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queryTables/queryTable1.xml" ContentType="application/vnd.openxmlformats-officedocument.spreadsheetml.query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mmnascimento/Downloads/"/>
    </mc:Choice>
  </mc:AlternateContent>
  <xr:revisionPtr revIDLastSave="0" documentId="13_ncr:1_{33B62448-07AA-E746-A209-224562574809}" xr6:coauthVersionLast="36" xr6:coauthVersionMax="47" xr10:uidLastSave="{00000000-0000-0000-0000-000000000000}"/>
  <bookViews>
    <workbookView xWindow="0" yWindow="500" windowWidth="25780" windowHeight="28300" xr2:uid="{9CB60FA3-F145-4FA2-B191-2ABE7A9E400D}"/>
  </bookViews>
  <sheets>
    <sheet name="all_variants_EEHV5B_Tucker" sheetId="1" r:id="rId1"/>
    <sheet name="variants_per_gene_EEHV5B_Tucker" sheetId="5" r:id="rId2"/>
    <sheet name="coordinates" sheetId="4" state="hidden" r:id="rId3"/>
    <sheet name="region_counts" sheetId="3" state="hidden" r:id="rId4"/>
  </sheets>
  <definedNames>
    <definedName name="_xlnm._FilterDatabase" localSheetId="0" hidden="1">all_variants_EEHV5B_Tucker!$A$8:$U$3344</definedName>
    <definedName name="_xlnm._FilterDatabase" localSheetId="3" hidden="1">region_counts!$A$1:$E$144</definedName>
    <definedName name="_xlnm._FilterDatabase" localSheetId="1" hidden="1">variants_per_gene_EEHV5B_Tucker!$A$5:$D$121</definedName>
    <definedName name="ExternalData_1" localSheetId="2" hidden="1">coordinates!$A$1:$C$148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3" i="5" l="1"/>
  <c r="E52" i="5"/>
  <c r="N3340" i="1" l="1" a="1"/>
  <c r="N3340" i="1" s="1"/>
  <c r="N3339" i="1" a="1"/>
  <c r="N3339" i="1" s="1"/>
  <c r="N3338" i="1" a="1"/>
  <c r="N3338" i="1" s="1"/>
  <c r="N3337" i="1" a="1"/>
  <c r="N3337" i="1" s="1"/>
  <c r="N3336" i="1" a="1"/>
  <c r="N3336" i="1" s="1"/>
  <c r="N3335" i="1" a="1"/>
  <c r="N3335" i="1" s="1"/>
  <c r="N3334" i="1" a="1"/>
  <c r="N3334" i="1" s="1"/>
  <c r="N3332" i="1" a="1"/>
  <c r="N3332" i="1" s="1"/>
  <c r="N3331" i="1" a="1"/>
  <c r="N3331" i="1" s="1"/>
  <c r="N3330" i="1" a="1"/>
  <c r="N3330" i="1" s="1"/>
  <c r="N3329" i="1" a="1"/>
  <c r="N3329" i="1" s="1"/>
  <c r="N3328" i="1" a="1"/>
  <c r="N3328" i="1" s="1"/>
  <c r="N3327" i="1" a="1"/>
  <c r="N3327" i="1" s="1"/>
  <c r="N3326" i="1" a="1"/>
  <c r="N3326" i="1" s="1"/>
  <c r="N3325" i="1" a="1"/>
  <c r="N3325" i="1" s="1"/>
  <c r="N3324" i="1" a="1"/>
  <c r="N3324" i="1" s="1"/>
  <c r="N3323" i="1" a="1"/>
  <c r="N3323" i="1" s="1"/>
  <c r="N3322" i="1" a="1"/>
  <c r="N3322" i="1" s="1"/>
  <c r="N3298" i="1" a="1"/>
  <c r="N3298" i="1" s="1"/>
  <c r="N3267" i="1" a="1"/>
  <c r="N3267" i="1" s="1"/>
  <c r="N3266" i="1" a="1"/>
  <c r="N3266" i="1" s="1"/>
  <c r="N3265" i="1" a="1"/>
  <c r="N3265" i="1" s="1"/>
  <c r="N3264" i="1" a="1"/>
  <c r="N3264" i="1" s="1"/>
  <c r="N3262" i="1" a="1"/>
  <c r="N3262" i="1" s="1"/>
  <c r="N3261" i="1" a="1"/>
  <c r="N3261" i="1" s="1"/>
  <c r="N3260" i="1" a="1"/>
  <c r="N3260" i="1" s="1"/>
  <c r="N3259" i="1" a="1"/>
  <c r="N3259" i="1" s="1"/>
  <c r="N3258" i="1" a="1"/>
  <c r="N3258" i="1" s="1"/>
  <c r="N3257" i="1" a="1"/>
  <c r="N3257" i="1" s="1"/>
  <c r="N3256" i="1" a="1"/>
  <c r="N3256" i="1" s="1"/>
  <c r="N3255" i="1" a="1"/>
  <c r="N3255" i="1" s="1"/>
  <c r="N3254" i="1" a="1"/>
  <c r="N3254" i="1" s="1"/>
  <c r="N3253" i="1" a="1"/>
  <c r="N3253" i="1" s="1"/>
  <c r="N3252" i="1" a="1"/>
  <c r="N3252" i="1" s="1"/>
  <c r="N3251" i="1" a="1"/>
  <c r="N3251" i="1" s="1"/>
  <c r="N3250" i="1" a="1"/>
  <c r="N3250" i="1" s="1"/>
  <c r="N3249" i="1" a="1"/>
  <c r="N3249" i="1" s="1"/>
  <c r="N3248" i="1" a="1"/>
  <c r="N3248" i="1" s="1"/>
  <c r="N3247" i="1" a="1"/>
  <c r="N3247" i="1" s="1"/>
  <c r="N3246" i="1" a="1"/>
  <c r="N3246" i="1" s="1"/>
  <c r="N3245" i="1" a="1"/>
  <c r="N3245" i="1" s="1"/>
  <c r="N3244" i="1" a="1"/>
  <c r="N3244" i="1" s="1"/>
  <c r="N3243" i="1" a="1"/>
  <c r="N3243" i="1" s="1"/>
  <c r="N3242" i="1" a="1"/>
  <c r="N3242" i="1" s="1"/>
  <c r="N3241" i="1" a="1"/>
  <c r="N3241" i="1" s="1"/>
  <c r="N3240" i="1" a="1"/>
  <c r="N3240" i="1" s="1"/>
  <c r="N3239" i="1" a="1"/>
  <c r="N3239" i="1" s="1"/>
  <c r="N3238" i="1" a="1"/>
  <c r="N3238" i="1" s="1"/>
  <c r="N3237" i="1" a="1"/>
  <c r="N3237" i="1" s="1"/>
  <c r="N3236" i="1" a="1"/>
  <c r="N3236" i="1" s="1"/>
  <c r="N3235" i="1" a="1"/>
  <c r="N3235" i="1" s="1"/>
  <c r="N3234" i="1" a="1"/>
  <c r="N3234" i="1" s="1"/>
  <c r="N3233" i="1" a="1"/>
  <c r="N3233" i="1" s="1"/>
  <c r="N3232" i="1" a="1"/>
  <c r="N3232" i="1" s="1"/>
  <c r="N3231" i="1" a="1"/>
  <c r="N3231" i="1" s="1"/>
  <c r="N3230" i="1" a="1"/>
  <c r="N3230" i="1" s="1"/>
  <c r="N3229" i="1" a="1"/>
  <c r="N3229" i="1" s="1"/>
  <c r="N3228" i="1" a="1"/>
  <c r="N3228" i="1" s="1"/>
  <c r="N3227" i="1" a="1"/>
  <c r="N3227" i="1" s="1"/>
  <c r="N3226" i="1" a="1"/>
  <c r="N3226" i="1" s="1"/>
  <c r="N3225" i="1" a="1"/>
  <c r="N3225" i="1" s="1"/>
  <c r="N3224" i="1" a="1"/>
  <c r="N3224" i="1" s="1"/>
  <c r="N3223" i="1" a="1"/>
  <c r="N3223" i="1" s="1"/>
  <c r="N3222" i="1" a="1"/>
  <c r="N3222" i="1" s="1"/>
  <c r="N3221" i="1" a="1"/>
  <c r="N3221" i="1" s="1"/>
  <c r="N3220" i="1" a="1"/>
  <c r="N3220" i="1" s="1"/>
  <c r="N3218" i="1" a="1"/>
  <c r="N3218" i="1" s="1"/>
  <c r="N3217" i="1" a="1"/>
  <c r="N3217" i="1" s="1"/>
  <c r="N3216" i="1" a="1"/>
  <c r="N3216" i="1" s="1"/>
  <c r="N3215" i="1" a="1"/>
  <c r="N3215" i="1" s="1"/>
  <c r="N3214" i="1" a="1"/>
  <c r="N3214" i="1" s="1"/>
  <c r="N3213" i="1" a="1"/>
  <c r="N3213" i="1" s="1"/>
  <c r="N3212" i="1" a="1"/>
  <c r="N3212" i="1" s="1"/>
  <c r="N3211" i="1" a="1"/>
  <c r="N3211" i="1" s="1"/>
  <c r="N3209" i="1" a="1"/>
  <c r="N3209" i="1" s="1"/>
  <c r="N3208" i="1" a="1"/>
  <c r="N3208" i="1" s="1"/>
  <c r="N3207" i="1" a="1"/>
  <c r="N3207" i="1" s="1"/>
  <c r="N3206" i="1" a="1"/>
  <c r="N3206" i="1" s="1"/>
  <c r="N3205" i="1" a="1"/>
  <c r="N3205" i="1" s="1"/>
  <c r="N3204" i="1" a="1"/>
  <c r="N3204" i="1" s="1"/>
  <c r="N3203" i="1" a="1"/>
  <c r="N3203" i="1" s="1"/>
  <c r="N3202" i="1" a="1"/>
  <c r="N3202" i="1" s="1"/>
  <c r="N3201" i="1" a="1"/>
  <c r="N3201" i="1" s="1"/>
  <c r="N3200" i="1" a="1"/>
  <c r="N3200" i="1" s="1"/>
  <c r="N3199" i="1" a="1"/>
  <c r="N3199" i="1" s="1"/>
  <c r="N3198" i="1" a="1"/>
  <c r="N3198" i="1" s="1"/>
  <c r="N3197" i="1" a="1"/>
  <c r="N3197" i="1" s="1"/>
  <c r="N3196" i="1" a="1"/>
  <c r="N3196" i="1" s="1"/>
  <c r="N3195" i="1" a="1"/>
  <c r="N3195" i="1" s="1"/>
  <c r="N3194" i="1" a="1"/>
  <c r="N3194" i="1" s="1"/>
  <c r="N3193" i="1" a="1"/>
  <c r="N3193" i="1" s="1"/>
  <c r="N3192" i="1" a="1"/>
  <c r="N3192" i="1" s="1"/>
  <c r="N3191" i="1" a="1"/>
  <c r="N3191" i="1" s="1"/>
  <c r="N3190" i="1" a="1"/>
  <c r="N3190" i="1" s="1"/>
  <c r="N3189" i="1" a="1"/>
  <c r="N3189" i="1" s="1"/>
  <c r="N3188" i="1" a="1"/>
  <c r="N3188" i="1" s="1"/>
  <c r="N3187" i="1" a="1"/>
  <c r="N3187" i="1" s="1"/>
  <c r="N3186" i="1" a="1"/>
  <c r="N3186" i="1" s="1"/>
  <c r="N3185" i="1" a="1"/>
  <c r="N3185" i="1" s="1"/>
  <c r="N3184" i="1" a="1"/>
  <c r="N3184" i="1" s="1"/>
  <c r="N3183" i="1" a="1"/>
  <c r="N3183" i="1" s="1"/>
  <c r="N3182" i="1" a="1"/>
  <c r="N3182" i="1" s="1"/>
  <c r="N3181" i="1" a="1"/>
  <c r="N3181" i="1" s="1"/>
  <c r="N3166" i="1" a="1"/>
  <c r="N3166" i="1" s="1"/>
  <c r="N3165" i="1" a="1"/>
  <c r="N3165" i="1" s="1"/>
  <c r="N3164" i="1" a="1"/>
  <c r="N3164" i="1" s="1"/>
  <c r="N3119" i="1" a="1"/>
  <c r="N3119" i="1" s="1"/>
  <c r="N3102" i="1" a="1"/>
  <c r="N3102" i="1" s="1"/>
  <c r="N3101" i="1" a="1"/>
  <c r="N3101" i="1" s="1"/>
  <c r="N3063" i="1" a="1"/>
  <c r="N3063" i="1" s="1"/>
  <c r="N3062" i="1" a="1"/>
  <c r="N3062" i="1" s="1"/>
  <c r="N3061" i="1" a="1"/>
  <c r="N3061" i="1" s="1"/>
  <c r="N3060" i="1" a="1"/>
  <c r="N3060" i="1" s="1"/>
  <c r="N3059" i="1" a="1"/>
  <c r="N3059" i="1" s="1"/>
  <c r="N3058" i="1" a="1"/>
  <c r="N3058" i="1" s="1"/>
  <c r="N3020" i="1" a="1"/>
  <c r="N3020" i="1" s="1"/>
  <c r="N3019" i="1" a="1"/>
  <c r="N3019" i="1" s="1"/>
  <c r="N3018" i="1" a="1"/>
  <c r="N3018" i="1" s="1"/>
  <c r="N3017" i="1" a="1"/>
  <c r="N3017" i="1" s="1"/>
  <c r="N3016" i="1" a="1"/>
  <c r="N3016" i="1" s="1"/>
  <c r="N3015" i="1" a="1"/>
  <c r="N3015" i="1" s="1"/>
  <c r="N3014" i="1" a="1"/>
  <c r="N3014" i="1" s="1"/>
  <c r="N3013" i="1" a="1"/>
  <c r="N3013" i="1" s="1"/>
  <c r="N2998" i="1" a="1"/>
  <c r="N2998" i="1" s="1"/>
  <c r="N2997" i="1" a="1"/>
  <c r="N2997" i="1" s="1"/>
  <c r="N2996" i="1" a="1"/>
  <c r="N2996" i="1" s="1"/>
  <c r="N2995" i="1" a="1"/>
  <c r="N2995" i="1" s="1"/>
  <c r="N2994" i="1" a="1"/>
  <c r="N2994" i="1" s="1"/>
  <c r="N2993" i="1" a="1"/>
  <c r="N2993" i="1" s="1"/>
  <c r="N2992" i="1" a="1"/>
  <c r="N2992" i="1" s="1"/>
  <c r="N2991" i="1" a="1"/>
  <c r="N2991" i="1" s="1"/>
  <c r="N2979" i="1" a="1"/>
  <c r="N2979" i="1" s="1"/>
  <c r="N2978" i="1" a="1"/>
  <c r="N2978" i="1" s="1"/>
  <c r="N2977" i="1" a="1"/>
  <c r="N2977" i="1" s="1"/>
  <c r="N2976" i="1" a="1"/>
  <c r="N2976" i="1" s="1"/>
  <c r="N2975" i="1" a="1"/>
  <c r="N2975" i="1" s="1"/>
  <c r="N2974" i="1" a="1"/>
  <c r="N2974" i="1" s="1"/>
  <c r="N2973" i="1" a="1"/>
  <c r="N2973" i="1" s="1"/>
  <c r="N2972" i="1" a="1"/>
  <c r="N2972" i="1" s="1"/>
  <c r="N2971" i="1" a="1"/>
  <c r="N2971" i="1" s="1"/>
  <c r="N2970" i="1" a="1"/>
  <c r="N2970" i="1" s="1"/>
  <c r="N2969" i="1" a="1"/>
  <c r="N2969" i="1" s="1"/>
  <c r="N2968" i="1" a="1"/>
  <c r="N2968" i="1" s="1"/>
  <c r="N2967" i="1" a="1"/>
  <c r="N2967" i="1" s="1"/>
  <c r="N2965" i="1" a="1"/>
  <c r="N2965" i="1" s="1"/>
  <c r="N2964" i="1" a="1"/>
  <c r="N2964" i="1" s="1"/>
  <c r="N2963" i="1" a="1"/>
  <c r="N2963" i="1" s="1"/>
  <c r="N2962" i="1" a="1"/>
  <c r="N2962" i="1" s="1"/>
  <c r="N2961" i="1" a="1"/>
  <c r="N2961" i="1" s="1"/>
  <c r="N2959" i="1" a="1"/>
  <c r="N2959" i="1" s="1"/>
  <c r="N2958" i="1" a="1"/>
  <c r="N2958" i="1" s="1"/>
  <c r="N2957" i="1" a="1"/>
  <c r="N2957" i="1" s="1"/>
  <c r="N2953" i="1" a="1"/>
  <c r="N2953" i="1" s="1"/>
  <c r="N2952" i="1" a="1"/>
  <c r="N2952" i="1" s="1"/>
  <c r="N2951" i="1" a="1"/>
  <c r="N2951" i="1" s="1"/>
  <c r="N2948" i="1" a="1"/>
  <c r="N2948" i="1" s="1"/>
  <c r="N2947" i="1" a="1"/>
  <c r="N2947" i="1" s="1"/>
  <c r="N2946" i="1" a="1"/>
  <c r="N2946" i="1" s="1"/>
  <c r="N2945" i="1" a="1"/>
  <c r="N2945" i="1" s="1"/>
  <c r="N2944" i="1" a="1"/>
  <c r="N2944" i="1" s="1"/>
  <c r="N2941" i="1" a="1"/>
  <c r="N2941" i="1" s="1"/>
  <c r="N2938" i="1" a="1"/>
  <c r="N2938" i="1" s="1"/>
  <c r="N2937" i="1" a="1"/>
  <c r="N2937" i="1" s="1"/>
  <c r="N2936" i="1" a="1"/>
  <c r="N2936" i="1" s="1"/>
  <c r="N2935" i="1" a="1"/>
  <c r="N2935" i="1" s="1"/>
  <c r="N2934" i="1" a="1"/>
  <c r="N2934" i="1" s="1"/>
  <c r="N2846" i="1" a="1"/>
  <c r="N2846" i="1" s="1"/>
  <c r="N2845" i="1" a="1"/>
  <c r="N2845" i="1" s="1"/>
  <c r="N2844" i="1" a="1"/>
  <c r="N2844" i="1" s="1"/>
  <c r="N2843" i="1" a="1"/>
  <c r="N2843" i="1" s="1"/>
  <c r="N2842" i="1" a="1"/>
  <c r="N2842" i="1" s="1"/>
  <c r="N2841" i="1" a="1"/>
  <c r="N2841" i="1" s="1"/>
  <c r="N2840" i="1" a="1"/>
  <c r="N2840" i="1" s="1"/>
  <c r="N2839" i="1" a="1"/>
  <c r="N2839" i="1" s="1"/>
  <c r="N2838" i="1" a="1"/>
  <c r="N2838" i="1" s="1"/>
  <c r="N2837" i="1" a="1"/>
  <c r="N2837" i="1" s="1"/>
  <c r="N2836" i="1" a="1"/>
  <c r="N2836" i="1" s="1"/>
  <c r="N2835" i="1" a="1"/>
  <c r="N2835" i="1" s="1"/>
  <c r="N2834" i="1" a="1"/>
  <c r="N2834" i="1" s="1"/>
  <c r="N2833" i="1" a="1"/>
  <c r="N2833" i="1" s="1"/>
  <c r="N2832" i="1" a="1"/>
  <c r="N2832" i="1" s="1"/>
  <c r="N2831" i="1" a="1"/>
  <c r="N2831" i="1" s="1"/>
  <c r="N2830" i="1" a="1"/>
  <c r="N2830" i="1" s="1"/>
  <c r="N2829" i="1" a="1"/>
  <c r="N2829" i="1" s="1"/>
  <c r="N2828" i="1" a="1"/>
  <c r="N2828" i="1" s="1"/>
  <c r="N2803" i="1" a="1"/>
  <c r="N2803" i="1" s="1"/>
  <c r="N2802" i="1" a="1"/>
  <c r="N2802" i="1" s="1"/>
  <c r="N2801" i="1" a="1"/>
  <c r="N2801" i="1" s="1"/>
  <c r="N2800" i="1" a="1"/>
  <c r="N2800" i="1" s="1"/>
  <c r="N2799" i="1" a="1"/>
  <c r="N2799" i="1" s="1"/>
  <c r="N2798" i="1" a="1"/>
  <c r="N2798" i="1" s="1"/>
  <c r="N2797" i="1" a="1"/>
  <c r="N2797" i="1" s="1"/>
  <c r="N2796" i="1" a="1"/>
  <c r="N2796" i="1" s="1"/>
  <c r="N2795" i="1" a="1"/>
  <c r="N2795" i="1" s="1"/>
  <c r="N2794" i="1" a="1"/>
  <c r="N2794" i="1" s="1"/>
  <c r="N2793" i="1" a="1"/>
  <c r="N2793" i="1" s="1"/>
  <c r="N2792" i="1" a="1"/>
  <c r="N2792" i="1" s="1"/>
  <c r="N2791" i="1" a="1"/>
  <c r="N2791" i="1" s="1"/>
  <c r="N2790" i="1" a="1"/>
  <c r="N2790" i="1" s="1"/>
  <c r="N2789" i="1" a="1"/>
  <c r="N2789" i="1" s="1"/>
  <c r="N2788" i="1" a="1"/>
  <c r="N2788" i="1" s="1"/>
  <c r="N2787" i="1" a="1"/>
  <c r="N2787" i="1" s="1"/>
  <c r="N2786" i="1" a="1"/>
  <c r="N2786" i="1" s="1"/>
  <c r="N2785" i="1" a="1"/>
  <c r="N2785" i="1" s="1"/>
  <c r="N2784" i="1" a="1"/>
  <c r="N2784" i="1" s="1"/>
  <c r="N2783" i="1" a="1"/>
  <c r="N2783" i="1" s="1"/>
  <c r="N2782" i="1" a="1"/>
  <c r="N2782" i="1" s="1"/>
  <c r="N2781" i="1" a="1"/>
  <c r="N2781" i="1" s="1"/>
  <c r="N2780" i="1" a="1"/>
  <c r="N2780" i="1" s="1"/>
  <c r="N2779" i="1" a="1"/>
  <c r="N2779" i="1" s="1"/>
  <c r="N2778" i="1" a="1"/>
  <c r="N2778" i="1" s="1"/>
  <c r="N2777" i="1" a="1"/>
  <c r="N2777" i="1" s="1"/>
  <c r="N2776" i="1" a="1"/>
  <c r="N2776" i="1" s="1"/>
  <c r="N2775" i="1" a="1"/>
  <c r="N2775" i="1" s="1"/>
  <c r="N2774" i="1" a="1"/>
  <c r="N2774" i="1" s="1"/>
  <c r="N2773" i="1" a="1"/>
  <c r="N2773" i="1" s="1"/>
  <c r="N2772" i="1" a="1"/>
  <c r="N2772" i="1" s="1"/>
  <c r="N2771" i="1" a="1"/>
  <c r="N2771" i="1" s="1"/>
  <c r="N2770" i="1" a="1"/>
  <c r="N2770" i="1" s="1"/>
  <c r="N2769" i="1" a="1"/>
  <c r="N2769" i="1" s="1"/>
  <c r="N2768" i="1" a="1"/>
  <c r="N2768" i="1" s="1"/>
  <c r="N2767" i="1" a="1"/>
  <c r="N2767" i="1" s="1"/>
  <c r="N2766" i="1" a="1"/>
  <c r="N2766" i="1" s="1"/>
  <c r="N2765" i="1" a="1"/>
  <c r="N2765" i="1" s="1"/>
  <c r="N2764" i="1" a="1"/>
  <c r="N2764" i="1" s="1"/>
  <c r="N2763" i="1" a="1"/>
  <c r="N2763" i="1" s="1"/>
  <c r="N2762" i="1" a="1"/>
  <c r="N2762" i="1" s="1"/>
  <c r="N2761" i="1" a="1"/>
  <c r="N2761" i="1" s="1"/>
  <c r="N2760" i="1" a="1"/>
  <c r="N2760" i="1" s="1"/>
  <c r="N2758" i="1" a="1"/>
  <c r="N2758" i="1" s="1"/>
  <c r="N2757" i="1" a="1"/>
  <c r="N2757" i="1" s="1"/>
  <c r="N2756" i="1" a="1"/>
  <c r="N2756" i="1" s="1"/>
  <c r="N2755" i="1" a="1"/>
  <c r="N2755" i="1" s="1"/>
  <c r="N2754" i="1" a="1"/>
  <c r="N2754" i="1" s="1"/>
  <c r="N2753" i="1" a="1"/>
  <c r="N2753" i="1" s="1"/>
  <c r="N2752" i="1" a="1"/>
  <c r="N2752" i="1" s="1"/>
  <c r="N2751" i="1" a="1"/>
  <c r="N2751" i="1" s="1"/>
  <c r="N2750" i="1" a="1"/>
  <c r="N2750" i="1" s="1"/>
  <c r="N2749" i="1" a="1"/>
  <c r="N2749" i="1" s="1"/>
  <c r="N2748" i="1" a="1"/>
  <c r="N2748" i="1" s="1"/>
  <c r="N2747" i="1" a="1"/>
  <c r="N2747" i="1" s="1"/>
  <c r="N2746" i="1" a="1"/>
  <c r="N2746" i="1" s="1"/>
  <c r="N2745" i="1" a="1"/>
  <c r="N2745" i="1" s="1"/>
  <c r="N2744" i="1" a="1"/>
  <c r="N2744" i="1" s="1"/>
  <c r="N2743" i="1" a="1"/>
  <c r="N2743" i="1" s="1"/>
  <c r="N2742" i="1" a="1"/>
  <c r="N2742" i="1" s="1"/>
  <c r="N2741" i="1" a="1"/>
  <c r="N2741" i="1" s="1"/>
  <c r="N2740" i="1" a="1"/>
  <c r="N2740" i="1" s="1"/>
  <c r="N2739" i="1" a="1"/>
  <c r="N2739" i="1" s="1"/>
  <c r="N2738" i="1" a="1"/>
  <c r="N2738" i="1" s="1"/>
  <c r="N2737" i="1" a="1"/>
  <c r="N2737" i="1" s="1"/>
  <c r="N2736" i="1" a="1"/>
  <c r="N2736" i="1" s="1"/>
  <c r="N2735" i="1" a="1"/>
  <c r="N2735" i="1" s="1"/>
  <c r="N2734" i="1" a="1"/>
  <c r="N2734" i="1" s="1"/>
  <c r="N2733" i="1" a="1"/>
  <c r="N2733" i="1" s="1"/>
  <c r="N2732" i="1" a="1"/>
  <c r="N2732" i="1" s="1"/>
  <c r="N2731" i="1" a="1"/>
  <c r="N2731" i="1" s="1"/>
  <c r="N2730" i="1" a="1"/>
  <c r="N2730" i="1" s="1"/>
  <c r="N2729" i="1" a="1"/>
  <c r="N2729" i="1" s="1"/>
  <c r="N2728" i="1" a="1"/>
  <c r="N2728" i="1" s="1"/>
  <c r="N2727" i="1" a="1"/>
  <c r="N2727" i="1" s="1"/>
  <c r="N2726" i="1" a="1"/>
  <c r="N2726" i="1" s="1"/>
  <c r="N2725" i="1" a="1"/>
  <c r="N2725" i="1" s="1"/>
  <c r="N2724" i="1" a="1"/>
  <c r="N2724" i="1" s="1"/>
  <c r="N2722" i="1" a="1"/>
  <c r="N2722" i="1" s="1"/>
  <c r="N2721" i="1" a="1"/>
  <c r="N2721" i="1" s="1"/>
  <c r="N2720" i="1" a="1"/>
  <c r="N2720" i="1" s="1"/>
  <c r="N2719" i="1" a="1"/>
  <c r="N2719" i="1" s="1"/>
  <c r="N2718" i="1" a="1"/>
  <c r="N2718" i="1" s="1"/>
  <c r="N2717" i="1" a="1"/>
  <c r="N2717" i="1" s="1"/>
  <c r="N2716" i="1" a="1"/>
  <c r="N2716" i="1" s="1"/>
  <c r="N2714" i="1" a="1"/>
  <c r="N2714" i="1" s="1"/>
  <c r="N2713" i="1" a="1"/>
  <c r="N2713" i="1" s="1"/>
  <c r="N2712" i="1" a="1"/>
  <c r="N2712" i="1" s="1"/>
  <c r="N2711" i="1" a="1"/>
  <c r="N2711" i="1" s="1"/>
  <c r="N2710" i="1" a="1"/>
  <c r="N2710" i="1" s="1"/>
  <c r="N2709" i="1" a="1"/>
  <c r="N2709" i="1" s="1"/>
  <c r="N2708" i="1" a="1"/>
  <c r="N2708" i="1" s="1"/>
  <c r="N2707" i="1" a="1"/>
  <c r="N2707" i="1" s="1"/>
  <c r="N2706" i="1" a="1"/>
  <c r="N2706" i="1" s="1"/>
  <c r="N2705" i="1" a="1"/>
  <c r="N2705" i="1" s="1"/>
  <c r="N2704" i="1" a="1"/>
  <c r="N2704" i="1" s="1"/>
  <c r="N2703" i="1" a="1"/>
  <c r="N2703" i="1" s="1"/>
  <c r="N2702" i="1" a="1"/>
  <c r="N2702" i="1" s="1"/>
  <c r="N2701" i="1" a="1"/>
  <c r="N2701" i="1" s="1"/>
  <c r="N2700" i="1" a="1"/>
  <c r="N2700" i="1" s="1"/>
  <c r="N2699" i="1" a="1"/>
  <c r="N2699" i="1" s="1"/>
  <c r="N2698" i="1" a="1"/>
  <c r="N2698" i="1" s="1"/>
  <c r="N2697" i="1" a="1"/>
  <c r="N2697" i="1" s="1"/>
  <c r="N2696" i="1" a="1"/>
  <c r="N2696" i="1" s="1"/>
  <c r="N2695" i="1" a="1"/>
  <c r="N2695" i="1" s="1"/>
  <c r="N2694" i="1" a="1"/>
  <c r="N2694" i="1" s="1"/>
  <c r="N2693" i="1" a="1"/>
  <c r="N2693" i="1" s="1"/>
  <c r="N2692" i="1" a="1"/>
  <c r="N2692" i="1" s="1"/>
  <c r="N2691" i="1" a="1"/>
  <c r="N2691" i="1" s="1"/>
  <c r="N2690" i="1" a="1"/>
  <c r="N2690" i="1" s="1"/>
  <c r="N2689" i="1" a="1"/>
  <c r="N2689" i="1" s="1"/>
  <c r="N2688" i="1" a="1"/>
  <c r="N2688" i="1" s="1"/>
  <c r="N2687" i="1" a="1"/>
  <c r="N2687" i="1" s="1"/>
  <c r="N2686" i="1" a="1"/>
  <c r="N2686" i="1" s="1"/>
  <c r="N2685" i="1" a="1"/>
  <c r="N2685" i="1" s="1"/>
  <c r="N2684" i="1" a="1"/>
  <c r="N2684" i="1" s="1"/>
  <c r="N2682" i="1" a="1"/>
  <c r="N2682" i="1" s="1"/>
  <c r="N2681" i="1" a="1"/>
  <c r="N2681" i="1" s="1"/>
  <c r="N2680" i="1" a="1"/>
  <c r="N2680" i="1" s="1"/>
  <c r="N2679" i="1" a="1"/>
  <c r="N2679" i="1" s="1"/>
  <c r="N2678" i="1" a="1"/>
  <c r="N2678" i="1" s="1"/>
  <c r="N2677" i="1" a="1"/>
  <c r="N2677" i="1" s="1"/>
  <c r="N2676" i="1" a="1"/>
  <c r="N2676" i="1" s="1"/>
  <c r="N2675" i="1" a="1"/>
  <c r="N2675" i="1" s="1"/>
  <c r="N2674" i="1" a="1"/>
  <c r="N2674" i="1" s="1"/>
  <c r="N2673" i="1" a="1"/>
  <c r="N2673" i="1" s="1"/>
  <c r="N2672" i="1" a="1"/>
  <c r="N2672" i="1" s="1"/>
  <c r="N2671" i="1" a="1"/>
  <c r="N2671" i="1" s="1"/>
  <c r="N2670" i="1" a="1"/>
  <c r="N2670" i="1" s="1"/>
  <c r="N2669" i="1" a="1"/>
  <c r="N2669" i="1" s="1"/>
  <c r="N2668" i="1" a="1"/>
  <c r="N2668" i="1" s="1"/>
  <c r="N2667" i="1" a="1"/>
  <c r="N2667" i="1" s="1"/>
  <c r="N2666" i="1" a="1"/>
  <c r="N2666" i="1" s="1"/>
  <c r="N2665" i="1" a="1"/>
  <c r="N2665" i="1" s="1"/>
  <c r="N2664" i="1" a="1"/>
  <c r="N2664" i="1" s="1"/>
  <c r="N2663" i="1" a="1"/>
  <c r="N2663" i="1" s="1"/>
  <c r="N2662" i="1" a="1"/>
  <c r="N2662" i="1" s="1"/>
  <c r="N2661" i="1" a="1"/>
  <c r="N2661" i="1" s="1"/>
  <c r="N2660" i="1" a="1"/>
  <c r="N2660" i="1" s="1"/>
  <c r="N2659" i="1" a="1"/>
  <c r="N2659" i="1" s="1"/>
  <c r="N2658" i="1" a="1"/>
  <c r="N2658" i="1" s="1"/>
  <c r="N2657" i="1" a="1"/>
  <c r="N2657" i="1" s="1"/>
  <c r="N2656" i="1" a="1"/>
  <c r="N2656" i="1" s="1"/>
  <c r="N2655" i="1" a="1"/>
  <c r="N2655" i="1" s="1"/>
  <c r="N2654" i="1" a="1"/>
  <c r="N2654" i="1" s="1"/>
  <c r="N2653" i="1" a="1"/>
  <c r="N2653" i="1" s="1"/>
  <c r="N2652" i="1" a="1"/>
  <c r="N2652" i="1" s="1"/>
  <c r="N2651" i="1" a="1"/>
  <c r="N2651" i="1" s="1"/>
  <c r="N2650" i="1" a="1"/>
  <c r="N2650" i="1" s="1"/>
  <c r="N2649" i="1" a="1"/>
  <c r="N2649" i="1" s="1"/>
  <c r="N2648" i="1" a="1"/>
  <c r="N2648" i="1" s="1"/>
  <c r="N2647" i="1" a="1"/>
  <c r="N2647" i="1" s="1"/>
  <c r="N2646" i="1" a="1"/>
  <c r="N2646" i="1" s="1"/>
  <c r="N2645" i="1" a="1"/>
  <c r="N2645" i="1" s="1"/>
  <c r="N2644" i="1" a="1"/>
  <c r="N2644" i="1" s="1"/>
  <c r="N2643" i="1" a="1"/>
  <c r="N2643" i="1" s="1"/>
  <c r="N2642" i="1" a="1"/>
  <c r="N2642" i="1" s="1"/>
  <c r="N2641" i="1" a="1"/>
  <c r="N2641" i="1" s="1"/>
  <c r="N2640" i="1" a="1"/>
  <c r="N2640" i="1" s="1"/>
  <c r="N2639" i="1" a="1"/>
  <c r="N2639" i="1" s="1"/>
  <c r="N2637" i="1" a="1"/>
  <c r="N2637" i="1" s="1"/>
  <c r="N2636" i="1" a="1"/>
  <c r="N2636" i="1" s="1"/>
  <c r="N2635" i="1" a="1"/>
  <c r="N2635" i="1" s="1"/>
  <c r="N2634" i="1" a="1"/>
  <c r="N2634" i="1" s="1"/>
  <c r="N2633" i="1" a="1"/>
  <c r="N2633" i="1" s="1"/>
  <c r="N2632" i="1" a="1"/>
  <c r="N2632" i="1" s="1"/>
  <c r="N2631" i="1" a="1"/>
  <c r="N2631" i="1" s="1"/>
  <c r="N2630" i="1" a="1"/>
  <c r="N2630" i="1" s="1"/>
  <c r="N2629" i="1" a="1"/>
  <c r="N2629" i="1" s="1"/>
  <c r="N2628" i="1" a="1"/>
  <c r="N2628" i="1" s="1"/>
  <c r="N2627" i="1" a="1"/>
  <c r="N2627" i="1" s="1"/>
  <c r="N2626" i="1" a="1"/>
  <c r="N2626" i="1" s="1"/>
  <c r="N2625" i="1" a="1"/>
  <c r="N2625" i="1" s="1"/>
  <c r="N2624" i="1" a="1"/>
  <c r="N2624" i="1" s="1"/>
  <c r="N2623" i="1" a="1"/>
  <c r="N2623" i="1" s="1"/>
  <c r="N2622" i="1" a="1"/>
  <c r="N2622" i="1" s="1"/>
  <c r="N2621" i="1" a="1"/>
  <c r="N2621" i="1" s="1"/>
  <c r="N2620" i="1" a="1"/>
  <c r="N2620" i="1" s="1"/>
  <c r="N2619" i="1" a="1"/>
  <c r="N2619" i="1" s="1"/>
  <c r="N2618" i="1" a="1"/>
  <c r="N2618" i="1" s="1"/>
  <c r="N2617" i="1" a="1"/>
  <c r="N2617" i="1" s="1"/>
  <c r="N2616" i="1" a="1"/>
  <c r="N2616" i="1" s="1"/>
  <c r="N2615" i="1" a="1"/>
  <c r="N2615" i="1" s="1"/>
  <c r="N2614" i="1" a="1"/>
  <c r="N2614" i="1" s="1"/>
  <c r="N2613" i="1" a="1"/>
  <c r="N2613" i="1" s="1"/>
  <c r="N2612" i="1" a="1"/>
  <c r="N2612" i="1" s="1"/>
  <c r="N2611" i="1" a="1"/>
  <c r="N2611" i="1" s="1"/>
  <c r="N2610" i="1" a="1"/>
  <c r="N2610" i="1" s="1"/>
  <c r="N2609" i="1" a="1"/>
  <c r="N2609" i="1" s="1"/>
  <c r="N2608" i="1" a="1"/>
  <c r="N2608" i="1" s="1"/>
  <c r="N2607" i="1" a="1"/>
  <c r="N2607" i="1" s="1"/>
  <c r="N2606" i="1" a="1"/>
  <c r="N2606" i="1" s="1"/>
  <c r="N2605" i="1" a="1"/>
  <c r="N2605" i="1" s="1"/>
  <c r="N2604" i="1" a="1"/>
  <c r="N2604" i="1" s="1"/>
  <c r="N2603" i="1" a="1"/>
  <c r="N2603" i="1" s="1"/>
  <c r="N2602" i="1" a="1"/>
  <c r="N2602" i="1" s="1"/>
  <c r="N2601" i="1" a="1"/>
  <c r="N2601" i="1" s="1"/>
  <c r="N2600" i="1" a="1"/>
  <c r="N2600" i="1" s="1"/>
  <c r="N2598" i="1" a="1"/>
  <c r="N2598" i="1" s="1"/>
  <c r="N2597" i="1" a="1"/>
  <c r="N2597" i="1" s="1"/>
  <c r="N2596" i="1" a="1"/>
  <c r="N2596" i="1" s="1"/>
  <c r="N2595" i="1" a="1"/>
  <c r="N2595" i="1" s="1"/>
  <c r="N2594" i="1" a="1"/>
  <c r="N2594" i="1" s="1"/>
  <c r="N2593" i="1" a="1"/>
  <c r="N2593" i="1" s="1"/>
  <c r="N2592" i="1" a="1"/>
  <c r="N2592" i="1" s="1"/>
  <c r="N2591" i="1" a="1"/>
  <c r="N2591" i="1" s="1"/>
  <c r="N2590" i="1" a="1"/>
  <c r="N2590" i="1" s="1"/>
  <c r="N2589" i="1" a="1"/>
  <c r="N2589" i="1" s="1"/>
  <c r="N2588" i="1" a="1"/>
  <c r="N2588" i="1" s="1"/>
  <c r="N2587" i="1" a="1"/>
  <c r="N2587" i="1" s="1"/>
  <c r="N2586" i="1" a="1"/>
  <c r="N2586" i="1" s="1"/>
  <c r="N2585" i="1" a="1"/>
  <c r="N2585" i="1" s="1"/>
  <c r="N2584" i="1" a="1"/>
  <c r="N2584" i="1" s="1"/>
  <c r="N2583" i="1" a="1"/>
  <c r="N2583" i="1" s="1"/>
  <c r="N2582" i="1" a="1"/>
  <c r="N2582" i="1" s="1"/>
  <c r="N2581" i="1" a="1"/>
  <c r="N2581" i="1" s="1"/>
  <c r="N2580" i="1" a="1"/>
  <c r="N2580" i="1" s="1"/>
  <c r="N2579" i="1" a="1"/>
  <c r="N2579" i="1" s="1"/>
  <c r="N2578" i="1" a="1"/>
  <c r="N2578" i="1" s="1"/>
  <c r="N2577" i="1" a="1"/>
  <c r="N2577" i="1" s="1"/>
  <c r="N2576" i="1" a="1"/>
  <c r="N2576" i="1" s="1"/>
  <c r="N2575" i="1" a="1"/>
  <c r="N2575" i="1" s="1"/>
  <c r="N2574" i="1" a="1"/>
  <c r="N2574" i="1" s="1"/>
  <c r="N2573" i="1" a="1"/>
  <c r="N2573" i="1" s="1"/>
  <c r="N2572" i="1" a="1"/>
  <c r="N2572" i="1" s="1"/>
  <c r="N2571" i="1" a="1"/>
  <c r="N2571" i="1" s="1"/>
  <c r="N2570" i="1" a="1"/>
  <c r="N2570" i="1" s="1"/>
  <c r="N2569" i="1" a="1"/>
  <c r="N2569" i="1" s="1"/>
  <c r="N2568" i="1" a="1"/>
  <c r="N2568" i="1" s="1"/>
  <c r="N2567" i="1" a="1"/>
  <c r="N2567" i="1" s="1"/>
  <c r="N2566" i="1" a="1"/>
  <c r="N2566" i="1" s="1"/>
  <c r="N2565" i="1" a="1"/>
  <c r="N2565" i="1" s="1"/>
  <c r="N2559" i="1" a="1"/>
  <c r="N2559" i="1" s="1"/>
  <c r="N2558" i="1" a="1"/>
  <c r="N2558" i="1" s="1"/>
  <c r="N2557" i="1" a="1"/>
  <c r="N2557" i="1" s="1"/>
  <c r="N2556" i="1" a="1"/>
  <c r="N2556" i="1" s="1"/>
  <c r="N2555" i="1" a="1"/>
  <c r="N2555" i="1" s="1"/>
  <c r="N2554" i="1" a="1"/>
  <c r="N2554" i="1" s="1"/>
  <c r="N2553" i="1" a="1"/>
  <c r="N2553" i="1" s="1"/>
  <c r="N2552" i="1" a="1"/>
  <c r="N2552" i="1" s="1"/>
  <c r="N2551" i="1" a="1"/>
  <c r="N2551" i="1" s="1"/>
  <c r="N2550" i="1" a="1"/>
  <c r="N2550" i="1" s="1"/>
  <c r="N2549" i="1" a="1"/>
  <c r="N2549" i="1" s="1"/>
  <c r="N2548" i="1" a="1"/>
  <c r="N2548" i="1" s="1"/>
  <c r="N2547" i="1" a="1"/>
  <c r="N2547" i="1" s="1"/>
  <c r="N2546" i="1" a="1"/>
  <c r="N2546" i="1" s="1"/>
  <c r="N2545" i="1" a="1"/>
  <c r="N2545" i="1" s="1"/>
  <c r="N2544" i="1" a="1"/>
  <c r="N2544" i="1" s="1"/>
  <c r="N2503" i="1" a="1"/>
  <c r="N2503" i="1" s="1"/>
  <c r="N2502" i="1" a="1"/>
  <c r="N2502" i="1" s="1"/>
  <c r="N2501" i="1" a="1"/>
  <c r="N2501" i="1" s="1"/>
  <c r="N2500" i="1" a="1"/>
  <c r="N2500" i="1" s="1"/>
  <c r="N2499" i="1" a="1"/>
  <c r="N2499" i="1" s="1"/>
  <c r="N2498" i="1" a="1"/>
  <c r="N2498" i="1" s="1"/>
  <c r="N2497" i="1" a="1"/>
  <c r="N2497" i="1" s="1"/>
  <c r="N2496" i="1" a="1"/>
  <c r="N2496" i="1" s="1"/>
  <c r="N2412" i="1" a="1"/>
  <c r="N2412" i="1" s="1"/>
  <c r="N2411" i="1" a="1"/>
  <c r="N2411" i="1" s="1"/>
  <c r="N2410" i="1" a="1"/>
  <c r="N2410" i="1" s="1"/>
  <c r="N2409" i="1" a="1"/>
  <c r="N2409" i="1" s="1"/>
  <c r="N2408" i="1" a="1"/>
  <c r="N2408" i="1" s="1"/>
  <c r="N2407" i="1" a="1"/>
  <c r="N2407" i="1" s="1"/>
  <c r="N2406" i="1" a="1"/>
  <c r="N2406" i="1" s="1"/>
  <c r="N2405" i="1" a="1"/>
  <c r="N2405" i="1" s="1"/>
  <c r="N2404" i="1" a="1"/>
  <c r="N2404" i="1" s="1"/>
  <c r="N2403" i="1" a="1"/>
  <c r="N2403" i="1" s="1"/>
  <c r="N2402" i="1" a="1"/>
  <c r="N2402" i="1" s="1"/>
  <c r="N2401" i="1" a="1"/>
  <c r="N2401" i="1" s="1"/>
  <c r="N2400" i="1" a="1"/>
  <c r="N2400" i="1" s="1"/>
  <c r="N2399" i="1" a="1"/>
  <c r="N2399" i="1" s="1"/>
  <c r="N2398" i="1" a="1"/>
  <c r="N2398" i="1" s="1"/>
  <c r="N2397" i="1" a="1"/>
  <c r="N2397" i="1" s="1"/>
  <c r="N2396" i="1" a="1"/>
  <c r="N2396" i="1" s="1"/>
  <c r="N2395" i="1" a="1"/>
  <c r="N2395" i="1" s="1"/>
  <c r="N2394" i="1" a="1"/>
  <c r="N2394" i="1" s="1"/>
  <c r="N2393" i="1" a="1"/>
  <c r="N2393" i="1" s="1"/>
  <c r="N2392" i="1" a="1"/>
  <c r="N2392" i="1" s="1"/>
  <c r="N2391" i="1" a="1"/>
  <c r="N2391" i="1" s="1"/>
  <c r="N2390" i="1" a="1"/>
  <c r="N2390" i="1" s="1"/>
  <c r="N2389" i="1" a="1"/>
  <c r="N2389" i="1" s="1"/>
  <c r="N2388" i="1" a="1"/>
  <c r="N2388" i="1" s="1"/>
  <c r="N2387" i="1" a="1"/>
  <c r="N2387" i="1" s="1"/>
  <c r="N2386" i="1" a="1"/>
  <c r="N2386" i="1" s="1"/>
  <c r="N2385" i="1" a="1"/>
  <c r="N2385" i="1" s="1"/>
  <c r="N2384" i="1" a="1"/>
  <c r="N2384" i="1" s="1"/>
  <c r="N2383" i="1" a="1"/>
  <c r="N2383" i="1" s="1"/>
  <c r="N2382" i="1" a="1"/>
  <c r="N2382" i="1" s="1"/>
  <c r="N2381" i="1" a="1"/>
  <c r="N2381" i="1" s="1"/>
  <c r="N2380" i="1" a="1"/>
  <c r="N2380" i="1" s="1"/>
  <c r="N2379" i="1" a="1"/>
  <c r="N2379" i="1" s="1"/>
  <c r="N2378" i="1" a="1"/>
  <c r="N2378" i="1" s="1"/>
  <c r="N2377" i="1" a="1"/>
  <c r="N2377" i="1" s="1"/>
  <c r="N2376" i="1" a="1"/>
  <c r="N2376" i="1" s="1"/>
  <c r="N2375" i="1" a="1"/>
  <c r="N2375" i="1" s="1"/>
  <c r="N2374" i="1" a="1"/>
  <c r="N2374" i="1" s="1"/>
  <c r="N2373" i="1" a="1"/>
  <c r="N2373" i="1" s="1"/>
  <c r="N2372" i="1" a="1"/>
  <c r="N2372" i="1" s="1"/>
  <c r="N2371" i="1" a="1"/>
  <c r="N2371" i="1" s="1"/>
  <c r="N2370" i="1" a="1"/>
  <c r="N2370" i="1" s="1"/>
  <c r="N2369" i="1" a="1"/>
  <c r="N2369" i="1" s="1"/>
  <c r="N2368" i="1" a="1"/>
  <c r="N2368" i="1" s="1"/>
  <c r="N2367" i="1" a="1"/>
  <c r="N2367" i="1" s="1"/>
  <c r="N2366" i="1" a="1"/>
  <c r="N2366" i="1" s="1"/>
  <c r="N2365" i="1" a="1"/>
  <c r="N2365" i="1" s="1"/>
  <c r="N2364" i="1" a="1"/>
  <c r="N2364" i="1" s="1"/>
  <c r="N2363" i="1" a="1"/>
  <c r="N2363" i="1" s="1"/>
  <c r="N2362" i="1" a="1"/>
  <c r="N2362" i="1" s="1"/>
  <c r="N2361" i="1" a="1"/>
  <c r="N2361" i="1" s="1"/>
  <c r="N2360" i="1" a="1"/>
  <c r="N2360" i="1" s="1"/>
  <c r="N2359" i="1" a="1"/>
  <c r="N2359" i="1" s="1"/>
  <c r="N2358" i="1" a="1"/>
  <c r="N2358" i="1" s="1"/>
  <c r="N2357" i="1" a="1"/>
  <c r="N2357" i="1" s="1"/>
  <c r="N2356" i="1" a="1"/>
  <c r="N2356" i="1" s="1"/>
  <c r="N2355" i="1" a="1"/>
  <c r="N2355" i="1" s="1"/>
  <c r="N2354" i="1" a="1"/>
  <c r="N2354" i="1" s="1"/>
  <c r="N2353" i="1" a="1"/>
  <c r="N2353" i="1" s="1"/>
  <c r="N2352" i="1" a="1"/>
  <c r="N2352" i="1" s="1"/>
  <c r="N2351" i="1" a="1"/>
  <c r="N2351" i="1" s="1"/>
  <c r="N2331" i="1" a="1"/>
  <c r="N2331" i="1" s="1"/>
  <c r="N2330" i="1" a="1"/>
  <c r="N2330" i="1" s="1"/>
  <c r="N2329" i="1" a="1"/>
  <c r="N2329" i="1" s="1"/>
  <c r="N2328" i="1" a="1"/>
  <c r="N2328" i="1" s="1"/>
  <c r="N2327" i="1" a="1"/>
  <c r="N2327" i="1" s="1"/>
  <c r="N2326" i="1" a="1"/>
  <c r="N2326" i="1" s="1"/>
  <c r="N2325" i="1" a="1"/>
  <c r="N2325" i="1" s="1"/>
  <c r="N2324" i="1" a="1"/>
  <c r="N2324" i="1" s="1"/>
  <c r="N2323" i="1" a="1"/>
  <c r="N2323" i="1" s="1"/>
  <c r="N2322" i="1" a="1"/>
  <c r="N2322" i="1" s="1"/>
  <c r="N2321" i="1" a="1"/>
  <c r="N2321" i="1" s="1"/>
  <c r="N2320" i="1" a="1"/>
  <c r="N2320" i="1" s="1"/>
  <c r="N2319" i="1" a="1"/>
  <c r="N2319" i="1" s="1"/>
  <c r="N2318" i="1" a="1"/>
  <c r="N2318" i="1" s="1"/>
  <c r="N2317" i="1" a="1"/>
  <c r="N2317" i="1" s="1"/>
  <c r="N2316" i="1" a="1"/>
  <c r="N2316" i="1" s="1"/>
  <c r="N2315" i="1" a="1"/>
  <c r="N2315" i="1" s="1"/>
  <c r="N2314" i="1" a="1"/>
  <c r="N2314" i="1" s="1"/>
  <c r="N2313" i="1" a="1"/>
  <c r="N2313" i="1" s="1"/>
  <c r="N2312" i="1" a="1"/>
  <c r="N2312" i="1" s="1"/>
  <c r="N2311" i="1" a="1"/>
  <c r="N2311" i="1" s="1"/>
  <c r="N2310" i="1" a="1"/>
  <c r="N2310" i="1" s="1"/>
  <c r="N2309" i="1" a="1"/>
  <c r="N2309" i="1" s="1"/>
  <c r="N2308" i="1" a="1"/>
  <c r="N2308" i="1" s="1"/>
  <c r="N2307" i="1" a="1"/>
  <c r="N2307" i="1" s="1"/>
  <c r="N2306" i="1" a="1"/>
  <c r="N2306" i="1" s="1"/>
  <c r="N2305" i="1" a="1"/>
  <c r="N2305" i="1" s="1"/>
  <c r="N2304" i="1" a="1"/>
  <c r="N2304" i="1" s="1"/>
  <c r="N2303" i="1" a="1"/>
  <c r="N2303" i="1" s="1"/>
  <c r="N2302" i="1" a="1"/>
  <c r="N2302" i="1" s="1"/>
  <c r="N2301" i="1" a="1"/>
  <c r="N2301" i="1" s="1"/>
  <c r="N2300" i="1" a="1"/>
  <c r="N2300" i="1" s="1"/>
  <c r="N2299" i="1" a="1"/>
  <c r="N2299" i="1" s="1"/>
  <c r="N2298" i="1" a="1"/>
  <c r="N2298" i="1" s="1"/>
  <c r="N2297" i="1" a="1"/>
  <c r="N2297" i="1" s="1"/>
  <c r="N2296" i="1" a="1"/>
  <c r="N2296" i="1" s="1"/>
  <c r="N2295" i="1" a="1"/>
  <c r="N2295" i="1" s="1"/>
  <c r="N2294" i="1" a="1"/>
  <c r="N2294" i="1" s="1"/>
  <c r="N2293" i="1" a="1"/>
  <c r="N2293" i="1" s="1"/>
  <c r="N2292" i="1" a="1"/>
  <c r="N2292" i="1" s="1"/>
  <c r="N2291" i="1" a="1"/>
  <c r="N2291" i="1" s="1"/>
  <c r="N2290" i="1" a="1"/>
  <c r="N2290" i="1" s="1"/>
  <c r="N2289" i="1" a="1"/>
  <c r="N2289" i="1" s="1"/>
  <c r="N2279" i="1" a="1"/>
  <c r="N2279" i="1" s="1"/>
  <c r="N2278" i="1" a="1"/>
  <c r="N2278" i="1" s="1"/>
  <c r="N2277" i="1" a="1"/>
  <c r="N2277" i="1" s="1"/>
  <c r="N2276" i="1" a="1"/>
  <c r="N2276" i="1" s="1"/>
  <c r="N2275" i="1" a="1"/>
  <c r="N2275" i="1" s="1"/>
  <c r="N2274" i="1" a="1"/>
  <c r="N2274" i="1" s="1"/>
  <c r="N2273" i="1" a="1"/>
  <c r="N2273" i="1" s="1"/>
  <c r="N2272" i="1" a="1"/>
  <c r="N2272" i="1" s="1"/>
  <c r="N2271" i="1" a="1"/>
  <c r="N2271" i="1" s="1"/>
  <c r="N2270" i="1" a="1"/>
  <c r="N2270" i="1" s="1"/>
  <c r="N2269" i="1" a="1"/>
  <c r="N2269" i="1" s="1"/>
  <c r="N2268" i="1" a="1"/>
  <c r="N2268" i="1" s="1"/>
  <c r="N2267" i="1" a="1"/>
  <c r="N2267" i="1" s="1"/>
  <c r="N2266" i="1" a="1"/>
  <c r="N2266" i="1" s="1"/>
  <c r="N2257" i="1" a="1"/>
  <c r="N2257" i="1" s="1"/>
  <c r="N2256" i="1" a="1"/>
  <c r="N2256" i="1" s="1"/>
  <c r="N2255" i="1" a="1"/>
  <c r="N2255" i="1" s="1"/>
  <c r="N2254" i="1" a="1"/>
  <c r="N2254" i="1" s="1"/>
  <c r="N2253" i="1" a="1"/>
  <c r="N2253" i="1" s="1"/>
  <c r="N2252" i="1" a="1"/>
  <c r="N2252" i="1" s="1"/>
  <c r="N2251" i="1" a="1"/>
  <c r="N2251" i="1" s="1"/>
  <c r="N2250" i="1" a="1"/>
  <c r="N2250" i="1" s="1"/>
  <c r="N2249" i="1" a="1"/>
  <c r="N2249" i="1" s="1"/>
  <c r="N2248" i="1" a="1"/>
  <c r="N2248" i="1" s="1"/>
  <c r="N2247" i="1" a="1"/>
  <c r="N2247" i="1" s="1"/>
  <c r="N2246" i="1" a="1"/>
  <c r="N2246" i="1" s="1"/>
  <c r="N2245" i="1" a="1"/>
  <c r="N2245" i="1" s="1"/>
  <c r="N2244" i="1" a="1"/>
  <c r="N2244" i="1" s="1"/>
  <c r="N2243" i="1" a="1"/>
  <c r="N2243" i="1" s="1"/>
  <c r="N2242" i="1" a="1"/>
  <c r="N2242" i="1" s="1"/>
  <c r="N2241" i="1" a="1"/>
  <c r="N2241" i="1" s="1"/>
  <c r="N2240" i="1" a="1"/>
  <c r="N2240" i="1" s="1"/>
  <c r="N2239" i="1" a="1"/>
  <c r="N2239" i="1" s="1"/>
  <c r="N2238" i="1" a="1"/>
  <c r="N2238" i="1" s="1"/>
  <c r="N2237" i="1" a="1"/>
  <c r="N2237" i="1" s="1"/>
  <c r="N2236" i="1" a="1"/>
  <c r="N2236" i="1" s="1"/>
  <c r="N2235" i="1" a="1"/>
  <c r="N2235" i="1" s="1"/>
  <c r="N2234" i="1" a="1"/>
  <c r="N2234" i="1" s="1"/>
  <c r="N2233" i="1" a="1"/>
  <c r="N2233" i="1" s="1"/>
  <c r="N2232" i="1" a="1"/>
  <c r="N2232" i="1" s="1"/>
  <c r="N2231" i="1" a="1"/>
  <c r="N2231" i="1" s="1"/>
  <c r="N2230" i="1" a="1"/>
  <c r="N2230" i="1" s="1"/>
  <c r="N2229" i="1" a="1"/>
  <c r="N2229" i="1" s="1"/>
  <c r="N2228" i="1" a="1"/>
  <c r="N2228" i="1" s="1"/>
  <c r="N2227" i="1" a="1"/>
  <c r="N2227" i="1" s="1"/>
  <c r="N2226" i="1" a="1"/>
  <c r="N2226" i="1" s="1"/>
  <c r="N2225" i="1" a="1"/>
  <c r="N2225" i="1" s="1"/>
  <c r="N2224" i="1" a="1"/>
  <c r="N2224" i="1" s="1"/>
  <c r="N2223" i="1" a="1"/>
  <c r="N2223" i="1" s="1"/>
  <c r="N2222" i="1" a="1"/>
  <c r="N2222" i="1" s="1"/>
  <c r="N2221" i="1" a="1"/>
  <c r="N2221" i="1" s="1"/>
  <c r="N2220" i="1" a="1"/>
  <c r="N2220" i="1" s="1"/>
  <c r="N2219" i="1" a="1"/>
  <c r="N2219" i="1" s="1"/>
  <c r="N2205" i="1" a="1"/>
  <c r="N2205" i="1" s="1"/>
  <c r="N2204" i="1" a="1"/>
  <c r="N2204" i="1" s="1"/>
  <c r="N2203" i="1" a="1"/>
  <c r="N2203" i="1" s="1"/>
  <c r="N2202" i="1" a="1"/>
  <c r="N2202" i="1" s="1"/>
  <c r="N2201" i="1" a="1"/>
  <c r="N2201" i="1" s="1"/>
  <c r="N2200" i="1" a="1"/>
  <c r="N2200" i="1" s="1"/>
  <c r="N2199" i="1" a="1"/>
  <c r="N2199" i="1" s="1"/>
  <c r="N2198" i="1" a="1"/>
  <c r="N2198" i="1" s="1"/>
  <c r="N2197" i="1" a="1"/>
  <c r="N2197" i="1" s="1"/>
  <c r="N2196" i="1" a="1"/>
  <c r="N2196" i="1" s="1"/>
  <c r="N2195" i="1" a="1"/>
  <c r="N2195" i="1" s="1"/>
  <c r="N2194" i="1" a="1"/>
  <c r="N2194" i="1" s="1"/>
  <c r="N2193" i="1" a="1"/>
  <c r="N2193" i="1" s="1"/>
  <c r="N2192" i="1" a="1"/>
  <c r="N2192" i="1" s="1"/>
  <c r="N2191" i="1" a="1"/>
  <c r="N2191" i="1" s="1"/>
  <c r="N2190" i="1" a="1"/>
  <c r="N2190" i="1" s="1"/>
  <c r="N2189" i="1" a="1"/>
  <c r="N2189" i="1" s="1"/>
  <c r="N2188" i="1" a="1"/>
  <c r="N2188" i="1" s="1"/>
  <c r="N2187" i="1" a="1"/>
  <c r="N2187" i="1" s="1"/>
  <c r="N2186" i="1" a="1"/>
  <c r="N2186" i="1" s="1"/>
  <c r="N2185" i="1" a="1"/>
  <c r="N2185" i="1" s="1"/>
  <c r="N2184" i="1" a="1"/>
  <c r="N2184" i="1" s="1"/>
  <c r="N2183" i="1" a="1"/>
  <c r="N2183" i="1" s="1"/>
  <c r="N2182" i="1" a="1"/>
  <c r="N2182" i="1" s="1"/>
  <c r="N2181" i="1" a="1"/>
  <c r="N2181" i="1" s="1"/>
  <c r="N2180" i="1" a="1"/>
  <c r="N2180" i="1" s="1"/>
  <c r="N2179" i="1" a="1"/>
  <c r="N2179" i="1" s="1"/>
  <c r="N2178" i="1" a="1"/>
  <c r="N2178" i="1" s="1"/>
  <c r="N2177" i="1" a="1"/>
  <c r="N2177" i="1" s="1"/>
  <c r="N2176" i="1" a="1"/>
  <c r="N2176" i="1" s="1"/>
  <c r="N2175" i="1" a="1"/>
  <c r="N2175" i="1" s="1"/>
  <c r="N2174" i="1" a="1"/>
  <c r="N2174" i="1" s="1"/>
  <c r="N2173" i="1" a="1"/>
  <c r="N2173" i="1" s="1"/>
  <c r="N2172" i="1" a="1"/>
  <c r="N2172" i="1" s="1"/>
  <c r="N2171" i="1" a="1"/>
  <c r="N2171" i="1" s="1"/>
  <c r="N2170" i="1" a="1"/>
  <c r="N2170" i="1" s="1"/>
  <c r="N2169" i="1" a="1"/>
  <c r="N2169" i="1" s="1"/>
  <c r="N2168" i="1" a="1"/>
  <c r="N2168" i="1" s="1"/>
  <c r="N2167" i="1" a="1"/>
  <c r="N2167" i="1" s="1"/>
  <c r="N2166" i="1" a="1"/>
  <c r="N2166" i="1" s="1"/>
  <c r="N2165" i="1" a="1"/>
  <c r="N2165" i="1" s="1"/>
  <c r="N2164" i="1" a="1"/>
  <c r="N2164" i="1" s="1"/>
  <c r="N2163" i="1" a="1"/>
  <c r="N2163" i="1" s="1"/>
  <c r="N2162" i="1" a="1"/>
  <c r="N2162" i="1" s="1"/>
  <c r="N2161" i="1" a="1"/>
  <c r="N2161" i="1" s="1"/>
  <c r="N2160" i="1" a="1"/>
  <c r="N2160" i="1" s="1"/>
  <c r="N2159" i="1" a="1"/>
  <c r="N2159" i="1" s="1"/>
  <c r="N2158" i="1" a="1"/>
  <c r="N2158" i="1" s="1"/>
  <c r="N2157" i="1" a="1"/>
  <c r="N2157" i="1" s="1"/>
  <c r="N2156" i="1" a="1"/>
  <c r="N2156" i="1" s="1"/>
  <c r="N2155" i="1" a="1"/>
  <c r="N2155" i="1" s="1"/>
  <c r="N2154" i="1" a="1"/>
  <c r="N2154" i="1" s="1"/>
  <c r="N2153" i="1" a="1"/>
  <c r="N2153" i="1" s="1"/>
  <c r="N2152" i="1" a="1"/>
  <c r="N2152" i="1" s="1"/>
  <c r="N2151" i="1" a="1"/>
  <c r="N2151" i="1" s="1"/>
  <c r="N2150" i="1" a="1"/>
  <c r="N2150" i="1" s="1"/>
  <c r="N2149" i="1" a="1"/>
  <c r="N2149" i="1" s="1"/>
  <c r="N2148" i="1" a="1"/>
  <c r="N2148" i="1" s="1"/>
  <c r="N2147" i="1" a="1"/>
  <c r="N2147" i="1" s="1"/>
  <c r="N2146" i="1" a="1"/>
  <c r="N2146" i="1" s="1"/>
  <c r="N2145" i="1" a="1"/>
  <c r="N2145" i="1" s="1"/>
  <c r="N2144" i="1" a="1"/>
  <c r="N2144" i="1" s="1"/>
  <c r="N2143" i="1" a="1"/>
  <c r="N2143" i="1" s="1"/>
  <c r="N2142" i="1" a="1"/>
  <c r="N2142" i="1" s="1"/>
  <c r="N2141" i="1" a="1"/>
  <c r="N2141" i="1" s="1"/>
  <c r="N2140" i="1" a="1"/>
  <c r="N2140" i="1" s="1"/>
  <c r="N2139" i="1" a="1"/>
  <c r="N2139" i="1" s="1"/>
  <c r="N2138" i="1" a="1"/>
  <c r="N2138" i="1" s="1"/>
  <c r="N2137" i="1" a="1"/>
  <c r="N2137" i="1" s="1"/>
  <c r="N2136" i="1" a="1"/>
  <c r="N2136" i="1" s="1"/>
  <c r="N2135" i="1" a="1"/>
  <c r="N2135" i="1" s="1"/>
  <c r="N2134" i="1" a="1"/>
  <c r="N2134" i="1" s="1"/>
  <c r="N2133" i="1" a="1"/>
  <c r="N2133" i="1" s="1"/>
  <c r="N2132" i="1" a="1"/>
  <c r="N2132" i="1" s="1"/>
  <c r="N2131" i="1" a="1"/>
  <c r="N2131" i="1" s="1"/>
  <c r="N2130" i="1" a="1"/>
  <c r="N2130" i="1" s="1"/>
  <c r="N2129" i="1" a="1"/>
  <c r="N2129" i="1" s="1"/>
  <c r="N2128" i="1" a="1"/>
  <c r="N2128" i="1" s="1"/>
  <c r="N2127" i="1" a="1"/>
  <c r="N2127" i="1" s="1"/>
  <c r="N2126" i="1" a="1"/>
  <c r="N2126" i="1" s="1"/>
  <c r="N2125" i="1" a="1"/>
  <c r="N2125" i="1" s="1"/>
  <c r="N2124" i="1" a="1"/>
  <c r="N2124" i="1" s="1"/>
  <c r="N2123" i="1" a="1"/>
  <c r="N2123" i="1" s="1"/>
  <c r="N2122" i="1" a="1"/>
  <c r="N2122" i="1" s="1"/>
  <c r="N2121" i="1" a="1"/>
  <c r="N2121" i="1" s="1"/>
  <c r="N2120" i="1" a="1"/>
  <c r="N2120" i="1" s="1"/>
  <c r="N2119" i="1" a="1"/>
  <c r="N2119" i="1" s="1"/>
  <c r="N2118" i="1" a="1"/>
  <c r="N2118" i="1" s="1"/>
  <c r="N2117" i="1" a="1"/>
  <c r="N2117" i="1" s="1"/>
  <c r="N2116" i="1" a="1"/>
  <c r="N2116" i="1" s="1"/>
  <c r="N2115" i="1" a="1"/>
  <c r="N2115" i="1" s="1"/>
  <c r="N2114" i="1" a="1"/>
  <c r="N2114" i="1" s="1"/>
  <c r="N2113" i="1" a="1"/>
  <c r="N2113" i="1" s="1"/>
  <c r="N2112" i="1" a="1"/>
  <c r="N2112" i="1" s="1"/>
  <c r="N2111" i="1" a="1"/>
  <c r="N2111" i="1" s="1"/>
  <c r="N2110" i="1" a="1"/>
  <c r="N2110" i="1" s="1"/>
  <c r="N2109" i="1" a="1"/>
  <c r="N2109" i="1" s="1"/>
  <c r="N2108" i="1" a="1"/>
  <c r="N2108" i="1" s="1"/>
  <c r="N2107" i="1" a="1"/>
  <c r="N2107" i="1" s="1"/>
  <c r="N2106" i="1" a="1"/>
  <c r="N2106" i="1" s="1"/>
  <c r="N2105" i="1" a="1"/>
  <c r="N2105" i="1" s="1"/>
  <c r="N2104" i="1" a="1"/>
  <c r="N2104" i="1" s="1"/>
  <c r="N2103" i="1" a="1"/>
  <c r="N2103" i="1" s="1"/>
  <c r="N2102" i="1" a="1"/>
  <c r="N2102" i="1" s="1"/>
  <c r="N2101" i="1" a="1"/>
  <c r="N2101" i="1" s="1"/>
  <c r="N2100" i="1" a="1"/>
  <c r="N2100" i="1" s="1"/>
  <c r="N2099" i="1" a="1"/>
  <c r="N2099" i="1" s="1"/>
  <c r="N2098" i="1" a="1"/>
  <c r="N2098" i="1" s="1"/>
  <c r="N2097" i="1" a="1"/>
  <c r="N2097" i="1" s="1"/>
  <c r="N2096" i="1" a="1"/>
  <c r="N2096" i="1" s="1"/>
  <c r="N2095" i="1" a="1"/>
  <c r="N2095" i="1" s="1"/>
  <c r="N2094" i="1" a="1"/>
  <c r="N2094" i="1" s="1"/>
  <c r="N2093" i="1" a="1"/>
  <c r="N2093" i="1" s="1"/>
  <c r="N2092" i="1" a="1"/>
  <c r="N2092" i="1" s="1"/>
  <c r="N2091" i="1" a="1"/>
  <c r="N2091" i="1" s="1"/>
  <c r="N2090" i="1" a="1"/>
  <c r="N2090" i="1" s="1"/>
  <c r="N2089" i="1" a="1"/>
  <c r="N2089" i="1" s="1"/>
  <c r="N2088" i="1" a="1"/>
  <c r="N2088" i="1" s="1"/>
  <c r="N2087" i="1" a="1"/>
  <c r="N2087" i="1" s="1"/>
  <c r="N2086" i="1" a="1"/>
  <c r="N2086" i="1" s="1"/>
  <c r="N2085" i="1" a="1"/>
  <c r="N2085" i="1" s="1"/>
  <c r="N2084" i="1" a="1"/>
  <c r="N2084" i="1" s="1"/>
  <c r="N2083" i="1" a="1"/>
  <c r="N2083" i="1" s="1"/>
  <c r="N2082" i="1" a="1"/>
  <c r="N2082" i="1" s="1"/>
  <c r="N2081" i="1" a="1"/>
  <c r="N2081" i="1" s="1"/>
  <c r="N2080" i="1" a="1"/>
  <c r="N2080" i="1" s="1"/>
  <c r="N2079" i="1" a="1"/>
  <c r="N2079" i="1" s="1"/>
  <c r="N2078" i="1" a="1"/>
  <c r="N2078" i="1" s="1"/>
  <c r="N2077" i="1" a="1"/>
  <c r="N2077" i="1" s="1"/>
  <c r="N2076" i="1" a="1"/>
  <c r="N2076" i="1" s="1"/>
  <c r="N2075" i="1" a="1"/>
  <c r="N2075" i="1" s="1"/>
  <c r="N2074" i="1" a="1"/>
  <c r="N2074" i="1" s="1"/>
  <c r="N2073" i="1" a="1"/>
  <c r="N2073" i="1" s="1"/>
  <c r="N2072" i="1" a="1"/>
  <c r="N2072" i="1" s="1"/>
  <c r="N2071" i="1" a="1"/>
  <c r="N2071" i="1" s="1"/>
  <c r="N2070" i="1" a="1"/>
  <c r="N2070" i="1" s="1"/>
  <c r="N2069" i="1" a="1"/>
  <c r="N2069" i="1" s="1"/>
  <c r="N2068" i="1" a="1"/>
  <c r="N2068" i="1" s="1"/>
  <c r="N2067" i="1" a="1"/>
  <c r="N2067" i="1" s="1"/>
  <c r="N2066" i="1" a="1"/>
  <c r="N2066" i="1" s="1"/>
  <c r="N2065" i="1" a="1"/>
  <c r="N2065" i="1" s="1"/>
  <c r="N2064" i="1" a="1"/>
  <c r="N2064" i="1" s="1"/>
  <c r="N2063" i="1" a="1"/>
  <c r="N2063" i="1" s="1"/>
  <c r="N2062" i="1" a="1"/>
  <c r="N2062" i="1" s="1"/>
  <c r="N2061" i="1" a="1"/>
  <c r="N2061" i="1" s="1"/>
  <c r="N2060" i="1" a="1"/>
  <c r="N2060" i="1" s="1"/>
  <c r="N2059" i="1" a="1"/>
  <c r="N2059" i="1" s="1"/>
  <c r="N2058" i="1" a="1"/>
  <c r="N2058" i="1" s="1"/>
  <c r="N2057" i="1" a="1"/>
  <c r="N2057" i="1" s="1"/>
  <c r="N2056" i="1" a="1"/>
  <c r="N2056" i="1" s="1"/>
  <c r="N2055" i="1" a="1"/>
  <c r="N2055" i="1" s="1"/>
  <c r="N2054" i="1" a="1"/>
  <c r="N2054" i="1" s="1"/>
  <c r="N2053" i="1" a="1"/>
  <c r="N2053" i="1" s="1"/>
  <c r="N2052" i="1" a="1"/>
  <c r="N2052" i="1" s="1"/>
  <c r="N2051" i="1" a="1"/>
  <c r="N2051" i="1" s="1"/>
  <c r="N2050" i="1" a="1"/>
  <c r="N2050" i="1" s="1"/>
  <c r="N2049" i="1" a="1"/>
  <c r="N2049" i="1" s="1"/>
  <c r="N2048" i="1" a="1"/>
  <c r="N2048" i="1" s="1"/>
  <c r="N2047" i="1" a="1"/>
  <c r="N2047" i="1" s="1"/>
  <c r="N2046" i="1" a="1"/>
  <c r="N2046" i="1" s="1"/>
  <c r="N2045" i="1" a="1"/>
  <c r="N2045" i="1" s="1"/>
  <c r="N2044" i="1" a="1"/>
  <c r="N2044" i="1" s="1"/>
  <c r="N2043" i="1" a="1"/>
  <c r="N2043" i="1" s="1"/>
  <c r="N2042" i="1" a="1"/>
  <c r="N2042" i="1" s="1"/>
  <c r="N2041" i="1" a="1"/>
  <c r="N2041" i="1" s="1"/>
  <c r="N2040" i="1" a="1"/>
  <c r="N2040" i="1" s="1"/>
  <c r="N2039" i="1" a="1"/>
  <c r="N2039" i="1" s="1"/>
  <c r="N2038" i="1" a="1"/>
  <c r="N2038" i="1" s="1"/>
  <c r="N2037" i="1" a="1"/>
  <c r="N2037" i="1" s="1"/>
  <c r="N2036" i="1" a="1"/>
  <c r="N2036" i="1" s="1"/>
  <c r="N2035" i="1" a="1"/>
  <c r="N2035" i="1" s="1"/>
  <c r="N2034" i="1" a="1"/>
  <c r="N2034" i="1" s="1"/>
  <c r="N2033" i="1" a="1"/>
  <c r="N2033" i="1" s="1"/>
  <c r="N2032" i="1" a="1"/>
  <c r="N2032" i="1" s="1"/>
  <c r="N2031" i="1" a="1"/>
  <c r="N2031" i="1" s="1"/>
  <c r="N2030" i="1" a="1"/>
  <c r="N2030" i="1" s="1"/>
  <c r="N2029" i="1" a="1"/>
  <c r="N2029" i="1" s="1"/>
  <c r="N2028" i="1" a="1"/>
  <c r="N2028" i="1" s="1"/>
  <c r="N2027" i="1" a="1"/>
  <c r="N2027" i="1" s="1"/>
  <c r="N2025" i="1" a="1"/>
  <c r="N2025" i="1" s="1"/>
  <c r="N2024" i="1" a="1"/>
  <c r="N2024" i="1" s="1"/>
  <c r="N1986" i="1" a="1"/>
  <c r="N1986" i="1" s="1"/>
  <c r="N1985" i="1" a="1"/>
  <c r="N1985" i="1" s="1"/>
  <c r="N1984" i="1" a="1"/>
  <c r="N1984" i="1" s="1"/>
  <c r="N1983" i="1" a="1"/>
  <c r="N1983" i="1" s="1"/>
  <c r="N1976" i="1" a="1"/>
  <c r="N1976" i="1" s="1"/>
  <c r="N1975" i="1" a="1"/>
  <c r="N1975" i="1" s="1"/>
  <c r="N1974" i="1" a="1"/>
  <c r="N1974" i="1" s="1"/>
  <c r="N1973" i="1" a="1"/>
  <c r="N1973" i="1" s="1"/>
  <c r="N1972" i="1" a="1"/>
  <c r="N1972" i="1" s="1"/>
  <c r="N1826" i="1" a="1"/>
  <c r="N1826" i="1" s="1"/>
  <c r="N1825" i="1" a="1"/>
  <c r="N1825" i="1" s="1"/>
  <c r="N1824" i="1" a="1"/>
  <c r="N1824" i="1" s="1"/>
  <c r="N1808" i="1" a="1"/>
  <c r="N1808" i="1" s="1"/>
  <c r="N1807" i="1" a="1"/>
  <c r="N1807" i="1" s="1"/>
  <c r="N1806" i="1" a="1"/>
  <c r="N1806" i="1" s="1"/>
  <c r="N1805" i="1" a="1"/>
  <c r="N1805" i="1" s="1"/>
  <c r="N1804" i="1" a="1"/>
  <c r="N1804" i="1" s="1"/>
  <c r="N1803" i="1" a="1"/>
  <c r="N1803" i="1" s="1"/>
  <c r="N1780" i="1" a="1"/>
  <c r="N1780" i="1" s="1"/>
  <c r="N1779" i="1" a="1"/>
  <c r="N1779" i="1" s="1"/>
  <c r="N1778" i="1" a="1"/>
  <c r="N1778" i="1" s="1"/>
  <c r="N1777" i="1" a="1"/>
  <c r="N1777" i="1" s="1"/>
  <c r="N1776" i="1" a="1"/>
  <c r="N1776" i="1" s="1"/>
  <c r="N1775" i="1" a="1"/>
  <c r="N1775" i="1" s="1"/>
  <c r="N1774" i="1" a="1"/>
  <c r="N1774" i="1" s="1"/>
  <c r="N1773" i="1" a="1"/>
  <c r="N1773" i="1" s="1"/>
  <c r="N1772" i="1" a="1"/>
  <c r="N1772" i="1" s="1"/>
  <c r="N1771" i="1" a="1"/>
  <c r="N1771" i="1" s="1"/>
  <c r="N1770" i="1" a="1"/>
  <c r="N1770" i="1" s="1"/>
  <c r="N1762" i="1" a="1"/>
  <c r="N1762" i="1" s="1"/>
  <c r="N1761" i="1" a="1"/>
  <c r="N1761" i="1" s="1"/>
  <c r="N1760" i="1" a="1"/>
  <c r="N1760" i="1" s="1"/>
  <c r="N1759" i="1" a="1"/>
  <c r="N1759" i="1" s="1"/>
  <c r="N1758" i="1" a="1"/>
  <c r="N1758" i="1" s="1"/>
  <c r="N1757" i="1" a="1"/>
  <c r="N1757" i="1" s="1"/>
  <c r="N1756" i="1" a="1"/>
  <c r="N1756" i="1" s="1"/>
  <c r="N1755" i="1" a="1"/>
  <c r="N1755" i="1" s="1"/>
  <c r="N1754" i="1" a="1"/>
  <c r="N1754" i="1" s="1"/>
  <c r="N1753" i="1" a="1"/>
  <c r="N1753" i="1" s="1"/>
  <c r="N1752" i="1" a="1"/>
  <c r="N1752" i="1" s="1"/>
  <c r="N1751" i="1" a="1"/>
  <c r="N1751" i="1" s="1"/>
  <c r="N1750" i="1" a="1"/>
  <c r="N1750" i="1" s="1"/>
  <c r="N1749" i="1" a="1"/>
  <c r="N1749" i="1" s="1"/>
  <c r="N1727" i="1" a="1"/>
  <c r="N1727" i="1" s="1"/>
  <c r="N1679" i="1" a="1"/>
  <c r="N1679" i="1" s="1"/>
  <c r="N1678" i="1" a="1"/>
  <c r="N1678" i="1" s="1"/>
  <c r="N1676" i="1" a="1"/>
  <c r="N1676" i="1" s="1"/>
  <c r="N1675" i="1" a="1"/>
  <c r="N1675" i="1" s="1"/>
  <c r="N1674" i="1" a="1"/>
  <c r="N1674" i="1" s="1"/>
  <c r="N1668" i="1" a="1"/>
  <c r="N1668" i="1" s="1"/>
  <c r="N1667" i="1" a="1"/>
  <c r="N1667" i="1" s="1"/>
  <c r="N1666" i="1" a="1"/>
  <c r="N1666" i="1" s="1"/>
  <c r="N1665" i="1" a="1"/>
  <c r="N1665" i="1" s="1"/>
  <c r="N1664" i="1" a="1"/>
  <c r="N1664" i="1" s="1"/>
  <c r="N1663" i="1" a="1"/>
  <c r="N1663" i="1" s="1"/>
  <c r="N1662" i="1" a="1"/>
  <c r="N1662" i="1" s="1"/>
  <c r="N1661" i="1" a="1"/>
  <c r="N1661" i="1" s="1"/>
  <c r="N1660" i="1" a="1"/>
  <c r="N1660" i="1" s="1"/>
  <c r="N1659" i="1" a="1"/>
  <c r="N1659" i="1" s="1"/>
  <c r="N1658" i="1" a="1"/>
  <c r="N1658" i="1" s="1"/>
  <c r="N1385" i="1" a="1"/>
  <c r="N1385" i="1" s="1"/>
  <c r="N1384" i="1" a="1"/>
  <c r="N1384" i="1" s="1"/>
  <c r="N1383" i="1" a="1"/>
  <c r="N1383" i="1" s="1"/>
  <c r="N1382" i="1" a="1"/>
  <c r="N1382" i="1" s="1"/>
  <c r="N1381" i="1" a="1"/>
  <c r="N1381" i="1" s="1"/>
  <c r="N1379" i="1" a="1"/>
  <c r="N1379" i="1" s="1"/>
  <c r="N1378" i="1" a="1"/>
  <c r="N1378" i="1" s="1"/>
  <c r="N1377" i="1" a="1"/>
  <c r="N1377" i="1" s="1"/>
  <c r="N1376" i="1" a="1"/>
  <c r="N1376" i="1" s="1"/>
  <c r="N1375" i="1" a="1"/>
  <c r="N1375" i="1" s="1"/>
  <c r="N1367" i="1" a="1"/>
  <c r="N1367" i="1" s="1"/>
  <c r="N1366" i="1" a="1"/>
  <c r="N1366" i="1" s="1"/>
  <c r="N1365" i="1" a="1"/>
  <c r="N1365" i="1" s="1"/>
  <c r="N1364" i="1" a="1"/>
  <c r="N1364" i="1" s="1"/>
  <c r="N1363" i="1" a="1"/>
  <c r="N1363" i="1" s="1"/>
  <c r="N1361" i="1" a="1"/>
  <c r="N1361" i="1" s="1"/>
  <c r="N1360" i="1" a="1"/>
  <c r="N1360" i="1" s="1"/>
  <c r="N1359" i="1" a="1"/>
  <c r="N1359" i="1" s="1"/>
  <c r="N1358" i="1" a="1"/>
  <c r="N1358" i="1" s="1"/>
  <c r="N1357" i="1" a="1"/>
  <c r="N1357" i="1" s="1"/>
  <c r="N1356" i="1" a="1"/>
  <c r="N1356" i="1" s="1"/>
  <c r="N1355" i="1" a="1"/>
  <c r="N1355" i="1" s="1"/>
  <c r="N1354" i="1" a="1"/>
  <c r="N1354" i="1" s="1"/>
  <c r="N1353" i="1" a="1"/>
  <c r="N1353" i="1" s="1"/>
  <c r="N1352" i="1" a="1"/>
  <c r="N1352" i="1" s="1"/>
  <c r="N1351" i="1" a="1"/>
  <c r="N1351" i="1" s="1"/>
  <c r="N1350" i="1" a="1"/>
  <c r="N1350" i="1" s="1"/>
  <c r="N1349" i="1" a="1"/>
  <c r="N1349" i="1" s="1"/>
  <c r="N1348" i="1" a="1"/>
  <c r="N1348" i="1" s="1"/>
  <c r="N1347" i="1" a="1"/>
  <c r="N1347" i="1" s="1"/>
  <c r="N1346" i="1" a="1"/>
  <c r="N1346" i="1" s="1"/>
  <c r="N1345" i="1" a="1"/>
  <c r="N1345" i="1" s="1"/>
  <c r="N1344" i="1" a="1"/>
  <c r="N1344" i="1" s="1"/>
  <c r="N1343" i="1" a="1"/>
  <c r="N1343" i="1" s="1"/>
  <c r="N1342" i="1" a="1"/>
  <c r="N1342" i="1" s="1"/>
  <c r="N1341" i="1" a="1"/>
  <c r="N1341" i="1" s="1"/>
  <c r="N1340" i="1" a="1"/>
  <c r="N1340" i="1" s="1"/>
  <c r="N1339" i="1" a="1"/>
  <c r="N1339" i="1" s="1"/>
  <c r="N1338" i="1" a="1"/>
  <c r="N1338" i="1" s="1"/>
  <c r="N1337" i="1" a="1"/>
  <c r="N1337" i="1" s="1"/>
  <c r="N1336" i="1" a="1"/>
  <c r="N1336" i="1" s="1"/>
  <c r="N1335" i="1" a="1"/>
  <c r="N1335" i="1" s="1"/>
  <c r="N1334" i="1" a="1"/>
  <c r="N1334" i="1" s="1"/>
  <c r="N1333" i="1" a="1"/>
  <c r="N1333" i="1" s="1"/>
  <c r="N1332" i="1" a="1"/>
  <c r="N1332" i="1" s="1"/>
  <c r="N1331" i="1" a="1"/>
  <c r="N1331" i="1" s="1"/>
  <c r="N1330" i="1" a="1"/>
  <c r="N1330" i="1" s="1"/>
  <c r="N1329" i="1" a="1"/>
  <c r="N1329" i="1" s="1"/>
  <c r="N1328" i="1" a="1"/>
  <c r="N1328" i="1" s="1"/>
  <c r="N1327" i="1" a="1"/>
  <c r="N1327" i="1" s="1"/>
  <c r="N1326" i="1" a="1"/>
  <c r="N1326" i="1" s="1"/>
  <c r="N1325" i="1" a="1"/>
  <c r="N1325" i="1" s="1"/>
  <c r="N1324" i="1" a="1"/>
  <c r="N1324" i="1" s="1"/>
  <c r="N1323" i="1" a="1"/>
  <c r="N1323" i="1" s="1"/>
  <c r="N1322" i="1" a="1"/>
  <c r="N1322" i="1" s="1"/>
  <c r="N1320" i="1" a="1"/>
  <c r="N1320" i="1" s="1"/>
  <c r="N1319" i="1" a="1"/>
  <c r="N1319" i="1" s="1"/>
  <c r="N1318" i="1" a="1"/>
  <c r="N1318" i="1" s="1"/>
  <c r="N1317" i="1" a="1"/>
  <c r="N1317" i="1" s="1"/>
  <c r="N1316" i="1" a="1"/>
  <c r="N1316" i="1" s="1"/>
  <c r="N1315" i="1" a="1"/>
  <c r="N1315" i="1" s="1"/>
  <c r="N1308" i="1" a="1"/>
  <c r="N1308" i="1" s="1"/>
  <c r="N1307" i="1" a="1"/>
  <c r="N1307" i="1" s="1"/>
  <c r="N1306" i="1" a="1"/>
  <c r="N1306" i="1" s="1"/>
  <c r="N1305" i="1" a="1"/>
  <c r="N1305" i="1" s="1"/>
  <c r="N1303" i="1" a="1"/>
  <c r="N1303" i="1" s="1"/>
  <c r="N1302" i="1" a="1"/>
  <c r="N1302" i="1" s="1"/>
  <c r="N1301" i="1" a="1"/>
  <c r="N1301" i="1" s="1"/>
  <c r="N1300" i="1" a="1"/>
  <c r="N1300" i="1" s="1"/>
  <c r="N1299" i="1" a="1"/>
  <c r="N1299" i="1" s="1"/>
  <c r="N1298" i="1" a="1"/>
  <c r="N1298" i="1" s="1"/>
  <c r="N1297" i="1" a="1"/>
  <c r="N1297" i="1" s="1"/>
  <c r="N1296" i="1" a="1"/>
  <c r="N1296" i="1" s="1"/>
  <c r="N1295" i="1" a="1"/>
  <c r="N1295" i="1" s="1"/>
  <c r="N1294" i="1" a="1"/>
  <c r="N1294" i="1" s="1"/>
  <c r="N1293" i="1" a="1"/>
  <c r="N1293" i="1" s="1"/>
  <c r="N1292" i="1" a="1"/>
  <c r="N1292" i="1" s="1"/>
  <c r="N1291" i="1" a="1"/>
  <c r="N1291" i="1" s="1"/>
  <c r="N1290" i="1" a="1"/>
  <c r="N1290" i="1" s="1"/>
  <c r="N1287" i="1" a="1"/>
  <c r="N1287" i="1" s="1"/>
  <c r="N1286" i="1" a="1"/>
  <c r="N1286" i="1" s="1"/>
  <c r="N1285" i="1" a="1"/>
  <c r="N1285" i="1" s="1"/>
  <c r="N1284" i="1" a="1"/>
  <c r="N1284" i="1" s="1"/>
  <c r="N1283" i="1" a="1"/>
  <c r="N1283" i="1" s="1"/>
  <c r="N1282" i="1" a="1"/>
  <c r="N1282" i="1" s="1"/>
  <c r="N1281" i="1" a="1"/>
  <c r="N1281" i="1" s="1"/>
  <c r="N1280" i="1" a="1"/>
  <c r="N1280" i="1" s="1"/>
  <c r="N1279" i="1" a="1"/>
  <c r="N1279" i="1" s="1"/>
  <c r="N1278" i="1" a="1"/>
  <c r="N1278" i="1" s="1"/>
  <c r="N1277" i="1" a="1"/>
  <c r="N1277" i="1" s="1"/>
  <c r="N1275" i="1" a="1"/>
  <c r="N1275" i="1" s="1"/>
  <c r="N1274" i="1" a="1"/>
  <c r="N1274" i="1" s="1"/>
  <c r="N1273" i="1" a="1"/>
  <c r="N1273" i="1" s="1"/>
  <c r="N1272" i="1" a="1"/>
  <c r="N1272" i="1" s="1"/>
  <c r="N1271" i="1" a="1"/>
  <c r="N1271" i="1" s="1"/>
  <c r="N1270" i="1" a="1"/>
  <c r="N1270" i="1" s="1"/>
  <c r="N1269" i="1" a="1"/>
  <c r="N1269" i="1" s="1"/>
  <c r="N1268" i="1" a="1"/>
  <c r="N1268" i="1" s="1"/>
  <c r="N1267" i="1" a="1"/>
  <c r="N1267" i="1" s="1"/>
  <c r="N1266" i="1" a="1"/>
  <c r="N1266" i="1" s="1"/>
  <c r="N1265" i="1" a="1"/>
  <c r="N1265" i="1" s="1"/>
  <c r="N1264" i="1" a="1"/>
  <c r="N1264" i="1" s="1"/>
  <c r="N1263" i="1" a="1"/>
  <c r="N1263" i="1" s="1"/>
  <c r="N1262" i="1" a="1"/>
  <c r="N1262" i="1" s="1"/>
  <c r="N1261" i="1" a="1"/>
  <c r="N1261" i="1" s="1"/>
  <c r="N1260" i="1" a="1"/>
  <c r="N1260" i="1" s="1"/>
  <c r="N1259" i="1" a="1"/>
  <c r="N1259" i="1" s="1"/>
  <c r="N1258" i="1" a="1"/>
  <c r="N1258" i="1" s="1"/>
  <c r="N1257" i="1" a="1"/>
  <c r="N1257" i="1" s="1"/>
  <c r="N1256" i="1" a="1"/>
  <c r="N1256" i="1" s="1"/>
  <c r="N1255" i="1" a="1"/>
  <c r="N1255" i="1" s="1"/>
  <c r="N1254" i="1" a="1"/>
  <c r="N1254" i="1" s="1"/>
  <c r="N1253" i="1" a="1"/>
  <c r="N1253" i="1" s="1"/>
  <c r="N1252" i="1" a="1"/>
  <c r="N1252" i="1" s="1"/>
  <c r="N1251" i="1" a="1"/>
  <c r="N1251" i="1" s="1"/>
  <c r="N1250" i="1" a="1"/>
  <c r="N1250" i="1" s="1"/>
  <c r="N1249" i="1" a="1"/>
  <c r="N1249" i="1" s="1"/>
  <c r="N1248" i="1" a="1"/>
  <c r="N1248" i="1" s="1"/>
  <c r="N1247" i="1" a="1"/>
  <c r="N1247" i="1" s="1"/>
  <c r="N1246" i="1" a="1"/>
  <c r="N1246" i="1" s="1"/>
  <c r="N1245" i="1" a="1"/>
  <c r="N1245" i="1" s="1"/>
  <c r="N1244" i="1" a="1"/>
  <c r="N1244" i="1" s="1"/>
  <c r="N1243" i="1" a="1"/>
  <c r="N1243" i="1" s="1"/>
  <c r="N1242" i="1" a="1"/>
  <c r="N1242" i="1" s="1"/>
  <c r="N1241" i="1" a="1"/>
  <c r="N1241" i="1" s="1"/>
  <c r="N1240" i="1" a="1"/>
  <c r="N1240" i="1" s="1"/>
  <c r="N1239" i="1" a="1"/>
  <c r="N1239" i="1" s="1"/>
  <c r="N1238" i="1" a="1"/>
  <c r="N1238" i="1" s="1"/>
  <c r="N1237" i="1" a="1"/>
  <c r="N1237" i="1" s="1"/>
  <c r="N1236" i="1" a="1"/>
  <c r="N1236" i="1" s="1"/>
  <c r="N1235" i="1" a="1"/>
  <c r="N1235" i="1" s="1"/>
  <c r="N1234" i="1" a="1"/>
  <c r="N1234" i="1" s="1"/>
  <c r="N1233" i="1" a="1"/>
  <c r="N1233" i="1" s="1"/>
  <c r="N1232" i="1" a="1"/>
  <c r="N1232" i="1" s="1"/>
  <c r="N1231" i="1" a="1"/>
  <c r="N1231" i="1" s="1"/>
  <c r="N1230" i="1" a="1"/>
  <c r="N1230" i="1" s="1"/>
  <c r="N1229" i="1" a="1"/>
  <c r="N1229" i="1" s="1"/>
  <c r="N1228" i="1" a="1"/>
  <c r="N1228" i="1" s="1"/>
  <c r="N1227" i="1" a="1"/>
  <c r="N1227" i="1" s="1"/>
  <c r="N1226" i="1" a="1"/>
  <c r="N1226" i="1" s="1"/>
  <c r="N1225" i="1" a="1"/>
  <c r="N1225" i="1" s="1"/>
  <c r="N1224" i="1" a="1"/>
  <c r="N1224" i="1" s="1"/>
  <c r="N1223" i="1" a="1"/>
  <c r="N1223" i="1" s="1"/>
  <c r="N1222" i="1" a="1"/>
  <c r="N1222" i="1" s="1"/>
  <c r="N1221" i="1" a="1"/>
  <c r="N1221" i="1" s="1"/>
  <c r="N1220" i="1" a="1"/>
  <c r="N1220" i="1" s="1"/>
  <c r="N1219" i="1" a="1"/>
  <c r="N1219" i="1" s="1"/>
  <c r="N1218" i="1" a="1"/>
  <c r="N1218" i="1" s="1"/>
  <c r="N1217" i="1" a="1"/>
  <c r="N1217" i="1" s="1"/>
  <c r="N1216" i="1" a="1"/>
  <c r="N1216" i="1" s="1"/>
  <c r="N1215" i="1" a="1"/>
  <c r="N1215" i="1" s="1"/>
  <c r="N1214" i="1" a="1"/>
  <c r="N1214" i="1" s="1"/>
  <c r="N1213" i="1" a="1"/>
  <c r="N1213" i="1" s="1"/>
  <c r="N1212" i="1" a="1"/>
  <c r="N1212" i="1" s="1"/>
  <c r="N1211" i="1" a="1"/>
  <c r="N1211" i="1" s="1"/>
  <c r="N1210" i="1" a="1"/>
  <c r="N1210" i="1" s="1"/>
  <c r="N1209" i="1" a="1"/>
  <c r="N1209" i="1" s="1"/>
  <c r="N1208" i="1" a="1"/>
  <c r="N1208" i="1" s="1"/>
  <c r="N1207" i="1" a="1"/>
  <c r="N1207" i="1" s="1"/>
  <c r="N1206" i="1" a="1"/>
  <c r="N1206" i="1" s="1"/>
  <c r="N1162" i="1" a="1"/>
  <c r="N1162" i="1" s="1"/>
  <c r="N971" i="1" a="1"/>
  <c r="N971" i="1" s="1"/>
  <c r="N944" i="1" a="1"/>
  <c r="N944" i="1" s="1"/>
  <c r="N943" i="1" a="1"/>
  <c r="N943" i="1" s="1"/>
  <c r="N942" i="1" a="1"/>
  <c r="N942" i="1" s="1"/>
  <c r="N941" i="1" a="1"/>
  <c r="N941" i="1" s="1"/>
  <c r="N940" i="1" a="1"/>
  <c r="N940" i="1" s="1"/>
  <c r="N939" i="1" a="1"/>
  <c r="N939" i="1" s="1"/>
  <c r="N938" i="1" a="1"/>
  <c r="N938" i="1" s="1"/>
  <c r="N937" i="1" a="1"/>
  <c r="N937" i="1" s="1"/>
  <c r="N936" i="1" a="1"/>
  <c r="N936" i="1" s="1"/>
  <c r="N935" i="1" a="1"/>
  <c r="N935" i="1" s="1"/>
  <c r="N934" i="1" a="1"/>
  <c r="N934" i="1" s="1"/>
  <c r="N933" i="1" a="1"/>
  <c r="N933" i="1" s="1"/>
  <c r="N932" i="1" a="1"/>
  <c r="N932" i="1" s="1"/>
  <c r="N931" i="1" a="1"/>
  <c r="N931" i="1" s="1"/>
  <c r="N929" i="1" a="1"/>
  <c r="N929" i="1" s="1"/>
  <c r="N928" i="1" a="1"/>
  <c r="N928" i="1" s="1"/>
  <c r="N927" i="1" a="1"/>
  <c r="N927" i="1" s="1"/>
  <c r="N926" i="1" a="1"/>
  <c r="N926" i="1" s="1"/>
  <c r="N925" i="1" a="1"/>
  <c r="N925" i="1" s="1"/>
  <c r="N924" i="1" a="1"/>
  <c r="N924" i="1" s="1"/>
  <c r="N923" i="1" a="1"/>
  <c r="N923" i="1" s="1"/>
  <c r="N922" i="1" a="1"/>
  <c r="N922" i="1" s="1"/>
  <c r="N921" i="1" a="1"/>
  <c r="N921" i="1" s="1"/>
  <c r="N920" i="1" a="1"/>
  <c r="N920" i="1" s="1"/>
  <c r="N919" i="1" a="1"/>
  <c r="N919" i="1" s="1"/>
  <c r="N918" i="1" a="1"/>
  <c r="N918" i="1" s="1"/>
  <c r="N917" i="1" a="1"/>
  <c r="N917" i="1" s="1"/>
  <c r="N916" i="1" a="1"/>
  <c r="N916" i="1" s="1"/>
  <c r="N915" i="1" a="1"/>
  <c r="N915" i="1" s="1"/>
  <c r="N914" i="1" a="1"/>
  <c r="N914" i="1" s="1"/>
  <c r="N913" i="1" a="1"/>
  <c r="N913" i="1" s="1"/>
  <c r="N912" i="1" a="1"/>
  <c r="N912" i="1" s="1"/>
  <c r="N911" i="1" a="1"/>
  <c r="N911" i="1" s="1"/>
  <c r="N910" i="1" a="1"/>
  <c r="N910" i="1" s="1"/>
  <c r="N909" i="1" a="1"/>
  <c r="N909" i="1" s="1"/>
  <c r="N908" i="1" a="1"/>
  <c r="N908" i="1" s="1"/>
  <c r="N907" i="1" a="1"/>
  <c r="N907" i="1" s="1"/>
  <c r="N906" i="1" a="1"/>
  <c r="N906" i="1" s="1"/>
  <c r="N905" i="1" a="1"/>
  <c r="N905" i="1" s="1"/>
  <c r="N904" i="1" a="1"/>
  <c r="N904" i="1" s="1"/>
  <c r="N903" i="1" a="1"/>
  <c r="N903" i="1" s="1"/>
  <c r="N902" i="1" a="1"/>
  <c r="N902" i="1" s="1"/>
  <c r="N901" i="1" a="1"/>
  <c r="N901" i="1" s="1"/>
  <c r="N900" i="1" a="1"/>
  <c r="N900" i="1" s="1"/>
  <c r="N899" i="1" a="1"/>
  <c r="N899" i="1" s="1"/>
  <c r="N898" i="1" a="1"/>
  <c r="N898" i="1" s="1"/>
  <c r="N897" i="1" a="1"/>
  <c r="N897" i="1" s="1"/>
  <c r="N896" i="1" a="1"/>
  <c r="N896" i="1" s="1"/>
  <c r="N895" i="1" a="1"/>
  <c r="N895" i="1" s="1"/>
  <c r="N894" i="1" a="1"/>
  <c r="N894" i="1" s="1"/>
  <c r="N893" i="1" a="1"/>
  <c r="N893" i="1" s="1"/>
  <c r="N892" i="1" a="1"/>
  <c r="N892" i="1" s="1"/>
  <c r="N891" i="1" a="1"/>
  <c r="N891" i="1" s="1"/>
  <c r="N890" i="1" a="1"/>
  <c r="N890" i="1" s="1"/>
  <c r="N889" i="1" a="1"/>
  <c r="N889" i="1" s="1"/>
  <c r="N888" i="1" a="1"/>
  <c r="N888" i="1" s="1"/>
  <c r="N887" i="1" a="1"/>
  <c r="N887" i="1" s="1"/>
  <c r="N886" i="1" a="1"/>
  <c r="N886" i="1" s="1"/>
  <c r="N885" i="1" a="1"/>
  <c r="N885" i="1" s="1"/>
  <c r="N884" i="1" a="1"/>
  <c r="N884" i="1" s="1"/>
  <c r="N883" i="1" a="1"/>
  <c r="N883" i="1" s="1"/>
  <c r="N882" i="1" a="1"/>
  <c r="N882" i="1" s="1"/>
  <c r="N881" i="1" a="1"/>
  <c r="N881" i="1" s="1"/>
  <c r="N880" i="1" a="1"/>
  <c r="N880" i="1" s="1"/>
  <c r="N879" i="1" a="1"/>
  <c r="N879" i="1" s="1"/>
  <c r="N878" i="1" a="1"/>
  <c r="N878" i="1" s="1"/>
  <c r="N770" i="1" a="1"/>
  <c r="N770" i="1" s="1"/>
  <c r="N543" i="1" a="1"/>
  <c r="N543" i="1" s="1"/>
  <c r="N542" i="1" a="1"/>
  <c r="N542" i="1" s="1"/>
  <c r="N541" i="1" a="1"/>
  <c r="N541" i="1" s="1"/>
  <c r="N540" i="1" a="1"/>
  <c r="N540" i="1" s="1"/>
  <c r="N539" i="1" a="1"/>
  <c r="N539" i="1" s="1"/>
  <c r="N538" i="1" a="1"/>
  <c r="N538" i="1" s="1"/>
  <c r="N537" i="1" a="1"/>
  <c r="N537" i="1" s="1"/>
  <c r="N536" i="1" a="1"/>
  <c r="N536" i="1" s="1"/>
  <c r="N535" i="1" a="1"/>
  <c r="N535" i="1" s="1"/>
  <c r="N534" i="1" a="1"/>
  <c r="N534" i="1" s="1"/>
  <c r="N533" i="1" a="1"/>
  <c r="N533" i="1" s="1"/>
  <c r="N532" i="1" a="1"/>
  <c r="N532" i="1" s="1"/>
  <c r="N531" i="1" a="1"/>
  <c r="N531" i="1" s="1"/>
  <c r="N530" i="1" a="1"/>
  <c r="N530" i="1" s="1"/>
  <c r="N529" i="1" a="1"/>
  <c r="N529" i="1" s="1"/>
  <c r="N528" i="1" a="1"/>
  <c r="N528" i="1" s="1"/>
  <c r="N527" i="1" a="1"/>
  <c r="N527" i="1" s="1"/>
  <c r="N526" i="1" a="1"/>
  <c r="N526" i="1" s="1"/>
  <c r="N525" i="1" a="1"/>
  <c r="N525" i="1" s="1"/>
  <c r="N524" i="1" a="1"/>
  <c r="N524" i="1" s="1"/>
  <c r="N523" i="1" a="1"/>
  <c r="N523" i="1" s="1"/>
  <c r="N522" i="1" a="1"/>
  <c r="N522" i="1" s="1"/>
  <c r="N521" i="1" a="1"/>
  <c r="N521" i="1" s="1"/>
  <c r="N520" i="1" a="1"/>
  <c r="N520" i="1" s="1"/>
  <c r="N519" i="1" a="1"/>
  <c r="N519" i="1" s="1"/>
  <c r="N518" i="1" a="1"/>
  <c r="N518" i="1" s="1"/>
  <c r="N517" i="1" a="1"/>
  <c r="N517" i="1" s="1"/>
  <c r="N516" i="1" a="1"/>
  <c r="N516" i="1" s="1"/>
  <c r="N515" i="1" a="1"/>
  <c r="N515" i="1" s="1"/>
  <c r="N514" i="1" a="1"/>
  <c r="N514" i="1" s="1"/>
  <c r="N513" i="1" a="1"/>
  <c r="N513" i="1" s="1"/>
  <c r="N512" i="1" a="1"/>
  <c r="N512" i="1" s="1"/>
  <c r="N511" i="1" a="1"/>
  <c r="N511" i="1" s="1"/>
  <c r="N510" i="1" a="1"/>
  <c r="N510" i="1" s="1"/>
  <c r="N509" i="1" a="1"/>
  <c r="N509" i="1" s="1"/>
  <c r="N508" i="1" a="1"/>
  <c r="N508" i="1" s="1"/>
  <c r="N507" i="1" a="1"/>
  <c r="N507" i="1" s="1"/>
  <c r="N506" i="1" a="1"/>
  <c r="N506" i="1" s="1"/>
  <c r="N505" i="1" a="1"/>
  <c r="N505" i="1" s="1"/>
  <c r="N504" i="1" a="1"/>
  <c r="N504" i="1" s="1"/>
  <c r="N503" i="1" a="1"/>
  <c r="N503" i="1" s="1"/>
  <c r="N502" i="1" a="1"/>
  <c r="N502" i="1" s="1"/>
  <c r="N501" i="1" a="1"/>
  <c r="N501" i="1" s="1"/>
  <c r="N500" i="1" a="1"/>
  <c r="N500" i="1" s="1"/>
  <c r="N499" i="1" a="1"/>
  <c r="N499" i="1" s="1"/>
  <c r="N498" i="1" a="1"/>
  <c r="N498" i="1" s="1"/>
  <c r="N497" i="1" a="1"/>
  <c r="N497" i="1" s="1"/>
  <c r="N496" i="1" a="1"/>
  <c r="N496" i="1" s="1"/>
  <c r="N495" i="1" a="1"/>
  <c r="N495" i="1" s="1"/>
  <c r="N494" i="1" a="1"/>
  <c r="N494" i="1" s="1"/>
  <c r="N493" i="1" a="1"/>
  <c r="N493" i="1" s="1"/>
  <c r="N492" i="1" a="1"/>
  <c r="N492" i="1" s="1"/>
  <c r="N491" i="1" a="1"/>
  <c r="N491" i="1" s="1"/>
  <c r="N490" i="1" a="1"/>
  <c r="N490" i="1" s="1"/>
  <c r="N489" i="1" a="1"/>
  <c r="N489" i="1" s="1"/>
  <c r="N488" i="1" a="1"/>
  <c r="N488" i="1" s="1"/>
  <c r="N487" i="1" a="1"/>
  <c r="N487" i="1" s="1"/>
  <c r="N476" i="1" a="1"/>
  <c r="N476" i="1" s="1"/>
  <c r="N475" i="1" a="1"/>
  <c r="N475" i="1" s="1"/>
  <c r="N474" i="1" a="1"/>
  <c r="N474" i="1" s="1"/>
  <c r="N473" i="1" a="1"/>
  <c r="N473" i="1" s="1"/>
  <c r="N472" i="1" a="1"/>
  <c r="N472" i="1" s="1"/>
  <c r="N471" i="1" a="1"/>
  <c r="N471" i="1" s="1"/>
  <c r="N470" i="1" a="1"/>
  <c r="N470" i="1" s="1"/>
  <c r="N469" i="1" a="1"/>
  <c r="N469" i="1" s="1"/>
  <c r="N468" i="1" a="1"/>
  <c r="N468" i="1" s="1"/>
  <c r="N467" i="1" a="1"/>
  <c r="N467" i="1" s="1"/>
  <c r="N466" i="1" a="1"/>
  <c r="N466" i="1" s="1"/>
  <c r="N465" i="1" a="1"/>
  <c r="N465" i="1" s="1"/>
  <c r="N464" i="1" a="1"/>
  <c r="N464" i="1" s="1"/>
  <c r="N463" i="1" a="1"/>
  <c r="N463" i="1" s="1"/>
  <c r="N462" i="1" a="1"/>
  <c r="N462" i="1" s="1"/>
  <c r="N461" i="1" a="1"/>
  <c r="N461" i="1" s="1"/>
  <c r="N460" i="1" a="1"/>
  <c r="N460" i="1" s="1"/>
  <c r="N459" i="1" a="1"/>
  <c r="N459" i="1" s="1"/>
  <c r="N458" i="1" a="1"/>
  <c r="N458" i="1" s="1"/>
  <c r="N457" i="1" a="1"/>
  <c r="N457" i="1" s="1"/>
  <c r="N456" i="1" a="1"/>
  <c r="N456" i="1" s="1"/>
  <c r="N455" i="1" a="1"/>
  <c r="N455" i="1" s="1"/>
  <c r="N454" i="1" a="1"/>
  <c r="N454" i="1" s="1"/>
  <c r="N453" i="1" a="1"/>
  <c r="N453" i="1" s="1"/>
  <c r="N452" i="1" a="1"/>
  <c r="N452" i="1" s="1"/>
  <c r="N451" i="1" a="1"/>
  <c r="N451" i="1" s="1"/>
  <c r="N450" i="1" a="1"/>
  <c r="N450" i="1" s="1"/>
  <c r="N449" i="1" a="1"/>
  <c r="N449" i="1" s="1"/>
  <c r="N448" i="1" a="1"/>
  <c r="N448" i="1" s="1"/>
  <c r="N447" i="1" a="1"/>
  <c r="N447" i="1" s="1"/>
  <c r="N446" i="1" a="1"/>
  <c r="N446" i="1" s="1"/>
  <c r="N445" i="1" a="1"/>
  <c r="N445" i="1" s="1"/>
  <c r="N444" i="1" a="1"/>
  <c r="N444" i="1" s="1"/>
  <c r="N443" i="1" a="1"/>
  <c r="N443" i="1" s="1"/>
  <c r="N442" i="1" a="1"/>
  <c r="N442" i="1" s="1"/>
  <c r="N441" i="1" a="1"/>
  <c r="N441" i="1" s="1"/>
  <c r="N440" i="1" a="1"/>
  <c r="N440" i="1" s="1"/>
  <c r="N439" i="1" a="1"/>
  <c r="N439" i="1" s="1"/>
  <c r="N438" i="1" a="1"/>
  <c r="N438" i="1" s="1"/>
  <c r="N437" i="1" a="1"/>
  <c r="N437" i="1" s="1"/>
  <c r="N436" i="1" a="1"/>
  <c r="N436" i="1" s="1"/>
  <c r="N435" i="1" a="1"/>
  <c r="N435" i="1" s="1"/>
  <c r="N434" i="1" a="1"/>
  <c r="N434" i="1" s="1"/>
  <c r="N433" i="1" a="1"/>
  <c r="N433" i="1" s="1"/>
  <c r="N432" i="1" a="1"/>
  <c r="N432" i="1" s="1"/>
  <c r="N431" i="1" a="1"/>
  <c r="N431" i="1" s="1"/>
  <c r="N430" i="1" a="1"/>
  <c r="N430" i="1" s="1"/>
  <c r="N429" i="1" a="1"/>
  <c r="N429" i="1" s="1"/>
  <c r="N428" i="1" a="1"/>
  <c r="N428" i="1" s="1"/>
  <c r="N427" i="1" a="1"/>
  <c r="N427" i="1" s="1"/>
  <c r="N426" i="1" a="1"/>
  <c r="N426" i="1" s="1"/>
  <c r="N425" i="1" a="1"/>
  <c r="N425" i="1" s="1"/>
  <c r="N424" i="1" a="1"/>
  <c r="N424" i="1" s="1"/>
  <c r="N423" i="1" a="1"/>
  <c r="N423" i="1" s="1"/>
  <c r="N422" i="1" a="1"/>
  <c r="N422" i="1" s="1"/>
  <c r="N421" i="1" a="1"/>
  <c r="N421" i="1" s="1"/>
  <c r="N420" i="1" a="1"/>
  <c r="N420" i="1" s="1"/>
  <c r="N419" i="1" a="1"/>
  <c r="N419" i="1" s="1"/>
  <c r="N418" i="1" a="1"/>
  <c r="N418" i="1" s="1"/>
  <c r="N417" i="1" a="1"/>
  <c r="N417" i="1" s="1"/>
  <c r="N416" i="1" a="1"/>
  <c r="N416" i="1" s="1"/>
  <c r="N415" i="1" a="1"/>
  <c r="N415" i="1" s="1"/>
  <c r="N414" i="1" a="1"/>
  <c r="N414" i="1" s="1"/>
  <c r="N413" i="1" a="1"/>
  <c r="N413" i="1" s="1"/>
  <c r="N412" i="1" a="1"/>
  <c r="N412" i="1" s="1"/>
  <c r="N411" i="1" a="1"/>
  <c r="N411" i="1" s="1"/>
  <c r="N410" i="1" a="1"/>
  <c r="N410" i="1" s="1"/>
  <c r="N409" i="1" a="1"/>
  <c r="N409" i="1" s="1"/>
  <c r="N408" i="1" a="1"/>
  <c r="N408" i="1" s="1"/>
  <c r="N407" i="1" a="1"/>
  <c r="N407" i="1" s="1"/>
  <c r="N406" i="1" a="1"/>
  <c r="N406" i="1" s="1"/>
  <c r="N405" i="1" a="1"/>
  <c r="N405" i="1" s="1"/>
  <c r="N404" i="1" a="1"/>
  <c r="N404" i="1" s="1"/>
  <c r="N403" i="1" a="1"/>
  <c r="N403" i="1" s="1"/>
  <c r="N402" i="1" a="1"/>
  <c r="N402" i="1" s="1"/>
  <c r="N401" i="1" a="1"/>
  <c r="N401" i="1" s="1"/>
  <c r="N400" i="1" a="1"/>
  <c r="N400" i="1" s="1"/>
  <c r="N398" i="1" a="1"/>
  <c r="N398" i="1" s="1"/>
  <c r="N397" i="1" a="1"/>
  <c r="N397" i="1" s="1"/>
  <c r="N396" i="1" a="1"/>
  <c r="N396" i="1" s="1"/>
  <c r="N395" i="1" a="1"/>
  <c r="N395" i="1" s="1"/>
  <c r="N394" i="1" a="1"/>
  <c r="N394" i="1" s="1"/>
  <c r="N393" i="1" a="1"/>
  <c r="N393" i="1" s="1"/>
  <c r="N392" i="1" a="1"/>
  <c r="N392" i="1" s="1"/>
  <c r="N391" i="1" a="1"/>
  <c r="N391" i="1" s="1"/>
  <c r="N390" i="1" a="1"/>
  <c r="N390" i="1" s="1"/>
  <c r="N389" i="1" a="1"/>
  <c r="N389" i="1" s="1"/>
  <c r="N388" i="1" a="1"/>
  <c r="N388" i="1" s="1"/>
  <c r="N387" i="1" a="1"/>
  <c r="N387" i="1" s="1"/>
  <c r="N386" i="1" a="1"/>
  <c r="N386" i="1" s="1"/>
  <c r="N385" i="1" a="1"/>
  <c r="N385" i="1" s="1"/>
  <c r="N384" i="1" a="1"/>
  <c r="N384" i="1" s="1"/>
  <c r="N383" i="1" a="1"/>
  <c r="N383" i="1" s="1"/>
  <c r="N382" i="1" a="1"/>
  <c r="N382" i="1" s="1"/>
  <c r="N381" i="1" a="1"/>
  <c r="N381" i="1" s="1"/>
  <c r="N380" i="1" a="1"/>
  <c r="N380" i="1" s="1"/>
  <c r="N379" i="1" a="1"/>
  <c r="N379" i="1" s="1"/>
  <c r="N378" i="1" a="1"/>
  <c r="N378" i="1" s="1"/>
  <c r="N377" i="1" a="1"/>
  <c r="N377" i="1" s="1"/>
  <c r="N376" i="1" a="1"/>
  <c r="N376" i="1" s="1"/>
  <c r="N375" i="1" a="1"/>
  <c r="N375" i="1" s="1"/>
  <c r="N374" i="1" a="1"/>
  <c r="N374" i="1" s="1"/>
  <c r="N373" i="1" a="1"/>
  <c r="N373" i="1" s="1"/>
  <c r="N372" i="1" a="1"/>
  <c r="N372" i="1" s="1"/>
  <c r="N371" i="1" a="1"/>
  <c r="N371" i="1" s="1"/>
  <c r="N370" i="1" a="1"/>
  <c r="N370" i="1" s="1"/>
  <c r="N369" i="1" a="1"/>
  <c r="N369" i="1" s="1"/>
  <c r="N368" i="1" a="1"/>
  <c r="N368" i="1" s="1"/>
  <c r="N367" i="1" a="1"/>
  <c r="N367" i="1" s="1"/>
  <c r="N366" i="1" a="1"/>
  <c r="N366" i="1" s="1"/>
  <c r="N365" i="1" a="1"/>
  <c r="N365" i="1" s="1"/>
  <c r="N364" i="1" a="1"/>
  <c r="N364" i="1" s="1"/>
  <c r="N363" i="1" a="1"/>
  <c r="N363" i="1" s="1"/>
  <c r="N362" i="1" a="1"/>
  <c r="N362" i="1" s="1"/>
  <c r="N361" i="1" a="1"/>
  <c r="N361" i="1" s="1"/>
  <c r="N360" i="1" a="1"/>
  <c r="N360" i="1" s="1"/>
  <c r="N359" i="1" a="1"/>
  <c r="N359" i="1" s="1"/>
  <c r="N358" i="1" a="1"/>
  <c r="N358" i="1" s="1"/>
  <c r="N357" i="1" a="1"/>
  <c r="N357" i="1" s="1"/>
  <c r="N356" i="1" a="1"/>
  <c r="N356" i="1" s="1"/>
  <c r="N355" i="1" a="1"/>
  <c r="N355" i="1" s="1"/>
  <c r="N354" i="1" a="1"/>
  <c r="N354" i="1" s="1"/>
  <c r="N353" i="1" a="1"/>
  <c r="N353" i="1" s="1"/>
  <c r="N352" i="1" a="1"/>
  <c r="N352" i="1" s="1"/>
  <c r="N351" i="1" a="1"/>
  <c r="N351" i="1" s="1"/>
  <c r="N350" i="1" a="1"/>
  <c r="N350" i="1" s="1"/>
  <c r="N349" i="1" a="1"/>
  <c r="N349" i="1" s="1"/>
  <c r="N348" i="1" a="1"/>
  <c r="N348" i="1" s="1"/>
  <c r="N347" i="1" a="1"/>
  <c r="N347" i="1" s="1"/>
  <c r="N346" i="1" a="1"/>
  <c r="N346" i="1" s="1"/>
  <c r="N345" i="1" a="1"/>
  <c r="N345" i="1" s="1"/>
  <c r="N344" i="1" a="1"/>
  <c r="N344" i="1" s="1"/>
  <c r="N343" i="1" a="1"/>
  <c r="N343" i="1" s="1"/>
  <c r="N342" i="1" a="1"/>
  <c r="N342" i="1" s="1"/>
  <c r="N341" i="1" a="1"/>
  <c r="N341" i="1" s="1"/>
  <c r="N340" i="1" a="1"/>
  <c r="N340" i="1" s="1"/>
  <c r="N339" i="1" a="1"/>
  <c r="N339" i="1" s="1"/>
  <c r="N337" i="1" a="1"/>
  <c r="N337" i="1" s="1"/>
  <c r="N336" i="1" a="1"/>
  <c r="N336" i="1" s="1"/>
  <c r="N335" i="1" a="1"/>
  <c r="N335" i="1" s="1"/>
  <c r="N334" i="1" a="1"/>
  <c r="N334" i="1" s="1"/>
  <c r="N333" i="1" a="1"/>
  <c r="N333" i="1" s="1"/>
  <c r="N332" i="1" a="1"/>
  <c r="N332" i="1" s="1"/>
  <c r="N331" i="1" a="1"/>
  <c r="N331" i="1" s="1"/>
  <c r="N330" i="1" a="1"/>
  <c r="N330" i="1" s="1"/>
  <c r="N329" i="1" a="1"/>
  <c r="N329" i="1" s="1"/>
  <c r="N328" i="1" a="1"/>
  <c r="N328" i="1" s="1"/>
  <c r="N327" i="1" a="1"/>
  <c r="N327" i="1" s="1"/>
  <c r="N326" i="1" a="1"/>
  <c r="N326" i="1" s="1"/>
  <c r="N325" i="1" a="1"/>
  <c r="N325" i="1" s="1"/>
  <c r="N324" i="1" a="1"/>
  <c r="N324" i="1" s="1"/>
  <c r="N323" i="1" a="1"/>
  <c r="N323" i="1" s="1"/>
  <c r="N322" i="1" a="1"/>
  <c r="N322" i="1" s="1"/>
  <c r="N321" i="1" a="1"/>
  <c r="N321" i="1" s="1"/>
  <c r="N320" i="1" a="1"/>
  <c r="N320" i="1" s="1"/>
  <c r="N319" i="1" a="1"/>
  <c r="N319" i="1" s="1"/>
  <c r="N318" i="1" a="1"/>
  <c r="N318" i="1" s="1"/>
  <c r="N317" i="1" a="1"/>
  <c r="N317" i="1" s="1"/>
  <c r="N316" i="1" a="1"/>
  <c r="N316" i="1" s="1"/>
  <c r="N315" i="1" a="1"/>
  <c r="N315" i="1" s="1"/>
  <c r="N254" i="1" a="1"/>
  <c r="N254" i="1" s="1"/>
  <c r="N253" i="1" a="1"/>
  <c r="N253" i="1" s="1"/>
  <c r="N252" i="1" a="1"/>
  <c r="N252" i="1" s="1"/>
  <c r="N251" i="1" a="1"/>
  <c r="N251" i="1" s="1"/>
  <c r="N250" i="1" a="1"/>
  <c r="N250" i="1" s="1"/>
  <c r="N249" i="1" a="1"/>
  <c r="N249" i="1" s="1"/>
  <c r="N248" i="1" a="1"/>
  <c r="N248" i="1" s="1"/>
  <c r="N247" i="1" a="1"/>
  <c r="N247" i="1" s="1"/>
  <c r="N246" i="1" a="1"/>
  <c r="N246" i="1" s="1"/>
  <c r="N245" i="1" a="1"/>
  <c r="N245" i="1" s="1"/>
  <c r="N244" i="1" a="1"/>
  <c r="N244" i="1" s="1"/>
  <c r="N243" i="1" a="1"/>
  <c r="N243" i="1" s="1"/>
  <c r="N242" i="1" a="1"/>
  <c r="N242" i="1" s="1"/>
  <c r="N241" i="1" a="1"/>
  <c r="N241" i="1" s="1"/>
  <c r="N240" i="1" a="1"/>
  <c r="N240" i="1" s="1"/>
  <c r="N239" i="1" a="1"/>
  <c r="N239" i="1" s="1"/>
  <c r="N238" i="1" a="1"/>
  <c r="N238" i="1" s="1"/>
  <c r="N237" i="1" a="1"/>
  <c r="N237" i="1" s="1"/>
  <c r="N236" i="1" a="1"/>
  <c r="N236" i="1" s="1"/>
  <c r="N235" i="1" a="1"/>
  <c r="N235" i="1" s="1"/>
  <c r="N234" i="1" a="1"/>
  <c r="N234" i="1" s="1"/>
  <c r="N233" i="1" a="1"/>
  <c r="N233" i="1" s="1"/>
  <c r="N232" i="1" a="1"/>
  <c r="N232" i="1" s="1"/>
  <c r="N231" i="1" a="1"/>
  <c r="N231" i="1" s="1"/>
  <c r="N230" i="1" a="1"/>
  <c r="N230" i="1" s="1"/>
  <c r="N229" i="1" a="1"/>
  <c r="N229" i="1" s="1"/>
  <c r="N228" i="1" a="1"/>
  <c r="N228" i="1" s="1"/>
  <c r="N227" i="1" a="1"/>
  <c r="N227" i="1" s="1"/>
  <c r="N226" i="1" a="1"/>
  <c r="N226" i="1" s="1"/>
  <c r="N225" i="1" a="1"/>
  <c r="N225" i="1" s="1"/>
  <c r="N224" i="1" a="1"/>
  <c r="N224" i="1" s="1"/>
  <c r="N223" i="1" a="1"/>
  <c r="N223" i="1" s="1"/>
  <c r="N222" i="1" a="1"/>
  <c r="N222" i="1" s="1"/>
  <c r="N221" i="1" a="1"/>
  <c r="N221" i="1" s="1"/>
  <c r="N220" i="1" a="1"/>
  <c r="N220" i="1" s="1"/>
  <c r="N219" i="1" a="1"/>
  <c r="N219" i="1" s="1"/>
  <c r="N218" i="1" a="1"/>
  <c r="N218" i="1" s="1"/>
  <c r="N217" i="1" a="1"/>
  <c r="N217" i="1" s="1"/>
  <c r="N216" i="1" a="1"/>
  <c r="N216" i="1" s="1"/>
  <c r="N215" i="1" a="1"/>
  <c r="N215" i="1" s="1"/>
  <c r="N214" i="1" a="1"/>
  <c r="N214" i="1" s="1"/>
  <c r="N213" i="1" a="1"/>
  <c r="N213" i="1" s="1"/>
  <c r="N212" i="1" a="1"/>
  <c r="N212" i="1" s="1"/>
  <c r="N211" i="1" a="1"/>
  <c r="N211" i="1" s="1"/>
  <c r="N210" i="1" a="1"/>
  <c r="N210" i="1" s="1"/>
  <c r="N209" i="1" a="1"/>
  <c r="N209" i="1" s="1"/>
  <c r="N208" i="1" a="1"/>
  <c r="N208" i="1" s="1"/>
  <c r="N207" i="1" a="1"/>
  <c r="N207" i="1" s="1"/>
  <c r="N205" i="1" a="1"/>
  <c r="N205" i="1" s="1"/>
  <c r="N204" i="1" a="1"/>
  <c r="N204" i="1" s="1"/>
  <c r="N203" i="1" a="1"/>
  <c r="N203" i="1" s="1"/>
  <c r="N202" i="1" a="1"/>
  <c r="N202" i="1" s="1"/>
  <c r="N201" i="1" a="1"/>
  <c r="N201" i="1" s="1"/>
  <c r="N200" i="1" a="1"/>
  <c r="N200" i="1" s="1"/>
  <c r="N199" i="1" a="1"/>
  <c r="N199" i="1" s="1"/>
  <c r="N198" i="1" a="1"/>
  <c r="N198" i="1" s="1"/>
  <c r="N197" i="1" a="1"/>
  <c r="N197" i="1" s="1"/>
  <c r="N196" i="1" a="1"/>
  <c r="N196" i="1" s="1"/>
  <c r="N195" i="1" a="1"/>
  <c r="N195" i="1" s="1"/>
  <c r="N194" i="1" a="1"/>
  <c r="N194" i="1" s="1"/>
  <c r="N193" i="1" a="1"/>
  <c r="N193" i="1" s="1"/>
  <c r="N192" i="1" a="1"/>
  <c r="N192" i="1" s="1"/>
  <c r="N191" i="1" a="1"/>
  <c r="N191" i="1" s="1"/>
  <c r="N190" i="1" a="1"/>
  <c r="N190" i="1" s="1"/>
  <c r="N189" i="1" a="1"/>
  <c r="N189" i="1" s="1"/>
  <c r="N188" i="1" a="1"/>
  <c r="N188" i="1" s="1"/>
  <c r="N187" i="1" a="1"/>
  <c r="N187" i="1" s="1"/>
  <c r="N186" i="1" a="1"/>
  <c r="N186" i="1" s="1"/>
  <c r="N185" i="1" a="1"/>
  <c r="N185" i="1" s="1"/>
  <c r="N184" i="1" a="1"/>
  <c r="N184" i="1" s="1"/>
  <c r="N183" i="1" a="1"/>
  <c r="N183" i="1" s="1"/>
  <c r="N182" i="1" a="1"/>
  <c r="N182" i="1" s="1"/>
  <c r="N181" i="1" a="1"/>
  <c r="N181" i="1" s="1"/>
  <c r="N180" i="1" a="1"/>
  <c r="N180" i="1" s="1"/>
  <c r="N179" i="1" a="1"/>
  <c r="N179" i="1" s="1"/>
  <c r="N178" i="1" a="1"/>
  <c r="N178" i="1" s="1"/>
  <c r="N177" i="1" a="1"/>
  <c r="N177" i="1" s="1"/>
  <c r="N176" i="1" a="1"/>
  <c r="N176" i="1" s="1"/>
  <c r="N175" i="1" a="1"/>
  <c r="N175" i="1" s="1"/>
  <c r="N174" i="1" a="1"/>
  <c r="N174" i="1" s="1"/>
  <c r="N173" i="1" a="1"/>
  <c r="N173" i="1" s="1"/>
  <c r="N172" i="1" a="1"/>
  <c r="N172" i="1" s="1"/>
  <c r="N171" i="1" a="1"/>
  <c r="N171" i="1" s="1"/>
  <c r="N170" i="1" a="1"/>
  <c r="N170" i="1" s="1"/>
  <c r="N169" i="1" a="1"/>
  <c r="N169" i="1" s="1"/>
  <c r="N168" i="1" a="1"/>
  <c r="N168" i="1" s="1"/>
  <c r="N167" i="1" a="1"/>
  <c r="N167" i="1" s="1"/>
  <c r="N166" i="1" a="1"/>
  <c r="N166" i="1" s="1"/>
  <c r="N165" i="1" a="1"/>
  <c r="N165" i="1" s="1"/>
  <c r="N164" i="1" a="1"/>
  <c r="N164" i="1" s="1"/>
  <c r="N163" i="1" a="1"/>
  <c r="N163" i="1" s="1"/>
  <c r="N162" i="1" a="1"/>
  <c r="N162" i="1" s="1"/>
  <c r="N161" i="1" a="1"/>
  <c r="N161" i="1" s="1"/>
  <c r="N160" i="1" a="1"/>
  <c r="N160" i="1" s="1"/>
  <c r="N159" i="1" a="1"/>
  <c r="N159" i="1" s="1"/>
  <c r="N158" i="1" a="1"/>
  <c r="N158" i="1" s="1"/>
  <c r="N157" i="1" a="1"/>
  <c r="N157" i="1" s="1"/>
  <c r="N156" i="1" a="1"/>
  <c r="N156" i="1" s="1"/>
  <c r="N155" i="1" a="1"/>
  <c r="N155" i="1" s="1"/>
  <c r="N154" i="1" a="1"/>
  <c r="N154" i="1" s="1"/>
  <c r="N153" i="1" a="1"/>
  <c r="N153" i="1" s="1"/>
  <c r="N152" i="1" a="1"/>
  <c r="N152" i="1" s="1"/>
  <c r="N148" i="1" a="1"/>
  <c r="N148" i="1" s="1"/>
  <c r="N147" i="1" a="1"/>
  <c r="N147" i="1" s="1"/>
  <c r="N146" i="1" a="1"/>
  <c r="N146" i="1" s="1"/>
  <c r="N145" i="1" a="1"/>
  <c r="N145" i="1" s="1"/>
  <c r="N144" i="1" a="1"/>
  <c r="N144" i="1" s="1"/>
  <c r="N143" i="1" a="1"/>
  <c r="N143" i="1" s="1"/>
  <c r="N142" i="1" a="1"/>
  <c r="N142" i="1" s="1"/>
  <c r="N141" i="1" a="1"/>
  <c r="N141" i="1" s="1"/>
  <c r="N140" i="1" a="1"/>
  <c r="N140" i="1" s="1"/>
  <c r="N139" i="1" a="1"/>
  <c r="N139" i="1" s="1"/>
  <c r="N138" i="1" a="1"/>
  <c r="N138" i="1" s="1"/>
  <c r="N137" i="1" a="1"/>
  <c r="N137" i="1" s="1"/>
  <c r="N136" i="1" a="1"/>
  <c r="N136" i="1" s="1"/>
  <c r="N135" i="1" a="1"/>
  <c r="N135" i="1" s="1"/>
  <c r="N134" i="1" a="1"/>
  <c r="N134" i="1" s="1"/>
  <c r="N133" i="1" a="1"/>
  <c r="N133" i="1" s="1"/>
  <c r="N132" i="1" a="1"/>
  <c r="N132" i="1" s="1"/>
  <c r="N131" i="1" a="1"/>
  <c r="N131" i="1" s="1"/>
  <c r="N130" i="1" a="1"/>
  <c r="N130" i="1" s="1"/>
  <c r="N129" i="1" a="1"/>
  <c r="N129" i="1" s="1"/>
  <c r="N128" i="1" a="1"/>
  <c r="N128" i="1" s="1"/>
  <c r="N127" i="1" a="1"/>
  <c r="N127" i="1" s="1"/>
  <c r="N126" i="1" a="1"/>
  <c r="N126" i="1" s="1"/>
  <c r="N125" i="1" a="1"/>
  <c r="N125" i="1" s="1"/>
  <c r="N124" i="1" a="1"/>
  <c r="N124" i="1" s="1"/>
  <c r="N123" i="1" a="1"/>
  <c r="N123" i="1" s="1"/>
  <c r="N122" i="1" a="1"/>
  <c r="N122" i="1" s="1"/>
  <c r="N121" i="1" a="1"/>
  <c r="N121" i="1" s="1"/>
  <c r="N120" i="1" a="1"/>
  <c r="N120" i="1" s="1"/>
  <c r="N119" i="1" a="1"/>
  <c r="N119" i="1" s="1"/>
  <c r="N118" i="1" a="1"/>
  <c r="N118" i="1" s="1"/>
  <c r="N117" i="1" a="1"/>
  <c r="N117" i="1" s="1"/>
  <c r="N116" i="1" a="1"/>
  <c r="N116" i="1" s="1"/>
  <c r="N115" i="1" a="1"/>
  <c r="N115" i="1" s="1"/>
  <c r="N114" i="1" a="1"/>
  <c r="N114" i="1" s="1"/>
  <c r="N113" i="1" a="1"/>
  <c r="N113" i="1" s="1"/>
  <c r="N112" i="1" a="1"/>
  <c r="N112" i="1" s="1"/>
  <c r="N111" i="1" a="1"/>
  <c r="N111" i="1" s="1"/>
  <c r="N110" i="1" a="1"/>
  <c r="N110" i="1" s="1"/>
  <c r="N109" i="1" a="1"/>
  <c r="N109" i="1" s="1"/>
  <c r="N108" i="1" a="1"/>
  <c r="N108" i="1" s="1"/>
  <c r="N107" i="1" a="1"/>
  <c r="N107" i="1" s="1"/>
  <c r="N106" i="1" a="1"/>
  <c r="N106" i="1" s="1"/>
  <c r="N105" i="1" a="1"/>
  <c r="N105" i="1" s="1"/>
  <c r="N104" i="1" a="1"/>
  <c r="N104" i="1" s="1"/>
  <c r="N103" i="1" a="1"/>
  <c r="N103" i="1" s="1"/>
  <c r="N102" i="1" a="1"/>
  <c r="N102" i="1" s="1"/>
  <c r="N101" i="1" a="1"/>
  <c r="N101" i="1" s="1"/>
  <c r="N100" i="1" a="1"/>
  <c r="N100" i="1" s="1"/>
  <c r="N99" i="1" a="1"/>
  <c r="N99" i="1" s="1"/>
  <c r="N98" i="1" a="1"/>
  <c r="N98" i="1" s="1"/>
  <c r="N97" i="1" a="1"/>
  <c r="N97" i="1" s="1"/>
  <c r="N96" i="1" a="1"/>
  <c r="N96" i="1" s="1"/>
  <c r="N95" i="1" a="1"/>
  <c r="N95" i="1" s="1"/>
  <c r="N94" i="1" a="1"/>
  <c r="N94" i="1" s="1"/>
  <c r="N93" i="1" a="1"/>
  <c r="N93" i="1" s="1"/>
  <c r="N92" i="1" a="1"/>
  <c r="N92" i="1" s="1"/>
  <c r="N91" i="1" a="1"/>
  <c r="N91" i="1" s="1"/>
  <c r="N90" i="1" a="1"/>
  <c r="N90" i="1" s="1"/>
  <c r="N89" i="1" a="1"/>
  <c r="N89" i="1" s="1"/>
  <c r="N88" i="1" a="1"/>
  <c r="N88" i="1" s="1"/>
  <c r="N74" i="1" a="1"/>
  <c r="N74" i="1" s="1"/>
  <c r="N73" i="1" a="1"/>
  <c r="N73" i="1" s="1"/>
  <c r="N72" i="1" a="1"/>
  <c r="N72" i="1" s="1"/>
  <c r="N71" i="1" a="1"/>
  <c r="N71" i="1" s="1"/>
  <c r="N70" i="1" a="1"/>
  <c r="N70" i="1" s="1"/>
  <c r="N69" i="1" a="1"/>
  <c r="N69" i="1" s="1"/>
  <c r="N68" i="1" a="1"/>
  <c r="N68" i="1" s="1"/>
  <c r="N67" i="1" a="1"/>
  <c r="N67" i="1" s="1"/>
  <c r="N66" i="1" a="1"/>
  <c r="N66" i="1" s="1"/>
  <c r="N65" i="1" a="1"/>
  <c r="N65" i="1" s="1"/>
  <c r="N64" i="1" a="1"/>
  <c r="N64" i="1" s="1"/>
  <c r="N63" i="1" a="1"/>
  <c r="N63" i="1" s="1"/>
  <c r="N62" i="1" a="1"/>
  <c r="N62" i="1" s="1"/>
  <c r="N61" i="1" a="1"/>
  <c r="N61" i="1" s="1"/>
  <c r="N60" i="1" a="1"/>
  <c r="N60" i="1" s="1"/>
  <c r="N59" i="1" a="1"/>
  <c r="N59" i="1" s="1"/>
  <c r="N58" i="1" a="1"/>
  <c r="N58" i="1" s="1"/>
  <c r="N57" i="1" a="1"/>
  <c r="N57" i="1" s="1"/>
  <c r="N56" i="1" a="1"/>
  <c r="N56" i="1" s="1"/>
  <c r="N55" i="1" a="1"/>
  <c r="N55" i="1" s="1"/>
  <c r="N54" i="1" a="1"/>
  <c r="N54" i="1" s="1"/>
  <c r="N53" i="1" a="1"/>
  <c r="N53" i="1" s="1"/>
  <c r="N52" i="1" a="1"/>
  <c r="N52" i="1" s="1"/>
  <c r="N51" i="1" a="1"/>
  <c r="N51" i="1" s="1"/>
  <c r="N50" i="1" a="1"/>
  <c r="N50" i="1" s="1"/>
  <c r="N49" i="1" a="1"/>
  <c r="N49" i="1" s="1"/>
  <c r="N48" i="1" a="1"/>
  <c r="N48" i="1" s="1"/>
  <c r="N47" i="1" a="1"/>
  <c r="N47" i="1" s="1"/>
  <c r="N46" i="1" a="1"/>
  <c r="N46" i="1" s="1"/>
  <c r="N45" i="1" a="1"/>
  <c r="N45" i="1" s="1"/>
  <c r="N44" i="1" a="1"/>
  <c r="N44" i="1" s="1"/>
  <c r="N43" i="1" a="1"/>
  <c r="N43" i="1" s="1"/>
  <c r="N42" i="1" a="1"/>
  <c r="N42" i="1" s="1"/>
  <c r="N41" i="1" a="1"/>
  <c r="N41" i="1" s="1"/>
  <c r="N40" i="1" a="1"/>
  <c r="N40" i="1" s="1"/>
  <c r="N39" i="1" a="1"/>
  <c r="N39" i="1" s="1"/>
  <c r="N37" i="1" a="1"/>
  <c r="N37" i="1" s="1"/>
  <c r="N36" i="1" a="1"/>
  <c r="N36" i="1" s="1"/>
  <c r="N35" i="1" a="1"/>
  <c r="N35" i="1" s="1"/>
  <c r="N34" i="1" a="1"/>
  <c r="N34" i="1" s="1"/>
  <c r="N33" i="1" a="1"/>
  <c r="N33" i="1" s="1"/>
  <c r="N32" i="1" a="1"/>
  <c r="N32" i="1" s="1"/>
  <c r="N31" i="1" a="1"/>
  <c r="N31" i="1" s="1"/>
  <c r="N30" i="1" a="1"/>
  <c r="N30" i="1" s="1"/>
  <c r="N29" i="1" a="1"/>
  <c r="N29" i="1" s="1"/>
  <c r="N28" i="1" a="1"/>
  <c r="N28" i="1" s="1"/>
  <c r="N27" i="1" a="1"/>
  <c r="N27" i="1" s="1"/>
  <c r="N26" i="1" a="1"/>
  <c r="N26" i="1" s="1"/>
  <c r="N25" i="1" a="1"/>
  <c r="N25" i="1" s="1"/>
  <c r="N24" i="1" a="1"/>
  <c r="N24" i="1" s="1"/>
  <c r="N21" i="1" a="1"/>
  <c r="N21" i="1" s="1"/>
  <c r="N18" i="1" a="1"/>
  <c r="N18" i="1" s="1"/>
  <c r="N17" i="1" a="1"/>
  <c r="N17" i="1" s="1"/>
  <c r="N16" i="1" a="1"/>
  <c r="N16" i="1" s="1"/>
  <c r="N15" i="1" a="1"/>
  <c r="N15" i="1" s="1"/>
  <c r="N14" i="1" a="1"/>
  <c r="N14" i="1" s="1"/>
  <c r="N13" i="1" a="1"/>
  <c r="N13" i="1" s="1"/>
  <c r="N12" i="1" a="1"/>
  <c r="N12" i="1" s="1"/>
  <c r="N11" i="1" a="1"/>
  <c r="N11" i="1" s="1"/>
  <c r="N10" i="1" a="1"/>
  <c r="N10" i="1" s="1"/>
  <c r="N9" i="1" a="1"/>
  <c r="N9" i="1" s="1"/>
  <c r="E3344" i="1" a="1"/>
  <c r="E3344" i="1" s="1"/>
  <c r="E3343" i="1" a="1"/>
  <c r="E3343" i="1" s="1"/>
  <c r="E3342" i="1" a="1"/>
  <c r="E3342" i="1" s="1"/>
  <c r="E3341" i="1" a="1"/>
  <c r="E3341" i="1" s="1"/>
  <c r="E3340" i="1" a="1"/>
  <c r="E3340" i="1" s="1"/>
  <c r="E3339" i="1" a="1"/>
  <c r="E3339" i="1" s="1"/>
  <c r="E3338" i="1" a="1"/>
  <c r="E3338" i="1" s="1"/>
  <c r="E3337" i="1" a="1"/>
  <c r="E3337" i="1" s="1"/>
  <c r="E3336" i="1" a="1"/>
  <c r="E3336" i="1" s="1"/>
  <c r="E3335" i="1" a="1"/>
  <c r="E3335" i="1" s="1"/>
  <c r="E3334" i="1" a="1"/>
  <c r="E3334" i="1" s="1"/>
  <c r="E3333" i="1" a="1"/>
  <c r="E3333" i="1" s="1"/>
  <c r="E3332" i="1" a="1"/>
  <c r="E3332" i="1" s="1"/>
  <c r="E3331" i="1" a="1"/>
  <c r="E3331" i="1" s="1"/>
  <c r="E3330" i="1" a="1"/>
  <c r="E3330" i="1" s="1"/>
  <c r="E3329" i="1" a="1"/>
  <c r="E3329" i="1" s="1"/>
  <c r="E3328" i="1" a="1"/>
  <c r="E3328" i="1" s="1"/>
  <c r="E3327" i="1" a="1"/>
  <c r="E3327" i="1" s="1"/>
  <c r="E3326" i="1" a="1"/>
  <c r="E3326" i="1" s="1"/>
  <c r="E3325" i="1" a="1"/>
  <c r="E3325" i="1" s="1"/>
  <c r="E3324" i="1" a="1"/>
  <c r="E3324" i="1" s="1"/>
  <c r="E3323" i="1" a="1"/>
  <c r="E3323" i="1" s="1"/>
  <c r="E3322" i="1" a="1"/>
  <c r="E3322" i="1" s="1"/>
  <c r="E3321" i="1" a="1"/>
  <c r="E3321" i="1" s="1"/>
  <c r="E3320" i="1" a="1"/>
  <c r="E3320" i="1" s="1"/>
  <c r="E3319" i="1" a="1"/>
  <c r="E3319" i="1" s="1"/>
  <c r="E3318" i="1" a="1"/>
  <c r="E3318" i="1" s="1"/>
  <c r="E3317" i="1" a="1"/>
  <c r="E3317" i="1" s="1"/>
  <c r="E3316" i="1" a="1"/>
  <c r="E3316" i="1" s="1"/>
  <c r="E3315" i="1" a="1"/>
  <c r="E3315" i="1" s="1"/>
  <c r="E3314" i="1" a="1"/>
  <c r="E3314" i="1" s="1"/>
  <c r="E3313" i="1" a="1"/>
  <c r="E3313" i="1" s="1"/>
  <c r="E3312" i="1" a="1"/>
  <c r="E3312" i="1" s="1"/>
  <c r="E3311" i="1" a="1"/>
  <c r="E3311" i="1" s="1"/>
  <c r="E3310" i="1" a="1"/>
  <c r="E3310" i="1" s="1"/>
  <c r="E3309" i="1" a="1"/>
  <c r="E3309" i="1" s="1"/>
  <c r="E3308" i="1" a="1"/>
  <c r="E3308" i="1" s="1"/>
  <c r="E3307" i="1" a="1"/>
  <c r="E3307" i="1" s="1"/>
  <c r="E3306" i="1" a="1"/>
  <c r="E3306" i="1" s="1"/>
  <c r="E3305" i="1" a="1"/>
  <c r="E3305" i="1" s="1"/>
  <c r="E3304" i="1" a="1"/>
  <c r="E3304" i="1" s="1"/>
  <c r="E3303" i="1" a="1"/>
  <c r="E3303" i="1" s="1"/>
  <c r="E3302" i="1" a="1"/>
  <c r="E3302" i="1" s="1"/>
  <c r="E3301" i="1" a="1"/>
  <c r="E3301" i="1" s="1"/>
  <c r="E3300" i="1" a="1"/>
  <c r="E3300" i="1" s="1"/>
  <c r="E3299" i="1" a="1"/>
  <c r="E3299" i="1" s="1"/>
  <c r="E3298" i="1" a="1"/>
  <c r="E3298" i="1" s="1"/>
  <c r="E3297" i="1" a="1"/>
  <c r="E3297" i="1" s="1"/>
  <c r="E3296" i="1" a="1"/>
  <c r="E3296" i="1" s="1"/>
  <c r="E3295" i="1" a="1"/>
  <c r="E3295" i="1" s="1"/>
  <c r="E3294" i="1" a="1"/>
  <c r="E3294" i="1" s="1"/>
  <c r="E3293" i="1" a="1"/>
  <c r="E3293" i="1" s="1"/>
  <c r="E3292" i="1" a="1"/>
  <c r="E3292" i="1" s="1"/>
  <c r="E3291" i="1" a="1"/>
  <c r="E3291" i="1" s="1"/>
  <c r="E3290" i="1" a="1"/>
  <c r="E3290" i="1" s="1"/>
  <c r="E3289" i="1" a="1"/>
  <c r="E3289" i="1" s="1"/>
  <c r="E3288" i="1" a="1"/>
  <c r="E3288" i="1" s="1"/>
  <c r="E3287" i="1" a="1"/>
  <c r="E3287" i="1" s="1"/>
  <c r="E3286" i="1" a="1"/>
  <c r="E3286" i="1" s="1"/>
  <c r="E3285" i="1" a="1"/>
  <c r="E3285" i="1" s="1"/>
  <c r="E3284" i="1" a="1"/>
  <c r="E3284" i="1" s="1"/>
  <c r="E3283" i="1" a="1"/>
  <c r="E3283" i="1" s="1"/>
  <c r="E3282" i="1" a="1"/>
  <c r="E3282" i="1" s="1"/>
  <c r="E3281" i="1" a="1"/>
  <c r="E3281" i="1" s="1"/>
  <c r="E3280" i="1" a="1"/>
  <c r="E3280" i="1" s="1"/>
  <c r="E3279" i="1" a="1"/>
  <c r="E3279" i="1" s="1"/>
  <c r="E3278" i="1" a="1"/>
  <c r="E3278" i="1" s="1"/>
  <c r="E3277" i="1" a="1"/>
  <c r="E3277" i="1" s="1"/>
  <c r="E3276" i="1" a="1"/>
  <c r="E3276" i="1" s="1"/>
  <c r="E3275" i="1" a="1"/>
  <c r="E3275" i="1" s="1"/>
  <c r="E3274" i="1" a="1"/>
  <c r="E3274" i="1" s="1"/>
  <c r="E3273" i="1" a="1"/>
  <c r="E3273" i="1" s="1"/>
  <c r="E3272" i="1" a="1"/>
  <c r="E3272" i="1" s="1"/>
  <c r="E3271" i="1" a="1"/>
  <c r="E3271" i="1" s="1"/>
  <c r="E3270" i="1" a="1"/>
  <c r="E3270" i="1" s="1"/>
  <c r="E3269" i="1" a="1"/>
  <c r="E3269" i="1" s="1"/>
  <c r="E3268" i="1" a="1"/>
  <c r="E3268" i="1" s="1"/>
  <c r="E3267" i="1" a="1"/>
  <c r="E3267" i="1" s="1"/>
  <c r="E3265" i="1" a="1"/>
  <c r="E3265" i="1" s="1"/>
  <c r="E3264" i="1" a="1"/>
  <c r="E3264" i="1" s="1"/>
  <c r="E3263" i="1" a="1"/>
  <c r="E3263" i="1" s="1"/>
  <c r="E3262" i="1" a="1"/>
  <c r="E3262" i="1" s="1"/>
  <c r="E3261" i="1" a="1"/>
  <c r="E3261" i="1" s="1"/>
  <c r="E3260" i="1" a="1"/>
  <c r="E3260" i="1" s="1"/>
  <c r="E3259" i="1" a="1"/>
  <c r="E3259" i="1" s="1"/>
  <c r="E3258" i="1" a="1"/>
  <c r="E3258" i="1" s="1"/>
  <c r="E3257" i="1" a="1"/>
  <c r="E3257" i="1" s="1"/>
  <c r="E3256" i="1" a="1"/>
  <c r="E3256" i="1" s="1"/>
  <c r="E3255" i="1" a="1"/>
  <c r="E3255" i="1" s="1"/>
  <c r="E3254" i="1" a="1"/>
  <c r="E3254" i="1" s="1"/>
  <c r="E3253" i="1" a="1"/>
  <c r="E3253" i="1" s="1"/>
  <c r="E3252" i="1" a="1"/>
  <c r="E3252" i="1" s="1"/>
  <c r="E3250" i="1" a="1"/>
  <c r="E3250" i="1" s="1"/>
  <c r="E3249" i="1" a="1"/>
  <c r="E3249" i="1" s="1"/>
  <c r="E3248" i="1" a="1"/>
  <c r="E3248" i="1" s="1"/>
  <c r="E3247" i="1" a="1"/>
  <c r="E3247" i="1" s="1"/>
  <c r="E3246" i="1" a="1"/>
  <c r="E3246" i="1" s="1"/>
  <c r="E3245" i="1" a="1"/>
  <c r="E3245" i="1" s="1"/>
  <c r="E3244" i="1" a="1"/>
  <c r="E3244" i="1" s="1"/>
  <c r="E3243" i="1" a="1"/>
  <c r="E3243" i="1" s="1"/>
  <c r="E3242" i="1" a="1"/>
  <c r="E3242" i="1" s="1"/>
  <c r="E3241" i="1" a="1"/>
  <c r="E3241" i="1" s="1"/>
  <c r="E3240" i="1" a="1"/>
  <c r="E3240" i="1" s="1"/>
  <c r="E3239" i="1" a="1"/>
  <c r="E3239" i="1" s="1"/>
  <c r="E3238" i="1" a="1"/>
  <c r="E3238" i="1" s="1"/>
  <c r="E3237" i="1" a="1"/>
  <c r="E3237" i="1" s="1"/>
  <c r="E3236" i="1" a="1"/>
  <c r="E3236" i="1" s="1"/>
  <c r="E3235" i="1" a="1"/>
  <c r="E3235" i="1" s="1"/>
  <c r="E3234" i="1" a="1"/>
  <c r="E3234" i="1" s="1"/>
  <c r="E3233" i="1" a="1"/>
  <c r="E3233" i="1" s="1"/>
  <c r="E3232" i="1" a="1"/>
  <c r="E3232" i="1" s="1"/>
  <c r="E3231" i="1" a="1"/>
  <c r="E3231" i="1" s="1"/>
  <c r="E3230" i="1" a="1"/>
  <c r="E3230" i="1" s="1"/>
  <c r="E3229" i="1" a="1"/>
  <c r="E3229" i="1" s="1"/>
  <c r="E3228" i="1" a="1"/>
  <c r="E3228" i="1" s="1"/>
  <c r="E3227" i="1" a="1"/>
  <c r="E3227" i="1" s="1"/>
  <c r="E3226" i="1" a="1"/>
  <c r="E3226" i="1" s="1"/>
  <c r="E3225" i="1" a="1"/>
  <c r="E3225" i="1" s="1"/>
  <c r="E3224" i="1" a="1"/>
  <c r="E3224" i="1" s="1"/>
  <c r="E3223" i="1" a="1"/>
  <c r="E3223" i="1" s="1"/>
  <c r="E3222" i="1" a="1"/>
  <c r="E3222" i="1" s="1"/>
  <c r="E3221" i="1" a="1"/>
  <c r="E3221" i="1" s="1"/>
  <c r="E3220" i="1" a="1"/>
  <c r="E3220" i="1" s="1"/>
  <c r="E3219" i="1" a="1"/>
  <c r="E3219" i="1" s="1"/>
  <c r="E3218" i="1" a="1"/>
  <c r="E3218" i="1" s="1"/>
  <c r="E3217" i="1" a="1"/>
  <c r="E3217" i="1" s="1"/>
  <c r="E3215" i="1" a="1"/>
  <c r="E3215" i="1" s="1"/>
  <c r="E3213" i="1" a="1"/>
  <c r="E3213" i="1" s="1"/>
  <c r="E3212" i="1" a="1"/>
  <c r="E3212" i="1" s="1"/>
  <c r="E3211" i="1" a="1"/>
  <c r="E3211" i="1" s="1"/>
  <c r="E3210" i="1" a="1"/>
  <c r="E3210" i="1" s="1"/>
  <c r="E3209" i="1" a="1"/>
  <c r="E3209" i="1" s="1"/>
  <c r="E3208" i="1" a="1"/>
  <c r="E3208" i="1" s="1"/>
  <c r="E3207" i="1" a="1"/>
  <c r="E3207" i="1" s="1"/>
  <c r="E3206" i="1" a="1"/>
  <c r="E3206" i="1" s="1"/>
  <c r="E3205" i="1" a="1"/>
  <c r="E3205" i="1" s="1"/>
  <c r="E3204" i="1" a="1"/>
  <c r="E3204" i="1" s="1"/>
  <c r="E3203" i="1" a="1"/>
  <c r="E3203" i="1" s="1"/>
  <c r="E3202" i="1" a="1"/>
  <c r="E3202" i="1" s="1"/>
  <c r="E3201" i="1" a="1"/>
  <c r="E3201" i="1" s="1"/>
  <c r="E3200" i="1" a="1"/>
  <c r="E3200" i="1" s="1"/>
  <c r="E3199" i="1" a="1"/>
  <c r="E3199" i="1" s="1"/>
  <c r="E3198" i="1" a="1"/>
  <c r="E3198" i="1" s="1"/>
  <c r="E3197" i="1" a="1"/>
  <c r="E3197" i="1" s="1"/>
  <c r="E3196" i="1" a="1"/>
  <c r="E3196" i="1" s="1"/>
  <c r="E3195" i="1" a="1"/>
  <c r="E3195" i="1" s="1"/>
  <c r="E3194" i="1" a="1"/>
  <c r="E3194" i="1" s="1"/>
  <c r="E3193" i="1" a="1"/>
  <c r="E3193" i="1" s="1"/>
  <c r="E3192" i="1" a="1"/>
  <c r="E3192" i="1" s="1"/>
  <c r="E3191" i="1" a="1"/>
  <c r="E3191" i="1" s="1"/>
  <c r="E3190" i="1" a="1"/>
  <c r="E3190" i="1" s="1"/>
  <c r="E3189" i="1" a="1"/>
  <c r="E3189" i="1" s="1"/>
  <c r="E3188" i="1" a="1"/>
  <c r="E3188" i="1" s="1"/>
  <c r="E3187" i="1" a="1"/>
  <c r="E3187" i="1" s="1"/>
  <c r="E3186" i="1" a="1"/>
  <c r="E3186" i="1" s="1"/>
  <c r="E3185" i="1" a="1"/>
  <c r="E3185" i="1" s="1"/>
  <c r="E3184" i="1" a="1"/>
  <c r="E3184" i="1" s="1"/>
  <c r="E3182" i="1" a="1"/>
  <c r="E3182" i="1" s="1"/>
  <c r="E3181" i="1" a="1"/>
  <c r="E3181" i="1" s="1"/>
  <c r="E3180" i="1" a="1"/>
  <c r="E3180" i="1" s="1"/>
  <c r="E3179" i="1" a="1"/>
  <c r="E3179" i="1" s="1"/>
  <c r="E3178" i="1" a="1"/>
  <c r="E3178" i="1" s="1"/>
  <c r="E3177" i="1" a="1"/>
  <c r="E3177" i="1" s="1"/>
  <c r="E3176" i="1" a="1"/>
  <c r="E3176" i="1" s="1"/>
  <c r="E3175" i="1" a="1"/>
  <c r="E3175" i="1" s="1"/>
  <c r="E3174" i="1" a="1"/>
  <c r="E3174" i="1" s="1"/>
  <c r="E3173" i="1" a="1"/>
  <c r="E3173" i="1" s="1"/>
  <c r="E3172" i="1" a="1"/>
  <c r="E3172" i="1" s="1"/>
  <c r="E3171" i="1" a="1"/>
  <c r="E3171" i="1" s="1"/>
  <c r="E3170" i="1" a="1"/>
  <c r="E3170" i="1" s="1"/>
  <c r="E3169" i="1" a="1"/>
  <c r="E3169" i="1" s="1"/>
  <c r="E3168" i="1" a="1"/>
  <c r="E3168" i="1" s="1"/>
  <c r="E3167" i="1" a="1"/>
  <c r="E3167" i="1" s="1"/>
  <c r="E3164" i="1" a="1"/>
  <c r="E3164" i="1" s="1"/>
  <c r="E3163" i="1" a="1"/>
  <c r="E3163" i="1" s="1"/>
  <c r="E3162" i="1" a="1"/>
  <c r="E3162" i="1" s="1"/>
  <c r="E3161" i="1" a="1"/>
  <c r="E3161" i="1" s="1"/>
  <c r="E3160" i="1" a="1"/>
  <c r="E3160" i="1" s="1"/>
  <c r="E3159" i="1" a="1"/>
  <c r="E3159" i="1" s="1"/>
  <c r="E3158" i="1" a="1"/>
  <c r="E3158" i="1" s="1"/>
  <c r="E3157" i="1" a="1"/>
  <c r="E3157" i="1" s="1"/>
  <c r="E3156" i="1" a="1"/>
  <c r="E3156" i="1" s="1"/>
  <c r="E3155" i="1" a="1"/>
  <c r="E3155" i="1" s="1"/>
  <c r="E3154" i="1" a="1"/>
  <c r="E3154" i="1" s="1"/>
  <c r="E3153" i="1" a="1"/>
  <c r="E3153" i="1" s="1"/>
  <c r="E3152" i="1" a="1"/>
  <c r="E3152" i="1" s="1"/>
  <c r="E3151" i="1" a="1"/>
  <c r="E3151" i="1" s="1"/>
  <c r="E3150" i="1" a="1"/>
  <c r="E3150" i="1" s="1"/>
  <c r="E3149" i="1" a="1"/>
  <c r="E3149" i="1" s="1"/>
  <c r="E3148" i="1" a="1"/>
  <c r="E3148" i="1" s="1"/>
  <c r="E3147" i="1" a="1"/>
  <c r="E3147" i="1" s="1"/>
  <c r="E3146" i="1" a="1"/>
  <c r="E3146" i="1" s="1"/>
  <c r="E3145" i="1" a="1"/>
  <c r="E3145" i="1" s="1"/>
  <c r="E3144" i="1" a="1"/>
  <c r="E3144" i="1" s="1"/>
  <c r="E3143" i="1" a="1"/>
  <c r="E3143" i="1" s="1"/>
  <c r="E3142" i="1" a="1"/>
  <c r="E3142" i="1" s="1"/>
  <c r="E3141" i="1" a="1"/>
  <c r="E3141" i="1" s="1"/>
  <c r="E3140" i="1" a="1"/>
  <c r="E3140" i="1" s="1"/>
  <c r="E3139" i="1" a="1"/>
  <c r="E3139" i="1" s="1"/>
  <c r="E3138" i="1" a="1"/>
  <c r="E3138" i="1" s="1"/>
  <c r="E3137" i="1" a="1"/>
  <c r="E3137" i="1" s="1"/>
  <c r="E3136" i="1" a="1"/>
  <c r="E3136" i="1" s="1"/>
  <c r="E3135" i="1" a="1"/>
  <c r="E3135" i="1" s="1"/>
  <c r="E3134" i="1" a="1"/>
  <c r="E3134" i="1" s="1"/>
  <c r="E3133" i="1" a="1"/>
  <c r="E3133" i="1" s="1"/>
  <c r="E3132" i="1" a="1"/>
  <c r="E3132" i="1" s="1"/>
  <c r="E3131" i="1" a="1"/>
  <c r="E3131" i="1" s="1"/>
  <c r="E3130" i="1" a="1"/>
  <c r="E3130" i="1" s="1"/>
  <c r="E3129" i="1" a="1"/>
  <c r="E3129" i="1" s="1"/>
  <c r="E3128" i="1" a="1"/>
  <c r="E3128" i="1" s="1"/>
  <c r="E3127" i="1" a="1"/>
  <c r="E3127" i="1" s="1"/>
  <c r="E3126" i="1" a="1"/>
  <c r="E3126" i="1" s="1"/>
  <c r="E3125" i="1" a="1"/>
  <c r="E3125" i="1" s="1"/>
  <c r="E3124" i="1" a="1"/>
  <c r="E3124" i="1" s="1"/>
  <c r="E3123" i="1" a="1"/>
  <c r="E3123" i="1" s="1"/>
  <c r="E3122" i="1" a="1"/>
  <c r="E3122" i="1" s="1"/>
  <c r="E3121" i="1" a="1"/>
  <c r="E3121" i="1" s="1"/>
  <c r="E3120" i="1" a="1"/>
  <c r="E3120" i="1" s="1"/>
  <c r="E3119" i="1" a="1"/>
  <c r="E3119" i="1" s="1"/>
  <c r="E3118" i="1" a="1"/>
  <c r="E3118" i="1" s="1"/>
  <c r="E3117" i="1" a="1"/>
  <c r="E3117" i="1" s="1"/>
  <c r="E3116" i="1" a="1"/>
  <c r="E3116" i="1" s="1"/>
  <c r="E3115" i="1" a="1"/>
  <c r="E3115" i="1" s="1"/>
  <c r="E3114" i="1" a="1"/>
  <c r="E3114" i="1" s="1"/>
  <c r="E3113" i="1" a="1"/>
  <c r="E3113" i="1" s="1"/>
  <c r="E3112" i="1" a="1"/>
  <c r="E3112" i="1" s="1"/>
  <c r="E3111" i="1" a="1"/>
  <c r="E3111" i="1" s="1"/>
  <c r="E3110" i="1" a="1"/>
  <c r="E3110" i="1" s="1"/>
  <c r="E3109" i="1" a="1"/>
  <c r="E3109" i="1" s="1"/>
  <c r="E3108" i="1" a="1"/>
  <c r="E3108" i="1" s="1"/>
  <c r="E3107" i="1" a="1"/>
  <c r="E3107" i="1" s="1"/>
  <c r="E3106" i="1" a="1"/>
  <c r="E3106" i="1" s="1"/>
  <c r="E3105" i="1" a="1"/>
  <c r="E3105" i="1" s="1"/>
  <c r="E3104" i="1" a="1"/>
  <c r="E3104" i="1" s="1"/>
  <c r="E3103" i="1" a="1"/>
  <c r="E3103" i="1" s="1"/>
  <c r="E3101" i="1" a="1"/>
  <c r="E3101" i="1" s="1"/>
  <c r="E3100" i="1" a="1"/>
  <c r="E3100" i="1" s="1"/>
  <c r="E3099" i="1" a="1"/>
  <c r="E3099" i="1" s="1"/>
  <c r="E3098" i="1" a="1"/>
  <c r="E3098" i="1" s="1"/>
  <c r="E3097" i="1" a="1"/>
  <c r="E3097" i="1" s="1"/>
  <c r="E3096" i="1" a="1"/>
  <c r="E3096" i="1" s="1"/>
  <c r="E3095" i="1" a="1"/>
  <c r="E3095" i="1" s="1"/>
  <c r="E3094" i="1" a="1"/>
  <c r="E3094" i="1" s="1"/>
  <c r="E3093" i="1" a="1"/>
  <c r="E3093" i="1" s="1"/>
  <c r="E3092" i="1" a="1"/>
  <c r="E3092" i="1" s="1"/>
  <c r="E3091" i="1" a="1"/>
  <c r="E3091" i="1" s="1"/>
  <c r="E3090" i="1" a="1"/>
  <c r="E3090" i="1" s="1"/>
  <c r="E3089" i="1" a="1"/>
  <c r="E3089" i="1" s="1"/>
  <c r="E3088" i="1" a="1"/>
  <c r="E3088" i="1" s="1"/>
  <c r="E3087" i="1" a="1"/>
  <c r="E3087" i="1" s="1"/>
  <c r="E3086" i="1" a="1"/>
  <c r="E3086" i="1" s="1"/>
  <c r="E3085" i="1" a="1"/>
  <c r="E3085" i="1" s="1"/>
  <c r="E3084" i="1" a="1"/>
  <c r="E3084" i="1" s="1"/>
  <c r="E3083" i="1" a="1"/>
  <c r="E3083" i="1" s="1"/>
  <c r="E3082" i="1" a="1"/>
  <c r="E3082" i="1" s="1"/>
  <c r="E3081" i="1" a="1"/>
  <c r="E3081" i="1" s="1"/>
  <c r="E3080" i="1" a="1"/>
  <c r="E3080" i="1" s="1"/>
  <c r="E3079" i="1" a="1"/>
  <c r="E3079" i="1" s="1"/>
  <c r="E3078" i="1" a="1"/>
  <c r="E3078" i="1" s="1"/>
  <c r="E3077" i="1" a="1"/>
  <c r="E3077" i="1" s="1"/>
  <c r="E3076" i="1" a="1"/>
  <c r="E3076" i="1" s="1"/>
  <c r="E3075" i="1" a="1"/>
  <c r="E3075" i="1" s="1"/>
  <c r="E3074" i="1" a="1"/>
  <c r="E3074" i="1" s="1"/>
  <c r="E3073" i="1" a="1"/>
  <c r="E3073" i="1" s="1"/>
  <c r="E3072" i="1" a="1"/>
  <c r="E3072" i="1" s="1"/>
  <c r="E3071" i="1" a="1"/>
  <c r="E3071" i="1" s="1"/>
  <c r="E3070" i="1" a="1"/>
  <c r="E3070" i="1" s="1"/>
  <c r="E3069" i="1" a="1"/>
  <c r="E3069" i="1" s="1"/>
  <c r="E3068" i="1" a="1"/>
  <c r="E3068" i="1" s="1"/>
  <c r="E3067" i="1" a="1"/>
  <c r="E3067" i="1" s="1"/>
  <c r="E3066" i="1" a="1"/>
  <c r="E3066" i="1" s="1"/>
  <c r="E3065" i="1" a="1"/>
  <c r="E3065" i="1" s="1"/>
  <c r="E3064" i="1" a="1"/>
  <c r="E3064" i="1" s="1"/>
  <c r="E3062" i="1" a="1"/>
  <c r="E3062" i="1" s="1"/>
  <c r="E3059" i="1" a="1"/>
  <c r="E3059" i="1" s="1"/>
  <c r="E3058" i="1" a="1"/>
  <c r="E3058" i="1" s="1"/>
  <c r="E3057" i="1" a="1"/>
  <c r="E3057" i="1" s="1"/>
  <c r="E3056" i="1" a="1"/>
  <c r="E3056" i="1" s="1"/>
  <c r="E3055" i="1" a="1"/>
  <c r="E3055" i="1" s="1"/>
  <c r="E3054" i="1" a="1"/>
  <c r="E3054" i="1" s="1"/>
  <c r="E3053" i="1" a="1"/>
  <c r="E3053" i="1" s="1"/>
  <c r="E3052" i="1" a="1"/>
  <c r="E3052" i="1" s="1"/>
  <c r="E3051" i="1" a="1"/>
  <c r="E3051" i="1" s="1"/>
  <c r="E3050" i="1" a="1"/>
  <c r="E3050" i="1" s="1"/>
  <c r="E3049" i="1" a="1"/>
  <c r="E3049" i="1" s="1"/>
  <c r="E3048" i="1" a="1"/>
  <c r="E3048" i="1" s="1"/>
  <c r="E3047" i="1" a="1"/>
  <c r="E3047" i="1" s="1"/>
  <c r="E3046" i="1" a="1"/>
  <c r="E3046" i="1" s="1"/>
  <c r="E3045" i="1" a="1"/>
  <c r="E3045" i="1" s="1"/>
  <c r="E3044" i="1" a="1"/>
  <c r="E3044" i="1" s="1"/>
  <c r="E3043" i="1" a="1"/>
  <c r="E3043" i="1" s="1"/>
  <c r="E3042" i="1" a="1"/>
  <c r="E3042" i="1" s="1"/>
  <c r="E3041" i="1" a="1"/>
  <c r="E3041" i="1" s="1"/>
  <c r="E3040" i="1" a="1"/>
  <c r="E3040" i="1" s="1"/>
  <c r="E3039" i="1" a="1"/>
  <c r="E3039" i="1" s="1"/>
  <c r="E3038" i="1" a="1"/>
  <c r="E3038" i="1" s="1"/>
  <c r="E3037" i="1" a="1"/>
  <c r="E3037" i="1" s="1"/>
  <c r="E3036" i="1" a="1"/>
  <c r="E3036" i="1" s="1"/>
  <c r="E3035" i="1" a="1"/>
  <c r="E3035" i="1" s="1"/>
  <c r="E3034" i="1" a="1"/>
  <c r="E3034" i="1" s="1"/>
  <c r="E3033" i="1" a="1"/>
  <c r="E3033" i="1" s="1"/>
  <c r="E3032" i="1" a="1"/>
  <c r="E3032" i="1" s="1"/>
  <c r="E3031" i="1" a="1"/>
  <c r="E3031" i="1" s="1"/>
  <c r="E3030" i="1" a="1"/>
  <c r="E3030" i="1" s="1"/>
  <c r="E3029" i="1" a="1"/>
  <c r="E3029" i="1" s="1"/>
  <c r="E3028" i="1" a="1"/>
  <c r="E3028" i="1" s="1"/>
  <c r="E3027" i="1" a="1"/>
  <c r="E3027" i="1" s="1"/>
  <c r="E3026" i="1" a="1"/>
  <c r="E3026" i="1" s="1"/>
  <c r="E3025" i="1" a="1"/>
  <c r="E3025" i="1" s="1"/>
  <c r="E3024" i="1" a="1"/>
  <c r="E3024" i="1" s="1"/>
  <c r="E3023" i="1" a="1"/>
  <c r="E3023" i="1" s="1"/>
  <c r="E3022" i="1" a="1"/>
  <c r="E3022" i="1" s="1"/>
  <c r="E3021" i="1" a="1"/>
  <c r="E3021" i="1" s="1"/>
  <c r="E3020" i="1" a="1"/>
  <c r="E3020" i="1" s="1"/>
  <c r="E3016" i="1" a="1"/>
  <c r="E3016" i="1" s="1"/>
  <c r="E3014" i="1" a="1"/>
  <c r="E3014" i="1" s="1"/>
  <c r="E3013" i="1" a="1"/>
  <c r="E3013" i="1" s="1"/>
  <c r="E3012" i="1" a="1"/>
  <c r="E3012" i="1" s="1"/>
  <c r="E3011" i="1" a="1"/>
  <c r="E3011" i="1" s="1"/>
  <c r="E3010" i="1" a="1"/>
  <c r="E3010" i="1" s="1"/>
  <c r="E3009" i="1" a="1"/>
  <c r="E3009" i="1" s="1"/>
  <c r="E3008" i="1" a="1"/>
  <c r="E3008" i="1" s="1"/>
  <c r="E3007" i="1" a="1"/>
  <c r="E3007" i="1" s="1"/>
  <c r="E3006" i="1" a="1"/>
  <c r="E3006" i="1" s="1"/>
  <c r="E3005" i="1" a="1"/>
  <c r="E3005" i="1" s="1"/>
  <c r="E3004" i="1" a="1"/>
  <c r="E3004" i="1" s="1"/>
  <c r="E3003" i="1" a="1"/>
  <c r="E3003" i="1" s="1"/>
  <c r="E3002" i="1" a="1"/>
  <c r="E3002" i="1" s="1"/>
  <c r="E3001" i="1" a="1"/>
  <c r="E3001" i="1" s="1"/>
  <c r="E3000" i="1" a="1"/>
  <c r="E3000" i="1" s="1"/>
  <c r="E2999" i="1" a="1"/>
  <c r="E2999" i="1" s="1"/>
  <c r="E2997" i="1" a="1"/>
  <c r="E2997" i="1" s="1"/>
  <c r="E2995" i="1" a="1"/>
  <c r="E2995" i="1" s="1"/>
  <c r="E2994" i="1" a="1"/>
  <c r="E2994" i="1" s="1"/>
  <c r="E2993" i="1" a="1"/>
  <c r="E2993" i="1" s="1"/>
  <c r="E2991" i="1" a="1"/>
  <c r="E2991" i="1" s="1"/>
  <c r="E2990" i="1" a="1"/>
  <c r="E2990" i="1" s="1"/>
  <c r="E2989" i="1" a="1"/>
  <c r="E2989" i="1" s="1"/>
  <c r="E2988" i="1" a="1"/>
  <c r="E2988" i="1" s="1"/>
  <c r="E2987" i="1" a="1"/>
  <c r="E2987" i="1" s="1"/>
  <c r="E2986" i="1" a="1"/>
  <c r="E2986" i="1" s="1"/>
  <c r="E2985" i="1" a="1"/>
  <c r="E2985" i="1" s="1"/>
  <c r="E2984" i="1" a="1"/>
  <c r="E2984" i="1" s="1"/>
  <c r="E2983" i="1" a="1"/>
  <c r="E2983" i="1" s="1"/>
  <c r="E2982" i="1" a="1"/>
  <c r="E2982" i="1" s="1"/>
  <c r="E2981" i="1" a="1"/>
  <c r="E2981" i="1" s="1"/>
  <c r="E2980" i="1" a="1"/>
  <c r="E2980" i="1" s="1"/>
  <c r="E2979" i="1" a="1"/>
  <c r="E2979" i="1" s="1"/>
  <c r="E2978" i="1" a="1"/>
  <c r="E2978" i="1" s="1"/>
  <c r="E2977" i="1" a="1"/>
  <c r="E2977" i="1" s="1"/>
  <c r="E2975" i="1" a="1"/>
  <c r="E2975" i="1" s="1"/>
  <c r="E2973" i="1" a="1"/>
  <c r="E2973" i="1" s="1"/>
  <c r="E2969" i="1" a="1"/>
  <c r="E2969" i="1" s="1"/>
  <c r="E2968" i="1" a="1"/>
  <c r="E2968" i="1" s="1"/>
  <c r="E2967" i="1" a="1"/>
  <c r="E2967" i="1" s="1"/>
  <c r="E2966" i="1" a="1"/>
  <c r="E2966" i="1" s="1"/>
  <c r="E2965" i="1" a="1"/>
  <c r="E2965" i="1" s="1"/>
  <c r="E2964" i="1" a="1"/>
  <c r="E2964" i="1" s="1"/>
  <c r="E2963" i="1" a="1"/>
  <c r="E2963" i="1" s="1"/>
  <c r="E2962" i="1" a="1"/>
  <c r="E2962" i="1" s="1"/>
  <c r="E2960" i="1" a="1"/>
  <c r="E2960" i="1" s="1"/>
  <c r="E2959" i="1" a="1"/>
  <c r="E2959" i="1" s="1"/>
  <c r="E2957" i="1" a="1"/>
  <c r="E2957" i="1" s="1"/>
  <c r="E2956" i="1" a="1"/>
  <c r="E2956" i="1" s="1"/>
  <c r="E2955" i="1" a="1"/>
  <c r="E2955" i="1" s="1"/>
  <c r="E2954" i="1" a="1"/>
  <c r="E2954" i="1" s="1"/>
  <c r="E2951" i="1" a="1"/>
  <c r="E2951" i="1" s="1"/>
  <c r="E2950" i="1" a="1"/>
  <c r="E2950" i="1" s="1"/>
  <c r="E2949" i="1" a="1"/>
  <c r="E2949" i="1" s="1"/>
  <c r="E2948" i="1" a="1"/>
  <c r="E2948" i="1" s="1"/>
  <c r="E2947" i="1" a="1"/>
  <c r="E2947" i="1" s="1"/>
  <c r="E2944" i="1" a="1"/>
  <c r="E2944" i="1" s="1"/>
  <c r="E2943" i="1" a="1"/>
  <c r="E2943" i="1" s="1"/>
  <c r="E2942" i="1" a="1"/>
  <c r="E2942" i="1" s="1"/>
  <c r="E2941" i="1" a="1"/>
  <c r="E2941" i="1" s="1"/>
  <c r="E2940" i="1" a="1"/>
  <c r="E2940" i="1" s="1"/>
  <c r="E2939" i="1" a="1"/>
  <c r="E2939" i="1" s="1"/>
  <c r="E2937" i="1" a="1"/>
  <c r="E2937" i="1" s="1"/>
  <c r="E2936" i="1" a="1"/>
  <c r="E2936" i="1" s="1"/>
  <c r="E2935" i="1" a="1"/>
  <c r="E2935" i="1" s="1"/>
  <c r="E2934" i="1" a="1"/>
  <c r="E2934" i="1" s="1"/>
  <c r="E2933" i="1" a="1"/>
  <c r="E2933" i="1" s="1"/>
  <c r="E2932" i="1" a="1"/>
  <c r="E2932" i="1" s="1"/>
  <c r="E2931" i="1" a="1"/>
  <c r="E2931" i="1" s="1"/>
  <c r="E2930" i="1" a="1"/>
  <c r="E2930" i="1" s="1"/>
  <c r="E2929" i="1" a="1"/>
  <c r="E2929" i="1" s="1"/>
  <c r="E2928" i="1" a="1"/>
  <c r="E2928" i="1" s="1"/>
  <c r="E2927" i="1" a="1"/>
  <c r="E2927" i="1" s="1"/>
  <c r="E2926" i="1" a="1"/>
  <c r="E2926" i="1" s="1"/>
  <c r="E2925" i="1" a="1"/>
  <c r="E2925" i="1" s="1"/>
  <c r="E2924" i="1" a="1"/>
  <c r="E2924" i="1" s="1"/>
  <c r="E2923" i="1" a="1"/>
  <c r="E2923" i="1" s="1"/>
  <c r="E2922" i="1" a="1"/>
  <c r="E2922" i="1" s="1"/>
  <c r="E2921" i="1" a="1"/>
  <c r="E2921" i="1" s="1"/>
  <c r="E2920" i="1" a="1"/>
  <c r="E2920" i="1" s="1"/>
  <c r="E2919" i="1" a="1"/>
  <c r="E2919" i="1" s="1"/>
  <c r="E2918" i="1" a="1"/>
  <c r="E2918" i="1" s="1"/>
  <c r="E2917" i="1" a="1"/>
  <c r="E2917" i="1" s="1"/>
  <c r="E2916" i="1" a="1"/>
  <c r="E2916" i="1" s="1"/>
  <c r="E2915" i="1" a="1"/>
  <c r="E2915" i="1" s="1"/>
  <c r="E2914" i="1" a="1"/>
  <c r="E2914" i="1" s="1"/>
  <c r="E2913" i="1" a="1"/>
  <c r="E2913" i="1" s="1"/>
  <c r="E2912" i="1" a="1"/>
  <c r="E2912" i="1" s="1"/>
  <c r="E2911" i="1" a="1"/>
  <c r="E2911" i="1" s="1"/>
  <c r="E2910" i="1" a="1"/>
  <c r="E2910" i="1" s="1"/>
  <c r="E2909" i="1" a="1"/>
  <c r="E2909" i="1" s="1"/>
  <c r="E2908" i="1" a="1"/>
  <c r="E2908" i="1" s="1"/>
  <c r="E2907" i="1" a="1"/>
  <c r="E2907" i="1" s="1"/>
  <c r="E2906" i="1" a="1"/>
  <c r="E2906" i="1" s="1"/>
  <c r="E2905" i="1" a="1"/>
  <c r="E2905" i="1" s="1"/>
  <c r="E2904" i="1" a="1"/>
  <c r="E2904" i="1" s="1"/>
  <c r="E2903" i="1" a="1"/>
  <c r="E2903" i="1" s="1"/>
  <c r="E2902" i="1" a="1"/>
  <c r="E2902" i="1" s="1"/>
  <c r="E2901" i="1" a="1"/>
  <c r="E2901" i="1" s="1"/>
  <c r="E2900" i="1" a="1"/>
  <c r="E2900" i="1" s="1"/>
  <c r="E2899" i="1" a="1"/>
  <c r="E2899" i="1" s="1"/>
  <c r="E2898" i="1" a="1"/>
  <c r="E2898" i="1" s="1"/>
  <c r="E2897" i="1" a="1"/>
  <c r="E2897" i="1" s="1"/>
  <c r="E2896" i="1" a="1"/>
  <c r="E2896" i="1" s="1"/>
  <c r="E2895" i="1" a="1"/>
  <c r="E2895" i="1" s="1"/>
  <c r="E2894" i="1" a="1"/>
  <c r="E2894" i="1" s="1"/>
  <c r="E2893" i="1" a="1"/>
  <c r="E2893" i="1" s="1"/>
  <c r="E2892" i="1" a="1"/>
  <c r="E2892" i="1" s="1"/>
  <c r="E2891" i="1" a="1"/>
  <c r="E2891" i="1" s="1"/>
  <c r="E2890" i="1" a="1"/>
  <c r="E2890" i="1" s="1"/>
  <c r="E2889" i="1" a="1"/>
  <c r="E2889" i="1" s="1"/>
  <c r="E2888" i="1" a="1"/>
  <c r="E2888" i="1" s="1"/>
  <c r="E2887" i="1" a="1"/>
  <c r="E2887" i="1" s="1"/>
  <c r="E2886" i="1" a="1"/>
  <c r="E2886" i="1" s="1"/>
  <c r="E2885" i="1" a="1"/>
  <c r="E2885" i="1" s="1"/>
  <c r="E2884" i="1" a="1"/>
  <c r="E2884" i="1" s="1"/>
  <c r="E2883" i="1" a="1"/>
  <c r="E2883" i="1" s="1"/>
  <c r="E2882" i="1" a="1"/>
  <c r="E2882" i="1" s="1"/>
  <c r="E2881" i="1" a="1"/>
  <c r="E2881" i="1" s="1"/>
  <c r="E2880" i="1" a="1"/>
  <c r="E2880" i="1" s="1"/>
  <c r="E2879" i="1" a="1"/>
  <c r="E2879" i="1" s="1"/>
  <c r="E2878" i="1" a="1"/>
  <c r="E2878" i="1" s="1"/>
  <c r="E2877" i="1" a="1"/>
  <c r="E2877" i="1" s="1"/>
  <c r="E2876" i="1" a="1"/>
  <c r="E2876" i="1" s="1"/>
  <c r="E2875" i="1" a="1"/>
  <c r="E2875" i="1" s="1"/>
  <c r="E2874" i="1" a="1"/>
  <c r="E2874" i="1" s="1"/>
  <c r="E2873" i="1" a="1"/>
  <c r="E2873" i="1" s="1"/>
  <c r="E2872" i="1" a="1"/>
  <c r="E2872" i="1" s="1"/>
  <c r="E2871" i="1" a="1"/>
  <c r="E2871" i="1" s="1"/>
  <c r="E2870" i="1" a="1"/>
  <c r="E2870" i="1" s="1"/>
  <c r="E2869" i="1" a="1"/>
  <c r="E2869" i="1" s="1"/>
  <c r="E2868" i="1" a="1"/>
  <c r="E2868" i="1" s="1"/>
  <c r="E2867" i="1" a="1"/>
  <c r="E2867" i="1" s="1"/>
  <c r="E2866" i="1" a="1"/>
  <c r="E2866" i="1" s="1"/>
  <c r="E2865" i="1" a="1"/>
  <c r="E2865" i="1" s="1"/>
  <c r="E2864" i="1" a="1"/>
  <c r="E2864" i="1" s="1"/>
  <c r="E2863" i="1" a="1"/>
  <c r="E2863" i="1" s="1"/>
  <c r="E2862" i="1" a="1"/>
  <c r="E2862" i="1" s="1"/>
  <c r="E2861" i="1" a="1"/>
  <c r="E2861" i="1" s="1"/>
  <c r="E2860" i="1" a="1"/>
  <c r="E2860" i="1" s="1"/>
  <c r="E2859" i="1" a="1"/>
  <c r="E2859" i="1" s="1"/>
  <c r="E2858" i="1" a="1"/>
  <c r="E2858" i="1" s="1"/>
  <c r="E2857" i="1" a="1"/>
  <c r="E2857" i="1" s="1"/>
  <c r="E2856" i="1" a="1"/>
  <c r="E2856" i="1" s="1"/>
  <c r="E2855" i="1" a="1"/>
  <c r="E2855" i="1" s="1"/>
  <c r="E2854" i="1" a="1"/>
  <c r="E2854" i="1" s="1"/>
  <c r="E2853" i="1" a="1"/>
  <c r="E2853" i="1" s="1"/>
  <c r="E2852" i="1" a="1"/>
  <c r="E2852" i="1" s="1"/>
  <c r="E2851" i="1" a="1"/>
  <c r="E2851" i="1" s="1"/>
  <c r="E2850" i="1" a="1"/>
  <c r="E2850" i="1" s="1"/>
  <c r="E2849" i="1" a="1"/>
  <c r="E2849" i="1" s="1"/>
  <c r="E2848" i="1" a="1"/>
  <c r="E2848" i="1" s="1"/>
  <c r="E2847" i="1" a="1"/>
  <c r="E2847" i="1" s="1"/>
  <c r="E2845" i="1" a="1"/>
  <c r="E2845" i="1" s="1"/>
  <c r="E2844" i="1" a="1"/>
  <c r="E2844" i="1" s="1"/>
  <c r="E2843" i="1" a="1"/>
  <c r="E2843" i="1" s="1"/>
  <c r="E2842" i="1" a="1"/>
  <c r="E2842" i="1" s="1"/>
  <c r="E2840" i="1" a="1"/>
  <c r="E2840" i="1" s="1"/>
  <c r="E2838" i="1" a="1"/>
  <c r="E2838" i="1" s="1"/>
  <c r="E2837" i="1" a="1"/>
  <c r="E2837" i="1" s="1"/>
  <c r="E2834" i="1" a="1"/>
  <c r="E2834" i="1" s="1"/>
  <c r="E2832" i="1" a="1"/>
  <c r="E2832" i="1" s="1"/>
  <c r="E2831" i="1" a="1"/>
  <c r="E2831" i="1" s="1"/>
  <c r="E2828" i="1" a="1"/>
  <c r="E2828" i="1" s="1"/>
  <c r="E2827" i="1" a="1"/>
  <c r="E2827" i="1" s="1"/>
  <c r="E2826" i="1" a="1"/>
  <c r="E2826" i="1" s="1"/>
  <c r="E2825" i="1" a="1"/>
  <c r="E2825" i="1" s="1"/>
  <c r="E2824" i="1" a="1"/>
  <c r="E2824" i="1" s="1"/>
  <c r="E2823" i="1" a="1"/>
  <c r="E2823" i="1" s="1"/>
  <c r="E2822" i="1" a="1"/>
  <c r="E2822" i="1" s="1"/>
  <c r="E2821" i="1" a="1"/>
  <c r="E2821" i="1" s="1"/>
  <c r="E2820" i="1" a="1"/>
  <c r="E2820" i="1" s="1"/>
  <c r="E2819" i="1" a="1"/>
  <c r="E2819" i="1" s="1"/>
  <c r="E2818" i="1" a="1"/>
  <c r="E2818" i="1" s="1"/>
  <c r="E2817" i="1" a="1"/>
  <c r="E2817" i="1" s="1"/>
  <c r="E2816" i="1" a="1"/>
  <c r="E2816" i="1" s="1"/>
  <c r="E2815" i="1" a="1"/>
  <c r="E2815" i="1" s="1"/>
  <c r="E2814" i="1" a="1"/>
  <c r="E2814" i="1" s="1"/>
  <c r="E2813" i="1" a="1"/>
  <c r="E2813" i="1" s="1"/>
  <c r="E2812" i="1" a="1"/>
  <c r="E2812" i="1" s="1"/>
  <c r="E2811" i="1" a="1"/>
  <c r="E2811" i="1" s="1"/>
  <c r="E2810" i="1" a="1"/>
  <c r="E2810" i="1" s="1"/>
  <c r="E2809" i="1" a="1"/>
  <c r="E2809" i="1" s="1"/>
  <c r="E2808" i="1" a="1"/>
  <c r="E2808" i="1" s="1"/>
  <c r="E2807" i="1" a="1"/>
  <c r="E2807" i="1" s="1"/>
  <c r="E2806" i="1" a="1"/>
  <c r="E2806" i="1" s="1"/>
  <c r="E2805" i="1" a="1"/>
  <c r="E2805" i="1" s="1"/>
  <c r="E2804" i="1" a="1"/>
  <c r="E2804" i="1" s="1"/>
  <c r="E2803" i="1" a="1"/>
  <c r="E2803" i="1" s="1"/>
  <c r="E2802" i="1" a="1"/>
  <c r="E2802" i="1" s="1"/>
  <c r="E2801" i="1" a="1"/>
  <c r="E2801" i="1" s="1"/>
  <c r="E2799" i="1" a="1"/>
  <c r="E2799" i="1" s="1"/>
  <c r="E2798" i="1" a="1"/>
  <c r="E2798" i="1" s="1"/>
  <c r="E2797" i="1" a="1"/>
  <c r="E2797" i="1" s="1"/>
  <c r="E2796" i="1" a="1"/>
  <c r="E2796" i="1" s="1"/>
  <c r="E2795" i="1" a="1"/>
  <c r="E2795" i="1" s="1"/>
  <c r="E2794" i="1" a="1"/>
  <c r="E2794" i="1" s="1"/>
  <c r="E2793" i="1" a="1"/>
  <c r="E2793" i="1" s="1"/>
  <c r="E2792" i="1" a="1"/>
  <c r="E2792" i="1" s="1"/>
  <c r="E2791" i="1" a="1"/>
  <c r="E2791" i="1" s="1"/>
  <c r="E2790" i="1" a="1"/>
  <c r="E2790" i="1" s="1"/>
  <c r="E2789" i="1" a="1"/>
  <c r="E2789" i="1" s="1"/>
  <c r="E2788" i="1" a="1"/>
  <c r="E2788" i="1" s="1"/>
  <c r="E2787" i="1" a="1"/>
  <c r="E2787" i="1" s="1"/>
  <c r="E2786" i="1" a="1"/>
  <c r="E2786" i="1" s="1"/>
  <c r="E2785" i="1" a="1"/>
  <c r="E2785" i="1" s="1"/>
  <c r="E2784" i="1" a="1"/>
  <c r="E2784" i="1" s="1"/>
  <c r="E2783" i="1" a="1"/>
  <c r="E2783" i="1" s="1"/>
  <c r="E2782" i="1" a="1"/>
  <c r="E2782" i="1" s="1"/>
  <c r="E2781" i="1" a="1"/>
  <c r="E2781" i="1" s="1"/>
  <c r="E2780" i="1" a="1"/>
  <c r="E2780" i="1" s="1"/>
  <c r="E2779" i="1" a="1"/>
  <c r="E2779" i="1" s="1"/>
  <c r="E2778" i="1" a="1"/>
  <c r="E2778" i="1" s="1"/>
  <c r="E2777" i="1" a="1"/>
  <c r="E2777" i="1" s="1"/>
  <c r="E2776" i="1" a="1"/>
  <c r="E2776" i="1" s="1"/>
  <c r="E2775" i="1" a="1"/>
  <c r="E2775" i="1" s="1"/>
  <c r="E2774" i="1" a="1"/>
  <c r="E2774" i="1" s="1"/>
  <c r="E2773" i="1" a="1"/>
  <c r="E2773" i="1" s="1"/>
  <c r="E2772" i="1" a="1"/>
  <c r="E2772" i="1" s="1"/>
  <c r="E2771" i="1" a="1"/>
  <c r="E2771" i="1" s="1"/>
  <c r="E2770" i="1" a="1"/>
  <c r="E2770" i="1" s="1"/>
  <c r="E2769" i="1" a="1"/>
  <c r="E2769" i="1" s="1"/>
  <c r="E2768" i="1" a="1"/>
  <c r="E2768" i="1" s="1"/>
  <c r="E2767" i="1" a="1"/>
  <c r="E2767" i="1" s="1"/>
  <c r="E2766" i="1" a="1"/>
  <c r="E2766" i="1" s="1"/>
  <c r="E2765" i="1" a="1"/>
  <c r="E2765" i="1" s="1"/>
  <c r="E2764" i="1" a="1"/>
  <c r="E2764" i="1" s="1"/>
  <c r="E2763" i="1" a="1"/>
  <c r="E2763" i="1" s="1"/>
  <c r="E2762" i="1" a="1"/>
  <c r="E2762" i="1" s="1"/>
  <c r="E2761" i="1" a="1"/>
  <c r="E2761" i="1" s="1"/>
  <c r="E2760" i="1" a="1"/>
  <c r="E2760" i="1" s="1"/>
  <c r="E2759" i="1" a="1"/>
  <c r="E2759" i="1" s="1"/>
  <c r="E2758" i="1" a="1"/>
  <c r="E2758" i="1" s="1"/>
  <c r="E2757" i="1" a="1"/>
  <c r="E2757" i="1" s="1"/>
  <c r="E2756" i="1" a="1"/>
  <c r="E2756" i="1" s="1"/>
  <c r="E2755" i="1" a="1"/>
  <c r="E2755" i="1" s="1"/>
  <c r="E2754" i="1" a="1"/>
  <c r="E2754" i="1" s="1"/>
  <c r="E2753" i="1" a="1"/>
  <c r="E2753" i="1" s="1"/>
  <c r="E2752" i="1" a="1"/>
  <c r="E2752" i="1" s="1"/>
  <c r="E2751" i="1" a="1"/>
  <c r="E2751" i="1" s="1"/>
  <c r="E2750" i="1" a="1"/>
  <c r="E2750" i="1" s="1"/>
  <c r="E2749" i="1" a="1"/>
  <c r="E2749" i="1" s="1"/>
  <c r="E2748" i="1" a="1"/>
  <c r="E2748" i="1" s="1"/>
  <c r="E2747" i="1" a="1"/>
  <c r="E2747" i="1" s="1"/>
  <c r="E2746" i="1" a="1"/>
  <c r="E2746" i="1" s="1"/>
  <c r="E2745" i="1" a="1"/>
  <c r="E2745" i="1" s="1"/>
  <c r="E2744" i="1" a="1"/>
  <c r="E2744" i="1" s="1"/>
  <c r="E2743" i="1" a="1"/>
  <c r="E2743" i="1" s="1"/>
  <c r="E2742" i="1" a="1"/>
  <c r="E2742" i="1" s="1"/>
  <c r="E2741" i="1" a="1"/>
  <c r="E2741" i="1" s="1"/>
  <c r="E2740" i="1" a="1"/>
  <c r="E2740" i="1" s="1"/>
  <c r="E2739" i="1" a="1"/>
  <c r="E2739" i="1" s="1"/>
  <c r="E2738" i="1" a="1"/>
  <c r="E2738" i="1" s="1"/>
  <c r="E2737" i="1" a="1"/>
  <c r="E2737" i="1" s="1"/>
  <c r="E2736" i="1" a="1"/>
  <c r="E2736" i="1" s="1"/>
  <c r="E2735" i="1" a="1"/>
  <c r="E2735" i="1" s="1"/>
  <c r="E2734" i="1" a="1"/>
  <c r="E2734" i="1" s="1"/>
  <c r="E2733" i="1" a="1"/>
  <c r="E2733" i="1" s="1"/>
  <c r="E2732" i="1" a="1"/>
  <c r="E2732" i="1" s="1"/>
  <c r="E2731" i="1" a="1"/>
  <c r="E2731" i="1" s="1"/>
  <c r="E2730" i="1" a="1"/>
  <c r="E2730" i="1" s="1"/>
  <c r="E2729" i="1" a="1"/>
  <c r="E2729" i="1" s="1"/>
  <c r="E2728" i="1" a="1"/>
  <c r="E2728" i="1" s="1"/>
  <c r="E2727" i="1" a="1"/>
  <c r="E2727" i="1" s="1"/>
  <c r="E2726" i="1" a="1"/>
  <c r="E2726" i="1" s="1"/>
  <c r="E2725" i="1" a="1"/>
  <c r="E2725" i="1" s="1"/>
  <c r="E2724" i="1" a="1"/>
  <c r="E2724" i="1" s="1"/>
  <c r="E2723" i="1" a="1"/>
  <c r="E2723" i="1" s="1"/>
  <c r="E2722" i="1" a="1"/>
  <c r="E2722" i="1" s="1"/>
  <c r="E2721" i="1" a="1"/>
  <c r="E2721" i="1" s="1"/>
  <c r="E2720" i="1" a="1"/>
  <c r="E2720" i="1" s="1"/>
  <c r="E2719" i="1" a="1"/>
  <c r="E2719" i="1" s="1"/>
  <c r="E2718" i="1" a="1"/>
  <c r="E2718" i="1" s="1"/>
  <c r="E2717" i="1" a="1"/>
  <c r="E2717" i="1" s="1"/>
  <c r="E2716" i="1" a="1"/>
  <c r="E2716" i="1" s="1"/>
  <c r="E2715" i="1" a="1"/>
  <c r="E2715" i="1" s="1"/>
  <c r="E2714" i="1" a="1"/>
  <c r="E2714" i="1" s="1"/>
  <c r="E2713" i="1" a="1"/>
  <c r="E2713" i="1" s="1"/>
  <c r="E2712" i="1" a="1"/>
  <c r="E2712" i="1" s="1"/>
  <c r="E2711" i="1" a="1"/>
  <c r="E2711" i="1" s="1"/>
  <c r="E2710" i="1" a="1"/>
  <c r="E2710" i="1" s="1"/>
  <c r="E2709" i="1" a="1"/>
  <c r="E2709" i="1" s="1"/>
  <c r="E2708" i="1" a="1"/>
  <c r="E2708" i="1" s="1"/>
  <c r="E2707" i="1" a="1"/>
  <c r="E2707" i="1" s="1"/>
  <c r="E2706" i="1" a="1"/>
  <c r="E2706" i="1" s="1"/>
  <c r="E2705" i="1" a="1"/>
  <c r="E2705" i="1" s="1"/>
  <c r="E2704" i="1" a="1"/>
  <c r="E2704" i="1" s="1"/>
  <c r="E2703" i="1" a="1"/>
  <c r="E2703" i="1" s="1"/>
  <c r="E2702" i="1" a="1"/>
  <c r="E2702" i="1" s="1"/>
  <c r="E2701" i="1" a="1"/>
  <c r="E2701" i="1" s="1"/>
  <c r="E2700" i="1" a="1"/>
  <c r="E2700" i="1" s="1"/>
  <c r="E2699" i="1" a="1"/>
  <c r="E2699" i="1" s="1"/>
  <c r="E2698" i="1" a="1"/>
  <c r="E2698" i="1" s="1"/>
  <c r="E2697" i="1" a="1"/>
  <c r="E2697" i="1" s="1"/>
  <c r="E2696" i="1" a="1"/>
  <c r="E2696" i="1" s="1"/>
  <c r="E2695" i="1" a="1"/>
  <c r="E2695" i="1" s="1"/>
  <c r="E2694" i="1" a="1"/>
  <c r="E2694" i="1" s="1"/>
  <c r="E2693" i="1" a="1"/>
  <c r="E2693" i="1" s="1"/>
  <c r="E2692" i="1" a="1"/>
  <c r="E2692" i="1" s="1"/>
  <c r="E2691" i="1" a="1"/>
  <c r="E2691" i="1" s="1"/>
  <c r="E2690" i="1" a="1"/>
  <c r="E2690" i="1" s="1"/>
  <c r="E2689" i="1" a="1"/>
  <c r="E2689" i="1" s="1"/>
  <c r="E2688" i="1" a="1"/>
  <c r="E2688" i="1" s="1"/>
  <c r="E2687" i="1" a="1"/>
  <c r="E2687" i="1" s="1"/>
  <c r="E2686" i="1" a="1"/>
  <c r="E2686" i="1" s="1"/>
  <c r="E2685" i="1" a="1"/>
  <c r="E2685" i="1" s="1"/>
  <c r="E2684" i="1" a="1"/>
  <c r="E2684" i="1" s="1"/>
  <c r="E2683" i="1" a="1"/>
  <c r="E2683" i="1" s="1"/>
  <c r="E2682" i="1" a="1"/>
  <c r="E2682" i="1" s="1"/>
  <c r="E2681" i="1" a="1"/>
  <c r="E2681" i="1" s="1"/>
  <c r="E2680" i="1" a="1"/>
  <c r="E2680" i="1" s="1"/>
  <c r="E2679" i="1" a="1"/>
  <c r="E2679" i="1" s="1"/>
  <c r="E2678" i="1" a="1"/>
  <c r="E2678" i="1" s="1"/>
  <c r="E2677" i="1" a="1"/>
  <c r="E2677" i="1" s="1"/>
  <c r="E2676" i="1" a="1"/>
  <c r="E2676" i="1" s="1"/>
  <c r="E2675" i="1" a="1"/>
  <c r="E2675" i="1" s="1"/>
  <c r="E2674" i="1" a="1"/>
  <c r="E2674" i="1" s="1"/>
  <c r="E2673" i="1" a="1"/>
  <c r="E2673" i="1" s="1"/>
  <c r="E2672" i="1" a="1"/>
  <c r="E2672" i="1" s="1"/>
  <c r="E2671" i="1" a="1"/>
  <c r="E2671" i="1" s="1"/>
  <c r="E2670" i="1" a="1"/>
  <c r="E2670" i="1" s="1"/>
  <c r="E2669" i="1" a="1"/>
  <c r="E2669" i="1" s="1"/>
  <c r="E2668" i="1" a="1"/>
  <c r="E2668" i="1" s="1"/>
  <c r="E2667" i="1" a="1"/>
  <c r="E2667" i="1" s="1"/>
  <c r="E2666" i="1" a="1"/>
  <c r="E2666" i="1" s="1"/>
  <c r="E2665" i="1" a="1"/>
  <c r="E2665" i="1" s="1"/>
  <c r="E2664" i="1" a="1"/>
  <c r="E2664" i="1" s="1"/>
  <c r="E2663" i="1" a="1"/>
  <c r="E2663" i="1" s="1"/>
  <c r="E2662" i="1" a="1"/>
  <c r="E2662" i="1" s="1"/>
  <c r="E2661" i="1" a="1"/>
  <c r="E2661" i="1" s="1"/>
  <c r="E2660" i="1" a="1"/>
  <c r="E2660" i="1" s="1"/>
  <c r="E2659" i="1" a="1"/>
  <c r="E2659" i="1" s="1"/>
  <c r="E2658" i="1" a="1"/>
  <c r="E2658" i="1" s="1"/>
  <c r="E2657" i="1" a="1"/>
  <c r="E2657" i="1" s="1"/>
  <c r="E2656" i="1" a="1"/>
  <c r="E2656" i="1" s="1"/>
  <c r="E2655" i="1" a="1"/>
  <c r="E2655" i="1" s="1"/>
  <c r="E2654" i="1" a="1"/>
  <c r="E2654" i="1" s="1"/>
  <c r="E2653" i="1" a="1"/>
  <c r="E2653" i="1" s="1"/>
  <c r="E2652" i="1" a="1"/>
  <c r="E2652" i="1" s="1"/>
  <c r="E2651" i="1" a="1"/>
  <c r="E2651" i="1" s="1"/>
  <c r="E2650" i="1" a="1"/>
  <c r="E2650" i="1" s="1"/>
  <c r="E2649" i="1" a="1"/>
  <c r="E2649" i="1" s="1"/>
  <c r="E2648" i="1" a="1"/>
  <c r="E2648" i="1" s="1"/>
  <c r="E2647" i="1" a="1"/>
  <c r="E2647" i="1" s="1"/>
  <c r="E2646" i="1" a="1"/>
  <c r="E2646" i="1" s="1"/>
  <c r="E2645" i="1" a="1"/>
  <c r="E2645" i="1" s="1"/>
  <c r="E2643" i="1" a="1"/>
  <c r="E2643" i="1" s="1"/>
  <c r="E2642" i="1" a="1"/>
  <c r="E2642" i="1" s="1"/>
  <c r="E2641" i="1" a="1"/>
  <c r="E2641" i="1" s="1"/>
  <c r="E2640" i="1" a="1"/>
  <c r="E2640" i="1" s="1"/>
  <c r="E2639" i="1" a="1"/>
  <c r="E2639" i="1" s="1"/>
  <c r="E2638" i="1" a="1"/>
  <c r="E2638" i="1" s="1"/>
  <c r="E2637" i="1" a="1"/>
  <c r="E2637" i="1" s="1"/>
  <c r="E2636" i="1" a="1"/>
  <c r="E2636" i="1" s="1"/>
  <c r="E2635" i="1" a="1"/>
  <c r="E2635" i="1" s="1"/>
  <c r="E2634" i="1" a="1"/>
  <c r="E2634" i="1" s="1"/>
  <c r="E2633" i="1" a="1"/>
  <c r="E2633" i="1" s="1"/>
  <c r="E2632" i="1" a="1"/>
  <c r="E2632" i="1" s="1"/>
  <c r="E2631" i="1" a="1"/>
  <c r="E2631" i="1" s="1"/>
  <c r="E2630" i="1" a="1"/>
  <c r="E2630" i="1" s="1"/>
  <c r="E2629" i="1" a="1"/>
  <c r="E2629" i="1" s="1"/>
  <c r="E2627" i="1" a="1"/>
  <c r="E2627" i="1" s="1"/>
  <c r="E2626" i="1" a="1"/>
  <c r="E2626" i="1" s="1"/>
  <c r="E2625" i="1" a="1"/>
  <c r="E2625" i="1" s="1"/>
  <c r="E2624" i="1" a="1"/>
  <c r="E2624" i="1" s="1"/>
  <c r="E2623" i="1" a="1"/>
  <c r="E2623" i="1" s="1"/>
  <c r="E2622" i="1" a="1"/>
  <c r="E2622" i="1" s="1"/>
  <c r="E2621" i="1" a="1"/>
  <c r="E2621" i="1" s="1"/>
  <c r="E2620" i="1" a="1"/>
  <c r="E2620" i="1" s="1"/>
  <c r="E2619" i="1" a="1"/>
  <c r="E2619" i="1" s="1"/>
  <c r="E2618" i="1" a="1"/>
  <c r="E2618" i="1" s="1"/>
  <c r="E2617" i="1" a="1"/>
  <c r="E2617" i="1" s="1"/>
  <c r="E2616" i="1" a="1"/>
  <c r="E2616" i="1" s="1"/>
  <c r="E2615" i="1" a="1"/>
  <c r="E2615" i="1" s="1"/>
  <c r="E2614" i="1" a="1"/>
  <c r="E2614" i="1" s="1"/>
  <c r="E2613" i="1" a="1"/>
  <c r="E2613" i="1" s="1"/>
  <c r="E2612" i="1" a="1"/>
  <c r="E2612" i="1" s="1"/>
  <c r="E2611" i="1" a="1"/>
  <c r="E2611" i="1" s="1"/>
  <c r="E2610" i="1" a="1"/>
  <c r="E2610" i="1" s="1"/>
  <c r="E2609" i="1" a="1"/>
  <c r="E2609" i="1" s="1"/>
  <c r="E2608" i="1" a="1"/>
  <c r="E2608" i="1" s="1"/>
  <c r="E2607" i="1" a="1"/>
  <c r="E2607" i="1" s="1"/>
  <c r="E2606" i="1" a="1"/>
  <c r="E2606" i="1" s="1"/>
  <c r="E2605" i="1" a="1"/>
  <c r="E2605" i="1" s="1"/>
  <c r="E2604" i="1" a="1"/>
  <c r="E2604" i="1" s="1"/>
  <c r="E2603" i="1" a="1"/>
  <c r="E2603" i="1" s="1"/>
  <c r="E2602" i="1" a="1"/>
  <c r="E2602" i="1" s="1"/>
  <c r="E2601" i="1" a="1"/>
  <c r="E2601" i="1" s="1"/>
  <c r="E2600" i="1" a="1"/>
  <c r="E2600" i="1" s="1"/>
  <c r="E2599" i="1" a="1"/>
  <c r="E2599" i="1" s="1"/>
  <c r="E2598" i="1" a="1"/>
  <c r="E2598" i="1" s="1"/>
  <c r="E2597" i="1" a="1"/>
  <c r="E2597" i="1" s="1"/>
  <c r="E2596" i="1" a="1"/>
  <c r="E2596" i="1" s="1"/>
  <c r="E2595" i="1" a="1"/>
  <c r="E2595" i="1" s="1"/>
  <c r="E2594" i="1" a="1"/>
  <c r="E2594" i="1" s="1"/>
  <c r="E2593" i="1" a="1"/>
  <c r="E2593" i="1" s="1"/>
  <c r="E2592" i="1" a="1"/>
  <c r="E2592" i="1" s="1"/>
  <c r="E2591" i="1" a="1"/>
  <c r="E2591" i="1" s="1"/>
  <c r="E2590" i="1" a="1"/>
  <c r="E2590" i="1" s="1"/>
  <c r="E2589" i="1" a="1"/>
  <c r="E2589" i="1" s="1"/>
  <c r="E2588" i="1" a="1"/>
  <c r="E2588" i="1" s="1"/>
  <c r="E2587" i="1" a="1"/>
  <c r="E2587" i="1" s="1"/>
  <c r="E2586" i="1" a="1"/>
  <c r="E2586" i="1" s="1"/>
  <c r="E2585" i="1" a="1"/>
  <c r="E2585" i="1" s="1"/>
  <c r="E2582" i="1" a="1"/>
  <c r="E2582" i="1" s="1"/>
  <c r="E2578" i="1" a="1"/>
  <c r="E2578" i="1" s="1"/>
  <c r="E2577" i="1" a="1"/>
  <c r="E2577" i="1" s="1"/>
  <c r="E2576" i="1" a="1"/>
  <c r="E2576" i="1" s="1"/>
  <c r="E2575" i="1" a="1"/>
  <c r="E2575" i="1" s="1"/>
  <c r="E2574" i="1" a="1"/>
  <c r="E2574" i="1" s="1"/>
  <c r="E2572" i="1" a="1"/>
  <c r="E2572" i="1" s="1"/>
  <c r="E2570" i="1" a="1"/>
  <c r="E2570" i="1" s="1"/>
  <c r="E2568" i="1" a="1"/>
  <c r="E2568" i="1" s="1"/>
  <c r="E2567" i="1" a="1"/>
  <c r="E2567" i="1" s="1"/>
  <c r="E2566" i="1" a="1"/>
  <c r="E2566" i="1" s="1"/>
  <c r="E2565" i="1" a="1"/>
  <c r="E2565" i="1" s="1"/>
  <c r="E2564" i="1" a="1"/>
  <c r="E2564" i="1" s="1"/>
  <c r="E2563" i="1" a="1"/>
  <c r="E2563" i="1" s="1"/>
  <c r="E2562" i="1" a="1"/>
  <c r="E2562" i="1" s="1"/>
  <c r="E2561" i="1" a="1"/>
  <c r="E2561" i="1" s="1"/>
  <c r="E2560" i="1" a="1"/>
  <c r="E2560" i="1" s="1"/>
  <c r="E2559" i="1" a="1"/>
  <c r="E2559" i="1" s="1"/>
  <c r="E2557" i="1" a="1"/>
  <c r="E2557" i="1" s="1"/>
  <c r="E2556" i="1" a="1"/>
  <c r="E2556" i="1" s="1"/>
  <c r="E2555" i="1" a="1"/>
  <c r="E2555" i="1" s="1"/>
  <c r="E2554" i="1" a="1"/>
  <c r="E2554" i="1" s="1"/>
  <c r="E2553" i="1" a="1"/>
  <c r="E2553" i="1" s="1"/>
  <c r="E2552" i="1" a="1"/>
  <c r="E2552" i="1" s="1"/>
  <c r="E2550" i="1" a="1"/>
  <c r="E2550" i="1" s="1"/>
  <c r="E2549" i="1" a="1"/>
  <c r="E2549" i="1" s="1"/>
  <c r="E2548" i="1" a="1"/>
  <c r="E2548" i="1" s="1"/>
  <c r="E2547" i="1" a="1"/>
  <c r="E2547" i="1" s="1"/>
  <c r="E2545" i="1" a="1"/>
  <c r="E2545" i="1" s="1"/>
  <c r="E2544" i="1" a="1"/>
  <c r="E2544" i="1" s="1"/>
  <c r="E2543" i="1" a="1"/>
  <c r="E2543" i="1" s="1"/>
  <c r="E2542" i="1" a="1"/>
  <c r="E2542" i="1" s="1"/>
  <c r="E2541" i="1" a="1"/>
  <c r="E2541" i="1" s="1"/>
  <c r="E2540" i="1" a="1"/>
  <c r="E2540" i="1" s="1"/>
  <c r="E2539" i="1" a="1"/>
  <c r="E2539" i="1" s="1"/>
  <c r="E2538" i="1" a="1"/>
  <c r="E2538" i="1" s="1"/>
  <c r="E2537" i="1" a="1"/>
  <c r="E2537" i="1" s="1"/>
  <c r="E2536" i="1" a="1"/>
  <c r="E2536" i="1" s="1"/>
  <c r="E2535" i="1" a="1"/>
  <c r="E2535" i="1" s="1"/>
  <c r="E2534" i="1" a="1"/>
  <c r="E2534" i="1" s="1"/>
  <c r="E2533" i="1" a="1"/>
  <c r="E2533" i="1" s="1"/>
  <c r="E2532" i="1" a="1"/>
  <c r="E2532" i="1" s="1"/>
  <c r="E2531" i="1" a="1"/>
  <c r="E2531" i="1" s="1"/>
  <c r="E2530" i="1" a="1"/>
  <c r="E2530" i="1" s="1"/>
  <c r="E2529" i="1" a="1"/>
  <c r="E2529" i="1" s="1"/>
  <c r="E2528" i="1" a="1"/>
  <c r="E2528" i="1" s="1"/>
  <c r="E2527" i="1" a="1"/>
  <c r="E2527" i="1" s="1"/>
  <c r="E2526" i="1" a="1"/>
  <c r="E2526" i="1" s="1"/>
  <c r="E2525" i="1" a="1"/>
  <c r="E2525" i="1" s="1"/>
  <c r="E2524" i="1" a="1"/>
  <c r="E2524" i="1" s="1"/>
  <c r="E2523" i="1" a="1"/>
  <c r="E2523" i="1" s="1"/>
  <c r="E2522" i="1" a="1"/>
  <c r="E2522" i="1" s="1"/>
  <c r="E2521" i="1" a="1"/>
  <c r="E2521" i="1" s="1"/>
  <c r="E2520" i="1" a="1"/>
  <c r="E2520" i="1" s="1"/>
  <c r="E2519" i="1" a="1"/>
  <c r="E2519" i="1" s="1"/>
  <c r="E2518" i="1" a="1"/>
  <c r="E2518" i="1" s="1"/>
  <c r="E2517" i="1" a="1"/>
  <c r="E2517" i="1" s="1"/>
  <c r="E2516" i="1" a="1"/>
  <c r="E2516" i="1" s="1"/>
  <c r="E2515" i="1" a="1"/>
  <c r="E2515" i="1" s="1"/>
  <c r="E2514" i="1" a="1"/>
  <c r="E2514" i="1" s="1"/>
  <c r="E2513" i="1" a="1"/>
  <c r="E2513" i="1" s="1"/>
  <c r="E2512" i="1" a="1"/>
  <c r="E2512" i="1" s="1"/>
  <c r="E2511" i="1" a="1"/>
  <c r="E2511" i="1" s="1"/>
  <c r="E2510" i="1" a="1"/>
  <c r="E2510" i="1" s="1"/>
  <c r="E2509" i="1" a="1"/>
  <c r="E2509" i="1" s="1"/>
  <c r="E2508" i="1" a="1"/>
  <c r="E2508" i="1" s="1"/>
  <c r="E2507" i="1" a="1"/>
  <c r="E2507" i="1" s="1"/>
  <c r="E2506" i="1" a="1"/>
  <c r="E2506" i="1" s="1"/>
  <c r="E2505" i="1" a="1"/>
  <c r="E2505" i="1" s="1"/>
  <c r="E2504" i="1" a="1"/>
  <c r="E2504" i="1" s="1"/>
  <c r="E2502" i="1" a="1"/>
  <c r="E2502" i="1" s="1"/>
  <c r="E2501" i="1" a="1"/>
  <c r="E2501" i="1" s="1"/>
  <c r="E2500" i="1" a="1"/>
  <c r="E2500" i="1" s="1"/>
  <c r="E2497" i="1" a="1"/>
  <c r="E2497" i="1" s="1"/>
  <c r="E2496" i="1" a="1"/>
  <c r="E2496" i="1" s="1"/>
  <c r="E2495" i="1" a="1"/>
  <c r="E2495" i="1" s="1"/>
  <c r="E2494" i="1" a="1"/>
  <c r="E2494" i="1" s="1"/>
  <c r="E2493" i="1" a="1"/>
  <c r="E2493" i="1" s="1"/>
  <c r="E2492" i="1" a="1"/>
  <c r="E2492" i="1" s="1"/>
  <c r="E2491" i="1" a="1"/>
  <c r="E2491" i="1" s="1"/>
  <c r="E2490" i="1" a="1"/>
  <c r="E2490" i="1" s="1"/>
  <c r="E2489" i="1" a="1"/>
  <c r="E2489" i="1" s="1"/>
  <c r="E2488" i="1" a="1"/>
  <c r="E2488" i="1" s="1"/>
  <c r="E2487" i="1" a="1"/>
  <c r="E2487" i="1" s="1"/>
  <c r="E2486" i="1" a="1"/>
  <c r="E2486" i="1" s="1"/>
  <c r="E2485" i="1" a="1"/>
  <c r="E2485" i="1" s="1"/>
  <c r="E2484" i="1" a="1"/>
  <c r="E2484" i="1" s="1"/>
  <c r="E2483" i="1" a="1"/>
  <c r="E2483" i="1" s="1"/>
  <c r="E2482" i="1" a="1"/>
  <c r="E2482" i="1" s="1"/>
  <c r="E2481" i="1" a="1"/>
  <c r="E2481" i="1" s="1"/>
  <c r="E2480" i="1" a="1"/>
  <c r="E2480" i="1" s="1"/>
  <c r="E2479" i="1" a="1"/>
  <c r="E2479" i="1" s="1"/>
  <c r="E2478" i="1" a="1"/>
  <c r="E2478" i="1" s="1"/>
  <c r="E2477" i="1" a="1"/>
  <c r="E2477" i="1" s="1"/>
  <c r="E2476" i="1" a="1"/>
  <c r="E2476" i="1" s="1"/>
  <c r="E2475" i="1" a="1"/>
  <c r="E2475" i="1" s="1"/>
  <c r="E2474" i="1" a="1"/>
  <c r="E2474" i="1" s="1"/>
  <c r="E2473" i="1" a="1"/>
  <c r="E2473" i="1" s="1"/>
  <c r="E2472" i="1" a="1"/>
  <c r="E2472" i="1" s="1"/>
  <c r="E2471" i="1" a="1"/>
  <c r="E2471" i="1" s="1"/>
  <c r="E2470" i="1" a="1"/>
  <c r="E2470" i="1" s="1"/>
  <c r="E2469" i="1" a="1"/>
  <c r="E2469" i="1" s="1"/>
  <c r="E2468" i="1" a="1"/>
  <c r="E2468" i="1" s="1"/>
  <c r="E2467" i="1" a="1"/>
  <c r="E2467" i="1" s="1"/>
  <c r="E2466" i="1" a="1"/>
  <c r="E2466" i="1" s="1"/>
  <c r="E2465" i="1" a="1"/>
  <c r="E2465" i="1" s="1"/>
  <c r="E2464" i="1" a="1"/>
  <c r="E2464" i="1" s="1"/>
  <c r="E2463" i="1" a="1"/>
  <c r="E2463" i="1" s="1"/>
  <c r="E2462" i="1" a="1"/>
  <c r="E2462" i="1" s="1"/>
  <c r="E2461" i="1" a="1"/>
  <c r="E2461" i="1" s="1"/>
  <c r="E2460" i="1" a="1"/>
  <c r="E2460" i="1" s="1"/>
  <c r="E2459" i="1" a="1"/>
  <c r="E2459" i="1" s="1"/>
  <c r="E2458" i="1" a="1"/>
  <c r="E2458" i="1" s="1"/>
  <c r="E2457" i="1" a="1"/>
  <c r="E2457" i="1" s="1"/>
  <c r="E2456" i="1" a="1"/>
  <c r="E2456" i="1" s="1"/>
  <c r="E2455" i="1" a="1"/>
  <c r="E2455" i="1" s="1"/>
  <c r="E2454" i="1" a="1"/>
  <c r="E2454" i="1" s="1"/>
  <c r="E2453" i="1" a="1"/>
  <c r="E2453" i="1" s="1"/>
  <c r="E2452" i="1" a="1"/>
  <c r="E2452" i="1" s="1"/>
  <c r="E2451" i="1" a="1"/>
  <c r="E2451" i="1" s="1"/>
  <c r="E2450" i="1" a="1"/>
  <c r="E2450" i="1" s="1"/>
  <c r="E2449" i="1" a="1"/>
  <c r="E2449" i="1" s="1"/>
  <c r="E2448" i="1" a="1"/>
  <c r="E2448" i="1" s="1"/>
  <c r="E2447" i="1" a="1"/>
  <c r="E2447" i="1" s="1"/>
  <c r="E2446" i="1" a="1"/>
  <c r="E2446" i="1" s="1"/>
  <c r="E2445" i="1" a="1"/>
  <c r="E2445" i="1" s="1"/>
  <c r="E2444" i="1" a="1"/>
  <c r="E2444" i="1" s="1"/>
  <c r="E2443" i="1" a="1"/>
  <c r="E2443" i="1" s="1"/>
  <c r="E2442" i="1" a="1"/>
  <c r="E2442" i="1" s="1"/>
  <c r="E2441" i="1" a="1"/>
  <c r="E2441" i="1" s="1"/>
  <c r="E2440" i="1" a="1"/>
  <c r="E2440" i="1" s="1"/>
  <c r="E2439" i="1" a="1"/>
  <c r="E2439" i="1" s="1"/>
  <c r="E2438" i="1" a="1"/>
  <c r="E2438" i="1" s="1"/>
  <c r="E2437" i="1" a="1"/>
  <c r="E2437" i="1" s="1"/>
  <c r="E2436" i="1" a="1"/>
  <c r="E2436" i="1" s="1"/>
  <c r="E2435" i="1" a="1"/>
  <c r="E2435" i="1" s="1"/>
  <c r="E2434" i="1" a="1"/>
  <c r="E2434" i="1" s="1"/>
  <c r="E2433" i="1" a="1"/>
  <c r="E2433" i="1" s="1"/>
  <c r="E2432" i="1" a="1"/>
  <c r="E2432" i="1" s="1"/>
  <c r="E2431" i="1" a="1"/>
  <c r="E2431" i="1" s="1"/>
  <c r="E2430" i="1" a="1"/>
  <c r="E2430" i="1" s="1"/>
  <c r="E2429" i="1" a="1"/>
  <c r="E2429" i="1" s="1"/>
  <c r="E2428" i="1" a="1"/>
  <c r="E2428" i="1" s="1"/>
  <c r="E2427" i="1" a="1"/>
  <c r="E2427" i="1" s="1"/>
  <c r="E2426" i="1" a="1"/>
  <c r="E2426" i="1" s="1"/>
  <c r="E2425" i="1" a="1"/>
  <c r="E2425" i="1" s="1"/>
  <c r="E2424" i="1" a="1"/>
  <c r="E2424" i="1" s="1"/>
  <c r="E2423" i="1" a="1"/>
  <c r="E2423" i="1" s="1"/>
  <c r="E2422" i="1" a="1"/>
  <c r="E2422" i="1" s="1"/>
  <c r="E2421" i="1" a="1"/>
  <c r="E2421" i="1" s="1"/>
  <c r="E2420" i="1" a="1"/>
  <c r="E2420" i="1" s="1"/>
  <c r="E2419" i="1" a="1"/>
  <c r="E2419" i="1" s="1"/>
  <c r="E2418" i="1" a="1"/>
  <c r="E2418" i="1" s="1"/>
  <c r="E2417" i="1" a="1"/>
  <c r="E2417" i="1" s="1"/>
  <c r="E2416" i="1" a="1"/>
  <c r="E2416" i="1" s="1"/>
  <c r="E2415" i="1" a="1"/>
  <c r="E2415" i="1" s="1"/>
  <c r="E2414" i="1" a="1"/>
  <c r="E2414" i="1" s="1"/>
  <c r="E2413" i="1" a="1"/>
  <c r="E2413" i="1" s="1"/>
  <c r="E2412" i="1" a="1"/>
  <c r="E2412" i="1" s="1"/>
  <c r="E2411" i="1" a="1"/>
  <c r="E2411" i="1" s="1"/>
  <c r="E2404" i="1" a="1"/>
  <c r="E2404" i="1" s="1"/>
  <c r="E2403" i="1" a="1"/>
  <c r="E2403" i="1" s="1"/>
  <c r="E2401" i="1" a="1"/>
  <c r="E2401" i="1" s="1"/>
  <c r="E2400" i="1" a="1"/>
  <c r="E2400" i="1" s="1"/>
  <c r="E2398" i="1" a="1"/>
  <c r="E2398" i="1" s="1"/>
  <c r="E2397" i="1" a="1"/>
  <c r="E2397" i="1" s="1"/>
  <c r="E2395" i="1" a="1"/>
  <c r="E2395" i="1" s="1"/>
  <c r="E2391" i="1" a="1"/>
  <c r="E2391" i="1" s="1"/>
  <c r="E2390" i="1" a="1"/>
  <c r="E2390" i="1" s="1"/>
  <c r="E2388" i="1" a="1"/>
  <c r="E2388" i="1" s="1"/>
  <c r="E2386" i="1" a="1"/>
  <c r="E2386" i="1" s="1"/>
  <c r="E2385" i="1" a="1"/>
  <c r="E2385" i="1" s="1"/>
  <c r="E2384" i="1" a="1"/>
  <c r="E2384" i="1" s="1"/>
  <c r="E2383" i="1" a="1"/>
  <c r="E2383" i="1" s="1"/>
  <c r="E2382" i="1" a="1"/>
  <c r="E2382" i="1" s="1"/>
  <c r="E2381" i="1" a="1"/>
  <c r="E2381" i="1" s="1"/>
  <c r="E2380" i="1" a="1"/>
  <c r="E2380" i="1" s="1"/>
  <c r="E2377" i="1" a="1"/>
  <c r="E2377" i="1" s="1"/>
  <c r="E2373" i="1" a="1"/>
  <c r="E2373" i="1" s="1"/>
  <c r="E2372" i="1" a="1"/>
  <c r="E2372" i="1" s="1"/>
  <c r="E2368" i="1" a="1"/>
  <c r="E2368" i="1" s="1"/>
  <c r="E2364" i="1" a="1"/>
  <c r="E2364" i="1" s="1"/>
  <c r="E2362" i="1" a="1"/>
  <c r="E2362" i="1" s="1"/>
  <c r="E2361" i="1" a="1"/>
  <c r="E2361" i="1" s="1"/>
  <c r="E2360" i="1" a="1"/>
  <c r="E2360" i="1" s="1"/>
  <c r="E2358" i="1" a="1"/>
  <c r="E2358" i="1" s="1"/>
  <c r="E2357" i="1" a="1"/>
  <c r="E2357" i="1" s="1"/>
  <c r="E2355" i="1" a="1"/>
  <c r="E2355" i="1" s="1"/>
  <c r="E2354" i="1" a="1"/>
  <c r="E2354" i="1" s="1"/>
  <c r="E2353" i="1" a="1"/>
  <c r="E2353" i="1" s="1"/>
  <c r="E2352" i="1" a="1"/>
  <c r="E2352" i="1" s="1"/>
  <c r="E2351" i="1" a="1"/>
  <c r="E2351" i="1" s="1"/>
  <c r="E2350" i="1" a="1"/>
  <c r="E2350" i="1" s="1"/>
  <c r="E2349" i="1" a="1"/>
  <c r="E2349" i="1" s="1"/>
  <c r="E2348" i="1" a="1"/>
  <c r="E2348" i="1" s="1"/>
  <c r="E2347" i="1" a="1"/>
  <c r="E2347" i="1" s="1"/>
  <c r="E2346" i="1" a="1"/>
  <c r="E2346" i="1" s="1"/>
  <c r="E2345" i="1" a="1"/>
  <c r="E2345" i="1" s="1"/>
  <c r="E2344" i="1" a="1"/>
  <c r="E2344" i="1" s="1"/>
  <c r="E2343" i="1" a="1"/>
  <c r="E2343" i="1" s="1"/>
  <c r="E2342" i="1" a="1"/>
  <c r="E2342" i="1" s="1"/>
  <c r="E2341" i="1" a="1"/>
  <c r="E2341" i="1" s="1"/>
  <c r="E2340" i="1" a="1"/>
  <c r="E2340" i="1" s="1"/>
  <c r="E2339" i="1" a="1"/>
  <c r="E2339" i="1" s="1"/>
  <c r="E2338" i="1" a="1"/>
  <c r="E2338" i="1" s="1"/>
  <c r="E2337" i="1" a="1"/>
  <c r="E2337" i="1" s="1"/>
  <c r="E2336" i="1" a="1"/>
  <c r="E2336" i="1" s="1"/>
  <c r="E2335" i="1" a="1"/>
  <c r="E2335" i="1" s="1"/>
  <c r="E2334" i="1" a="1"/>
  <c r="E2334" i="1" s="1"/>
  <c r="E2333" i="1" a="1"/>
  <c r="E2333" i="1" s="1"/>
  <c r="E2332" i="1" a="1"/>
  <c r="E2332" i="1" s="1"/>
  <c r="E2331" i="1" a="1"/>
  <c r="E2331" i="1" s="1"/>
  <c r="E2329" i="1" a="1"/>
  <c r="E2329" i="1" s="1"/>
  <c r="E2327" i="1" a="1"/>
  <c r="E2327" i="1" s="1"/>
  <c r="E2326" i="1" a="1"/>
  <c r="E2326" i="1" s="1"/>
  <c r="E2324" i="1" a="1"/>
  <c r="E2324" i="1" s="1"/>
  <c r="E2323" i="1" a="1"/>
  <c r="E2323" i="1" s="1"/>
  <c r="E2322" i="1" a="1"/>
  <c r="E2322" i="1" s="1"/>
  <c r="E2320" i="1" a="1"/>
  <c r="E2320" i="1" s="1"/>
  <c r="E2319" i="1" a="1"/>
  <c r="E2319" i="1" s="1"/>
  <c r="E2318" i="1" a="1"/>
  <c r="E2318" i="1" s="1"/>
  <c r="E2317" i="1" a="1"/>
  <c r="E2317" i="1" s="1"/>
  <c r="E2315" i="1" a="1"/>
  <c r="E2315" i="1" s="1"/>
  <c r="E2314" i="1" a="1"/>
  <c r="E2314" i="1" s="1"/>
  <c r="E2312" i="1" a="1"/>
  <c r="E2312" i="1" s="1"/>
  <c r="E2310" i="1" a="1"/>
  <c r="E2310" i="1" s="1"/>
  <c r="E2309" i="1" a="1"/>
  <c r="E2309" i="1" s="1"/>
  <c r="E2307" i="1" a="1"/>
  <c r="E2307" i="1" s="1"/>
  <c r="E2305" i="1" a="1"/>
  <c r="E2305" i="1" s="1"/>
  <c r="E2303" i="1" a="1"/>
  <c r="E2303" i="1" s="1"/>
  <c r="E2302" i="1" a="1"/>
  <c r="E2302" i="1" s="1"/>
  <c r="E2301" i="1" a="1"/>
  <c r="E2301" i="1" s="1"/>
  <c r="E2300" i="1" a="1"/>
  <c r="E2300" i="1" s="1"/>
  <c r="E2299" i="1" a="1"/>
  <c r="E2299" i="1" s="1"/>
  <c r="E2297" i="1" a="1"/>
  <c r="E2297" i="1" s="1"/>
  <c r="E2296" i="1" a="1"/>
  <c r="E2296" i="1" s="1"/>
  <c r="E2292" i="1" a="1"/>
  <c r="E2292" i="1" s="1"/>
  <c r="E2289" i="1" a="1"/>
  <c r="E2289" i="1" s="1"/>
  <c r="E2288" i="1" a="1"/>
  <c r="E2288" i="1" s="1"/>
  <c r="E2287" i="1" a="1"/>
  <c r="E2287" i="1" s="1"/>
  <c r="E2286" i="1" a="1"/>
  <c r="E2286" i="1" s="1"/>
  <c r="E2285" i="1" a="1"/>
  <c r="E2285" i="1" s="1"/>
  <c r="E2284" i="1" a="1"/>
  <c r="E2284" i="1" s="1"/>
  <c r="E2283" i="1" a="1"/>
  <c r="E2283" i="1" s="1"/>
  <c r="E2282" i="1" a="1"/>
  <c r="E2282" i="1" s="1"/>
  <c r="E2281" i="1" a="1"/>
  <c r="E2281" i="1" s="1"/>
  <c r="E2280" i="1" a="1"/>
  <c r="E2280" i="1" s="1"/>
  <c r="E2278" i="1" a="1"/>
  <c r="E2278" i="1" s="1"/>
  <c r="E2277" i="1" a="1"/>
  <c r="E2277" i="1" s="1"/>
  <c r="E2272" i="1" a="1"/>
  <c r="E2272" i="1" s="1"/>
  <c r="E2271" i="1" a="1"/>
  <c r="E2271" i="1" s="1"/>
  <c r="E2270" i="1" a="1"/>
  <c r="E2270" i="1" s="1"/>
  <c r="E2269" i="1" a="1"/>
  <c r="E2269" i="1" s="1"/>
  <c r="E2266" i="1" a="1"/>
  <c r="E2266" i="1" s="1"/>
  <c r="E2265" i="1" a="1"/>
  <c r="E2265" i="1" s="1"/>
  <c r="E2264" i="1" a="1"/>
  <c r="E2264" i="1" s="1"/>
  <c r="E2263" i="1" a="1"/>
  <c r="E2263" i="1" s="1"/>
  <c r="E2262" i="1" a="1"/>
  <c r="E2262" i="1" s="1"/>
  <c r="E2261" i="1" a="1"/>
  <c r="E2261" i="1" s="1"/>
  <c r="E2260" i="1" a="1"/>
  <c r="E2260" i="1" s="1"/>
  <c r="E2259" i="1" a="1"/>
  <c r="E2259" i="1" s="1"/>
  <c r="E2258" i="1" a="1"/>
  <c r="E2258" i="1" s="1"/>
  <c r="E2256" i="1" a="1"/>
  <c r="E2256" i="1" s="1"/>
  <c r="E2254" i="1" a="1"/>
  <c r="E2254" i="1" s="1"/>
  <c r="E2252" i="1" a="1"/>
  <c r="E2252" i="1" s="1"/>
  <c r="E2250" i="1" a="1"/>
  <c r="E2250" i="1" s="1"/>
  <c r="E2249" i="1" a="1"/>
  <c r="E2249" i="1" s="1"/>
  <c r="E2246" i="1" a="1"/>
  <c r="E2246" i="1" s="1"/>
  <c r="E2245" i="1" a="1"/>
  <c r="E2245" i="1" s="1"/>
  <c r="E2242" i="1" a="1"/>
  <c r="E2242" i="1" s="1"/>
  <c r="E2241" i="1" a="1"/>
  <c r="E2241" i="1" s="1"/>
  <c r="E2240" i="1" a="1"/>
  <c r="E2240" i="1" s="1"/>
  <c r="E2239" i="1" a="1"/>
  <c r="E2239" i="1" s="1"/>
  <c r="E2238" i="1" a="1"/>
  <c r="E2238" i="1" s="1"/>
  <c r="E2236" i="1" a="1"/>
  <c r="E2236" i="1" s="1"/>
  <c r="E2234" i="1" a="1"/>
  <c r="E2234" i="1" s="1"/>
  <c r="E2231" i="1" a="1"/>
  <c r="E2231" i="1" s="1"/>
  <c r="E2228" i="1" a="1"/>
  <c r="E2228" i="1" s="1"/>
  <c r="E2227" i="1" a="1"/>
  <c r="E2227" i="1" s="1"/>
  <c r="E2226" i="1" a="1"/>
  <c r="E2226" i="1" s="1"/>
  <c r="E2224" i="1" a="1"/>
  <c r="E2224" i="1" s="1"/>
  <c r="E2223" i="1" a="1"/>
  <c r="E2223" i="1" s="1"/>
  <c r="E2222" i="1" a="1"/>
  <c r="E2222" i="1" s="1"/>
  <c r="E2221" i="1" a="1"/>
  <c r="E2221" i="1" s="1"/>
  <c r="E2219" i="1" a="1"/>
  <c r="E2219" i="1" s="1"/>
  <c r="E2218" i="1" a="1"/>
  <c r="E2218" i="1" s="1"/>
  <c r="E2217" i="1" a="1"/>
  <c r="E2217" i="1" s="1"/>
  <c r="E2216" i="1" a="1"/>
  <c r="E2216" i="1" s="1"/>
  <c r="E2215" i="1" a="1"/>
  <c r="E2215" i="1" s="1"/>
  <c r="E2214" i="1" a="1"/>
  <c r="E2214" i="1" s="1"/>
  <c r="E2213" i="1" a="1"/>
  <c r="E2213" i="1" s="1"/>
  <c r="E2212" i="1" a="1"/>
  <c r="E2212" i="1" s="1"/>
  <c r="E2211" i="1" a="1"/>
  <c r="E2211" i="1" s="1"/>
  <c r="E2210" i="1" a="1"/>
  <c r="E2210" i="1" s="1"/>
  <c r="E2209" i="1" a="1"/>
  <c r="E2209" i="1" s="1"/>
  <c r="E2208" i="1" a="1"/>
  <c r="E2208" i="1" s="1"/>
  <c r="E2207" i="1" a="1"/>
  <c r="E2207" i="1" s="1"/>
  <c r="E2206" i="1" a="1"/>
  <c r="E2206" i="1" s="1"/>
  <c r="E2205" i="1" a="1"/>
  <c r="E2205" i="1" s="1"/>
  <c r="E2204" i="1" a="1"/>
  <c r="E2204" i="1" s="1"/>
  <c r="E2203" i="1" a="1"/>
  <c r="E2203" i="1" s="1"/>
  <c r="E2202" i="1" a="1"/>
  <c r="E2202" i="1" s="1"/>
  <c r="E2200" i="1" a="1"/>
  <c r="E2200" i="1" s="1"/>
  <c r="E2199" i="1" a="1"/>
  <c r="E2199" i="1" s="1"/>
  <c r="E2198" i="1" a="1"/>
  <c r="E2198" i="1" s="1"/>
  <c r="E2197" i="1" a="1"/>
  <c r="E2197" i="1" s="1"/>
  <c r="E2196" i="1" a="1"/>
  <c r="E2196" i="1" s="1"/>
  <c r="E2195" i="1" a="1"/>
  <c r="E2195" i="1" s="1"/>
  <c r="E2194" i="1" a="1"/>
  <c r="E2194" i="1" s="1"/>
  <c r="E2193" i="1" a="1"/>
  <c r="E2193" i="1" s="1"/>
  <c r="E2192" i="1" a="1"/>
  <c r="E2192" i="1" s="1"/>
  <c r="E2191" i="1" a="1"/>
  <c r="E2191" i="1" s="1"/>
  <c r="E2190" i="1" a="1"/>
  <c r="E2190" i="1" s="1"/>
  <c r="E2189" i="1" a="1"/>
  <c r="E2189" i="1" s="1"/>
  <c r="E2188" i="1" a="1"/>
  <c r="E2188" i="1" s="1"/>
  <c r="E2186" i="1" a="1"/>
  <c r="E2186" i="1" s="1"/>
  <c r="E2185" i="1" a="1"/>
  <c r="E2185" i="1" s="1"/>
  <c r="E2184" i="1" a="1"/>
  <c r="E2184" i="1" s="1"/>
  <c r="E2183" i="1" a="1"/>
  <c r="E2183" i="1" s="1"/>
  <c r="E2182" i="1" a="1"/>
  <c r="E2182" i="1" s="1"/>
  <c r="E2181" i="1" a="1"/>
  <c r="E2181" i="1" s="1"/>
  <c r="E2180" i="1" a="1"/>
  <c r="E2180" i="1" s="1"/>
  <c r="E2179" i="1" a="1"/>
  <c r="E2179" i="1" s="1"/>
  <c r="E2178" i="1" a="1"/>
  <c r="E2178" i="1" s="1"/>
  <c r="E2177" i="1" a="1"/>
  <c r="E2177" i="1" s="1"/>
  <c r="E2176" i="1" a="1"/>
  <c r="E2176" i="1" s="1"/>
  <c r="E2175" i="1" a="1"/>
  <c r="E2175" i="1" s="1"/>
  <c r="E2174" i="1" a="1"/>
  <c r="E2174" i="1" s="1"/>
  <c r="E2173" i="1" a="1"/>
  <c r="E2173" i="1" s="1"/>
  <c r="E2172" i="1" a="1"/>
  <c r="E2172" i="1" s="1"/>
  <c r="E2171" i="1" a="1"/>
  <c r="E2171" i="1" s="1"/>
  <c r="E2170" i="1" a="1"/>
  <c r="E2170" i="1" s="1"/>
  <c r="E2169" i="1" a="1"/>
  <c r="E2169" i="1" s="1"/>
  <c r="E2168" i="1" a="1"/>
  <c r="E2168" i="1" s="1"/>
  <c r="E2167" i="1" a="1"/>
  <c r="E2167" i="1" s="1"/>
  <c r="E2166" i="1" a="1"/>
  <c r="E2166" i="1" s="1"/>
  <c r="E2165" i="1" a="1"/>
  <c r="E2165" i="1" s="1"/>
  <c r="E2164" i="1" a="1"/>
  <c r="E2164" i="1" s="1"/>
  <c r="E2163" i="1" a="1"/>
  <c r="E2163" i="1" s="1"/>
  <c r="E2162" i="1" a="1"/>
  <c r="E2162" i="1" s="1"/>
  <c r="E2161" i="1" a="1"/>
  <c r="E2161" i="1" s="1"/>
  <c r="E2160" i="1" a="1"/>
  <c r="E2160" i="1" s="1"/>
  <c r="E2159" i="1" a="1"/>
  <c r="E2159" i="1" s="1"/>
  <c r="E2158" i="1" a="1"/>
  <c r="E2158" i="1" s="1"/>
  <c r="E2157" i="1" a="1"/>
  <c r="E2157" i="1" s="1"/>
  <c r="E2156" i="1" a="1"/>
  <c r="E2156" i="1" s="1"/>
  <c r="E2155" i="1" a="1"/>
  <c r="E2155" i="1" s="1"/>
  <c r="E2154" i="1" a="1"/>
  <c r="E2154" i="1" s="1"/>
  <c r="E2153" i="1" a="1"/>
  <c r="E2153" i="1" s="1"/>
  <c r="E2152" i="1" a="1"/>
  <c r="E2152" i="1" s="1"/>
  <c r="E2151" i="1" a="1"/>
  <c r="E2151" i="1" s="1"/>
  <c r="E2150" i="1" a="1"/>
  <c r="E2150" i="1" s="1"/>
  <c r="E2148" i="1" a="1"/>
  <c r="E2148" i="1" s="1"/>
  <c r="E2147" i="1" a="1"/>
  <c r="E2147" i="1" s="1"/>
  <c r="E2145" i="1" a="1"/>
  <c r="E2145" i="1" s="1"/>
  <c r="E2144" i="1" a="1"/>
  <c r="E2144" i="1" s="1"/>
  <c r="E2143" i="1" a="1"/>
  <c r="E2143" i="1" s="1"/>
  <c r="E2142" i="1" a="1"/>
  <c r="E2142" i="1" s="1"/>
  <c r="E2141" i="1" a="1"/>
  <c r="E2141" i="1" s="1"/>
  <c r="E2140" i="1" a="1"/>
  <c r="E2140" i="1" s="1"/>
  <c r="E2139" i="1" a="1"/>
  <c r="E2139" i="1" s="1"/>
  <c r="E2138" i="1" a="1"/>
  <c r="E2138" i="1" s="1"/>
  <c r="E2137" i="1" a="1"/>
  <c r="E2137" i="1" s="1"/>
  <c r="E2136" i="1" a="1"/>
  <c r="E2136" i="1" s="1"/>
  <c r="E2135" i="1" a="1"/>
  <c r="E2135" i="1" s="1"/>
  <c r="E2134" i="1" a="1"/>
  <c r="E2134" i="1" s="1"/>
  <c r="E2133" i="1" a="1"/>
  <c r="E2133" i="1" s="1"/>
  <c r="E2132" i="1" a="1"/>
  <c r="E2132" i="1" s="1"/>
  <c r="E2131" i="1" a="1"/>
  <c r="E2131" i="1" s="1"/>
  <c r="E2130" i="1" a="1"/>
  <c r="E2130" i="1" s="1"/>
  <c r="E2129" i="1" a="1"/>
  <c r="E2129" i="1" s="1"/>
  <c r="E2128" i="1" a="1"/>
  <c r="E2128" i="1" s="1"/>
  <c r="E2127" i="1" a="1"/>
  <c r="E2127" i="1" s="1"/>
  <c r="E2126" i="1" a="1"/>
  <c r="E2126" i="1" s="1"/>
  <c r="E2125" i="1" a="1"/>
  <c r="E2125" i="1" s="1"/>
  <c r="E2124" i="1" a="1"/>
  <c r="E2124" i="1" s="1"/>
  <c r="E2123" i="1" a="1"/>
  <c r="E2123" i="1" s="1"/>
  <c r="E2122" i="1" a="1"/>
  <c r="E2122" i="1" s="1"/>
  <c r="E2121" i="1" a="1"/>
  <c r="E2121" i="1" s="1"/>
  <c r="E2120" i="1" a="1"/>
  <c r="E2120" i="1" s="1"/>
  <c r="E2118" i="1" a="1"/>
  <c r="E2118" i="1" s="1"/>
  <c r="E2117" i="1" a="1"/>
  <c r="E2117" i="1" s="1"/>
  <c r="E2116" i="1" a="1"/>
  <c r="E2116" i="1" s="1"/>
  <c r="E2115" i="1" a="1"/>
  <c r="E2115" i="1" s="1"/>
  <c r="E2114" i="1" a="1"/>
  <c r="E2114" i="1" s="1"/>
  <c r="E2113" i="1" a="1"/>
  <c r="E2113" i="1" s="1"/>
  <c r="E2111" i="1" a="1"/>
  <c r="E2111" i="1" s="1"/>
  <c r="E2110" i="1" a="1"/>
  <c r="E2110" i="1" s="1"/>
  <c r="E2109" i="1" a="1"/>
  <c r="E2109" i="1" s="1"/>
  <c r="E2108" i="1" a="1"/>
  <c r="E2108" i="1" s="1"/>
  <c r="E2107" i="1" a="1"/>
  <c r="E2107" i="1" s="1"/>
  <c r="E2106" i="1" a="1"/>
  <c r="E2106" i="1" s="1"/>
  <c r="E2105" i="1" a="1"/>
  <c r="E2105" i="1" s="1"/>
  <c r="E2104" i="1" a="1"/>
  <c r="E2104" i="1" s="1"/>
  <c r="E2103" i="1" a="1"/>
  <c r="E2103" i="1" s="1"/>
  <c r="E2102" i="1" a="1"/>
  <c r="E2102" i="1" s="1"/>
  <c r="E2101" i="1" a="1"/>
  <c r="E2101" i="1" s="1"/>
  <c r="E2100" i="1" a="1"/>
  <c r="E2100" i="1" s="1"/>
  <c r="E2099" i="1" a="1"/>
  <c r="E2099" i="1" s="1"/>
  <c r="E2098" i="1" a="1"/>
  <c r="E2098" i="1" s="1"/>
  <c r="E2097" i="1" a="1"/>
  <c r="E2097" i="1" s="1"/>
  <c r="E2096" i="1" a="1"/>
  <c r="E2096" i="1" s="1"/>
  <c r="E2095" i="1" a="1"/>
  <c r="E2095" i="1" s="1"/>
  <c r="E2094" i="1" a="1"/>
  <c r="E2094" i="1" s="1"/>
  <c r="E2093" i="1" a="1"/>
  <c r="E2093" i="1" s="1"/>
  <c r="E2092" i="1" a="1"/>
  <c r="E2092" i="1" s="1"/>
  <c r="E2090" i="1" a="1"/>
  <c r="E2090" i="1" s="1"/>
  <c r="E2089" i="1" a="1"/>
  <c r="E2089" i="1" s="1"/>
  <c r="E2088" i="1" a="1"/>
  <c r="E2088" i="1" s="1"/>
  <c r="E2087" i="1" a="1"/>
  <c r="E2087" i="1" s="1"/>
  <c r="E2086" i="1" a="1"/>
  <c r="E2086" i="1" s="1"/>
  <c r="E2085" i="1" a="1"/>
  <c r="E2085" i="1" s="1"/>
  <c r="E2084" i="1" a="1"/>
  <c r="E2084" i="1" s="1"/>
  <c r="E2083" i="1" a="1"/>
  <c r="E2083" i="1" s="1"/>
  <c r="E2081" i="1" a="1"/>
  <c r="E2081" i="1" s="1"/>
  <c r="E2080" i="1" a="1"/>
  <c r="E2080" i="1" s="1"/>
  <c r="E2079" i="1" a="1"/>
  <c r="E2079" i="1" s="1"/>
  <c r="E2078" i="1" a="1"/>
  <c r="E2078" i="1" s="1"/>
  <c r="E2077" i="1" a="1"/>
  <c r="E2077" i="1" s="1"/>
  <c r="E2076" i="1" a="1"/>
  <c r="E2076" i="1" s="1"/>
  <c r="E2075" i="1" a="1"/>
  <c r="E2075" i="1" s="1"/>
  <c r="E2074" i="1" a="1"/>
  <c r="E2074" i="1" s="1"/>
  <c r="E2073" i="1" a="1"/>
  <c r="E2073" i="1" s="1"/>
  <c r="E2072" i="1" a="1"/>
  <c r="E2072" i="1" s="1"/>
  <c r="E2071" i="1" a="1"/>
  <c r="E2071" i="1" s="1"/>
  <c r="E2070" i="1" a="1"/>
  <c r="E2070" i="1" s="1"/>
  <c r="E2069" i="1" a="1"/>
  <c r="E2069" i="1" s="1"/>
  <c r="E2068" i="1" a="1"/>
  <c r="E2068" i="1" s="1"/>
  <c r="E2067" i="1" a="1"/>
  <c r="E2067" i="1" s="1"/>
  <c r="E2066" i="1" a="1"/>
  <c r="E2066" i="1" s="1"/>
  <c r="E2065" i="1" a="1"/>
  <c r="E2065" i="1" s="1"/>
  <c r="E2064" i="1" a="1"/>
  <c r="E2064" i="1" s="1"/>
  <c r="E2063" i="1" a="1"/>
  <c r="E2063" i="1" s="1"/>
  <c r="E2062" i="1" a="1"/>
  <c r="E2062" i="1" s="1"/>
  <c r="E2061" i="1" a="1"/>
  <c r="E2061" i="1" s="1"/>
  <c r="E2060" i="1" a="1"/>
  <c r="E2060" i="1" s="1"/>
  <c r="E2059" i="1" a="1"/>
  <c r="E2059" i="1" s="1"/>
  <c r="E2058" i="1" a="1"/>
  <c r="E2058" i="1" s="1"/>
  <c r="E2057" i="1" a="1"/>
  <c r="E2057" i="1" s="1"/>
  <c r="E2056" i="1" a="1"/>
  <c r="E2056" i="1" s="1"/>
  <c r="E2055" i="1" a="1"/>
  <c r="E2055" i="1" s="1"/>
  <c r="E2054" i="1" a="1"/>
  <c r="E2054" i="1" s="1"/>
  <c r="E2053" i="1" a="1"/>
  <c r="E2053" i="1" s="1"/>
  <c r="E2052" i="1" a="1"/>
  <c r="E2052" i="1" s="1"/>
  <c r="E2051" i="1" a="1"/>
  <c r="E2051" i="1" s="1"/>
  <c r="E2050" i="1" a="1"/>
  <c r="E2050" i="1" s="1"/>
  <c r="E2049" i="1" a="1"/>
  <c r="E2049" i="1" s="1"/>
  <c r="E2048" i="1" a="1"/>
  <c r="E2048" i="1" s="1"/>
  <c r="E2047" i="1" a="1"/>
  <c r="E2047" i="1" s="1"/>
  <c r="E2046" i="1" a="1"/>
  <c r="E2046" i="1" s="1"/>
  <c r="E2045" i="1" a="1"/>
  <c r="E2045" i="1" s="1"/>
  <c r="E2044" i="1" a="1"/>
  <c r="E2044" i="1" s="1"/>
  <c r="E2043" i="1" a="1"/>
  <c r="E2043" i="1" s="1"/>
  <c r="E2042" i="1" a="1"/>
  <c r="E2042" i="1" s="1"/>
  <c r="E2041" i="1" a="1"/>
  <c r="E2041" i="1" s="1"/>
  <c r="E2040" i="1" a="1"/>
  <c r="E2040" i="1" s="1"/>
  <c r="E2039" i="1" a="1"/>
  <c r="E2039" i="1" s="1"/>
  <c r="E2038" i="1" a="1"/>
  <c r="E2038" i="1" s="1"/>
  <c r="E2037" i="1" a="1"/>
  <c r="E2037" i="1" s="1"/>
  <c r="E2036" i="1" a="1"/>
  <c r="E2036" i="1" s="1"/>
  <c r="E2035" i="1" a="1"/>
  <c r="E2035" i="1" s="1"/>
  <c r="E2034" i="1" a="1"/>
  <c r="E2034" i="1" s="1"/>
  <c r="E2033" i="1" a="1"/>
  <c r="E2033" i="1" s="1"/>
  <c r="E2032" i="1" a="1"/>
  <c r="E2032" i="1" s="1"/>
  <c r="E2031" i="1" a="1"/>
  <c r="E2031" i="1" s="1"/>
  <c r="E2030" i="1" a="1"/>
  <c r="E2030" i="1" s="1"/>
  <c r="E2029" i="1" a="1"/>
  <c r="E2029" i="1" s="1"/>
  <c r="E2028" i="1" a="1"/>
  <c r="E2028" i="1" s="1"/>
  <c r="E2027" i="1" a="1"/>
  <c r="E2027" i="1" s="1"/>
  <c r="E2026" i="1" a="1"/>
  <c r="E2026" i="1" s="1"/>
  <c r="E2025" i="1" a="1"/>
  <c r="E2025" i="1" s="1"/>
  <c r="E2024" i="1" a="1"/>
  <c r="E2024" i="1" s="1"/>
  <c r="E2023" i="1" a="1"/>
  <c r="E2023" i="1" s="1"/>
  <c r="E2022" i="1" a="1"/>
  <c r="E2022" i="1" s="1"/>
  <c r="E2021" i="1" a="1"/>
  <c r="E2021" i="1" s="1"/>
  <c r="E2020" i="1" a="1"/>
  <c r="E2020" i="1" s="1"/>
  <c r="E2019" i="1" a="1"/>
  <c r="E2019" i="1" s="1"/>
  <c r="E2018" i="1" a="1"/>
  <c r="E2018" i="1" s="1"/>
  <c r="E2017" i="1" a="1"/>
  <c r="E2017" i="1" s="1"/>
  <c r="E2016" i="1" a="1"/>
  <c r="E2016" i="1" s="1"/>
  <c r="E2015" i="1" a="1"/>
  <c r="E2015" i="1" s="1"/>
  <c r="E2014" i="1" a="1"/>
  <c r="E2014" i="1" s="1"/>
  <c r="E2013" i="1" a="1"/>
  <c r="E2013" i="1" s="1"/>
  <c r="E2012" i="1" a="1"/>
  <c r="E2012" i="1" s="1"/>
  <c r="E2011" i="1" a="1"/>
  <c r="E2011" i="1" s="1"/>
  <c r="E2010" i="1" a="1"/>
  <c r="E2010" i="1" s="1"/>
  <c r="E2009" i="1" a="1"/>
  <c r="E2009" i="1" s="1"/>
  <c r="E2008" i="1" a="1"/>
  <c r="E2008" i="1" s="1"/>
  <c r="E2007" i="1" a="1"/>
  <c r="E2007" i="1" s="1"/>
  <c r="E2006" i="1" a="1"/>
  <c r="E2006" i="1" s="1"/>
  <c r="E2005" i="1" a="1"/>
  <c r="E2005" i="1" s="1"/>
  <c r="E2004" i="1" a="1"/>
  <c r="E2004" i="1" s="1"/>
  <c r="E2003" i="1" a="1"/>
  <c r="E2003" i="1" s="1"/>
  <c r="E2002" i="1" a="1"/>
  <c r="E2002" i="1" s="1"/>
  <c r="E2001" i="1" a="1"/>
  <c r="E2001" i="1" s="1"/>
  <c r="E2000" i="1" a="1"/>
  <c r="E2000" i="1" s="1"/>
  <c r="E1999" i="1" a="1"/>
  <c r="E1999" i="1" s="1"/>
  <c r="E1998" i="1" a="1"/>
  <c r="E1998" i="1" s="1"/>
  <c r="E1997" i="1" a="1"/>
  <c r="E1997" i="1" s="1"/>
  <c r="E1996" i="1" a="1"/>
  <c r="E1996" i="1" s="1"/>
  <c r="E1995" i="1" a="1"/>
  <c r="E1995" i="1" s="1"/>
  <c r="E1994" i="1" a="1"/>
  <c r="E1994" i="1" s="1"/>
  <c r="E1993" i="1" a="1"/>
  <c r="E1993" i="1" s="1"/>
  <c r="E1992" i="1" a="1"/>
  <c r="E1992" i="1" s="1"/>
  <c r="E1991" i="1" a="1"/>
  <c r="E1991" i="1" s="1"/>
  <c r="E1990" i="1" a="1"/>
  <c r="E1990" i="1" s="1"/>
  <c r="E1989" i="1" a="1"/>
  <c r="E1989" i="1" s="1"/>
  <c r="E1988" i="1" a="1"/>
  <c r="E1988" i="1" s="1"/>
  <c r="E1987" i="1" a="1"/>
  <c r="E1987" i="1" s="1"/>
  <c r="E1986" i="1" a="1"/>
  <c r="E1986" i="1" s="1"/>
  <c r="E1984" i="1" a="1"/>
  <c r="E1984" i="1" s="1"/>
  <c r="E1983" i="1" a="1"/>
  <c r="E1983" i="1" s="1"/>
  <c r="E1982" i="1" a="1"/>
  <c r="E1982" i="1" s="1"/>
  <c r="E1981" i="1" a="1"/>
  <c r="E1981" i="1" s="1"/>
  <c r="E1980" i="1" a="1"/>
  <c r="E1980" i="1" s="1"/>
  <c r="E1979" i="1" a="1"/>
  <c r="E1979" i="1" s="1"/>
  <c r="E1978" i="1" a="1"/>
  <c r="E1978" i="1" s="1"/>
  <c r="E1977" i="1" a="1"/>
  <c r="E1977" i="1" s="1"/>
  <c r="E1976" i="1" a="1"/>
  <c r="E1976" i="1" s="1"/>
  <c r="E1974" i="1" a="1"/>
  <c r="E1974" i="1" s="1"/>
  <c r="E1973" i="1" a="1"/>
  <c r="E1973" i="1" s="1"/>
  <c r="E1972" i="1" a="1"/>
  <c r="E1972" i="1" s="1"/>
  <c r="E1971" i="1" a="1"/>
  <c r="E1971" i="1" s="1"/>
  <c r="E1970" i="1" a="1"/>
  <c r="E1970" i="1" s="1"/>
  <c r="E1969" i="1" a="1"/>
  <c r="E1969" i="1" s="1"/>
  <c r="E1968" i="1" a="1"/>
  <c r="E1968" i="1" s="1"/>
  <c r="E1967" i="1" a="1"/>
  <c r="E1967" i="1" s="1"/>
  <c r="E1966" i="1" a="1"/>
  <c r="E1966" i="1" s="1"/>
  <c r="E1965" i="1" a="1"/>
  <c r="E1965" i="1" s="1"/>
  <c r="E1964" i="1" a="1"/>
  <c r="E1964" i="1" s="1"/>
  <c r="E1963" i="1" a="1"/>
  <c r="E1963" i="1" s="1"/>
  <c r="E1962" i="1" a="1"/>
  <c r="E1962" i="1" s="1"/>
  <c r="E1961" i="1" a="1"/>
  <c r="E1961" i="1" s="1"/>
  <c r="E1960" i="1" a="1"/>
  <c r="E1960" i="1" s="1"/>
  <c r="E1959" i="1" a="1"/>
  <c r="E1959" i="1" s="1"/>
  <c r="E1958" i="1" a="1"/>
  <c r="E1958" i="1" s="1"/>
  <c r="E1957" i="1" a="1"/>
  <c r="E1957" i="1" s="1"/>
  <c r="E1956" i="1" a="1"/>
  <c r="E1956" i="1" s="1"/>
  <c r="E1955" i="1" a="1"/>
  <c r="E1955" i="1" s="1"/>
  <c r="E1954" i="1" a="1"/>
  <c r="E1954" i="1" s="1"/>
  <c r="E1953" i="1" a="1"/>
  <c r="E1953" i="1" s="1"/>
  <c r="E1952" i="1" a="1"/>
  <c r="E1952" i="1" s="1"/>
  <c r="E1951" i="1" a="1"/>
  <c r="E1951" i="1" s="1"/>
  <c r="E1950" i="1" a="1"/>
  <c r="E1950" i="1" s="1"/>
  <c r="E1949" i="1" a="1"/>
  <c r="E1949" i="1" s="1"/>
  <c r="E1948" i="1" a="1"/>
  <c r="E1948" i="1" s="1"/>
  <c r="E1947" i="1" a="1"/>
  <c r="E1947" i="1" s="1"/>
  <c r="E1946" i="1" a="1"/>
  <c r="E1946" i="1" s="1"/>
  <c r="E1945" i="1" a="1"/>
  <c r="E1945" i="1" s="1"/>
  <c r="E1944" i="1" a="1"/>
  <c r="E1944" i="1" s="1"/>
  <c r="E1943" i="1" a="1"/>
  <c r="E1943" i="1" s="1"/>
  <c r="E1942" i="1" a="1"/>
  <c r="E1942" i="1" s="1"/>
  <c r="E1941" i="1" a="1"/>
  <c r="E1941" i="1" s="1"/>
  <c r="E1940" i="1" a="1"/>
  <c r="E1940" i="1" s="1"/>
  <c r="E1939" i="1" a="1"/>
  <c r="E1939" i="1" s="1"/>
  <c r="E1938" i="1" a="1"/>
  <c r="E1938" i="1" s="1"/>
  <c r="E1937" i="1" a="1"/>
  <c r="E1937" i="1" s="1"/>
  <c r="E1936" i="1" a="1"/>
  <c r="E1936" i="1" s="1"/>
  <c r="E1935" i="1" a="1"/>
  <c r="E1935" i="1" s="1"/>
  <c r="E1934" i="1" a="1"/>
  <c r="E1934" i="1" s="1"/>
  <c r="E1933" i="1" a="1"/>
  <c r="E1933" i="1" s="1"/>
  <c r="E1932" i="1" a="1"/>
  <c r="E1932" i="1" s="1"/>
  <c r="E1931" i="1" a="1"/>
  <c r="E1931" i="1" s="1"/>
  <c r="E1930" i="1" a="1"/>
  <c r="E1930" i="1" s="1"/>
  <c r="E1929" i="1" a="1"/>
  <c r="E1929" i="1" s="1"/>
  <c r="E1928" i="1" a="1"/>
  <c r="E1928" i="1" s="1"/>
  <c r="E1927" i="1" a="1"/>
  <c r="E1927" i="1" s="1"/>
  <c r="E1926" i="1" a="1"/>
  <c r="E1926" i="1" s="1"/>
  <c r="E1925" i="1" a="1"/>
  <c r="E1925" i="1" s="1"/>
  <c r="E1924" i="1" a="1"/>
  <c r="E1924" i="1" s="1"/>
  <c r="E1923" i="1" a="1"/>
  <c r="E1923" i="1" s="1"/>
  <c r="E1922" i="1" a="1"/>
  <c r="E1922" i="1" s="1"/>
  <c r="E1921" i="1" a="1"/>
  <c r="E1921" i="1" s="1"/>
  <c r="E1920" i="1" a="1"/>
  <c r="E1920" i="1" s="1"/>
  <c r="E1919" i="1" a="1"/>
  <c r="E1919" i="1" s="1"/>
  <c r="E1918" i="1" a="1"/>
  <c r="E1918" i="1" s="1"/>
  <c r="E1917" i="1" a="1"/>
  <c r="E1917" i="1" s="1"/>
  <c r="E1916" i="1" a="1"/>
  <c r="E1916" i="1" s="1"/>
  <c r="E1915" i="1" a="1"/>
  <c r="E1915" i="1" s="1"/>
  <c r="E1914" i="1" a="1"/>
  <c r="E1914" i="1" s="1"/>
  <c r="E1913" i="1" a="1"/>
  <c r="E1913" i="1" s="1"/>
  <c r="E1912" i="1" a="1"/>
  <c r="E1912" i="1" s="1"/>
  <c r="E1911" i="1" a="1"/>
  <c r="E1911" i="1" s="1"/>
  <c r="E1910" i="1" a="1"/>
  <c r="E1910" i="1" s="1"/>
  <c r="E1909" i="1" a="1"/>
  <c r="E1909" i="1" s="1"/>
  <c r="E1908" i="1" a="1"/>
  <c r="E1908" i="1" s="1"/>
  <c r="E1907" i="1" a="1"/>
  <c r="E1907" i="1" s="1"/>
  <c r="E1906" i="1" a="1"/>
  <c r="E1906" i="1" s="1"/>
  <c r="E1905" i="1" a="1"/>
  <c r="E1905" i="1" s="1"/>
  <c r="E1904" i="1" a="1"/>
  <c r="E1904" i="1" s="1"/>
  <c r="E1903" i="1" a="1"/>
  <c r="E1903" i="1" s="1"/>
  <c r="E1902" i="1" a="1"/>
  <c r="E1902" i="1" s="1"/>
  <c r="E1901" i="1" a="1"/>
  <c r="E1901" i="1" s="1"/>
  <c r="E1900" i="1" a="1"/>
  <c r="E1900" i="1" s="1"/>
  <c r="E1899" i="1" a="1"/>
  <c r="E1899" i="1" s="1"/>
  <c r="E1898" i="1" a="1"/>
  <c r="E1898" i="1" s="1"/>
  <c r="E1897" i="1" a="1"/>
  <c r="E1897" i="1" s="1"/>
  <c r="E1896" i="1" a="1"/>
  <c r="E1896" i="1" s="1"/>
  <c r="E1895" i="1" a="1"/>
  <c r="E1895" i="1" s="1"/>
  <c r="E1894" i="1" a="1"/>
  <c r="E1894" i="1" s="1"/>
  <c r="E1893" i="1" a="1"/>
  <c r="E1893" i="1" s="1"/>
  <c r="E1892" i="1" a="1"/>
  <c r="E1892" i="1" s="1"/>
  <c r="E1891" i="1" a="1"/>
  <c r="E1891" i="1" s="1"/>
  <c r="E1890" i="1" a="1"/>
  <c r="E1890" i="1" s="1"/>
  <c r="E1889" i="1" a="1"/>
  <c r="E1889" i="1" s="1"/>
  <c r="E1888" i="1" a="1"/>
  <c r="E1888" i="1" s="1"/>
  <c r="E1887" i="1" a="1"/>
  <c r="E1887" i="1" s="1"/>
  <c r="E1886" i="1" a="1"/>
  <c r="E1886" i="1" s="1"/>
  <c r="E1885" i="1" a="1"/>
  <c r="E1885" i="1" s="1"/>
  <c r="E1884" i="1" a="1"/>
  <c r="E1884" i="1" s="1"/>
  <c r="E1883" i="1" a="1"/>
  <c r="E1883" i="1" s="1"/>
  <c r="E1882" i="1" a="1"/>
  <c r="E1882" i="1" s="1"/>
  <c r="E1881" i="1" a="1"/>
  <c r="E1881" i="1" s="1"/>
  <c r="E1880" i="1" a="1"/>
  <c r="E1880" i="1" s="1"/>
  <c r="E1879" i="1" a="1"/>
  <c r="E1879" i="1" s="1"/>
  <c r="E1878" i="1" a="1"/>
  <c r="E1878" i="1" s="1"/>
  <c r="E1877" i="1" a="1"/>
  <c r="E1877" i="1" s="1"/>
  <c r="E1876" i="1" a="1"/>
  <c r="E1876" i="1" s="1"/>
  <c r="E1875" i="1" a="1"/>
  <c r="E1875" i="1" s="1"/>
  <c r="E1874" i="1" a="1"/>
  <c r="E1874" i="1" s="1"/>
  <c r="E1873" i="1" a="1"/>
  <c r="E1873" i="1" s="1"/>
  <c r="E1872" i="1" a="1"/>
  <c r="E1872" i="1" s="1"/>
  <c r="E1871" i="1" a="1"/>
  <c r="E1871" i="1" s="1"/>
  <c r="E1870" i="1" a="1"/>
  <c r="E1870" i="1" s="1"/>
  <c r="E1869" i="1" a="1"/>
  <c r="E1869" i="1" s="1"/>
  <c r="E1868" i="1" a="1"/>
  <c r="E1868" i="1" s="1"/>
  <c r="E1867" i="1" a="1"/>
  <c r="E1867" i="1" s="1"/>
  <c r="E1866" i="1" a="1"/>
  <c r="E1866" i="1" s="1"/>
  <c r="E1865" i="1" a="1"/>
  <c r="E1865" i="1" s="1"/>
  <c r="E1864" i="1" a="1"/>
  <c r="E1864" i="1" s="1"/>
  <c r="E1863" i="1" a="1"/>
  <c r="E1863" i="1" s="1"/>
  <c r="E1862" i="1" a="1"/>
  <c r="E1862" i="1" s="1"/>
  <c r="E1861" i="1" a="1"/>
  <c r="E1861" i="1" s="1"/>
  <c r="E1860" i="1" a="1"/>
  <c r="E1860" i="1" s="1"/>
  <c r="E1859" i="1" a="1"/>
  <c r="E1859" i="1" s="1"/>
  <c r="E1858" i="1" a="1"/>
  <c r="E1858" i="1" s="1"/>
  <c r="E1857" i="1" a="1"/>
  <c r="E1857" i="1" s="1"/>
  <c r="E1856" i="1" a="1"/>
  <c r="E1856" i="1" s="1"/>
  <c r="E1855" i="1" a="1"/>
  <c r="E1855" i="1" s="1"/>
  <c r="E1854" i="1" a="1"/>
  <c r="E1854" i="1" s="1"/>
  <c r="E1853" i="1" a="1"/>
  <c r="E1853" i="1" s="1"/>
  <c r="E1852" i="1" a="1"/>
  <c r="E1852" i="1" s="1"/>
  <c r="E1851" i="1" a="1"/>
  <c r="E1851" i="1" s="1"/>
  <c r="E1850" i="1" a="1"/>
  <c r="E1850" i="1" s="1"/>
  <c r="E1849" i="1" a="1"/>
  <c r="E1849" i="1" s="1"/>
  <c r="E1848" i="1" a="1"/>
  <c r="E1848" i="1" s="1"/>
  <c r="E1847" i="1" a="1"/>
  <c r="E1847" i="1" s="1"/>
  <c r="E1846" i="1" a="1"/>
  <c r="E1846" i="1" s="1"/>
  <c r="E1845" i="1" a="1"/>
  <c r="E1845" i="1" s="1"/>
  <c r="E1844" i="1" a="1"/>
  <c r="E1844" i="1" s="1"/>
  <c r="E1843" i="1" a="1"/>
  <c r="E1843" i="1" s="1"/>
  <c r="E1842" i="1" a="1"/>
  <c r="E1842" i="1" s="1"/>
  <c r="E1841" i="1" a="1"/>
  <c r="E1841" i="1" s="1"/>
  <c r="E1840" i="1" a="1"/>
  <c r="E1840" i="1" s="1"/>
  <c r="E1839" i="1" a="1"/>
  <c r="E1839" i="1" s="1"/>
  <c r="E1838" i="1" a="1"/>
  <c r="E1838" i="1" s="1"/>
  <c r="E1837" i="1" a="1"/>
  <c r="E1837" i="1" s="1"/>
  <c r="E1836" i="1" a="1"/>
  <c r="E1836" i="1" s="1"/>
  <c r="E1835" i="1" a="1"/>
  <c r="E1835" i="1" s="1"/>
  <c r="E1834" i="1" a="1"/>
  <c r="E1834" i="1" s="1"/>
  <c r="E1833" i="1" a="1"/>
  <c r="E1833" i="1" s="1"/>
  <c r="E1832" i="1" a="1"/>
  <c r="E1832" i="1" s="1"/>
  <c r="E1831" i="1" a="1"/>
  <c r="E1831" i="1" s="1"/>
  <c r="E1830" i="1" a="1"/>
  <c r="E1830" i="1" s="1"/>
  <c r="E1829" i="1" a="1"/>
  <c r="E1829" i="1" s="1"/>
  <c r="E1828" i="1" a="1"/>
  <c r="E1828" i="1" s="1"/>
  <c r="E1827" i="1" a="1"/>
  <c r="E1827" i="1" s="1"/>
  <c r="E1825" i="1" a="1"/>
  <c r="E1825" i="1" s="1"/>
  <c r="E1824" i="1" a="1"/>
  <c r="E1824" i="1" s="1"/>
  <c r="E1823" i="1" a="1"/>
  <c r="E1823" i="1" s="1"/>
  <c r="E1822" i="1" a="1"/>
  <c r="E1822" i="1" s="1"/>
  <c r="E1821" i="1" a="1"/>
  <c r="E1821" i="1" s="1"/>
  <c r="E1820" i="1" a="1"/>
  <c r="E1820" i="1" s="1"/>
  <c r="E1819" i="1" a="1"/>
  <c r="E1819" i="1" s="1"/>
  <c r="E1818" i="1" a="1"/>
  <c r="E1818" i="1" s="1"/>
  <c r="E1817" i="1" a="1"/>
  <c r="E1817" i="1" s="1"/>
  <c r="E1816" i="1" a="1"/>
  <c r="E1816" i="1" s="1"/>
  <c r="E1815" i="1" a="1"/>
  <c r="E1815" i="1" s="1"/>
  <c r="E1814" i="1" a="1"/>
  <c r="E1814" i="1" s="1"/>
  <c r="E1813" i="1" a="1"/>
  <c r="E1813" i="1" s="1"/>
  <c r="E1812" i="1" a="1"/>
  <c r="E1812" i="1" s="1"/>
  <c r="E1811" i="1" a="1"/>
  <c r="E1811" i="1" s="1"/>
  <c r="E1810" i="1" a="1"/>
  <c r="E1810" i="1" s="1"/>
  <c r="E1809" i="1" a="1"/>
  <c r="E1809" i="1" s="1"/>
  <c r="E1807" i="1" a="1"/>
  <c r="E1807" i="1" s="1"/>
  <c r="E1806" i="1" a="1"/>
  <c r="E1806" i="1" s="1"/>
  <c r="E1805" i="1" a="1"/>
  <c r="E1805" i="1" s="1"/>
  <c r="E1804" i="1" a="1"/>
  <c r="E1804" i="1" s="1"/>
  <c r="E1803" i="1" a="1"/>
  <c r="E1803" i="1" s="1"/>
  <c r="E1802" i="1" a="1"/>
  <c r="E1802" i="1" s="1"/>
  <c r="E1801" i="1" a="1"/>
  <c r="E1801" i="1" s="1"/>
  <c r="E1800" i="1" a="1"/>
  <c r="E1800" i="1" s="1"/>
  <c r="E1799" i="1" a="1"/>
  <c r="E1799" i="1" s="1"/>
  <c r="E1798" i="1" a="1"/>
  <c r="E1798" i="1" s="1"/>
  <c r="E1797" i="1" a="1"/>
  <c r="E1797" i="1" s="1"/>
  <c r="E1796" i="1" a="1"/>
  <c r="E1796" i="1" s="1"/>
  <c r="E1795" i="1" a="1"/>
  <c r="E1795" i="1" s="1"/>
  <c r="E1794" i="1" a="1"/>
  <c r="E1794" i="1" s="1"/>
  <c r="E1793" i="1" a="1"/>
  <c r="E1793" i="1" s="1"/>
  <c r="E1792" i="1" a="1"/>
  <c r="E1792" i="1" s="1"/>
  <c r="E1791" i="1" a="1"/>
  <c r="E1791" i="1" s="1"/>
  <c r="E1790" i="1" a="1"/>
  <c r="E1790" i="1" s="1"/>
  <c r="E1789" i="1" a="1"/>
  <c r="E1789" i="1" s="1"/>
  <c r="E1788" i="1" a="1"/>
  <c r="E1788" i="1" s="1"/>
  <c r="E1787" i="1" a="1"/>
  <c r="E1787" i="1" s="1"/>
  <c r="E1786" i="1" a="1"/>
  <c r="E1786" i="1" s="1"/>
  <c r="E1785" i="1" a="1"/>
  <c r="E1785" i="1" s="1"/>
  <c r="E1784" i="1" a="1"/>
  <c r="E1784" i="1" s="1"/>
  <c r="E1783" i="1" a="1"/>
  <c r="E1783" i="1" s="1"/>
  <c r="E1782" i="1" a="1"/>
  <c r="E1782" i="1" s="1"/>
  <c r="E1781" i="1" a="1"/>
  <c r="E1781" i="1" s="1"/>
  <c r="E1780" i="1" a="1"/>
  <c r="E1780" i="1" s="1"/>
  <c r="E1778" i="1" a="1"/>
  <c r="E1778" i="1" s="1"/>
  <c r="E1777" i="1" a="1"/>
  <c r="E1777" i="1" s="1"/>
  <c r="E1776" i="1" a="1"/>
  <c r="E1776" i="1" s="1"/>
  <c r="E1775" i="1" a="1"/>
  <c r="E1775" i="1" s="1"/>
  <c r="E1771" i="1" a="1"/>
  <c r="E1771" i="1" s="1"/>
  <c r="E1770" i="1" a="1"/>
  <c r="E1770" i="1" s="1"/>
  <c r="E1769" i="1" a="1"/>
  <c r="E1769" i="1" s="1"/>
  <c r="E1768" i="1" a="1"/>
  <c r="E1768" i="1" s="1"/>
  <c r="E1767" i="1" a="1"/>
  <c r="E1767" i="1" s="1"/>
  <c r="E1766" i="1" a="1"/>
  <c r="E1766" i="1" s="1"/>
  <c r="E1765" i="1" a="1"/>
  <c r="E1765" i="1" s="1"/>
  <c r="E1764" i="1" a="1"/>
  <c r="E1764" i="1" s="1"/>
  <c r="E1763" i="1" a="1"/>
  <c r="E1763" i="1" s="1"/>
  <c r="E1762" i="1" a="1"/>
  <c r="E1762" i="1" s="1"/>
  <c r="E1761" i="1" a="1"/>
  <c r="E1761" i="1" s="1"/>
  <c r="E1760" i="1" a="1"/>
  <c r="E1760" i="1" s="1"/>
  <c r="E1759" i="1" a="1"/>
  <c r="E1759" i="1" s="1"/>
  <c r="E1758" i="1" a="1"/>
  <c r="E1758" i="1" s="1"/>
  <c r="E1755" i="1" a="1"/>
  <c r="E1755" i="1" s="1"/>
  <c r="E1752" i="1" a="1"/>
  <c r="E1752" i="1" s="1"/>
  <c r="E1751" i="1" a="1"/>
  <c r="E1751" i="1" s="1"/>
  <c r="E1750" i="1" a="1"/>
  <c r="E1750" i="1" s="1"/>
  <c r="E1749" i="1" a="1"/>
  <c r="E1749" i="1" s="1"/>
  <c r="E1748" i="1" a="1"/>
  <c r="E1748" i="1" s="1"/>
  <c r="E1747" i="1" a="1"/>
  <c r="E1747" i="1" s="1"/>
  <c r="E1746" i="1" a="1"/>
  <c r="E1746" i="1" s="1"/>
  <c r="E1745" i="1" a="1"/>
  <c r="E1745" i="1" s="1"/>
  <c r="E1744" i="1" a="1"/>
  <c r="E1744" i="1" s="1"/>
  <c r="E1743" i="1" a="1"/>
  <c r="E1743" i="1" s="1"/>
  <c r="E1742" i="1" a="1"/>
  <c r="E1742" i="1" s="1"/>
  <c r="E1741" i="1" a="1"/>
  <c r="E1741" i="1" s="1"/>
  <c r="E1740" i="1" a="1"/>
  <c r="E1740" i="1" s="1"/>
  <c r="E1739" i="1" a="1"/>
  <c r="E1739" i="1" s="1"/>
  <c r="E1738" i="1" a="1"/>
  <c r="E1738" i="1" s="1"/>
  <c r="E1737" i="1" a="1"/>
  <c r="E1737" i="1" s="1"/>
  <c r="E1736" i="1" a="1"/>
  <c r="E1736" i="1" s="1"/>
  <c r="E1735" i="1" a="1"/>
  <c r="E1735" i="1" s="1"/>
  <c r="E1734" i="1" a="1"/>
  <c r="E1734" i="1" s="1"/>
  <c r="E1733" i="1" a="1"/>
  <c r="E1733" i="1" s="1"/>
  <c r="E1732" i="1" a="1"/>
  <c r="E1732" i="1" s="1"/>
  <c r="E1731" i="1" a="1"/>
  <c r="E1731" i="1" s="1"/>
  <c r="E1730" i="1" a="1"/>
  <c r="E1730" i="1" s="1"/>
  <c r="E1729" i="1" a="1"/>
  <c r="E1729" i="1" s="1"/>
  <c r="E1728" i="1" a="1"/>
  <c r="E1728" i="1" s="1"/>
  <c r="E1727" i="1" a="1"/>
  <c r="E1727" i="1" s="1"/>
  <c r="E1726" i="1" a="1"/>
  <c r="E1726" i="1" s="1"/>
  <c r="E1725" i="1" a="1"/>
  <c r="E1725" i="1" s="1"/>
  <c r="E1724" i="1" a="1"/>
  <c r="E1724" i="1" s="1"/>
  <c r="E1723" i="1" a="1"/>
  <c r="E1723" i="1" s="1"/>
  <c r="E1722" i="1" a="1"/>
  <c r="E1722" i="1" s="1"/>
  <c r="E1721" i="1" a="1"/>
  <c r="E1721" i="1" s="1"/>
  <c r="E1720" i="1" a="1"/>
  <c r="E1720" i="1" s="1"/>
  <c r="E1719" i="1" a="1"/>
  <c r="E1719" i="1" s="1"/>
  <c r="E1718" i="1" a="1"/>
  <c r="E1718" i="1" s="1"/>
  <c r="E1717" i="1" a="1"/>
  <c r="E1717" i="1" s="1"/>
  <c r="E1716" i="1" a="1"/>
  <c r="E1716" i="1" s="1"/>
  <c r="E1715" i="1" a="1"/>
  <c r="E1715" i="1" s="1"/>
  <c r="E1714" i="1" a="1"/>
  <c r="E1714" i="1" s="1"/>
  <c r="E1713" i="1" a="1"/>
  <c r="E1713" i="1" s="1"/>
  <c r="E1712" i="1" a="1"/>
  <c r="E1712" i="1" s="1"/>
  <c r="E1711" i="1" a="1"/>
  <c r="E1711" i="1" s="1"/>
  <c r="E1710" i="1" a="1"/>
  <c r="E1710" i="1" s="1"/>
  <c r="E1709" i="1" a="1"/>
  <c r="E1709" i="1" s="1"/>
  <c r="E1708" i="1" a="1"/>
  <c r="E1708" i="1" s="1"/>
  <c r="E1707" i="1" a="1"/>
  <c r="E1707" i="1" s="1"/>
  <c r="E1706" i="1" a="1"/>
  <c r="E1706" i="1" s="1"/>
  <c r="E1705" i="1" a="1"/>
  <c r="E1705" i="1" s="1"/>
  <c r="E1704" i="1" a="1"/>
  <c r="E1704" i="1" s="1"/>
  <c r="E1703" i="1" a="1"/>
  <c r="E1703" i="1" s="1"/>
  <c r="E1702" i="1" a="1"/>
  <c r="E1702" i="1" s="1"/>
  <c r="E1701" i="1" a="1"/>
  <c r="E1701" i="1" s="1"/>
  <c r="E1700" i="1" a="1"/>
  <c r="E1700" i="1" s="1"/>
  <c r="E1699" i="1" a="1"/>
  <c r="E1699" i="1" s="1"/>
  <c r="E1698" i="1" a="1"/>
  <c r="E1698" i="1" s="1"/>
  <c r="E1697" i="1" a="1"/>
  <c r="E1697" i="1" s="1"/>
  <c r="E1696" i="1" a="1"/>
  <c r="E1696" i="1" s="1"/>
  <c r="E1695" i="1" a="1"/>
  <c r="E1695" i="1" s="1"/>
  <c r="E1694" i="1" a="1"/>
  <c r="E1694" i="1" s="1"/>
  <c r="E1693" i="1" a="1"/>
  <c r="E1693" i="1" s="1"/>
  <c r="E1692" i="1" a="1"/>
  <c r="E1692" i="1" s="1"/>
  <c r="E1691" i="1" a="1"/>
  <c r="E1691" i="1" s="1"/>
  <c r="E1690" i="1" a="1"/>
  <c r="E1690" i="1" s="1"/>
  <c r="E1689" i="1" a="1"/>
  <c r="E1689" i="1" s="1"/>
  <c r="E1688" i="1" a="1"/>
  <c r="E1688" i="1" s="1"/>
  <c r="E1687" i="1" a="1"/>
  <c r="E1687" i="1" s="1"/>
  <c r="E1686" i="1" a="1"/>
  <c r="E1686" i="1" s="1"/>
  <c r="E1685" i="1" a="1"/>
  <c r="E1685" i="1" s="1"/>
  <c r="E1684" i="1" a="1"/>
  <c r="E1684" i="1" s="1"/>
  <c r="E1683" i="1" a="1"/>
  <c r="E1683" i="1" s="1"/>
  <c r="E1682" i="1" a="1"/>
  <c r="E1682" i="1" s="1"/>
  <c r="E1681" i="1" a="1"/>
  <c r="E1681" i="1" s="1"/>
  <c r="E1680" i="1" a="1"/>
  <c r="E1680" i="1" s="1"/>
  <c r="E1679" i="1" a="1"/>
  <c r="E1679" i="1" s="1"/>
  <c r="E1678" i="1" a="1"/>
  <c r="E1678" i="1" s="1"/>
  <c r="E1677" i="1" a="1"/>
  <c r="E1677" i="1" s="1"/>
  <c r="E1676" i="1" a="1"/>
  <c r="E1676" i="1" s="1"/>
  <c r="E1675" i="1" a="1"/>
  <c r="E1675" i="1" s="1"/>
  <c r="E1674" i="1" a="1"/>
  <c r="E1674" i="1" s="1"/>
  <c r="E1673" i="1" a="1"/>
  <c r="E1673" i="1" s="1"/>
  <c r="E1672" i="1" a="1"/>
  <c r="E1672" i="1" s="1"/>
  <c r="E1671" i="1" a="1"/>
  <c r="E1671" i="1" s="1"/>
  <c r="E1670" i="1" a="1"/>
  <c r="E1670" i="1" s="1"/>
  <c r="E1669" i="1" a="1"/>
  <c r="E1669" i="1" s="1"/>
  <c r="E1668" i="1" a="1"/>
  <c r="E1668" i="1" s="1"/>
  <c r="E1667" i="1" a="1"/>
  <c r="E1667" i="1" s="1"/>
  <c r="E1664" i="1" a="1"/>
  <c r="E1664" i="1" s="1"/>
  <c r="E1663" i="1" a="1"/>
  <c r="E1663" i="1" s="1"/>
  <c r="E1662" i="1" a="1"/>
  <c r="E1662" i="1" s="1"/>
  <c r="E1661" i="1" a="1"/>
  <c r="E1661" i="1" s="1"/>
  <c r="E1659" i="1" a="1"/>
  <c r="E1659" i="1" s="1"/>
  <c r="E1658" i="1" a="1"/>
  <c r="E1658" i="1" s="1"/>
  <c r="E1657" i="1" a="1"/>
  <c r="E1657" i="1" s="1"/>
  <c r="E1656" i="1" a="1"/>
  <c r="E1656" i="1" s="1"/>
  <c r="E1655" i="1" a="1"/>
  <c r="E1655" i="1" s="1"/>
  <c r="E1654" i="1" a="1"/>
  <c r="E1654" i="1" s="1"/>
  <c r="E1653" i="1" a="1"/>
  <c r="E1653" i="1" s="1"/>
  <c r="E1652" i="1" a="1"/>
  <c r="E1652" i="1" s="1"/>
  <c r="E1651" i="1" a="1"/>
  <c r="E1651" i="1" s="1"/>
  <c r="E1650" i="1" a="1"/>
  <c r="E1650" i="1" s="1"/>
  <c r="E1649" i="1" a="1"/>
  <c r="E1649" i="1" s="1"/>
  <c r="E1648" i="1" a="1"/>
  <c r="E1648" i="1" s="1"/>
  <c r="E1647" i="1" a="1"/>
  <c r="E1647" i="1" s="1"/>
  <c r="E1646" i="1" a="1"/>
  <c r="E1646" i="1" s="1"/>
  <c r="E1645" i="1" a="1"/>
  <c r="E1645" i="1" s="1"/>
  <c r="E1644" i="1" a="1"/>
  <c r="E1644" i="1" s="1"/>
  <c r="E1643" i="1" a="1"/>
  <c r="E1643" i="1" s="1"/>
  <c r="E1642" i="1" a="1"/>
  <c r="E1642" i="1" s="1"/>
  <c r="E1641" i="1" a="1"/>
  <c r="E1641" i="1" s="1"/>
  <c r="E1640" i="1" a="1"/>
  <c r="E1640" i="1" s="1"/>
  <c r="E1639" i="1" a="1"/>
  <c r="E1639" i="1" s="1"/>
  <c r="E1638" i="1" a="1"/>
  <c r="E1638" i="1" s="1"/>
  <c r="E1637" i="1" a="1"/>
  <c r="E1637" i="1" s="1"/>
  <c r="E1636" i="1" a="1"/>
  <c r="E1636" i="1" s="1"/>
  <c r="E1635" i="1" a="1"/>
  <c r="E1635" i="1" s="1"/>
  <c r="E1634" i="1" a="1"/>
  <c r="E1634" i="1" s="1"/>
  <c r="E1633" i="1" a="1"/>
  <c r="E1633" i="1" s="1"/>
  <c r="E1632" i="1" a="1"/>
  <c r="E1632" i="1" s="1"/>
  <c r="E1631" i="1" a="1"/>
  <c r="E1631" i="1" s="1"/>
  <c r="E1630" i="1" a="1"/>
  <c r="E1630" i="1" s="1"/>
  <c r="E1629" i="1" a="1"/>
  <c r="E1629" i="1" s="1"/>
  <c r="E1628" i="1" a="1"/>
  <c r="E1628" i="1" s="1"/>
  <c r="E1627" i="1" a="1"/>
  <c r="E1627" i="1" s="1"/>
  <c r="E1626" i="1" a="1"/>
  <c r="E1626" i="1" s="1"/>
  <c r="E1625" i="1" a="1"/>
  <c r="E1625" i="1" s="1"/>
  <c r="E1624" i="1" a="1"/>
  <c r="E1624" i="1" s="1"/>
  <c r="E1623" i="1" a="1"/>
  <c r="E1623" i="1" s="1"/>
  <c r="E1622" i="1" a="1"/>
  <c r="E1622" i="1" s="1"/>
  <c r="E1621" i="1" a="1"/>
  <c r="E1621" i="1" s="1"/>
  <c r="E1620" i="1" a="1"/>
  <c r="E1620" i="1" s="1"/>
  <c r="E1619" i="1" a="1"/>
  <c r="E1619" i="1" s="1"/>
  <c r="E1618" i="1" a="1"/>
  <c r="E1618" i="1" s="1"/>
  <c r="E1617" i="1" a="1"/>
  <c r="E1617" i="1" s="1"/>
  <c r="E1616" i="1" a="1"/>
  <c r="E1616" i="1" s="1"/>
  <c r="E1615" i="1" a="1"/>
  <c r="E1615" i="1" s="1"/>
  <c r="E1614" i="1" a="1"/>
  <c r="E1614" i="1" s="1"/>
  <c r="E1613" i="1" a="1"/>
  <c r="E1613" i="1" s="1"/>
  <c r="E1612" i="1" a="1"/>
  <c r="E1612" i="1" s="1"/>
  <c r="E1611" i="1" a="1"/>
  <c r="E1611" i="1" s="1"/>
  <c r="E1610" i="1" a="1"/>
  <c r="E1610" i="1" s="1"/>
  <c r="E1609" i="1" a="1"/>
  <c r="E1609" i="1" s="1"/>
  <c r="E1608" i="1" a="1"/>
  <c r="E1608" i="1" s="1"/>
  <c r="E1607" i="1" a="1"/>
  <c r="E1607" i="1" s="1"/>
  <c r="E1606" i="1" a="1"/>
  <c r="E1606" i="1" s="1"/>
  <c r="E1605" i="1" a="1"/>
  <c r="E1605" i="1" s="1"/>
  <c r="E1604" i="1" a="1"/>
  <c r="E1604" i="1" s="1"/>
  <c r="E1603" i="1" a="1"/>
  <c r="E1603" i="1" s="1"/>
  <c r="E1602" i="1" a="1"/>
  <c r="E1602" i="1" s="1"/>
  <c r="E1601" i="1" a="1"/>
  <c r="E1601" i="1" s="1"/>
  <c r="E1600" i="1" a="1"/>
  <c r="E1600" i="1" s="1"/>
  <c r="E1599" i="1" a="1"/>
  <c r="E1599" i="1" s="1"/>
  <c r="E1598" i="1" a="1"/>
  <c r="E1598" i="1" s="1"/>
  <c r="E1597" i="1" a="1"/>
  <c r="E1597" i="1" s="1"/>
  <c r="E1596" i="1" a="1"/>
  <c r="E1596" i="1" s="1"/>
  <c r="E1595" i="1" a="1"/>
  <c r="E1595" i="1" s="1"/>
  <c r="E1594" i="1" a="1"/>
  <c r="E1594" i="1" s="1"/>
  <c r="E1593" i="1" a="1"/>
  <c r="E1593" i="1" s="1"/>
  <c r="E1592" i="1" a="1"/>
  <c r="E1592" i="1" s="1"/>
  <c r="E1591" i="1" a="1"/>
  <c r="E1591" i="1" s="1"/>
  <c r="E1590" i="1" a="1"/>
  <c r="E1590" i="1" s="1"/>
  <c r="E1589" i="1" a="1"/>
  <c r="E1589" i="1" s="1"/>
  <c r="E1588" i="1" a="1"/>
  <c r="E1588" i="1" s="1"/>
  <c r="E1587" i="1" a="1"/>
  <c r="E1587" i="1" s="1"/>
  <c r="E1586" i="1" a="1"/>
  <c r="E1586" i="1" s="1"/>
  <c r="E1585" i="1" a="1"/>
  <c r="E1585" i="1" s="1"/>
  <c r="E1584" i="1" a="1"/>
  <c r="E1584" i="1" s="1"/>
  <c r="E1583" i="1" a="1"/>
  <c r="E1583" i="1" s="1"/>
  <c r="E1582" i="1" a="1"/>
  <c r="E1582" i="1" s="1"/>
  <c r="E1581" i="1" a="1"/>
  <c r="E1581" i="1" s="1"/>
  <c r="E1580" i="1" a="1"/>
  <c r="E1580" i="1" s="1"/>
  <c r="E1579" i="1" a="1"/>
  <c r="E1579" i="1" s="1"/>
  <c r="E1578" i="1" a="1"/>
  <c r="E1578" i="1" s="1"/>
  <c r="E1577" i="1" a="1"/>
  <c r="E1577" i="1" s="1"/>
  <c r="E1576" i="1" a="1"/>
  <c r="E1576" i="1" s="1"/>
  <c r="E1575" i="1" a="1"/>
  <c r="E1575" i="1" s="1"/>
  <c r="E1574" i="1" a="1"/>
  <c r="E1574" i="1" s="1"/>
  <c r="E1573" i="1" a="1"/>
  <c r="E1573" i="1" s="1"/>
  <c r="E1572" i="1" a="1"/>
  <c r="E1572" i="1" s="1"/>
  <c r="E1571" i="1" a="1"/>
  <c r="E1571" i="1" s="1"/>
  <c r="E1570" i="1" a="1"/>
  <c r="E1570" i="1" s="1"/>
  <c r="E1569" i="1" a="1"/>
  <c r="E1569" i="1" s="1"/>
  <c r="E1568" i="1" a="1"/>
  <c r="E1568" i="1" s="1"/>
  <c r="E1567" i="1" a="1"/>
  <c r="E1567" i="1" s="1"/>
  <c r="E1566" i="1" a="1"/>
  <c r="E1566" i="1" s="1"/>
  <c r="E1565" i="1" a="1"/>
  <c r="E1565" i="1" s="1"/>
  <c r="E1564" i="1" a="1"/>
  <c r="E1564" i="1" s="1"/>
  <c r="E1563" i="1" a="1"/>
  <c r="E1563" i="1" s="1"/>
  <c r="E1562" i="1" a="1"/>
  <c r="E1562" i="1" s="1"/>
  <c r="E1561" i="1" a="1"/>
  <c r="E1561" i="1" s="1"/>
  <c r="E1560" i="1" a="1"/>
  <c r="E1560" i="1" s="1"/>
  <c r="E1559" i="1" a="1"/>
  <c r="E1559" i="1" s="1"/>
  <c r="E1558" i="1" a="1"/>
  <c r="E1558" i="1" s="1"/>
  <c r="E1557" i="1" a="1"/>
  <c r="E1557" i="1" s="1"/>
  <c r="E1556" i="1" a="1"/>
  <c r="E1556" i="1" s="1"/>
  <c r="E1555" i="1" a="1"/>
  <c r="E1555" i="1" s="1"/>
  <c r="E1554" i="1" a="1"/>
  <c r="E1554" i="1" s="1"/>
  <c r="E1553" i="1" a="1"/>
  <c r="E1553" i="1" s="1"/>
  <c r="E1552" i="1" a="1"/>
  <c r="E1552" i="1" s="1"/>
  <c r="E1551" i="1" a="1"/>
  <c r="E1551" i="1" s="1"/>
  <c r="E1550" i="1" a="1"/>
  <c r="E1550" i="1" s="1"/>
  <c r="E1549" i="1" a="1"/>
  <c r="E1549" i="1" s="1"/>
  <c r="E1548" i="1" a="1"/>
  <c r="E1548" i="1" s="1"/>
  <c r="E1547" i="1" a="1"/>
  <c r="E1547" i="1" s="1"/>
  <c r="E1546" i="1" a="1"/>
  <c r="E1546" i="1" s="1"/>
  <c r="E1545" i="1" a="1"/>
  <c r="E1545" i="1" s="1"/>
  <c r="E1544" i="1" a="1"/>
  <c r="E1544" i="1" s="1"/>
  <c r="E1543" i="1" a="1"/>
  <c r="E1543" i="1" s="1"/>
  <c r="E1542" i="1" a="1"/>
  <c r="E1542" i="1" s="1"/>
  <c r="E1541" i="1" a="1"/>
  <c r="E1541" i="1" s="1"/>
  <c r="E1540" i="1" a="1"/>
  <c r="E1540" i="1" s="1"/>
  <c r="E1539" i="1" a="1"/>
  <c r="E1539" i="1" s="1"/>
  <c r="E1538" i="1" a="1"/>
  <c r="E1538" i="1" s="1"/>
  <c r="E1537" i="1" a="1"/>
  <c r="E1537" i="1" s="1"/>
  <c r="E1536" i="1" a="1"/>
  <c r="E1536" i="1" s="1"/>
  <c r="E1535" i="1" a="1"/>
  <c r="E1535" i="1" s="1"/>
  <c r="E1534" i="1" a="1"/>
  <c r="E1534" i="1" s="1"/>
  <c r="E1533" i="1" a="1"/>
  <c r="E1533" i="1" s="1"/>
  <c r="E1532" i="1" a="1"/>
  <c r="E1532" i="1" s="1"/>
  <c r="E1531" i="1" a="1"/>
  <c r="E1531" i="1" s="1"/>
  <c r="E1530" i="1" a="1"/>
  <c r="E1530" i="1" s="1"/>
  <c r="E1529" i="1" a="1"/>
  <c r="E1529" i="1" s="1"/>
  <c r="E1528" i="1" a="1"/>
  <c r="E1528" i="1" s="1"/>
  <c r="E1527" i="1" a="1"/>
  <c r="E1527" i="1" s="1"/>
  <c r="E1526" i="1" a="1"/>
  <c r="E1526" i="1" s="1"/>
  <c r="E1525" i="1" a="1"/>
  <c r="E1525" i="1" s="1"/>
  <c r="E1524" i="1" a="1"/>
  <c r="E1524" i="1" s="1"/>
  <c r="E1523" i="1" a="1"/>
  <c r="E1523" i="1" s="1"/>
  <c r="E1522" i="1" a="1"/>
  <c r="E1522" i="1" s="1"/>
  <c r="E1521" i="1" a="1"/>
  <c r="E1521" i="1" s="1"/>
  <c r="E1520" i="1" a="1"/>
  <c r="E1520" i="1" s="1"/>
  <c r="E1519" i="1" a="1"/>
  <c r="E1519" i="1" s="1"/>
  <c r="E1518" i="1" a="1"/>
  <c r="E1518" i="1" s="1"/>
  <c r="E1517" i="1" a="1"/>
  <c r="E1517" i="1" s="1"/>
  <c r="E1516" i="1" a="1"/>
  <c r="E1516" i="1" s="1"/>
  <c r="E1515" i="1" a="1"/>
  <c r="E1515" i="1" s="1"/>
  <c r="E1514" i="1" a="1"/>
  <c r="E1514" i="1" s="1"/>
  <c r="E1513" i="1" a="1"/>
  <c r="E1513" i="1" s="1"/>
  <c r="E1512" i="1" a="1"/>
  <c r="E1512" i="1" s="1"/>
  <c r="E1511" i="1" a="1"/>
  <c r="E1511" i="1" s="1"/>
  <c r="E1510" i="1" a="1"/>
  <c r="E1510" i="1" s="1"/>
  <c r="E1509" i="1" a="1"/>
  <c r="E1509" i="1" s="1"/>
  <c r="E1508" i="1" a="1"/>
  <c r="E1508" i="1" s="1"/>
  <c r="E1507" i="1" a="1"/>
  <c r="E1507" i="1" s="1"/>
  <c r="E1506" i="1" a="1"/>
  <c r="E1506" i="1" s="1"/>
  <c r="E1505" i="1" a="1"/>
  <c r="E1505" i="1" s="1"/>
  <c r="E1504" i="1" a="1"/>
  <c r="E1504" i="1" s="1"/>
  <c r="E1503" i="1" a="1"/>
  <c r="E1503" i="1" s="1"/>
  <c r="E1502" i="1" a="1"/>
  <c r="E1502" i="1" s="1"/>
  <c r="E1501" i="1" a="1"/>
  <c r="E1501" i="1" s="1"/>
  <c r="E1500" i="1" a="1"/>
  <c r="E1500" i="1" s="1"/>
  <c r="E1499" i="1" a="1"/>
  <c r="E1499" i="1" s="1"/>
  <c r="E1498" i="1" a="1"/>
  <c r="E1498" i="1" s="1"/>
  <c r="E1497" i="1" a="1"/>
  <c r="E1497" i="1" s="1"/>
  <c r="E1496" i="1" a="1"/>
  <c r="E1496" i="1" s="1"/>
  <c r="E1495" i="1" a="1"/>
  <c r="E1495" i="1" s="1"/>
  <c r="E1494" i="1" a="1"/>
  <c r="E1494" i="1" s="1"/>
  <c r="E1493" i="1" a="1"/>
  <c r="E1493" i="1" s="1"/>
  <c r="E1492" i="1" a="1"/>
  <c r="E1492" i="1" s="1"/>
  <c r="E1491" i="1" a="1"/>
  <c r="E1491" i="1" s="1"/>
  <c r="E1490" i="1" a="1"/>
  <c r="E1490" i="1" s="1"/>
  <c r="E1489" i="1" a="1"/>
  <c r="E1489" i="1" s="1"/>
  <c r="E1488" i="1" a="1"/>
  <c r="E1488" i="1" s="1"/>
  <c r="E1487" i="1" a="1"/>
  <c r="E1487" i="1" s="1"/>
  <c r="E1486" i="1" a="1"/>
  <c r="E1486" i="1" s="1"/>
  <c r="E1485" i="1" a="1"/>
  <c r="E1485" i="1" s="1"/>
  <c r="E1484" i="1" a="1"/>
  <c r="E1484" i="1" s="1"/>
  <c r="E1483" i="1" a="1"/>
  <c r="E1483" i="1" s="1"/>
  <c r="E1482" i="1" a="1"/>
  <c r="E1482" i="1" s="1"/>
  <c r="E1481" i="1" a="1"/>
  <c r="E1481" i="1" s="1"/>
  <c r="E1480" i="1" a="1"/>
  <c r="E1480" i="1" s="1"/>
  <c r="E1479" i="1" a="1"/>
  <c r="E1479" i="1" s="1"/>
  <c r="E1478" i="1" a="1"/>
  <c r="E1478" i="1" s="1"/>
  <c r="E1477" i="1" a="1"/>
  <c r="E1477" i="1" s="1"/>
  <c r="E1476" i="1" a="1"/>
  <c r="E1476" i="1" s="1"/>
  <c r="E1475" i="1" a="1"/>
  <c r="E1475" i="1" s="1"/>
  <c r="E1474" i="1" a="1"/>
  <c r="E1474" i="1" s="1"/>
  <c r="E1473" i="1" a="1"/>
  <c r="E1473" i="1" s="1"/>
  <c r="E1472" i="1" a="1"/>
  <c r="E1472" i="1" s="1"/>
  <c r="E1471" i="1" a="1"/>
  <c r="E1471" i="1" s="1"/>
  <c r="E1470" i="1" a="1"/>
  <c r="E1470" i="1" s="1"/>
  <c r="E1469" i="1" a="1"/>
  <c r="E1469" i="1" s="1"/>
  <c r="E1468" i="1" a="1"/>
  <c r="E1468" i="1" s="1"/>
  <c r="E1467" i="1" a="1"/>
  <c r="E1467" i="1" s="1"/>
  <c r="E1466" i="1" a="1"/>
  <c r="E1466" i="1" s="1"/>
  <c r="E1465" i="1" a="1"/>
  <c r="E1465" i="1" s="1"/>
  <c r="E1464" i="1" a="1"/>
  <c r="E1464" i="1" s="1"/>
  <c r="E1463" i="1" a="1"/>
  <c r="E1463" i="1" s="1"/>
  <c r="E1462" i="1" a="1"/>
  <c r="E1462" i="1" s="1"/>
  <c r="E1461" i="1" a="1"/>
  <c r="E1461" i="1" s="1"/>
  <c r="E1460" i="1" a="1"/>
  <c r="E1460" i="1" s="1"/>
  <c r="E1459" i="1" a="1"/>
  <c r="E1459" i="1" s="1"/>
  <c r="E1458" i="1" a="1"/>
  <c r="E1458" i="1" s="1"/>
  <c r="E1457" i="1" a="1"/>
  <c r="E1457" i="1" s="1"/>
  <c r="E1456" i="1" a="1"/>
  <c r="E1456" i="1" s="1"/>
  <c r="E1455" i="1" a="1"/>
  <c r="E1455" i="1" s="1"/>
  <c r="E1454" i="1" a="1"/>
  <c r="E1454" i="1" s="1"/>
  <c r="E1453" i="1" a="1"/>
  <c r="E1453" i="1" s="1"/>
  <c r="E1452" i="1" a="1"/>
  <c r="E1452" i="1" s="1"/>
  <c r="E1451" i="1" a="1"/>
  <c r="E1451" i="1" s="1"/>
  <c r="E1450" i="1" a="1"/>
  <c r="E1450" i="1" s="1"/>
  <c r="E1449" i="1" a="1"/>
  <c r="E1449" i="1" s="1"/>
  <c r="E1448" i="1" a="1"/>
  <c r="E1448" i="1" s="1"/>
  <c r="E1447" i="1" a="1"/>
  <c r="E1447" i="1" s="1"/>
  <c r="E1446" i="1" a="1"/>
  <c r="E1446" i="1" s="1"/>
  <c r="E1445" i="1" a="1"/>
  <c r="E1445" i="1" s="1"/>
  <c r="E1444" i="1" a="1"/>
  <c r="E1444" i="1" s="1"/>
  <c r="E1443" i="1" a="1"/>
  <c r="E1443" i="1" s="1"/>
  <c r="E1442" i="1" a="1"/>
  <c r="E1442" i="1" s="1"/>
  <c r="E1441" i="1" a="1"/>
  <c r="E1441" i="1" s="1"/>
  <c r="E1440" i="1" a="1"/>
  <c r="E1440" i="1" s="1"/>
  <c r="E1439" i="1" a="1"/>
  <c r="E1439" i="1" s="1"/>
  <c r="E1438" i="1" a="1"/>
  <c r="E1438" i="1" s="1"/>
  <c r="E1437" i="1" a="1"/>
  <c r="E1437" i="1" s="1"/>
  <c r="E1436" i="1" a="1"/>
  <c r="E1436" i="1" s="1"/>
  <c r="E1435" i="1" a="1"/>
  <c r="E1435" i="1" s="1"/>
  <c r="E1434" i="1" a="1"/>
  <c r="E1434" i="1" s="1"/>
  <c r="E1433" i="1" a="1"/>
  <c r="E1433" i="1" s="1"/>
  <c r="E1432" i="1" a="1"/>
  <c r="E1432" i="1" s="1"/>
  <c r="E1431" i="1" a="1"/>
  <c r="E1431" i="1" s="1"/>
  <c r="E1430" i="1" a="1"/>
  <c r="E1430" i="1" s="1"/>
  <c r="E1429" i="1" a="1"/>
  <c r="E1429" i="1" s="1"/>
  <c r="E1428" i="1" a="1"/>
  <c r="E1428" i="1" s="1"/>
  <c r="E1427" i="1" a="1"/>
  <c r="E1427" i="1" s="1"/>
  <c r="E1426" i="1" a="1"/>
  <c r="E1426" i="1" s="1"/>
  <c r="E1425" i="1" a="1"/>
  <c r="E1425" i="1" s="1"/>
  <c r="E1424" i="1" a="1"/>
  <c r="E1424" i="1" s="1"/>
  <c r="E1423" i="1" a="1"/>
  <c r="E1423" i="1" s="1"/>
  <c r="E1422" i="1" a="1"/>
  <c r="E1422" i="1" s="1"/>
  <c r="E1421" i="1" a="1"/>
  <c r="E1421" i="1" s="1"/>
  <c r="E1420" i="1" a="1"/>
  <c r="E1420" i="1" s="1"/>
  <c r="E1419" i="1" a="1"/>
  <c r="E1419" i="1" s="1"/>
  <c r="E1418" i="1" a="1"/>
  <c r="E1418" i="1" s="1"/>
  <c r="E1417" i="1" a="1"/>
  <c r="E1417" i="1" s="1"/>
  <c r="E1416" i="1" a="1"/>
  <c r="E1416" i="1" s="1"/>
  <c r="E1415" i="1" a="1"/>
  <c r="E1415" i="1" s="1"/>
  <c r="E1414" i="1" a="1"/>
  <c r="E1414" i="1" s="1"/>
  <c r="E1413" i="1" a="1"/>
  <c r="E1413" i="1" s="1"/>
  <c r="E1412" i="1" a="1"/>
  <c r="E1412" i="1" s="1"/>
  <c r="E1411" i="1" a="1"/>
  <c r="E1411" i="1" s="1"/>
  <c r="E1410" i="1" a="1"/>
  <c r="E1410" i="1" s="1"/>
  <c r="E1409" i="1" a="1"/>
  <c r="E1409" i="1" s="1"/>
  <c r="E1408" i="1" a="1"/>
  <c r="E1408" i="1" s="1"/>
  <c r="E1407" i="1" a="1"/>
  <c r="E1407" i="1" s="1"/>
  <c r="E1406" i="1" a="1"/>
  <c r="E1406" i="1" s="1"/>
  <c r="E1405" i="1" a="1"/>
  <c r="E1405" i="1" s="1"/>
  <c r="E1404" i="1" a="1"/>
  <c r="E1404" i="1" s="1"/>
  <c r="E1403" i="1" a="1"/>
  <c r="E1403" i="1" s="1"/>
  <c r="E1402" i="1" a="1"/>
  <c r="E1402" i="1" s="1"/>
  <c r="E1401" i="1" a="1"/>
  <c r="E1401" i="1" s="1"/>
  <c r="E1400" i="1" a="1"/>
  <c r="E1400" i="1" s="1"/>
  <c r="E1399" i="1" a="1"/>
  <c r="E1399" i="1" s="1"/>
  <c r="E1398" i="1" a="1"/>
  <c r="E1398" i="1" s="1"/>
  <c r="E1397" i="1" a="1"/>
  <c r="E1397" i="1" s="1"/>
  <c r="E1396" i="1" a="1"/>
  <c r="E1396" i="1" s="1"/>
  <c r="E1395" i="1" a="1"/>
  <c r="E1395" i="1" s="1"/>
  <c r="E1394" i="1" a="1"/>
  <c r="E1394" i="1" s="1"/>
  <c r="E1393" i="1" a="1"/>
  <c r="E1393" i="1" s="1"/>
  <c r="E1392" i="1" a="1"/>
  <c r="E1392" i="1" s="1"/>
  <c r="E1391" i="1" a="1"/>
  <c r="E1391" i="1" s="1"/>
  <c r="E1390" i="1" a="1"/>
  <c r="E1390" i="1" s="1"/>
  <c r="E1389" i="1" a="1"/>
  <c r="E1389" i="1" s="1"/>
  <c r="E1388" i="1" a="1"/>
  <c r="E1388" i="1" s="1"/>
  <c r="E1387" i="1" a="1"/>
  <c r="E1387" i="1" s="1"/>
  <c r="E1386" i="1" a="1"/>
  <c r="E1386" i="1" s="1"/>
  <c r="E1382" i="1" a="1"/>
  <c r="E1382" i="1" s="1"/>
  <c r="E1381" i="1" a="1"/>
  <c r="E1381" i="1" s="1"/>
  <c r="E1380" i="1" a="1"/>
  <c r="E1380" i="1" s="1"/>
  <c r="E1376" i="1" a="1"/>
  <c r="E1376" i="1" s="1"/>
  <c r="E1375" i="1" a="1"/>
  <c r="E1375" i="1" s="1"/>
  <c r="E1374" i="1" a="1"/>
  <c r="E1374" i="1" s="1"/>
  <c r="E1373" i="1" a="1"/>
  <c r="E1373" i="1" s="1"/>
  <c r="E1372" i="1" a="1"/>
  <c r="E1372" i="1" s="1"/>
  <c r="E1371" i="1" a="1"/>
  <c r="E1371" i="1" s="1"/>
  <c r="E1370" i="1" a="1"/>
  <c r="E1370" i="1" s="1"/>
  <c r="E1369" i="1" a="1"/>
  <c r="E1369" i="1" s="1"/>
  <c r="E1368" i="1" a="1"/>
  <c r="E1368" i="1" s="1"/>
  <c r="E1367" i="1" a="1"/>
  <c r="E1367" i="1" s="1"/>
  <c r="E1364" i="1" a="1"/>
  <c r="E1364" i="1" s="1"/>
  <c r="E1362" i="1" a="1"/>
  <c r="E1362" i="1" s="1"/>
  <c r="E1361" i="1" a="1"/>
  <c r="E1361" i="1" s="1"/>
  <c r="E1359" i="1" a="1"/>
  <c r="E1359" i="1" s="1"/>
  <c r="E1358" i="1" a="1"/>
  <c r="E1358" i="1" s="1"/>
  <c r="E1357" i="1" a="1"/>
  <c r="E1357" i="1" s="1"/>
  <c r="E1356" i="1" a="1"/>
  <c r="E1356" i="1" s="1"/>
  <c r="E1355" i="1" a="1"/>
  <c r="E1355" i="1" s="1"/>
  <c r="E1354" i="1" a="1"/>
  <c r="E1354" i="1" s="1"/>
  <c r="E1353" i="1" a="1"/>
  <c r="E1353" i="1" s="1"/>
  <c r="E1351" i="1" a="1"/>
  <c r="E1351" i="1" s="1"/>
  <c r="E1349" i="1" a="1"/>
  <c r="E1349" i="1" s="1"/>
  <c r="E1348" i="1" a="1"/>
  <c r="E1348" i="1" s="1"/>
  <c r="E1346" i="1" a="1"/>
  <c r="E1346" i="1" s="1"/>
  <c r="E1345" i="1" a="1"/>
  <c r="E1345" i="1" s="1"/>
  <c r="E1343" i="1" a="1"/>
  <c r="E1343" i="1" s="1"/>
  <c r="E1342" i="1" a="1"/>
  <c r="E1342" i="1" s="1"/>
  <c r="E1341" i="1" a="1"/>
  <c r="E1341" i="1" s="1"/>
  <c r="E1340" i="1" a="1"/>
  <c r="E1340" i="1" s="1"/>
  <c r="E1339" i="1" a="1"/>
  <c r="E1339" i="1" s="1"/>
  <c r="E1335" i="1" a="1"/>
  <c r="E1335" i="1" s="1"/>
  <c r="E1334" i="1" a="1"/>
  <c r="E1334" i="1" s="1"/>
  <c r="E1333" i="1" a="1"/>
  <c r="E1333" i="1" s="1"/>
  <c r="E1332" i="1" a="1"/>
  <c r="E1332" i="1" s="1"/>
  <c r="E1330" i="1" a="1"/>
  <c r="E1330" i="1" s="1"/>
  <c r="E1329" i="1" a="1"/>
  <c r="E1329" i="1" s="1"/>
  <c r="E1327" i="1" a="1"/>
  <c r="E1327" i="1" s="1"/>
  <c r="E1324" i="1" a="1"/>
  <c r="E1324" i="1" s="1"/>
  <c r="E1323" i="1" a="1"/>
  <c r="E1323" i="1" s="1"/>
  <c r="E1322" i="1" a="1"/>
  <c r="E1322" i="1" s="1"/>
  <c r="E1321" i="1" a="1"/>
  <c r="E1321" i="1" s="1"/>
  <c r="E1316" i="1" a="1"/>
  <c r="E1316" i="1" s="1"/>
  <c r="E1315" i="1" a="1"/>
  <c r="E1315" i="1" s="1"/>
  <c r="E1314" i="1" a="1"/>
  <c r="E1314" i="1" s="1"/>
  <c r="E1313" i="1" a="1"/>
  <c r="E1313" i="1" s="1"/>
  <c r="E1312" i="1" a="1"/>
  <c r="E1312" i="1" s="1"/>
  <c r="E1311" i="1" a="1"/>
  <c r="E1311" i="1" s="1"/>
  <c r="E1310" i="1" a="1"/>
  <c r="E1310" i="1" s="1"/>
  <c r="E1309" i="1" a="1"/>
  <c r="E1309" i="1" s="1"/>
  <c r="E1306" i="1" a="1"/>
  <c r="E1306" i="1" s="1"/>
  <c r="E1305" i="1" a="1"/>
  <c r="E1305" i="1" s="1"/>
  <c r="E1304" i="1" a="1"/>
  <c r="E1304" i="1" s="1"/>
  <c r="E1303" i="1" a="1"/>
  <c r="E1303" i="1" s="1"/>
  <c r="E1302" i="1" a="1"/>
  <c r="E1302" i="1" s="1"/>
  <c r="E1301" i="1" a="1"/>
  <c r="E1301" i="1" s="1"/>
  <c r="E1299" i="1" a="1"/>
  <c r="E1299" i="1" s="1"/>
  <c r="E1298" i="1" a="1"/>
  <c r="E1298" i="1" s="1"/>
  <c r="E1297" i="1" a="1"/>
  <c r="E1297" i="1" s="1"/>
  <c r="E1296" i="1" a="1"/>
  <c r="E1296" i="1" s="1"/>
  <c r="E1295" i="1" a="1"/>
  <c r="E1295" i="1" s="1"/>
  <c r="E1294" i="1" a="1"/>
  <c r="E1294" i="1" s="1"/>
  <c r="E1293" i="1" a="1"/>
  <c r="E1293" i="1" s="1"/>
  <c r="E1292" i="1" a="1"/>
  <c r="E1292" i="1" s="1"/>
  <c r="E1290" i="1" a="1"/>
  <c r="E1290" i="1" s="1"/>
  <c r="E1289" i="1" a="1"/>
  <c r="E1289" i="1" s="1"/>
  <c r="E1288" i="1" a="1"/>
  <c r="E1288" i="1" s="1"/>
  <c r="E1287" i="1" a="1"/>
  <c r="E1287" i="1" s="1"/>
  <c r="E1286" i="1" a="1"/>
  <c r="E1286" i="1" s="1"/>
  <c r="E1285" i="1" a="1"/>
  <c r="E1285" i="1" s="1"/>
  <c r="E1284" i="1" a="1"/>
  <c r="E1284" i="1" s="1"/>
  <c r="E1283" i="1" a="1"/>
  <c r="E1283" i="1" s="1"/>
  <c r="E1282" i="1" a="1"/>
  <c r="E1282" i="1" s="1"/>
  <c r="E1281" i="1" a="1"/>
  <c r="E1281" i="1" s="1"/>
  <c r="E1280" i="1" a="1"/>
  <c r="E1280" i="1" s="1"/>
  <c r="E1279" i="1" a="1"/>
  <c r="E1279" i="1" s="1"/>
  <c r="E1278" i="1" a="1"/>
  <c r="E1278" i="1" s="1"/>
  <c r="E1277" i="1" a="1"/>
  <c r="E1277" i="1" s="1"/>
  <c r="E1276" i="1" a="1"/>
  <c r="E1276" i="1" s="1"/>
  <c r="E1275" i="1" a="1"/>
  <c r="E1275" i="1" s="1"/>
  <c r="E1274" i="1" a="1"/>
  <c r="E1274" i="1" s="1"/>
  <c r="E1273" i="1" a="1"/>
  <c r="E1273" i="1" s="1"/>
  <c r="E1272" i="1" a="1"/>
  <c r="E1272" i="1" s="1"/>
  <c r="E1271" i="1" a="1"/>
  <c r="E1271" i="1" s="1"/>
  <c r="E1270" i="1" a="1"/>
  <c r="E1270" i="1" s="1"/>
  <c r="E1269" i="1" a="1"/>
  <c r="E1269" i="1" s="1"/>
  <c r="E1268" i="1" a="1"/>
  <c r="E1268" i="1" s="1"/>
  <c r="E1267" i="1" a="1"/>
  <c r="E1267" i="1" s="1"/>
  <c r="E1266" i="1" a="1"/>
  <c r="E1266" i="1" s="1"/>
  <c r="E1265" i="1" a="1"/>
  <c r="E1265" i="1" s="1"/>
  <c r="E1264" i="1" a="1"/>
  <c r="E1264" i="1" s="1"/>
  <c r="E1262" i="1" a="1"/>
  <c r="E1262" i="1" s="1"/>
  <c r="E1261" i="1" a="1"/>
  <c r="E1261" i="1" s="1"/>
  <c r="E1260" i="1" a="1"/>
  <c r="E1260" i="1" s="1"/>
  <c r="E1259" i="1" a="1"/>
  <c r="E1259" i="1" s="1"/>
  <c r="E1258" i="1" a="1"/>
  <c r="E1258" i="1" s="1"/>
  <c r="E1257" i="1" a="1"/>
  <c r="E1257" i="1" s="1"/>
  <c r="E1256" i="1" a="1"/>
  <c r="E1256" i="1" s="1"/>
  <c r="E1255" i="1" a="1"/>
  <c r="E1255" i="1" s="1"/>
  <c r="E1254" i="1" a="1"/>
  <c r="E1254" i="1" s="1"/>
  <c r="E1253" i="1" a="1"/>
  <c r="E1253" i="1" s="1"/>
  <c r="E1252" i="1" a="1"/>
  <c r="E1252" i="1" s="1"/>
  <c r="E1250" i="1" a="1"/>
  <c r="E1250" i="1" s="1"/>
  <c r="E1249" i="1" a="1"/>
  <c r="E1249" i="1" s="1"/>
  <c r="E1248" i="1" a="1"/>
  <c r="E1248" i="1" s="1"/>
  <c r="E1247" i="1" a="1"/>
  <c r="E1247" i="1" s="1"/>
  <c r="E1246" i="1" a="1"/>
  <c r="E1246" i="1" s="1"/>
  <c r="E1244" i="1" a="1"/>
  <c r="E1244" i="1" s="1"/>
  <c r="E1243" i="1" a="1"/>
  <c r="E1243" i="1" s="1"/>
  <c r="E1241" i="1" a="1"/>
  <c r="E1241" i="1" s="1"/>
  <c r="E1240" i="1" a="1"/>
  <c r="E1240" i="1" s="1"/>
  <c r="E1239" i="1" a="1"/>
  <c r="E1239" i="1" s="1"/>
  <c r="E1237" i="1" a="1"/>
  <c r="E1237" i="1" s="1"/>
  <c r="E1236" i="1" a="1"/>
  <c r="E1236" i="1" s="1"/>
  <c r="E1235" i="1" a="1"/>
  <c r="E1235" i="1" s="1"/>
  <c r="E1234" i="1" a="1"/>
  <c r="E1234" i="1" s="1"/>
  <c r="E1233" i="1" a="1"/>
  <c r="E1233" i="1" s="1"/>
  <c r="E1232" i="1" a="1"/>
  <c r="E1232" i="1" s="1"/>
  <c r="E1231" i="1" a="1"/>
  <c r="E1231" i="1" s="1"/>
  <c r="E1230" i="1" a="1"/>
  <c r="E1230" i="1" s="1"/>
  <c r="E1229" i="1" a="1"/>
  <c r="E1229" i="1" s="1"/>
  <c r="E1228" i="1" a="1"/>
  <c r="E1228" i="1" s="1"/>
  <c r="E1227" i="1" a="1"/>
  <c r="E1227" i="1" s="1"/>
  <c r="E1226" i="1" a="1"/>
  <c r="E1226" i="1" s="1"/>
  <c r="E1224" i="1" a="1"/>
  <c r="E1224" i="1" s="1"/>
  <c r="E1223" i="1" a="1"/>
  <c r="E1223" i="1" s="1"/>
  <c r="E1222" i="1" a="1"/>
  <c r="E1222" i="1" s="1"/>
  <c r="E1221" i="1" a="1"/>
  <c r="E1221" i="1" s="1"/>
  <c r="E1220" i="1" a="1"/>
  <c r="E1220" i="1" s="1"/>
  <c r="E1219" i="1" a="1"/>
  <c r="E1219" i="1" s="1"/>
  <c r="E1218" i="1" a="1"/>
  <c r="E1218" i="1" s="1"/>
  <c r="E1216" i="1" a="1"/>
  <c r="E1216" i="1" s="1"/>
  <c r="E1215" i="1" a="1"/>
  <c r="E1215" i="1" s="1"/>
  <c r="E1214" i="1" a="1"/>
  <c r="E1214" i="1" s="1"/>
  <c r="E1213" i="1" a="1"/>
  <c r="E1213" i="1" s="1"/>
  <c r="E1212" i="1" a="1"/>
  <c r="E1212" i="1" s="1"/>
  <c r="E1211" i="1" a="1"/>
  <c r="E1211" i="1" s="1"/>
  <c r="E1210" i="1" a="1"/>
  <c r="E1210" i="1" s="1"/>
  <c r="E1209" i="1" a="1"/>
  <c r="E1209" i="1" s="1"/>
  <c r="E1208" i="1" a="1"/>
  <c r="E1208" i="1" s="1"/>
  <c r="E1207" i="1" a="1"/>
  <c r="E1207" i="1" s="1"/>
  <c r="E1206" i="1" a="1"/>
  <c r="E1206" i="1" s="1"/>
  <c r="E1205" i="1" a="1"/>
  <c r="E1205" i="1" s="1"/>
  <c r="E1204" i="1" a="1"/>
  <c r="E1204" i="1" s="1"/>
  <c r="E1203" i="1" a="1"/>
  <c r="E1203" i="1" s="1"/>
  <c r="E1202" i="1" a="1"/>
  <c r="E1202" i="1" s="1"/>
  <c r="E1201" i="1" a="1"/>
  <c r="E1201" i="1" s="1"/>
  <c r="E1200" i="1" a="1"/>
  <c r="E1200" i="1" s="1"/>
  <c r="E1199" i="1" a="1"/>
  <c r="E1199" i="1" s="1"/>
  <c r="E1198" i="1" a="1"/>
  <c r="E1198" i="1" s="1"/>
  <c r="E1197" i="1" a="1"/>
  <c r="E1197" i="1" s="1"/>
  <c r="E1196" i="1" a="1"/>
  <c r="E1196" i="1" s="1"/>
  <c r="E1195" i="1" a="1"/>
  <c r="E1195" i="1" s="1"/>
  <c r="E1194" i="1" a="1"/>
  <c r="E1194" i="1" s="1"/>
  <c r="E1193" i="1" a="1"/>
  <c r="E1193" i="1" s="1"/>
  <c r="E1192" i="1" a="1"/>
  <c r="E1192" i="1" s="1"/>
  <c r="E1191" i="1" a="1"/>
  <c r="E1191" i="1" s="1"/>
  <c r="E1190" i="1" a="1"/>
  <c r="E1190" i="1" s="1"/>
  <c r="E1189" i="1" a="1"/>
  <c r="E1189" i="1" s="1"/>
  <c r="E1188" i="1" a="1"/>
  <c r="E1188" i="1" s="1"/>
  <c r="E1187" i="1" a="1"/>
  <c r="E1187" i="1" s="1"/>
  <c r="E1186" i="1" a="1"/>
  <c r="E1186" i="1" s="1"/>
  <c r="E1185" i="1" a="1"/>
  <c r="E1185" i="1" s="1"/>
  <c r="E1184" i="1" a="1"/>
  <c r="E1184" i="1" s="1"/>
  <c r="E1183" i="1" a="1"/>
  <c r="E1183" i="1" s="1"/>
  <c r="E1182" i="1" a="1"/>
  <c r="E1182" i="1" s="1"/>
  <c r="E1181" i="1" a="1"/>
  <c r="E1181" i="1" s="1"/>
  <c r="E1180" i="1" a="1"/>
  <c r="E1180" i="1" s="1"/>
  <c r="E1179" i="1" a="1"/>
  <c r="E1179" i="1" s="1"/>
  <c r="E1178" i="1" a="1"/>
  <c r="E1178" i="1" s="1"/>
  <c r="E1177" i="1" a="1"/>
  <c r="E1177" i="1" s="1"/>
  <c r="E1176" i="1" a="1"/>
  <c r="E1176" i="1" s="1"/>
  <c r="E1175" i="1" a="1"/>
  <c r="E1175" i="1" s="1"/>
  <c r="E1174" i="1" a="1"/>
  <c r="E1174" i="1" s="1"/>
  <c r="E1173" i="1" a="1"/>
  <c r="E1173" i="1" s="1"/>
  <c r="E1172" i="1" a="1"/>
  <c r="E1172" i="1" s="1"/>
  <c r="E1171" i="1" a="1"/>
  <c r="E1171" i="1" s="1"/>
  <c r="E1170" i="1" a="1"/>
  <c r="E1170" i="1" s="1"/>
  <c r="E1169" i="1" a="1"/>
  <c r="E1169" i="1" s="1"/>
  <c r="E1168" i="1" a="1"/>
  <c r="E1168" i="1" s="1"/>
  <c r="E1167" i="1" a="1"/>
  <c r="E1167" i="1" s="1"/>
  <c r="E1166" i="1" a="1"/>
  <c r="E1166" i="1" s="1"/>
  <c r="E1165" i="1" a="1"/>
  <c r="E1165" i="1" s="1"/>
  <c r="E1164" i="1" a="1"/>
  <c r="E1164" i="1" s="1"/>
  <c r="E1163" i="1" a="1"/>
  <c r="E1163" i="1" s="1"/>
  <c r="E1162" i="1" a="1"/>
  <c r="E1162" i="1" s="1"/>
  <c r="E1161" i="1" a="1"/>
  <c r="E1161" i="1" s="1"/>
  <c r="E1160" i="1" a="1"/>
  <c r="E1160" i="1" s="1"/>
  <c r="E1159" i="1" a="1"/>
  <c r="E1159" i="1" s="1"/>
  <c r="E1158" i="1" a="1"/>
  <c r="E1158" i="1" s="1"/>
  <c r="E1157" i="1" a="1"/>
  <c r="E1157" i="1" s="1"/>
  <c r="E1156" i="1" a="1"/>
  <c r="E1156" i="1" s="1"/>
  <c r="E1155" i="1" a="1"/>
  <c r="E1155" i="1" s="1"/>
  <c r="E1154" i="1" a="1"/>
  <c r="E1154" i="1" s="1"/>
  <c r="E1153" i="1" a="1"/>
  <c r="E1153" i="1" s="1"/>
  <c r="E1152" i="1" a="1"/>
  <c r="E1152" i="1" s="1"/>
  <c r="E1151" i="1" a="1"/>
  <c r="E1151" i="1" s="1"/>
  <c r="E1150" i="1" a="1"/>
  <c r="E1150" i="1" s="1"/>
  <c r="E1149" i="1" a="1"/>
  <c r="E1149" i="1" s="1"/>
  <c r="E1148" i="1" a="1"/>
  <c r="E1148" i="1" s="1"/>
  <c r="E1147" i="1" a="1"/>
  <c r="E1147" i="1" s="1"/>
  <c r="E1146" i="1" a="1"/>
  <c r="E1146" i="1" s="1"/>
  <c r="E1145" i="1" a="1"/>
  <c r="E1145" i="1" s="1"/>
  <c r="E1144" i="1" a="1"/>
  <c r="E1144" i="1" s="1"/>
  <c r="E1143" i="1" a="1"/>
  <c r="E1143" i="1" s="1"/>
  <c r="E1142" i="1" a="1"/>
  <c r="E1142" i="1" s="1"/>
  <c r="E1141" i="1" a="1"/>
  <c r="E1141" i="1" s="1"/>
  <c r="E1140" i="1" a="1"/>
  <c r="E1140" i="1" s="1"/>
  <c r="E1139" i="1" a="1"/>
  <c r="E1139" i="1" s="1"/>
  <c r="E1138" i="1" a="1"/>
  <c r="E1138" i="1" s="1"/>
  <c r="E1137" i="1" a="1"/>
  <c r="E1137" i="1" s="1"/>
  <c r="E1136" i="1" a="1"/>
  <c r="E1136" i="1" s="1"/>
  <c r="E1135" i="1" a="1"/>
  <c r="E1135" i="1" s="1"/>
  <c r="E1134" i="1" a="1"/>
  <c r="E1134" i="1" s="1"/>
  <c r="E1133" i="1" a="1"/>
  <c r="E1133" i="1" s="1"/>
  <c r="E1132" i="1" a="1"/>
  <c r="E1132" i="1" s="1"/>
  <c r="E1131" i="1" a="1"/>
  <c r="E1131" i="1" s="1"/>
  <c r="E1130" i="1" a="1"/>
  <c r="E1130" i="1" s="1"/>
  <c r="E1129" i="1" a="1"/>
  <c r="E1129" i="1" s="1"/>
  <c r="E1128" i="1" a="1"/>
  <c r="E1128" i="1" s="1"/>
  <c r="E1127" i="1" a="1"/>
  <c r="E1127" i="1" s="1"/>
  <c r="E1126" i="1" a="1"/>
  <c r="E1126" i="1" s="1"/>
  <c r="E1125" i="1" a="1"/>
  <c r="E1125" i="1" s="1"/>
  <c r="E1124" i="1" a="1"/>
  <c r="E1124" i="1" s="1"/>
  <c r="E1123" i="1" a="1"/>
  <c r="E1123" i="1" s="1"/>
  <c r="E1122" i="1" a="1"/>
  <c r="E1122" i="1" s="1"/>
  <c r="E1121" i="1" a="1"/>
  <c r="E1121" i="1" s="1"/>
  <c r="E1120" i="1" a="1"/>
  <c r="E1120" i="1" s="1"/>
  <c r="E1119" i="1" a="1"/>
  <c r="E1119" i="1" s="1"/>
  <c r="E1118" i="1" a="1"/>
  <c r="E1118" i="1" s="1"/>
  <c r="E1117" i="1" a="1"/>
  <c r="E1117" i="1" s="1"/>
  <c r="E1116" i="1" a="1"/>
  <c r="E1116" i="1" s="1"/>
  <c r="E1115" i="1" a="1"/>
  <c r="E1115" i="1" s="1"/>
  <c r="E1114" i="1" a="1"/>
  <c r="E1114" i="1" s="1"/>
  <c r="E1113" i="1" a="1"/>
  <c r="E1113" i="1" s="1"/>
  <c r="E1112" i="1" a="1"/>
  <c r="E1112" i="1" s="1"/>
  <c r="E1111" i="1" a="1"/>
  <c r="E1111" i="1" s="1"/>
  <c r="E1110" i="1" a="1"/>
  <c r="E1110" i="1" s="1"/>
  <c r="E1109" i="1" a="1"/>
  <c r="E1109" i="1" s="1"/>
  <c r="E1108" i="1" a="1"/>
  <c r="E1108" i="1" s="1"/>
  <c r="E1107" i="1" a="1"/>
  <c r="E1107" i="1" s="1"/>
  <c r="E1106" i="1" a="1"/>
  <c r="E1106" i="1" s="1"/>
  <c r="E1105" i="1" a="1"/>
  <c r="E1105" i="1" s="1"/>
  <c r="E1104" i="1" a="1"/>
  <c r="E1104" i="1" s="1"/>
  <c r="E1103" i="1" a="1"/>
  <c r="E1103" i="1" s="1"/>
  <c r="E1102" i="1" a="1"/>
  <c r="E1102" i="1" s="1"/>
  <c r="E1101" i="1" a="1"/>
  <c r="E1101" i="1" s="1"/>
  <c r="E1100" i="1" a="1"/>
  <c r="E1100" i="1" s="1"/>
  <c r="E1099" i="1" a="1"/>
  <c r="E1099" i="1" s="1"/>
  <c r="E1098" i="1" a="1"/>
  <c r="E1098" i="1" s="1"/>
  <c r="E1097" i="1" a="1"/>
  <c r="E1097" i="1" s="1"/>
  <c r="E1096" i="1" a="1"/>
  <c r="E1096" i="1" s="1"/>
  <c r="E1095" i="1" a="1"/>
  <c r="E1095" i="1" s="1"/>
  <c r="E1094" i="1" a="1"/>
  <c r="E1094" i="1" s="1"/>
  <c r="E1093" i="1" a="1"/>
  <c r="E1093" i="1" s="1"/>
  <c r="E1092" i="1" a="1"/>
  <c r="E1092" i="1" s="1"/>
  <c r="E1091" i="1" a="1"/>
  <c r="E1091" i="1" s="1"/>
  <c r="E1090" i="1" a="1"/>
  <c r="E1090" i="1" s="1"/>
  <c r="E1089" i="1" a="1"/>
  <c r="E1089" i="1" s="1"/>
  <c r="E1088" i="1" a="1"/>
  <c r="E1088" i="1" s="1"/>
  <c r="E1087" i="1" a="1"/>
  <c r="E1087" i="1" s="1"/>
  <c r="E1086" i="1" a="1"/>
  <c r="E1086" i="1" s="1"/>
  <c r="E1085" i="1" a="1"/>
  <c r="E1085" i="1" s="1"/>
  <c r="E1084" i="1" a="1"/>
  <c r="E1084" i="1" s="1"/>
  <c r="E1083" i="1" a="1"/>
  <c r="E1083" i="1" s="1"/>
  <c r="E1082" i="1" a="1"/>
  <c r="E1082" i="1" s="1"/>
  <c r="E1081" i="1" a="1"/>
  <c r="E1081" i="1" s="1"/>
  <c r="E1080" i="1" a="1"/>
  <c r="E1080" i="1" s="1"/>
  <c r="E1079" i="1" a="1"/>
  <c r="E1079" i="1" s="1"/>
  <c r="E1078" i="1" a="1"/>
  <c r="E1078" i="1" s="1"/>
  <c r="E1077" i="1" a="1"/>
  <c r="E1077" i="1" s="1"/>
  <c r="E1076" i="1" a="1"/>
  <c r="E1076" i="1" s="1"/>
  <c r="E1075" i="1" a="1"/>
  <c r="E1075" i="1" s="1"/>
  <c r="E1074" i="1" a="1"/>
  <c r="E1074" i="1" s="1"/>
  <c r="E1073" i="1" a="1"/>
  <c r="E1073" i="1" s="1"/>
  <c r="E1072" i="1" a="1"/>
  <c r="E1072" i="1" s="1"/>
  <c r="E1071" i="1" a="1"/>
  <c r="E1071" i="1" s="1"/>
  <c r="E1070" i="1" a="1"/>
  <c r="E1070" i="1" s="1"/>
  <c r="E1069" i="1" a="1"/>
  <c r="E1069" i="1" s="1"/>
  <c r="E1068" i="1" a="1"/>
  <c r="E1068" i="1" s="1"/>
  <c r="E1067" i="1" a="1"/>
  <c r="E1067" i="1" s="1"/>
  <c r="E1066" i="1" a="1"/>
  <c r="E1066" i="1" s="1"/>
  <c r="E1065" i="1" a="1"/>
  <c r="E1065" i="1" s="1"/>
  <c r="E1064" i="1" a="1"/>
  <c r="E1064" i="1" s="1"/>
  <c r="E1063" i="1" a="1"/>
  <c r="E1063" i="1" s="1"/>
  <c r="E1062" i="1" a="1"/>
  <c r="E1062" i="1" s="1"/>
  <c r="E1061" i="1" a="1"/>
  <c r="E1061" i="1" s="1"/>
  <c r="E1060" i="1" a="1"/>
  <c r="E1060" i="1" s="1"/>
  <c r="E1059" i="1" a="1"/>
  <c r="E1059" i="1" s="1"/>
  <c r="E1058" i="1" a="1"/>
  <c r="E1058" i="1" s="1"/>
  <c r="E1057" i="1" a="1"/>
  <c r="E1057" i="1" s="1"/>
  <c r="E1056" i="1" a="1"/>
  <c r="E1056" i="1" s="1"/>
  <c r="E1055" i="1" a="1"/>
  <c r="E1055" i="1" s="1"/>
  <c r="E1054" i="1" a="1"/>
  <c r="E1054" i="1" s="1"/>
  <c r="E1053" i="1" a="1"/>
  <c r="E1053" i="1" s="1"/>
  <c r="E1052" i="1" a="1"/>
  <c r="E1052" i="1" s="1"/>
  <c r="E1051" i="1" a="1"/>
  <c r="E1051" i="1" s="1"/>
  <c r="E1050" i="1" a="1"/>
  <c r="E1050" i="1" s="1"/>
  <c r="E1049" i="1" a="1"/>
  <c r="E1049" i="1" s="1"/>
  <c r="E1048" i="1" a="1"/>
  <c r="E1048" i="1" s="1"/>
  <c r="E1047" i="1" a="1"/>
  <c r="E1047" i="1" s="1"/>
  <c r="E1046" i="1" a="1"/>
  <c r="E1046" i="1" s="1"/>
  <c r="E1045" i="1" a="1"/>
  <c r="E1045" i="1" s="1"/>
  <c r="E1044" i="1" a="1"/>
  <c r="E1044" i="1" s="1"/>
  <c r="E1043" i="1" a="1"/>
  <c r="E1043" i="1" s="1"/>
  <c r="E1042" i="1" a="1"/>
  <c r="E1042" i="1" s="1"/>
  <c r="E1041" i="1" a="1"/>
  <c r="E1041" i="1" s="1"/>
  <c r="E1040" i="1" a="1"/>
  <c r="E1040" i="1" s="1"/>
  <c r="E1039" i="1" a="1"/>
  <c r="E1039" i="1" s="1"/>
  <c r="E1038" i="1" a="1"/>
  <c r="E1038" i="1" s="1"/>
  <c r="E1037" i="1" a="1"/>
  <c r="E1037" i="1" s="1"/>
  <c r="E1036" i="1" a="1"/>
  <c r="E1036" i="1" s="1"/>
  <c r="E1035" i="1" a="1"/>
  <c r="E1035" i="1" s="1"/>
  <c r="E1034" i="1" a="1"/>
  <c r="E1034" i="1" s="1"/>
  <c r="E1033" i="1" a="1"/>
  <c r="E1033" i="1" s="1"/>
  <c r="E1032" i="1" a="1"/>
  <c r="E1032" i="1" s="1"/>
  <c r="E1031" i="1" a="1"/>
  <c r="E1031" i="1" s="1"/>
  <c r="E1030" i="1" a="1"/>
  <c r="E1030" i="1" s="1"/>
  <c r="E1029" i="1" a="1"/>
  <c r="E1029" i="1" s="1"/>
  <c r="E1028" i="1" a="1"/>
  <c r="E1028" i="1" s="1"/>
  <c r="E1027" i="1" a="1"/>
  <c r="E1027" i="1" s="1"/>
  <c r="E1026" i="1" a="1"/>
  <c r="E1026" i="1" s="1"/>
  <c r="E1025" i="1" a="1"/>
  <c r="E1025" i="1" s="1"/>
  <c r="E1024" i="1" a="1"/>
  <c r="E1024" i="1" s="1"/>
  <c r="E1023" i="1" a="1"/>
  <c r="E1023" i="1" s="1"/>
  <c r="E1022" i="1" a="1"/>
  <c r="E1022" i="1" s="1"/>
  <c r="E1021" i="1" a="1"/>
  <c r="E1021" i="1" s="1"/>
  <c r="E1020" i="1" a="1"/>
  <c r="E1020" i="1" s="1"/>
  <c r="E1019" i="1" a="1"/>
  <c r="E1019" i="1" s="1"/>
  <c r="E1018" i="1" a="1"/>
  <c r="E1018" i="1" s="1"/>
  <c r="E1017" i="1" a="1"/>
  <c r="E1017" i="1" s="1"/>
  <c r="E1016" i="1" a="1"/>
  <c r="E1016" i="1" s="1"/>
  <c r="E1015" i="1" a="1"/>
  <c r="E1015" i="1" s="1"/>
  <c r="E1014" i="1" a="1"/>
  <c r="E1014" i="1" s="1"/>
  <c r="E1013" i="1" a="1"/>
  <c r="E1013" i="1" s="1"/>
  <c r="E1012" i="1" a="1"/>
  <c r="E1012" i="1" s="1"/>
  <c r="E1011" i="1" a="1"/>
  <c r="E1011" i="1" s="1"/>
  <c r="E1010" i="1" a="1"/>
  <c r="E1010" i="1" s="1"/>
  <c r="E1009" i="1" a="1"/>
  <c r="E1009" i="1" s="1"/>
  <c r="E1008" i="1" a="1"/>
  <c r="E1008" i="1" s="1"/>
  <c r="E1007" i="1" a="1"/>
  <c r="E1007" i="1" s="1"/>
  <c r="E1006" i="1" a="1"/>
  <c r="E1006" i="1" s="1"/>
  <c r="E1005" i="1" a="1"/>
  <c r="E1005" i="1" s="1"/>
  <c r="E1004" i="1" a="1"/>
  <c r="E1004" i="1" s="1"/>
  <c r="E1003" i="1" a="1"/>
  <c r="E1003" i="1" s="1"/>
  <c r="E1002" i="1" a="1"/>
  <c r="E1002" i="1" s="1"/>
  <c r="E1001" i="1" a="1"/>
  <c r="E1001" i="1" s="1"/>
  <c r="E1000" i="1" a="1"/>
  <c r="E1000" i="1" s="1"/>
  <c r="E999" i="1" a="1"/>
  <c r="E999" i="1" s="1"/>
  <c r="E998" i="1" a="1"/>
  <c r="E998" i="1" s="1"/>
  <c r="E997" i="1" a="1"/>
  <c r="E997" i="1" s="1"/>
  <c r="E996" i="1" a="1"/>
  <c r="E996" i="1" s="1"/>
  <c r="E995" i="1" a="1"/>
  <c r="E995" i="1" s="1"/>
  <c r="E994" i="1" a="1"/>
  <c r="E994" i="1" s="1"/>
  <c r="E993" i="1" a="1"/>
  <c r="E993" i="1" s="1"/>
  <c r="E992" i="1" a="1"/>
  <c r="E992" i="1" s="1"/>
  <c r="E991" i="1" a="1"/>
  <c r="E991" i="1" s="1"/>
  <c r="E990" i="1" a="1"/>
  <c r="E990" i="1" s="1"/>
  <c r="E989" i="1" a="1"/>
  <c r="E989" i="1" s="1"/>
  <c r="E988" i="1" a="1"/>
  <c r="E988" i="1" s="1"/>
  <c r="E987" i="1" a="1"/>
  <c r="E987" i="1" s="1"/>
  <c r="E986" i="1" a="1"/>
  <c r="E986" i="1" s="1"/>
  <c r="E985" i="1" a="1"/>
  <c r="E985" i="1" s="1"/>
  <c r="E984" i="1" a="1"/>
  <c r="E984" i="1" s="1"/>
  <c r="E983" i="1" a="1"/>
  <c r="E983" i="1" s="1"/>
  <c r="E982" i="1" a="1"/>
  <c r="E982" i="1" s="1"/>
  <c r="E981" i="1" a="1"/>
  <c r="E981" i="1" s="1"/>
  <c r="E980" i="1" a="1"/>
  <c r="E980" i="1" s="1"/>
  <c r="E979" i="1" a="1"/>
  <c r="E979" i="1" s="1"/>
  <c r="E978" i="1" a="1"/>
  <c r="E978" i="1" s="1"/>
  <c r="E977" i="1" a="1"/>
  <c r="E977" i="1" s="1"/>
  <c r="E976" i="1" a="1"/>
  <c r="E976" i="1" s="1"/>
  <c r="E975" i="1" a="1"/>
  <c r="E975" i="1" s="1"/>
  <c r="E974" i="1" a="1"/>
  <c r="E974" i="1" s="1"/>
  <c r="E973" i="1" a="1"/>
  <c r="E973" i="1" s="1"/>
  <c r="E972" i="1" a="1"/>
  <c r="E972" i="1" s="1"/>
  <c r="E971" i="1" a="1"/>
  <c r="E971" i="1" s="1"/>
  <c r="E970" i="1" a="1"/>
  <c r="E970" i="1" s="1"/>
  <c r="E969" i="1" a="1"/>
  <c r="E969" i="1" s="1"/>
  <c r="E968" i="1" a="1"/>
  <c r="E968" i="1" s="1"/>
  <c r="E967" i="1" a="1"/>
  <c r="E967" i="1" s="1"/>
  <c r="E966" i="1" a="1"/>
  <c r="E966" i="1" s="1"/>
  <c r="E965" i="1" a="1"/>
  <c r="E965" i="1" s="1"/>
  <c r="E964" i="1" a="1"/>
  <c r="E964" i="1" s="1"/>
  <c r="E963" i="1" a="1"/>
  <c r="E963" i="1" s="1"/>
  <c r="E962" i="1" a="1"/>
  <c r="E962" i="1" s="1"/>
  <c r="E961" i="1" a="1"/>
  <c r="E961" i="1" s="1"/>
  <c r="E960" i="1" a="1"/>
  <c r="E960" i="1" s="1"/>
  <c r="E959" i="1" a="1"/>
  <c r="E959" i="1" s="1"/>
  <c r="E958" i="1" a="1"/>
  <c r="E958" i="1" s="1"/>
  <c r="E957" i="1" a="1"/>
  <c r="E957" i="1" s="1"/>
  <c r="E956" i="1" a="1"/>
  <c r="E956" i="1" s="1"/>
  <c r="E955" i="1" a="1"/>
  <c r="E955" i="1" s="1"/>
  <c r="E954" i="1" a="1"/>
  <c r="E954" i="1" s="1"/>
  <c r="E953" i="1" a="1"/>
  <c r="E953" i="1" s="1"/>
  <c r="E952" i="1" a="1"/>
  <c r="E952" i="1" s="1"/>
  <c r="E951" i="1" a="1"/>
  <c r="E951" i="1" s="1"/>
  <c r="E950" i="1" a="1"/>
  <c r="E950" i="1" s="1"/>
  <c r="E949" i="1" a="1"/>
  <c r="E949" i="1" s="1"/>
  <c r="E948" i="1" a="1"/>
  <c r="E948" i="1" s="1"/>
  <c r="E947" i="1" a="1"/>
  <c r="E947" i="1" s="1"/>
  <c r="E946" i="1" a="1"/>
  <c r="E946" i="1" s="1"/>
  <c r="E945" i="1" a="1"/>
  <c r="E945" i="1" s="1"/>
  <c r="E944" i="1" a="1"/>
  <c r="E944" i="1" s="1"/>
  <c r="E943" i="1" a="1"/>
  <c r="E943" i="1" s="1"/>
  <c r="E942" i="1" a="1"/>
  <c r="E942" i="1" s="1"/>
  <c r="E941" i="1" a="1"/>
  <c r="E941" i="1" s="1"/>
  <c r="E940" i="1" a="1"/>
  <c r="E940" i="1" s="1"/>
  <c r="E939" i="1" a="1"/>
  <c r="E939" i="1" s="1"/>
  <c r="E938" i="1" a="1"/>
  <c r="E938" i="1" s="1"/>
  <c r="E937" i="1" a="1"/>
  <c r="E937" i="1" s="1"/>
  <c r="E936" i="1" a="1"/>
  <c r="E936" i="1" s="1"/>
  <c r="E935" i="1" a="1"/>
  <c r="E935" i="1" s="1"/>
  <c r="E934" i="1" a="1"/>
  <c r="E934" i="1" s="1"/>
  <c r="E933" i="1" a="1"/>
  <c r="E933" i="1" s="1"/>
  <c r="E932" i="1" a="1"/>
  <c r="E932" i="1" s="1"/>
  <c r="E931" i="1" a="1"/>
  <c r="E931" i="1" s="1"/>
  <c r="E930" i="1" a="1"/>
  <c r="E930" i="1" s="1"/>
  <c r="E929" i="1" a="1"/>
  <c r="E929" i="1" s="1"/>
  <c r="E927" i="1" a="1"/>
  <c r="E927" i="1" s="1"/>
  <c r="E925" i="1" a="1"/>
  <c r="E925" i="1" s="1"/>
  <c r="E923" i="1" a="1"/>
  <c r="E923" i="1" s="1"/>
  <c r="E922" i="1" a="1"/>
  <c r="E922" i="1" s="1"/>
  <c r="E921" i="1" a="1"/>
  <c r="E921" i="1" s="1"/>
  <c r="E920" i="1" a="1"/>
  <c r="E920" i="1" s="1"/>
  <c r="E919" i="1" a="1"/>
  <c r="E919" i="1" s="1"/>
  <c r="E918" i="1" a="1"/>
  <c r="E918" i="1" s="1"/>
  <c r="E917" i="1" a="1"/>
  <c r="E917" i="1" s="1"/>
  <c r="E916" i="1" a="1"/>
  <c r="E916" i="1" s="1"/>
  <c r="E915" i="1" a="1"/>
  <c r="E915" i="1" s="1"/>
  <c r="E914" i="1" a="1"/>
  <c r="E914" i="1" s="1"/>
  <c r="E913" i="1" a="1"/>
  <c r="E913" i="1" s="1"/>
  <c r="E912" i="1" a="1"/>
  <c r="E912" i="1" s="1"/>
  <c r="E911" i="1" a="1"/>
  <c r="E911" i="1" s="1"/>
  <c r="E910" i="1" a="1"/>
  <c r="E910" i="1" s="1"/>
  <c r="E909" i="1" a="1"/>
  <c r="E909" i="1" s="1"/>
  <c r="E908" i="1" a="1"/>
  <c r="E908" i="1" s="1"/>
  <c r="E907" i="1" a="1"/>
  <c r="E907" i="1" s="1"/>
  <c r="E906" i="1" a="1"/>
  <c r="E906" i="1" s="1"/>
  <c r="E905" i="1" a="1"/>
  <c r="E905" i="1" s="1"/>
  <c r="E904" i="1" a="1"/>
  <c r="E904" i="1" s="1"/>
  <c r="E903" i="1" a="1"/>
  <c r="E903" i="1" s="1"/>
  <c r="E902" i="1" a="1"/>
  <c r="E902" i="1" s="1"/>
  <c r="E901" i="1" a="1"/>
  <c r="E901" i="1" s="1"/>
  <c r="E900" i="1" a="1"/>
  <c r="E900" i="1" s="1"/>
  <c r="E899" i="1" a="1"/>
  <c r="E899" i="1" s="1"/>
  <c r="E898" i="1" a="1"/>
  <c r="E898" i="1" s="1"/>
  <c r="E897" i="1" a="1"/>
  <c r="E897" i="1" s="1"/>
  <c r="E896" i="1" a="1"/>
  <c r="E896" i="1" s="1"/>
  <c r="E895" i="1" a="1"/>
  <c r="E895" i="1" s="1"/>
  <c r="E894" i="1" a="1"/>
  <c r="E894" i="1" s="1"/>
  <c r="E893" i="1" a="1"/>
  <c r="E893" i="1" s="1"/>
  <c r="E892" i="1" a="1"/>
  <c r="E892" i="1" s="1"/>
  <c r="E891" i="1" a="1"/>
  <c r="E891" i="1" s="1"/>
  <c r="E890" i="1" a="1"/>
  <c r="E890" i="1" s="1"/>
  <c r="E889" i="1" a="1"/>
  <c r="E889" i="1" s="1"/>
  <c r="E888" i="1" a="1"/>
  <c r="E888" i="1" s="1"/>
  <c r="E887" i="1" a="1"/>
  <c r="E887" i="1" s="1"/>
  <c r="E886" i="1" a="1"/>
  <c r="E886" i="1" s="1"/>
  <c r="E885" i="1" a="1"/>
  <c r="E885" i="1" s="1"/>
  <c r="E884" i="1" a="1"/>
  <c r="E884" i="1" s="1"/>
  <c r="E883" i="1" a="1"/>
  <c r="E883" i="1" s="1"/>
  <c r="E882" i="1" a="1"/>
  <c r="E882" i="1" s="1"/>
  <c r="E880" i="1" a="1"/>
  <c r="E880" i="1" s="1"/>
  <c r="E878" i="1" a="1"/>
  <c r="E878" i="1" s="1"/>
  <c r="E877" i="1" a="1"/>
  <c r="E877" i="1" s="1"/>
  <c r="E876" i="1" a="1"/>
  <c r="E876" i="1" s="1"/>
  <c r="E875" i="1" a="1"/>
  <c r="E875" i="1" s="1"/>
  <c r="E874" i="1" a="1"/>
  <c r="E874" i="1" s="1"/>
  <c r="E873" i="1" a="1"/>
  <c r="E873" i="1" s="1"/>
  <c r="E872" i="1" a="1"/>
  <c r="E872" i="1" s="1"/>
  <c r="E871" i="1" a="1"/>
  <c r="E871" i="1" s="1"/>
  <c r="E870" i="1" a="1"/>
  <c r="E870" i="1" s="1"/>
  <c r="E869" i="1" a="1"/>
  <c r="E869" i="1" s="1"/>
  <c r="E868" i="1" a="1"/>
  <c r="E868" i="1" s="1"/>
  <c r="E867" i="1" a="1"/>
  <c r="E867" i="1" s="1"/>
  <c r="E866" i="1" a="1"/>
  <c r="E866" i="1" s="1"/>
  <c r="E865" i="1" a="1"/>
  <c r="E865" i="1" s="1"/>
  <c r="E864" i="1" a="1"/>
  <c r="E864" i="1" s="1"/>
  <c r="E863" i="1" a="1"/>
  <c r="E863" i="1" s="1"/>
  <c r="E862" i="1" a="1"/>
  <c r="E862" i="1" s="1"/>
  <c r="E861" i="1" a="1"/>
  <c r="E861" i="1" s="1"/>
  <c r="E860" i="1" a="1"/>
  <c r="E860" i="1" s="1"/>
  <c r="E859" i="1" a="1"/>
  <c r="E859" i="1" s="1"/>
  <c r="E858" i="1" a="1"/>
  <c r="E858" i="1" s="1"/>
  <c r="E857" i="1" a="1"/>
  <c r="E857" i="1" s="1"/>
  <c r="E856" i="1" a="1"/>
  <c r="E856" i="1" s="1"/>
  <c r="E855" i="1" a="1"/>
  <c r="E855" i="1" s="1"/>
  <c r="E854" i="1" a="1"/>
  <c r="E854" i="1" s="1"/>
  <c r="E853" i="1" a="1"/>
  <c r="E853" i="1" s="1"/>
  <c r="E852" i="1" a="1"/>
  <c r="E852" i="1" s="1"/>
  <c r="E851" i="1" a="1"/>
  <c r="E851" i="1" s="1"/>
  <c r="E850" i="1" a="1"/>
  <c r="E850" i="1" s="1"/>
  <c r="E849" i="1" a="1"/>
  <c r="E849" i="1" s="1"/>
  <c r="E848" i="1" a="1"/>
  <c r="E848" i="1" s="1"/>
  <c r="E847" i="1" a="1"/>
  <c r="E847" i="1" s="1"/>
  <c r="E846" i="1" a="1"/>
  <c r="E846" i="1" s="1"/>
  <c r="E845" i="1" a="1"/>
  <c r="E845" i="1" s="1"/>
  <c r="E844" i="1" a="1"/>
  <c r="E844" i="1" s="1"/>
  <c r="E843" i="1" a="1"/>
  <c r="E843" i="1" s="1"/>
  <c r="E842" i="1" a="1"/>
  <c r="E842" i="1" s="1"/>
  <c r="E841" i="1" a="1"/>
  <c r="E841" i="1" s="1"/>
  <c r="E840" i="1" a="1"/>
  <c r="E840" i="1" s="1"/>
  <c r="E839" i="1" a="1"/>
  <c r="E839" i="1" s="1"/>
  <c r="E838" i="1" a="1"/>
  <c r="E838" i="1" s="1"/>
  <c r="E837" i="1" a="1"/>
  <c r="E837" i="1" s="1"/>
  <c r="E836" i="1" a="1"/>
  <c r="E836" i="1" s="1"/>
  <c r="E835" i="1" a="1"/>
  <c r="E835" i="1" s="1"/>
  <c r="E834" i="1" a="1"/>
  <c r="E834" i="1" s="1"/>
  <c r="E833" i="1" a="1"/>
  <c r="E833" i="1" s="1"/>
  <c r="E832" i="1" a="1"/>
  <c r="E832" i="1" s="1"/>
  <c r="E831" i="1" a="1"/>
  <c r="E831" i="1" s="1"/>
  <c r="E830" i="1" a="1"/>
  <c r="E830" i="1" s="1"/>
  <c r="E829" i="1" a="1"/>
  <c r="E829" i="1" s="1"/>
  <c r="E828" i="1" a="1"/>
  <c r="E828" i="1" s="1"/>
  <c r="E827" i="1" a="1"/>
  <c r="E827" i="1" s="1"/>
  <c r="E826" i="1" a="1"/>
  <c r="E826" i="1" s="1"/>
  <c r="E825" i="1" a="1"/>
  <c r="E825" i="1" s="1"/>
  <c r="E824" i="1" a="1"/>
  <c r="E824" i="1" s="1"/>
  <c r="E823" i="1" a="1"/>
  <c r="E823" i="1" s="1"/>
  <c r="E822" i="1" a="1"/>
  <c r="E822" i="1" s="1"/>
  <c r="E821" i="1" a="1"/>
  <c r="E821" i="1" s="1"/>
  <c r="E820" i="1" a="1"/>
  <c r="E820" i="1" s="1"/>
  <c r="E819" i="1" a="1"/>
  <c r="E819" i="1" s="1"/>
  <c r="E818" i="1" a="1"/>
  <c r="E818" i="1" s="1"/>
  <c r="E817" i="1" a="1"/>
  <c r="E817" i="1" s="1"/>
  <c r="E816" i="1" a="1"/>
  <c r="E816" i="1" s="1"/>
  <c r="E815" i="1" a="1"/>
  <c r="E815" i="1" s="1"/>
  <c r="E814" i="1" a="1"/>
  <c r="E814" i="1" s="1"/>
  <c r="E813" i="1" a="1"/>
  <c r="E813" i="1" s="1"/>
  <c r="E812" i="1" a="1"/>
  <c r="E812" i="1" s="1"/>
  <c r="E811" i="1" a="1"/>
  <c r="E811" i="1" s="1"/>
  <c r="E810" i="1" a="1"/>
  <c r="E810" i="1" s="1"/>
  <c r="E809" i="1" a="1"/>
  <c r="E809" i="1" s="1"/>
  <c r="E808" i="1" a="1"/>
  <c r="E808" i="1" s="1"/>
  <c r="E807" i="1" a="1"/>
  <c r="E807" i="1" s="1"/>
  <c r="E806" i="1" a="1"/>
  <c r="E806" i="1" s="1"/>
  <c r="E805" i="1" a="1"/>
  <c r="E805" i="1" s="1"/>
  <c r="E804" i="1" a="1"/>
  <c r="E804" i="1" s="1"/>
  <c r="E803" i="1" a="1"/>
  <c r="E803" i="1" s="1"/>
  <c r="E802" i="1" a="1"/>
  <c r="E802" i="1" s="1"/>
  <c r="E801" i="1" a="1"/>
  <c r="E801" i="1" s="1"/>
  <c r="E800" i="1" a="1"/>
  <c r="E800" i="1" s="1"/>
  <c r="E799" i="1" a="1"/>
  <c r="E799" i="1" s="1"/>
  <c r="E798" i="1" a="1"/>
  <c r="E798" i="1" s="1"/>
  <c r="E797" i="1" a="1"/>
  <c r="E797" i="1" s="1"/>
  <c r="E796" i="1" a="1"/>
  <c r="E796" i="1" s="1"/>
  <c r="E795" i="1" a="1"/>
  <c r="E795" i="1" s="1"/>
  <c r="E794" i="1" a="1"/>
  <c r="E794" i="1" s="1"/>
  <c r="E793" i="1" a="1"/>
  <c r="E793" i="1" s="1"/>
  <c r="E792" i="1" a="1"/>
  <c r="E792" i="1" s="1"/>
  <c r="E791" i="1" a="1"/>
  <c r="E791" i="1" s="1"/>
  <c r="E790" i="1" a="1"/>
  <c r="E790" i="1" s="1"/>
  <c r="E789" i="1" a="1"/>
  <c r="E789" i="1" s="1"/>
  <c r="E788" i="1" a="1"/>
  <c r="E788" i="1" s="1"/>
  <c r="E787" i="1" a="1"/>
  <c r="E787" i="1" s="1"/>
  <c r="E786" i="1" a="1"/>
  <c r="E786" i="1" s="1"/>
  <c r="E785" i="1" a="1"/>
  <c r="E785" i="1" s="1"/>
  <c r="E784" i="1" a="1"/>
  <c r="E784" i="1" s="1"/>
  <c r="E783" i="1" a="1"/>
  <c r="E783" i="1" s="1"/>
  <c r="E782" i="1" a="1"/>
  <c r="E782" i="1" s="1"/>
  <c r="E781" i="1" a="1"/>
  <c r="E781" i="1" s="1"/>
  <c r="E780" i="1" a="1"/>
  <c r="E780" i="1" s="1"/>
  <c r="E779" i="1" a="1"/>
  <c r="E779" i="1" s="1"/>
  <c r="E778" i="1" a="1"/>
  <c r="E778" i="1" s="1"/>
  <c r="E777" i="1" a="1"/>
  <c r="E777" i="1" s="1"/>
  <c r="E776" i="1" a="1"/>
  <c r="E776" i="1" s="1"/>
  <c r="E775" i="1" a="1"/>
  <c r="E775" i="1" s="1"/>
  <c r="E774" i="1" a="1"/>
  <c r="E774" i="1" s="1"/>
  <c r="E773" i="1" a="1"/>
  <c r="E773" i="1" s="1"/>
  <c r="E772" i="1" a="1"/>
  <c r="E772" i="1" s="1"/>
  <c r="E771" i="1" a="1"/>
  <c r="E771" i="1" s="1"/>
  <c r="E770" i="1" a="1"/>
  <c r="E770" i="1" s="1"/>
  <c r="E769" i="1" a="1"/>
  <c r="E769" i="1" s="1"/>
  <c r="E768" i="1" a="1"/>
  <c r="E768" i="1" s="1"/>
  <c r="E767" i="1" a="1"/>
  <c r="E767" i="1" s="1"/>
  <c r="E766" i="1" a="1"/>
  <c r="E766" i="1" s="1"/>
  <c r="E765" i="1" a="1"/>
  <c r="E765" i="1" s="1"/>
  <c r="E764" i="1" a="1"/>
  <c r="E764" i="1" s="1"/>
  <c r="E763" i="1" a="1"/>
  <c r="E763" i="1" s="1"/>
  <c r="E762" i="1" a="1"/>
  <c r="E762" i="1" s="1"/>
  <c r="E761" i="1" a="1"/>
  <c r="E761" i="1" s="1"/>
  <c r="E760" i="1" a="1"/>
  <c r="E760" i="1" s="1"/>
  <c r="E759" i="1" a="1"/>
  <c r="E759" i="1" s="1"/>
  <c r="E758" i="1" a="1"/>
  <c r="E758" i="1" s="1"/>
  <c r="E757" i="1" a="1"/>
  <c r="E757" i="1" s="1"/>
  <c r="E756" i="1" a="1"/>
  <c r="E756" i="1" s="1"/>
  <c r="E755" i="1" a="1"/>
  <c r="E755" i="1" s="1"/>
  <c r="E754" i="1" a="1"/>
  <c r="E754" i="1" s="1"/>
  <c r="E753" i="1" a="1"/>
  <c r="E753" i="1" s="1"/>
  <c r="E752" i="1" a="1"/>
  <c r="E752" i="1" s="1"/>
  <c r="E751" i="1" a="1"/>
  <c r="E751" i="1" s="1"/>
  <c r="E750" i="1" a="1"/>
  <c r="E750" i="1" s="1"/>
  <c r="E749" i="1" a="1"/>
  <c r="E749" i="1" s="1"/>
  <c r="E748" i="1" a="1"/>
  <c r="E748" i="1" s="1"/>
  <c r="E747" i="1" a="1"/>
  <c r="E747" i="1" s="1"/>
  <c r="E746" i="1" a="1"/>
  <c r="E746" i="1" s="1"/>
  <c r="E745" i="1" a="1"/>
  <c r="E745" i="1" s="1"/>
  <c r="E744" i="1" a="1"/>
  <c r="E744" i="1" s="1"/>
  <c r="E743" i="1" a="1"/>
  <c r="E743" i="1" s="1"/>
  <c r="E742" i="1" a="1"/>
  <c r="E742" i="1" s="1"/>
  <c r="E741" i="1" a="1"/>
  <c r="E741" i="1" s="1"/>
  <c r="E740" i="1" a="1"/>
  <c r="E740" i="1" s="1"/>
  <c r="E739" i="1" a="1"/>
  <c r="E739" i="1" s="1"/>
  <c r="E738" i="1" a="1"/>
  <c r="E738" i="1" s="1"/>
  <c r="E737" i="1" a="1"/>
  <c r="E737" i="1" s="1"/>
  <c r="E736" i="1" a="1"/>
  <c r="E736" i="1" s="1"/>
  <c r="E735" i="1" a="1"/>
  <c r="E735" i="1" s="1"/>
  <c r="E734" i="1" a="1"/>
  <c r="E734" i="1" s="1"/>
  <c r="E733" i="1" a="1"/>
  <c r="E733" i="1" s="1"/>
  <c r="E732" i="1" a="1"/>
  <c r="E732" i="1" s="1"/>
  <c r="E731" i="1" a="1"/>
  <c r="E731" i="1" s="1"/>
  <c r="E730" i="1" a="1"/>
  <c r="E730" i="1" s="1"/>
  <c r="E729" i="1" a="1"/>
  <c r="E729" i="1" s="1"/>
  <c r="E728" i="1" a="1"/>
  <c r="E728" i="1" s="1"/>
  <c r="E727" i="1" a="1"/>
  <c r="E727" i="1" s="1"/>
  <c r="E726" i="1" a="1"/>
  <c r="E726" i="1" s="1"/>
  <c r="E725" i="1" a="1"/>
  <c r="E725" i="1" s="1"/>
  <c r="E724" i="1" a="1"/>
  <c r="E724" i="1" s="1"/>
  <c r="E723" i="1" a="1"/>
  <c r="E723" i="1" s="1"/>
  <c r="E722" i="1" a="1"/>
  <c r="E722" i="1" s="1"/>
  <c r="E721" i="1" a="1"/>
  <c r="E721" i="1" s="1"/>
  <c r="E720" i="1" a="1"/>
  <c r="E720" i="1" s="1"/>
  <c r="E719" i="1" a="1"/>
  <c r="E719" i="1" s="1"/>
  <c r="E718" i="1" a="1"/>
  <c r="E718" i="1" s="1"/>
  <c r="E717" i="1" a="1"/>
  <c r="E717" i="1" s="1"/>
  <c r="E716" i="1" a="1"/>
  <c r="E716" i="1" s="1"/>
  <c r="E715" i="1" a="1"/>
  <c r="E715" i="1" s="1"/>
  <c r="E714" i="1" a="1"/>
  <c r="E714" i="1" s="1"/>
  <c r="E713" i="1" a="1"/>
  <c r="E713" i="1" s="1"/>
  <c r="E712" i="1" a="1"/>
  <c r="E712" i="1" s="1"/>
  <c r="E711" i="1" a="1"/>
  <c r="E711" i="1" s="1"/>
  <c r="E710" i="1" a="1"/>
  <c r="E710" i="1" s="1"/>
  <c r="E709" i="1" a="1"/>
  <c r="E709" i="1" s="1"/>
  <c r="E708" i="1" a="1"/>
  <c r="E708" i="1" s="1"/>
  <c r="E707" i="1" a="1"/>
  <c r="E707" i="1" s="1"/>
  <c r="E706" i="1" a="1"/>
  <c r="E706" i="1" s="1"/>
  <c r="E705" i="1" a="1"/>
  <c r="E705" i="1" s="1"/>
  <c r="E704" i="1" a="1"/>
  <c r="E704" i="1" s="1"/>
  <c r="E703" i="1" a="1"/>
  <c r="E703" i="1" s="1"/>
  <c r="E702" i="1" a="1"/>
  <c r="E702" i="1" s="1"/>
  <c r="E701" i="1" a="1"/>
  <c r="E701" i="1" s="1"/>
  <c r="E700" i="1" a="1"/>
  <c r="E700" i="1" s="1"/>
  <c r="E699" i="1" a="1"/>
  <c r="E699" i="1" s="1"/>
  <c r="E698" i="1" a="1"/>
  <c r="E698" i="1" s="1"/>
  <c r="E697" i="1" a="1"/>
  <c r="E697" i="1" s="1"/>
  <c r="E696" i="1" a="1"/>
  <c r="E696" i="1" s="1"/>
  <c r="E695" i="1" a="1"/>
  <c r="E695" i="1" s="1"/>
  <c r="E694" i="1" a="1"/>
  <c r="E694" i="1" s="1"/>
  <c r="E693" i="1" a="1"/>
  <c r="E693" i="1" s="1"/>
  <c r="E692" i="1" a="1"/>
  <c r="E692" i="1" s="1"/>
  <c r="E691" i="1" a="1"/>
  <c r="E691" i="1" s="1"/>
  <c r="E690" i="1" a="1"/>
  <c r="E690" i="1" s="1"/>
  <c r="E689" i="1" a="1"/>
  <c r="E689" i="1" s="1"/>
  <c r="E688" i="1" a="1"/>
  <c r="E688" i="1" s="1"/>
  <c r="E687" i="1" a="1"/>
  <c r="E687" i="1" s="1"/>
  <c r="E686" i="1" a="1"/>
  <c r="E686" i="1" s="1"/>
  <c r="E685" i="1" a="1"/>
  <c r="E685" i="1" s="1"/>
  <c r="E684" i="1" a="1"/>
  <c r="E684" i="1" s="1"/>
  <c r="E683" i="1" a="1"/>
  <c r="E683" i="1" s="1"/>
  <c r="E682" i="1" a="1"/>
  <c r="E682" i="1" s="1"/>
  <c r="E681" i="1" a="1"/>
  <c r="E681" i="1" s="1"/>
  <c r="E680" i="1" a="1"/>
  <c r="E680" i="1" s="1"/>
  <c r="E679" i="1" a="1"/>
  <c r="E679" i="1" s="1"/>
  <c r="E678" i="1" a="1"/>
  <c r="E678" i="1" s="1"/>
  <c r="E677" i="1" a="1"/>
  <c r="E677" i="1" s="1"/>
  <c r="E676" i="1" a="1"/>
  <c r="E676" i="1" s="1"/>
  <c r="E675" i="1" a="1"/>
  <c r="E675" i="1" s="1"/>
  <c r="E674" i="1" a="1"/>
  <c r="E674" i="1" s="1"/>
  <c r="E673" i="1" a="1"/>
  <c r="E673" i="1" s="1"/>
  <c r="E672" i="1" a="1"/>
  <c r="E672" i="1" s="1"/>
  <c r="E671" i="1" a="1"/>
  <c r="E671" i="1" s="1"/>
  <c r="E670" i="1" a="1"/>
  <c r="E670" i="1" s="1"/>
  <c r="E669" i="1" a="1"/>
  <c r="E669" i="1" s="1"/>
  <c r="E668" i="1" a="1"/>
  <c r="E668" i="1" s="1"/>
  <c r="E667" i="1" a="1"/>
  <c r="E667" i="1" s="1"/>
  <c r="E666" i="1" a="1"/>
  <c r="E666" i="1" s="1"/>
  <c r="E665" i="1" a="1"/>
  <c r="E665" i="1" s="1"/>
  <c r="E664" i="1" a="1"/>
  <c r="E664" i="1" s="1"/>
  <c r="E663" i="1" a="1"/>
  <c r="E663" i="1" s="1"/>
  <c r="E662" i="1" a="1"/>
  <c r="E662" i="1" s="1"/>
  <c r="E661" i="1" a="1"/>
  <c r="E661" i="1" s="1"/>
  <c r="E660" i="1" a="1"/>
  <c r="E660" i="1" s="1"/>
  <c r="E659" i="1" a="1"/>
  <c r="E659" i="1" s="1"/>
  <c r="E658" i="1" a="1"/>
  <c r="E658" i="1" s="1"/>
  <c r="E657" i="1" a="1"/>
  <c r="E657" i="1" s="1"/>
  <c r="E656" i="1" a="1"/>
  <c r="E656" i="1" s="1"/>
  <c r="E655" i="1" a="1"/>
  <c r="E655" i="1" s="1"/>
  <c r="E654" i="1" a="1"/>
  <c r="E654" i="1" s="1"/>
  <c r="E653" i="1" a="1"/>
  <c r="E653" i="1" s="1"/>
  <c r="E652" i="1" a="1"/>
  <c r="E652" i="1" s="1"/>
  <c r="E651" i="1" a="1"/>
  <c r="E651" i="1" s="1"/>
  <c r="E650" i="1" a="1"/>
  <c r="E650" i="1" s="1"/>
  <c r="E649" i="1" a="1"/>
  <c r="E649" i="1" s="1"/>
  <c r="E648" i="1" a="1"/>
  <c r="E648" i="1" s="1"/>
  <c r="E647" i="1" a="1"/>
  <c r="E647" i="1" s="1"/>
  <c r="E646" i="1" a="1"/>
  <c r="E646" i="1" s="1"/>
  <c r="E645" i="1" a="1"/>
  <c r="E645" i="1" s="1"/>
  <c r="E644" i="1" a="1"/>
  <c r="E644" i="1" s="1"/>
  <c r="E643" i="1" a="1"/>
  <c r="E643" i="1" s="1"/>
  <c r="E642" i="1" a="1"/>
  <c r="E642" i="1" s="1"/>
  <c r="E641" i="1" a="1"/>
  <c r="E641" i="1" s="1"/>
  <c r="E640" i="1" a="1"/>
  <c r="E640" i="1" s="1"/>
  <c r="E639" i="1" a="1"/>
  <c r="E639" i="1" s="1"/>
  <c r="E638" i="1" a="1"/>
  <c r="E638" i="1" s="1"/>
  <c r="E637" i="1" a="1"/>
  <c r="E637" i="1" s="1"/>
  <c r="E636" i="1" a="1"/>
  <c r="E636" i="1" s="1"/>
  <c r="E635" i="1" a="1"/>
  <c r="E635" i="1" s="1"/>
  <c r="E634" i="1" a="1"/>
  <c r="E634" i="1" s="1"/>
  <c r="E633" i="1" a="1"/>
  <c r="E633" i="1" s="1"/>
  <c r="E632" i="1" a="1"/>
  <c r="E632" i="1" s="1"/>
  <c r="E631" i="1" a="1"/>
  <c r="E631" i="1" s="1"/>
  <c r="E630" i="1" a="1"/>
  <c r="E630" i="1" s="1"/>
  <c r="E629" i="1" a="1"/>
  <c r="E629" i="1" s="1"/>
  <c r="E628" i="1" a="1"/>
  <c r="E628" i="1" s="1"/>
  <c r="E627" i="1" a="1"/>
  <c r="E627" i="1" s="1"/>
  <c r="E626" i="1" a="1"/>
  <c r="E626" i="1" s="1"/>
  <c r="E625" i="1" a="1"/>
  <c r="E625" i="1" s="1"/>
  <c r="E624" i="1" a="1"/>
  <c r="E624" i="1" s="1"/>
  <c r="E623" i="1" a="1"/>
  <c r="E623" i="1" s="1"/>
  <c r="E622" i="1" a="1"/>
  <c r="E622" i="1" s="1"/>
  <c r="E621" i="1" a="1"/>
  <c r="E621" i="1" s="1"/>
  <c r="E620" i="1" a="1"/>
  <c r="E620" i="1" s="1"/>
  <c r="E619" i="1" a="1"/>
  <c r="E619" i="1" s="1"/>
  <c r="E618" i="1" a="1"/>
  <c r="E618" i="1" s="1"/>
  <c r="E617" i="1" a="1"/>
  <c r="E617" i="1" s="1"/>
  <c r="E616" i="1" a="1"/>
  <c r="E616" i="1" s="1"/>
  <c r="E615" i="1" a="1"/>
  <c r="E615" i="1" s="1"/>
  <c r="E614" i="1" a="1"/>
  <c r="E614" i="1" s="1"/>
  <c r="E613" i="1" a="1"/>
  <c r="E613" i="1" s="1"/>
  <c r="E612" i="1" a="1"/>
  <c r="E612" i="1" s="1"/>
  <c r="E611" i="1" a="1"/>
  <c r="E611" i="1" s="1"/>
  <c r="E610" i="1" a="1"/>
  <c r="E610" i="1" s="1"/>
  <c r="E609" i="1" a="1"/>
  <c r="E609" i="1" s="1"/>
  <c r="E608" i="1" a="1"/>
  <c r="E608" i="1" s="1"/>
  <c r="E607" i="1" a="1"/>
  <c r="E607" i="1" s="1"/>
  <c r="E606" i="1" a="1"/>
  <c r="E606" i="1" s="1"/>
  <c r="E605" i="1" a="1"/>
  <c r="E605" i="1" s="1"/>
  <c r="E604" i="1" a="1"/>
  <c r="E604" i="1" s="1"/>
  <c r="E603" i="1" a="1"/>
  <c r="E603" i="1" s="1"/>
  <c r="E602" i="1" a="1"/>
  <c r="E602" i="1" s="1"/>
  <c r="E601" i="1" a="1"/>
  <c r="E601" i="1" s="1"/>
  <c r="E600" i="1" a="1"/>
  <c r="E600" i="1" s="1"/>
  <c r="E599" i="1" a="1"/>
  <c r="E599" i="1" s="1"/>
  <c r="E598" i="1" a="1"/>
  <c r="E598" i="1" s="1"/>
  <c r="E597" i="1" a="1"/>
  <c r="E597" i="1" s="1"/>
  <c r="E596" i="1" a="1"/>
  <c r="E596" i="1" s="1"/>
  <c r="E595" i="1" a="1"/>
  <c r="E595" i="1" s="1"/>
  <c r="E594" i="1" a="1"/>
  <c r="E594" i="1" s="1"/>
  <c r="E593" i="1" a="1"/>
  <c r="E593" i="1" s="1"/>
  <c r="E592" i="1" a="1"/>
  <c r="E592" i="1" s="1"/>
  <c r="E591" i="1" a="1"/>
  <c r="E591" i="1" s="1"/>
  <c r="E590" i="1" a="1"/>
  <c r="E590" i="1" s="1"/>
  <c r="E589" i="1" a="1"/>
  <c r="E589" i="1" s="1"/>
  <c r="E588" i="1" a="1"/>
  <c r="E588" i="1" s="1"/>
  <c r="E587" i="1" a="1"/>
  <c r="E587" i="1" s="1"/>
  <c r="E586" i="1" a="1"/>
  <c r="E586" i="1" s="1"/>
  <c r="E585" i="1" a="1"/>
  <c r="E585" i="1" s="1"/>
  <c r="E584" i="1" a="1"/>
  <c r="E584" i="1" s="1"/>
  <c r="E583" i="1" a="1"/>
  <c r="E583" i="1" s="1"/>
  <c r="E582" i="1" a="1"/>
  <c r="E582" i="1" s="1"/>
  <c r="E581" i="1" a="1"/>
  <c r="E581" i="1" s="1"/>
  <c r="E580" i="1" a="1"/>
  <c r="E580" i="1" s="1"/>
  <c r="E579" i="1" a="1"/>
  <c r="E579" i="1" s="1"/>
  <c r="E578" i="1" a="1"/>
  <c r="E578" i="1" s="1"/>
  <c r="E577" i="1" a="1"/>
  <c r="E577" i="1" s="1"/>
  <c r="E576" i="1" a="1"/>
  <c r="E576" i="1" s="1"/>
  <c r="E575" i="1" a="1"/>
  <c r="E575" i="1" s="1"/>
  <c r="E574" i="1" a="1"/>
  <c r="E574" i="1" s="1"/>
  <c r="E573" i="1" a="1"/>
  <c r="E573" i="1" s="1"/>
  <c r="E572" i="1" a="1"/>
  <c r="E572" i="1" s="1"/>
  <c r="E571" i="1" a="1"/>
  <c r="E571" i="1" s="1"/>
  <c r="E570" i="1" a="1"/>
  <c r="E570" i="1" s="1"/>
  <c r="E569" i="1" a="1"/>
  <c r="E569" i="1" s="1"/>
  <c r="E568" i="1" a="1"/>
  <c r="E568" i="1" s="1"/>
  <c r="E567" i="1" a="1"/>
  <c r="E567" i="1" s="1"/>
  <c r="E566" i="1" a="1"/>
  <c r="E566" i="1" s="1"/>
  <c r="E565" i="1" a="1"/>
  <c r="E565" i="1" s="1"/>
  <c r="E564" i="1" a="1"/>
  <c r="E564" i="1" s="1"/>
  <c r="E563" i="1" a="1"/>
  <c r="E563" i="1" s="1"/>
  <c r="E562" i="1" a="1"/>
  <c r="E562" i="1" s="1"/>
  <c r="E561" i="1" a="1"/>
  <c r="E561" i="1" s="1"/>
  <c r="E560" i="1" a="1"/>
  <c r="E560" i="1" s="1"/>
  <c r="E559" i="1" a="1"/>
  <c r="E559" i="1" s="1"/>
  <c r="E558" i="1" a="1"/>
  <c r="E558" i="1" s="1"/>
  <c r="E557" i="1" a="1"/>
  <c r="E557" i="1" s="1"/>
  <c r="E556" i="1" a="1"/>
  <c r="E556" i="1" s="1"/>
  <c r="E555" i="1" a="1"/>
  <c r="E555" i="1" s="1"/>
  <c r="E554" i="1" a="1"/>
  <c r="E554" i="1" s="1"/>
  <c r="E553" i="1" a="1"/>
  <c r="E553" i="1" s="1"/>
  <c r="E552" i="1" a="1"/>
  <c r="E552" i="1" s="1"/>
  <c r="E551" i="1" a="1"/>
  <c r="E551" i="1" s="1"/>
  <c r="E550" i="1" a="1"/>
  <c r="E550" i="1" s="1"/>
  <c r="E549" i="1" a="1"/>
  <c r="E549" i="1" s="1"/>
  <c r="E548" i="1" a="1"/>
  <c r="E548" i="1" s="1"/>
  <c r="E547" i="1" a="1"/>
  <c r="E547" i="1" s="1"/>
  <c r="E546" i="1" a="1"/>
  <c r="E546" i="1" s="1"/>
  <c r="E545" i="1" a="1"/>
  <c r="E545" i="1" s="1"/>
  <c r="E544" i="1" a="1"/>
  <c r="E544" i="1" s="1"/>
  <c r="E543" i="1" a="1"/>
  <c r="E543" i="1" s="1"/>
  <c r="E542" i="1" a="1"/>
  <c r="E542" i="1" s="1"/>
  <c r="E541" i="1" a="1"/>
  <c r="E541" i="1" s="1"/>
  <c r="E540" i="1" a="1"/>
  <c r="E540" i="1" s="1"/>
  <c r="E539" i="1" a="1"/>
  <c r="E539" i="1" s="1"/>
  <c r="E538" i="1" a="1"/>
  <c r="E538" i="1" s="1"/>
  <c r="E537" i="1" a="1"/>
  <c r="E537" i="1" s="1"/>
  <c r="E536" i="1" a="1"/>
  <c r="E536" i="1" s="1"/>
  <c r="E535" i="1" a="1"/>
  <c r="E535" i="1" s="1"/>
  <c r="E534" i="1" a="1"/>
  <c r="E534" i="1" s="1"/>
  <c r="E532" i="1" a="1"/>
  <c r="E532" i="1" s="1"/>
  <c r="E527" i="1" a="1"/>
  <c r="E527" i="1" s="1"/>
  <c r="E526" i="1" a="1"/>
  <c r="E526" i="1" s="1"/>
  <c r="E525" i="1" a="1"/>
  <c r="E525" i="1" s="1"/>
  <c r="E524" i="1" a="1"/>
  <c r="E524" i="1" s="1"/>
  <c r="E523" i="1" a="1"/>
  <c r="E523" i="1" s="1"/>
  <c r="E522" i="1" a="1"/>
  <c r="E522" i="1" s="1"/>
  <c r="E520" i="1" a="1"/>
  <c r="E520" i="1" s="1"/>
  <c r="E519" i="1" a="1"/>
  <c r="E519" i="1" s="1"/>
  <c r="E518" i="1" a="1"/>
  <c r="E518" i="1" s="1"/>
  <c r="E517" i="1" a="1"/>
  <c r="E517" i="1" s="1"/>
  <c r="E515" i="1" a="1"/>
  <c r="E515" i="1" s="1"/>
  <c r="E514" i="1" a="1"/>
  <c r="E514" i="1" s="1"/>
  <c r="E513" i="1" a="1"/>
  <c r="E513" i="1" s="1"/>
  <c r="E511" i="1" a="1"/>
  <c r="E511" i="1" s="1"/>
  <c r="E506" i="1" a="1"/>
  <c r="E506" i="1" s="1"/>
  <c r="E505" i="1" a="1"/>
  <c r="E505" i="1" s="1"/>
  <c r="E504" i="1" a="1"/>
  <c r="E504" i="1" s="1"/>
  <c r="E503" i="1" a="1"/>
  <c r="E503" i="1" s="1"/>
  <c r="E501" i="1" a="1"/>
  <c r="E501" i="1" s="1"/>
  <c r="E499" i="1" a="1"/>
  <c r="E499" i="1" s="1"/>
  <c r="E498" i="1" a="1"/>
  <c r="E498" i="1" s="1"/>
  <c r="E497" i="1" a="1"/>
  <c r="E497" i="1" s="1"/>
  <c r="E496" i="1" a="1"/>
  <c r="E496" i="1" s="1"/>
  <c r="E495" i="1" a="1"/>
  <c r="E495" i="1" s="1"/>
  <c r="E494" i="1" a="1"/>
  <c r="E494" i="1" s="1"/>
  <c r="E493" i="1" a="1"/>
  <c r="E493" i="1" s="1"/>
  <c r="E491" i="1" a="1"/>
  <c r="E491" i="1" s="1"/>
  <c r="E488" i="1" a="1"/>
  <c r="E488" i="1" s="1"/>
  <c r="E487" i="1" a="1"/>
  <c r="E487" i="1" s="1"/>
  <c r="E486" i="1" a="1"/>
  <c r="E486" i="1" s="1"/>
  <c r="E485" i="1" a="1"/>
  <c r="E485" i="1" s="1"/>
  <c r="E484" i="1" a="1"/>
  <c r="E484" i="1" s="1"/>
  <c r="E483" i="1" a="1"/>
  <c r="E483" i="1" s="1"/>
  <c r="E482" i="1" a="1"/>
  <c r="E482" i="1" s="1"/>
  <c r="E481" i="1" a="1"/>
  <c r="E481" i="1" s="1"/>
  <c r="E480" i="1" a="1"/>
  <c r="E480" i="1" s="1"/>
  <c r="E479" i="1" a="1"/>
  <c r="E479" i="1" s="1"/>
  <c r="E478" i="1" a="1"/>
  <c r="E478" i="1" s="1"/>
  <c r="E477" i="1" a="1"/>
  <c r="E477" i="1" s="1"/>
  <c r="E476" i="1" a="1"/>
  <c r="E476" i="1" s="1"/>
  <c r="E475" i="1" a="1"/>
  <c r="E475" i="1" s="1"/>
  <c r="E474" i="1" a="1"/>
  <c r="E474" i="1" s="1"/>
  <c r="E473" i="1" a="1"/>
  <c r="E473" i="1" s="1"/>
  <c r="E472" i="1" a="1"/>
  <c r="E472" i="1" s="1"/>
  <c r="E471" i="1" a="1"/>
  <c r="E471" i="1" s="1"/>
  <c r="E469" i="1" a="1"/>
  <c r="E469" i="1" s="1"/>
  <c r="E468" i="1" a="1"/>
  <c r="E468" i="1" s="1"/>
  <c r="E467" i="1" a="1"/>
  <c r="E467" i="1" s="1"/>
  <c r="E466" i="1" a="1"/>
  <c r="E466" i="1" s="1"/>
  <c r="E465" i="1" a="1"/>
  <c r="E465" i="1" s="1"/>
  <c r="E464" i="1" a="1"/>
  <c r="E464" i="1" s="1"/>
  <c r="E463" i="1" a="1"/>
  <c r="E463" i="1" s="1"/>
  <c r="E462" i="1" a="1"/>
  <c r="E462" i="1" s="1"/>
  <c r="E461" i="1" a="1"/>
  <c r="E461" i="1" s="1"/>
  <c r="E460" i="1" a="1"/>
  <c r="E460" i="1" s="1"/>
  <c r="E459" i="1" a="1"/>
  <c r="E459" i="1" s="1"/>
  <c r="E457" i="1" a="1"/>
  <c r="E457" i="1" s="1"/>
  <c r="E456" i="1" a="1"/>
  <c r="E456" i="1" s="1"/>
  <c r="E455" i="1" a="1"/>
  <c r="E455" i="1" s="1"/>
  <c r="E454" i="1" a="1"/>
  <c r="E454" i="1" s="1"/>
  <c r="E453" i="1" a="1"/>
  <c r="E453" i="1" s="1"/>
  <c r="E452" i="1" a="1"/>
  <c r="E452" i="1" s="1"/>
  <c r="E451" i="1" a="1"/>
  <c r="E451" i="1" s="1"/>
  <c r="E450" i="1" a="1"/>
  <c r="E450" i="1" s="1"/>
  <c r="E449" i="1" a="1"/>
  <c r="E449" i="1" s="1"/>
  <c r="E448" i="1" a="1"/>
  <c r="E448" i="1" s="1"/>
  <c r="E447" i="1" a="1"/>
  <c r="E447" i="1" s="1"/>
  <c r="E446" i="1" a="1"/>
  <c r="E446" i="1" s="1"/>
  <c r="E445" i="1" a="1"/>
  <c r="E445" i="1" s="1"/>
  <c r="E444" i="1" a="1"/>
  <c r="E444" i="1" s="1"/>
  <c r="E443" i="1" a="1"/>
  <c r="E443" i="1" s="1"/>
  <c r="E442" i="1" a="1"/>
  <c r="E442" i="1" s="1"/>
  <c r="E441" i="1" a="1"/>
  <c r="E441" i="1" s="1"/>
  <c r="E440" i="1" a="1"/>
  <c r="E440" i="1" s="1"/>
  <c r="E439" i="1" a="1"/>
  <c r="E439" i="1" s="1"/>
  <c r="E438" i="1" a="1"/>
  <c r="E438" i="1" s="1"/>
  <c r="E437" i="1" a="1"/>
  <c r="E437" i="1" s="1"/>
  <c r="E436" i="1" a="1"/>
  <c r="E436" i="1" s="1"/>
  <c r="E435" i="1" a="1"/>
  <c r="E435" i="1" s="1"/>
  <c r="E434" i="1" a="1"/>
  <c r="E434" i="1" s="1"/>
  <c r="E433" i="1" a="1"/>
  <c r="E433" i="1" s="1"/>
  <c r="E432" i="1" a="1"/>
  <c r="E432" i="1" s="1"/>
  <c r="E431" i="1" a="1"/>
  <c r="E431" i="1" s="1"/>
  <c r="E429" i="1" a="1"/>
  <c r="E429" i="1" s="1"/>
  <c r="E428" i="1" a="1"/>
  <c r="E428" i="1" s="1"/>
  <c r="E427" i="1" a="1"/>
  <c r="E427" i="1" s="1"/>
  <c r="E426" i="1" a="1"/>
  <c r="E426" i="1" s="1"/>
  <c r="E425" i="1" a="1"/>
  <c r="E425" i="1" s="1"/>
  <c r="E424" i="1" a="1"/>
  <c r="E424" i="1" s="1"/>
  <c r="E423" i="1" a="1"/>
  <c r="E423" i="1" s="1"/>
  <c r="E422" i="1" a="1"/>
  <c r="E422" i="1" s="1"/>
  <c r="E421" i="1" a="1"/>
  <c r="E421" i="1" s="1"/>
  <c r="E420" i="1" a="1"/>
  <c r="E420" i="1" s="1"/>
  <c r="E419" i="1" a="1"/>
  <c r="E419" i="1" s="1"/>
  <c r="E418" i="1" a="1"/>
  <c r="E418" i="1" s="1"/>
  <c r="E417" i="1" a="1"/>
  <c r="E417" i="1" s="1"/>
  <c r="E416" i="1" a="1"/>
  <c r="E416" i="1" s="1"/>
  <c r="E415" i="1" a="1"/>
  <c r="E415" i="1" s="1"/>
  <c r="E414" i="1" a="1"/>
  <c r="E414" i="1" s="1"/>
  <c r="E413" i="1" a="1"/>
  <c r="E413" i="1" s="1"/>
  <c r="E412" i="1" a="1"/>
  <c r="E412" i="1" s="1"/>
  <c r="E411" i="1" a="1"/>
  <c r="E411" i="1" s="1"/>
  <c r="E410" i="1" a="1"/>
  <c r="E410" i="1" s="1"/>
  <c r="E409" i="1" a="1"/>
  <c r="E409" i="1" s="1"/>
  <c r="E408" i="1" a="1"/>
  <c r="E408" i="1" s="1"/>
  <c r="E407" i="1" a="1"/>
  <c r="E407" i="1" s="1"/>
  <c r="E406" i="1" a="1"/>
  <c r="E406" i="1" s="1"/>
  <c r="E404" i="1" a="1"/>
  <c r="E404" i="1" s="1"/>
  <c r="E403" i="1" a="1"/>
  <c r="E403" i="1" s="1"/>
  <c r="E400" i="1" a="1"/>
  <c r="E400" i="1" s="1"/>
  <c r="E399" i="1" a="1"/>
  <c r="E399" i="1" s="1"/>
  <c r="E398" i="1" a="1"/>
  <c r="E398" i="1" s="1"/>
  <c r="E397" i="1" a="1"/>
  <c r="E397" i="1" s="1"/>
  <c r="E396" i="1" a="1"/>
  <c r="E396" i="1" s="1"/>
  <c r="E395" i="1" a="1"/>
  <c r="E395" i="1" s="1"/>
  <c r="E394" i="1" a="1"/>
  <c r="E394" i="1" s="1"/>
  <c r="E393" i="1" a="1"/>
  <c r="E393" i="1" s="1"/>
  <c r="E392" i="1" a="1"/>
  <c r="E392" i="1" s="1"/>
  <c r="E391" i="1" a="1"/>
  <c r="E391" i="1" s="1"/>
  <c r="E389" i="1" a="1"/>
  <c r="E389" i="1" s="1"/>
  <c r="E388" i="1" a="1"/>
  <c r="E388" i="1" s="1"/>
  <c r="E387" i="1" a="1"/>
  <c r="E387" i="1" s="1"/>
  <c r="E386" i="1" a="1"/>
  <c r="E386" i="1" s="1"/>
  <c r="E385" i="1" a="1"/>
  <c r="E385" i="1" s="1"/>
  <c r="E384" i="1" a="1"/>
  <c r="E384" i="1" s="1"/>
  <c r="E383" i="1" a="1"/>
  <c r="E383" i="1" s="1"/>
  <c r="E382" i="1" a="1"/>
  <c r="E382" i="1" s="1"/>
  <c r="E381" i="1" a="1"/>
  <c r="E381" i="1" s="1"/>
  <c r="E380" i="1" a="1"/>
  <c r="E380" i="1" s="1"/>
  <c r="E379" i="1" a="1"/>
  <c r="E379" i="1" s="1"/>
  <c r="E378" i="1" a="1"/>
  <c r="E378" i="1" s="1"/>
  <c r="E377" i="1" a="1"/>
  <c r="E377" i="1" s="1"/>
  <c r="E376" i="1" a="1"/>
  <c r="E376" i="1" s="1"/>
  <c r="E375" i="1" a="1"/>
  <c r="E375" i="1" s="1"/>
  <c r="E374" i="1" a="1"/>
  <c r="E374" i="1" s="1"/>
  <c r="E373" i="1" a="1"/>
  <c r="E373" i="1" s="1"/>
  <c r="E372" i="1" a="1"/>
  <c r="E372" i="1" s="1"/>
  <c r="E371" i="1" a="1"/>
  <c r="E371" i="1" s="1"/>
  <c r="E370" i="1" a="1"/>
  <c r="E370" i="1" s="1"/>
  <c r="E367" i="1" a="1"/>
  <c r="E367" i="1" s="1"/>
  <c r="E366" i="1" a="1"/>
  <c r="E366" i="1" s="1"/>
  <c r="E364" i="1" a="1"/>
  <c r="E364" i="1" s="1"/>
  <c r="E363" i="1" a="1"/>
  <c r="E363" i="1" s="1"/>
  <c r="E362" i="1" a="1"/>
  <c r="E362" i="1" s="1"/>
  <c r="E361" i="1" a="1"/>
  <c r="E361" i="1" s="1"/>
  <c r="E360" i="1" a="1"/>
  <c r="E360" i="1" s="1"/>
  <c r="E359" i="1" a="1"/>
  <c r="E359" i="1" s="1"/>
  <c r="E358" i="1" a="1"/>
  <c r="E358" i="1" s="1"/>
  <c r="E357" i="1" a="1"/>
  <c r="E357" i="1" s="1"/>
  <c r="E356" i="1" a="1"/>
  <c r="E356" i="1" s="1"/>
  <c r="E355" i="1" a="1"/>
  <c r="E355" i="1" s="1"/>
  <c r="E354" i="1" a="1"/>
  <c r="E354" i="1" s="1"/>
  <c r="E353" i="1" a="1"/>
  <c r="E353" i="1" s="1"/>
  <c r="E351" i="1" a="1"/>
  <c r="E351" i="1" s="1"/>
  <c r="E350" i="1" a="1"/>
  <c r="E350" i="1" s="1"/>
  <c r="E349" i="1" a="1"/>
  <c r="E349" i="1" s="1"/>
  <c r="E348" i="1" a="1"/>
  <c r="E348" i="1" s="1"/>
  <c r="E347" i="1" a="1"/>
  <c r="E347" i="1" s="1"/>
  <c r="E345" i="1" a="1"/>
  <c r="E345" i="1" s="1"/>
  <c r="E344" i="1" a="1"/>
  <c r="E344" i="1" s="1"/>
  <c r="E343" i="1" a="1"/>
  <c r="E343" i="1" s="1"/>
  <c r="E342" i="1" a="1"/>
  <c r="E342" i="1" s="1"/>
  <c r="E341" i="1" a="1"/>
  <c r="E341" i="1" s="1"/>
  <c r="E340" i="1" a="1"/>
  <c r="E340" i="1" s="1"/>
  <c r="E339" i="1" a="1"/>
  <c r="E339" i="1" s="1"/>
  <c r="E338" i="1" a="1"/>
  <c r="E338" i="1" s="1"/>
  <c r="E337" i="1" a="1"/>
  <c r="E337" i="1" s="1"/>
  <c r="E336" i="1" a="1"/>
  <c r="E336" i="1" s="1"/>
  <c r="E335" i="1" a="1"/>
  <c r="E335" i="1" s="1"/>
  <c r="E334" i="1" a="1"/>
  <c r="E334" i="1" s="1"/>
  <c r="E333" i="1" a="1"/>
  <c r="E333" i="1" s="1"/>
  <c r="E332" i="1" a="1"/>
  <c r="E332" i="1" s="1"/>
  <c r="E331" i="1" a="1"/>
  <c r="E331" i="1" s="1"/>
  <c r="E330" i="1" a="1"/>
  <c r="E330" i="1" s="1"/>
  <c r="E329" i="1" a="1"/>
  <c r="E329" i="1" s="1"/>
  <c r="E328" i="1" a="1"/>
  <c r="E328" i="1" s="1"/>
  <c r="E327" i="1" a="1"/>
  <c r="E327" i="1" s="1"/>
  <c r="E326" i="1" a="1"/>
  <c r="E326" i="1" s="1"/>
  <c r="E325" i="1" a="1"/>
  <c r="E325" i="1" s="1"/>
  <c r="E324" i="1" a="1"/>
  <c r="E324" i="1" s="1"/>
  <c r="E323" i="1" a="1"/>
  <c r="E323" i="1" s="1"/>
  <c r="E322" i="1" a="1"/>
  <c r="E322" i="1" s="1"/>
  <c r="E321" i="1" a="1"/>
  <c r="E321" i="1" s="1"/>
  <c r="E320" i="1" a="1"/>
  <c r="E320" i="1" s="1"/>
  <c r="E319" i="1" a="1"/>
  <c r="E319" i="1" s="1"/>
  <c r="E318" i="1" a="1"/>
  <c r="E318" i="1" s="1"/>
  <c r="E317" i="1" a="1"/>
  <c r="E317" i="1" s="1"/>
  <c r="E316" i="1" a="1"/>
  <c r="E316" i="1" s="1"/>
  <c r="E315" i="1" a="1"/>
  <c r="E315" i="1" s="1"/>
  <c r="E314" i="1" a="1"/>
  <c r="E314" i="1" s="1"/>
  <c r="E313" i="1" a="1"/>
  <c r="E313" i="1" s="1"/>
  <c r="E312" i="1" a="1"/>
  <c r="E312" i="1" s="1"/>
  <c r="E311" i="1" a="1"/>
  <c r="E311" i="1" s="1"/>
  <c r="E310" i="1" a="1"/>
  <c r="E310" i="1" s="1"/>
  <c r="E309" i="1" a="1"/>
  <c r="E309" i="1" s="1"/>
  <c r="E308" i="1" a="1"/>
  <c r="E308" i="1" s="1"/>
  <c r="E307" i="1" a="1"/>
  <c r="E307" i="1" s="1"/>
  <c r="E306" i="1" a="1"/>
  <c r="E306" i="1" s="1"/>
  <c r="E305" i="1" a="1"/>
  <c r="E305" i="1" s="1"/>
  <c r="E304" i="1" a="1"/>
  <c r="E304" i="1" s="1"/>
  <c r="E303" i="1" a="1"/>
  <c r="E303" i="1" s="1"/>
  <c r="E302" i="1" a="1"/>
  <c r="E302" i="1" s="1"/>
  <c r="E301" i="1" a="1"/>
  <c r="E301" i="1" s="1"/>
  <c r="E300" i="1" a="1"/>
  <c r="E300" i="1" s="1"/>
  <c r="E299" i="1" a="1"/>
  <c r="E299" i="1" s="1"/>
  <c r="E298" i="1" a="1"/>
  <c r="E298" i="1" s="1"/>
  <c r="E297" i="1" a="1"/>
  <c r="E297" i="1" s="1"/>
  <c r="E296" i="1" a="1"/>
  <c r="E296" i="1" s="1"/>
  <c r="E295" i="1" a="1"/>
  <c r="E295" i="1" s="1"/>
  <c r="E294" i="1" a="1"/>
  <c r="E294" i="1" s="1"/>
  <c r="E293" i="1" a="1"/>
  <c r="E293" i="1" s="1"/>
  <c r="E292" i="1" a="1"/>
  <c r="E292" i="1" s="1"/>
  <c r="E291" i="1" a="1"/>
  <c r="E291" i="1" s="1"/>
  <c r="E290" i="1" a="1"/>
  <c r="E290" i="1" s="1"/>
  <c r="E289" i="1" a="1"/>
  <c r="E289" i="1" s="1"/>
  <c r="E288" i="1" a="1"/>
  <c r="E288" i="1" s="1"/>
  <c r="E287" i="1" a="1"/>
  <c r="E287" i="1" s="1"/>
  <c r="E286" i="1" a="1"/>
  <c r="E286" i="1" s="1"/>
  <c r="E285" i="1" a="1"/>
  <c r="E285" i="1" s="1"/>
  <c r="E284" i="1" a="1"/>
  <c r="E284" i="1" s="1"/>
  <c r="E283" i="1" a="1"/>
  <c r="E283" i="1" s="1"/>
  <c r="E282" i="1" a="1"/>
  <c r="E282" i="1" s="1"/>
  <c r="E281" i="1" a="1"/>
  <c r="E281" i="1" s="1"/>
  <c r="E280" i="1" a="1"/>
  <c r="E280" i="1" s="1"/>
  <c r="E279" i="1" a="1"/>
  <c r="E279" i="1" s="1"/>
  <c r="E278" i="1" a="1"/>
  <c r="E278" i="1" s="1"/>
  <c r="E277" i="1" a="1"/>
  <c r="E277" i="1" s="1"/>
  <c r="E276" i="1" a="1"/>
  <c r="E276" i="1" s="1"/>
  <c r="E275" i="1" a="1"/>
  <c r="E275" i="1" s="1"/>
  <c r="E274" i="1" a="1"/>
  <c r="E274" i="1" s="1"/>
  <c r="E273" i="1" a="1"/>
  <c r="E273" i="1" s="1"/>
  <c r="E272" i="1" a="1"/>
  <c r="E272" i="1" s="1"/>
  <c r="E271" i="1" a="1"/>
  <c r="E271" i="1" s="1"/>
  <c r="E270" i="1" a="1"/>
  <c r="E270" i="1" s="1"/>
  <c r="E269" i="1" a="1"/>
  <c r="E269" i="1" s="1"/>
  <c r="E268" i="1" a="1"/>
  <c r="E268" i="1" s="1"/>
  <c r="E267" i="1" a="1"/>
  <c r="E267" i="1" s="1"/>
  <c r="E266" i="1" a="1"/>
  <c r="E266" i="1" s="1"/>
  <c r="E265" i="1" a="1"/>
  <c r="E265" i="1" s="1"/>
  <c r="E264" i="1" a="1"/>
  <c r="E264" i="1" s="1"/>
  <c r="E263" i="1" a="1"/>
  <c r="E263" i="1" s="1"/>
  <c r="E262" i="1" a="1"/>
  <c r="E262" i="1" s="1"/>
  <c r="E261" i="1" a="1"/>
  <c r="E261" i="1" s="1"/>
  <c r="E260" i="1" a="1"/>
  <c r="E260" i="1" s="1"/>
  <c r="E259" i="1" a="1"/>
  <c r="E259" i="1" s="1"/>
  <c r="E258" i="1" a="1"/>
  <c r="E258" i="1" s="1"/>
  <c r="E257" i="1" a="1"/>
  <c r="E257" i="1" s="1"/>
  <c r="E256" i="1" a="1"/>
  <c r="E256" i="1" s="1"/>
  <c r="E255" i="1" a="1"/>
  <c r="E255" i="1" s="1"/>
  <c r="E254" i="1" a="1"/>
  <c r="E254" i="1" s="1"/>
  <c r="E253" i="1" a="1"/>
  <c r="E253" i="1" s="1"/>
  <c r="E252" i="1" a="1"/>
  <c r="E252" i="1" s="1"/>
  <c r="E250" i="1" a="1"/>
  <c r="E250" i="1" s="1"/>
  <c r="E249" i="1" a="1"/>
  <c r="E249" i="1" s="1"/>
  <c r="E248" i="1" a="1"/>
  <c r="E248" i="1" s="1"/>
  <c r="E246" i="1" a="1"/>
  <c r="E246" i="1" s="1"/>
  <c r="E245" i="1" a="1"/>
  <c r="E245" i="1" s="1"/>
  <c r="E243" i="1" a="1"/>
  <c r="E243" i="1" s="1"/>
  <c r="E241" i="1" a="1"/>
  <c r="E241" i="1" s="1"/>
  <c r="E240" i="1" a="1"/>
  <c r="E240" i="1" s="1"/>
  <c r="E239" i="1" a="1"/>
  <c r="E239" i="1" s="1"/>
  <c r="E238" i="1" a="1"/>
  <c r="E238" i="1" s="1"/>
  <c r="E237" i="1" a="1"/>
  <c r="E237" i="1" s="1"/>
  <c r="E236" i="1" a="1"/>
  <c r="E236" i="1" s="1"/>
  <c r="E234" i="1" a="1"/>
  <c r="E234" i="1" s="1"/>
  <c r="E232" i="1" a="1"/>
  <c r="E232" i="1" s="1"/>
  <c r="E231" i="1" a="1"/>
  <c r="E231" i="1" s="1"/>
  <c r="E230" i="1" a="1"/>
  <c r="E230" i="1" s="1"/>
  <c r="E229" i="1" a="1"/>
  <c r="E229" i="1" s="1"/>
  <c r="E227" i="1" a="1"/>
  <c r="E227" i="1" s="1"/>
  <c r="E226" i="1" a="1"/>
  <c r="E226" i="1" s="1"/>
  <c r="E225" i="1" a="1"/>
  <c r="E225" i="1" s="1"/>
  <c r="E224" i="1" a="1"/>
  <c r="E224" i="1" s="1"/>
  <c r="E223" i="1" a="1"/>
  <c r="E223" i="1" s="1"/>
  <c r="E222" i="1" a="1"/>
  <c r="E222" i="1" s="1"/>
  <c r="E218" i="1" a="1"/>
  <c r="E218" i="1" s="1"/>
  <c r="E217" i="1" a="1"/>
  <c r="E217" i="1" s="1"/>
  <c r="E216" i="1" a="1"/>
  <c r="E216" i="1" s="1"/>
  <c r="E215" i="1" a="1"/>
  <c r="E215" i="1" s="1"/>
  <c r="E214" i="1" a="1"/>
  <c r="E214" i="1" s="1"/>
  <c r="E213" i="1" a="1"/>
  <c r="E213" i="1" s="1"/>
  <c r="E212" i="1" a="1"/>
  <c r="E212" i="1" s="1"/>
  <c r="E211" i="1" a="1"/>
  <c r="E211" i="1" s="1"/>
  <c r="E210" i="1" a="1"/>
  <c r="E210" i="1" s="1"/>
  <c r="E209" i="1" a="1"/>
  <c r="E209" i="1" s="1"/>
  <c r="E208" i="1" a="1"/>
  <c r="E208" i="1" s="1"/>
  <c r="E207" i="1" a="1"/>
  <c r="E207" i="1" s="1"/>
  <c r="E206" i="1" a="1"/>
  <c r="E206" i="1" s="1"/>
  <c r="E205" i="1" a="1"/>
  <c r="E205" i="1" s="1"/>
  <c r="E204" i="1" a="1"/>
  <c r="E204" i="1" s="1"/>
  <c r="E203" i="1" a="1"/>
  <c r="E203" i="1" s="1"/>
  <c r="E201" i="1" a="1"/>
  <c r="E201" i="1" s="1"/>
  <c r="E200" i="1" a="1"/>
  <c r="E200" i="1" s="1"/>
  <c r="E198" i="1" a="1"/>
  <c r="E198" i="1" s="1"/>
  <c r="E197" i="1" a="1"/>
  <c r="E197" i="1" s="1"/>
  <c r="E196" i="1" a="1"/>
  <c r="E196" i="1" s="1"/>
  <c r="E195" i="1" a="1"/>
  <c r="E195" i="1" s="1"/>
  <c r="E194" i="1" a="1"/>
  <c r="E194" i="1" s="1"/>
  <c r="E193" i="1" a="1"/>
  <c r="E193" i="1" s="1"/>
  <c r="E192" i="1" a="1"/>
  <c r="E192" i="1" s="1"/>
  <c r="E191" i="1" a="1"/>
  <c r="E191" i="1" s="1"/>
  <c r="E190" i="1" a="1"/>
  <c r="E190" i="1" s="1"/>
  <c r="E189" i="1" a="1"/>
  <c r="E189" i="1" s="1"/>
  <c r="E188" i="1" a="1"/>
  <c r="E188" i="1" s="1"/>
  <c r="E186" i="1" a="1"/>
  <c r="E186" i="1" s="1"/>
  <c r="E185" i="1" a="1"/>
  <c r="E185" i="1" s="1"/>
  <c r="E184" i="1" a="1"/>
  <c r="E184" i="1" s="1"/>
  <c r="E183" i="1" a="1"/>
  <c r="E183" i="1" s="1"/>
  <c r="E182" i="1" a="1"/>
  <c r="E182" i="1" s="1"/>
  <c r="E181" i="1" a="1"/>
  <c r="E181" i="1" s="1"/>
  <c r="E180" i="1" a="1"/>
  <c r="E180" i="1" s="1"/>
  <c r="E179" i="1" a="1"/>
  <c r="E179" i="1" s="1"/>
  <c r="E178" i="1" a="1"/>
  <c r="E178" i="1" s="1"/>
  <c r="E177" i="1" a="1"/>
  <c r="E177" i="1" s="1"/>
  <c r="E175" i="1" a="1"/>
  <c r="E175" i="1" s="1"/>
  <c r="E174" i="1" a="1"/>
  <c r="E174" i="1" s="1"/>
  <c r="E173" i="1" a="1"/>
  <c r="E173" i="1" s="1"/>
  <c r="E171" i="1" a="1"/>
  <c r="E171" i="1" s="1"/>
  <c r="E170" i="1" a="1"/>
  <c r="E170" i="1" s="1"/>
  <c r="E169" i="1" a="1"/>
  <c r="E169" i="1" s="1"/>
  <c r="E167" i="1" a="1"/>
  <c r="E167" i="1" s="1"/>
  <c r="E166" i="1" a="1"/>
  <c r="E166" i="1" s="1"/>
  <c r="E165" i="1" a="1"/>
  <c r="E165" i="1" s="1"/>
  <c r="E164" i="1" a="1"/>
  <c r="E164" i="1" s="1"/>
  <c r="E163" i="1" a="1"/>
  <c r="E163" i="1" s="1"/>
  <c r="E162" i="1" a="1"/>
  <c r="E162" i="1" s="1"/>
  <c r="E161" i="1" a="1"/>
  <c r="E161" i="1" s="1"/>
  <c r="E160" i="1" a="1"/>
  <c r="E160" i="1" s="1"/>
  <c r="E159" i="1" a="1"/>
  <c r="E159" i="1" s="1"/>
  <c r="E158" i="1" a="1"/>
  <c r="E158" i="1" s="1"/>
  <c r="E154" i="1" a="1"/>
  <c r="E154" i="1" s="1"/>
  <c r="E153" i="1" a="1"/>
  <c r="E153" i="1" s="1"/>
  <c r="E152" i="1" a="1"/>
  <c r="E152" i="1" s="1"/>
  <c r="E151" i="1" a="1"/>
  <c r="E151" i="1" s="1"/>
  <c r="E150" i="1" a="1"/>
  <c r="E150" i="1" s="1"/>
  <c r="E149" i="1" a="1"/>
  <c r="E149" i="1" s="1"/>
  <c r="E148" i="1" a="1"/>
  <c r="E148" i="1" s="1"/>
  <c r="E146" i="1" a="1"/>
  <c r="E146" i="1" s="1"/>
  <c r="E145" i="1" a="1"/>
  <c r="E145" i="1" s="1"/>
  <c r="E144" i="1" a="1"/>
  <c r="E144" i="1" s="1"/>
  <c r="E143" i="1" a="1"/>
  <c r="E143" i="1" s="1"/>
  <c r="E142" i="1" a="1"/>
  <c r="E142" i="1" s="1"/>
  <c r="E141" i="1" a="1"/>
  <c r="E141" i="1" s="1"/>
  <c r="E140" i="1" a="1"/>
  <c r="E140" i="1" s="1"/>
  <c r="E139" i="1" a="1"/>
  <c r="E139" i="1" s="1"/>
  <c r="E138" i="1" a="1"/>
  <c r="E138" i="1" s="1"/>
  <c r="E135" i="1" a="1"/>
  <c r="E135" i="1" s="1"/>
  <c r="E134" i="1" a="1"/>
  <c r="E134" i="1" s="1"/>
  <c r="E133" i="1" a="1"/>
  <c r="E133" i="1" s="1"/>
  <c r="E132" i="1" a="1"/>
  <c r="E132" i="1" s="1"/>
  <c r="E131" i="1" a="1"/>
  <c r="E131" i="1" s="1"/>
  <c r="E130" i="1" a="1"/>
  <c r="E130" i="1" s="1"/>
  <c r="E129" i="1" a="1"/>
  <c r="E129" i="1" s="1"/>
  <c r="E128" i="1" a="1"/>
  <c r="E128" i="1" s="1"/>
  <c r="E127" i="1" a="1"/>
  <c r="E127" i="1" s="1"/>
  <c r="E126" i="1" a="1"/>
  <c r="E126" i="1" s="1"/>
  <c r="E125" i="1" a="1"/>
  <c r="E125" i="1" s="1"/>
  <c r="E124" i="1" a="1"/>
  <c r="E124" i="1" s="1"/>
  <c r="E123" i="1" a="1"/>
  <c r="E123" i="1" s="1"/>
  <c r="E122" i="1" a="1"/>
  <c r="E122" i="1" s="1"/>
  <c r="E121" i="1" a="1"/>
  <c r="E121" i="1" s="1"/>
  <c r="E120" i="1" a="1"/>
  <c r="E120" i="1" s="1"/>
  <c r="E118" i="1" a="1"/>
  <c r="E118" i="1" s="1"/>
  <c r="E117" i="1" a="1"/>
  <c r="E117" i="1" s="1"/>
  <c r="E116" i="1" a="1"/>
  <c r="E116" i="1" s="1"/>
  <c r="E115" i="1" a="1"/>
  <c r="E115" i="1" s="1"/>
  <c r="E114" i="1" a="1"/>
  <c r="E114" i="1" s="1"/>
  <c r="E113" i="1" a="1"/>
  <c r="E113" i="1" s="1"/>
  <c r="E112" i="1" a="1"/>
  <c r="E112" i="1" s="1"/>
  <c r="E111" i="1" a="1"/>
  <c r="E111" i="1" s="1"/>
  <c r="E110" i="1" a="1"/>
  <c r="E110" i="1" s="1"/>
  <c r="E109" i="1" a="1"/>
  <c r="E109" i="1" s="1"/>
  <c r="E108" i="1" a="1"/>
  <c r="E108" i="1" s="1"/>
  <c r="E107" i="1" a="1"/>
  <c r="E107" i="1" s="1"/>
  <c r="E106" i="1" a="1"/>
  <c r="E106" i="1" s="1"/>
  <c r="E105" i="1" a="1"/>
  <c r="E105" i="1" s="1"/>
  <c r="E104" i="1" a="1"/>
  <c r="E104" i="1" s="1"/>
  <c r="E103" i="1" a="1"/>
  <c r="E103" i="1" s="1"/>
  <c r="E102" i="1" a="1"/>
  <c r="E102" i="1" s="1"/>
  <c r="E101" i="1" a="1"/>
  <c r="E101" i="1" s="1"/>
  <c r="E98" i="1" a="1"/>
  <c r="E98" i="1" s="1"/>
  <c r="E97" i="1" a="1"/>
  <c r="E97" i="1" s="1"/>
  <c r="E96" i="1" a="1"/>
  <c r="E96" i="1" s="1"/>
  <c r="E95" i="1" a="1"/>
  <c r="E95" i="1" s="1"/>
  <c r="E94" i="1" a="1"/>
  <c r="E94" i="1" s="1"/>
  <c r="E93" i="1" a="1"/>
  <c r="E93" i="1" s="1"/>
  <c r="E91" i="1" a="1"/>
  <c r="E91" i="1" s="1"/>
  <c r="E88" i="1" a="1"/>
  <c r="E88" i="1" s="1"/>
  <c r="E87" i="1" a="1"/>
  <c r="E87" i="1" s="1"/>
  <c r="E86" i="1" a="1"/>
  <c r="E86" i="1" s="1"/>
  <c r="E85" i="1" a="1"/>
  <c r="E85" i="1" s="1"/>
  <c r="E84" i="1" a="1"/>
  <c r="E84" i="1" s="1"/>
  <c r="E83" i="1" a="1"/>
  <c r="E83" i="1" s="1"/>
  <c r="E82" i="1" a="1"/>
  <c r="E82" i="1" s="1"/>
  <c r="E81" i="1" a="1"/>
  <c r="E81" i="1" s="1"/>
  <c r="E80" i="1" a="1"/>
  <c r="E80" i="1" s="1"/>
  <c r="E79" i="1" a="1"/>
  <c r="E79" i="1" s="1"/>
  <c r="E78" i="1" a="1"/>
  <c r="E78" i="1" s="1"/>
  <c r="E77" i="1" a="1"/>
  <c r="E77" i="1" s="1"/>
  <c r="E76" i="1" a="1"/>
  <c r="E76" i="1" s="1"/>
  <c r="E75" i="1" a="1"/>
  <c r="E75" i="1" s="1"/>
  <c r="E72" i="1" a="1"/>
  <c r="E72" i="1" s="1"/>
  <c r="E69" i="1" a="1"/>
  <c r="E69" i="1" s="1"/>
  <c r="E68" i="1" a="1"/>
  <c r="E68" i="1" s="1"/>
  <c r="E66" i="1" a="1"/>
  <c r="E66" i="1" s="1"/>
  <c r="E63" i="1" a="1"/>
  <c r="E63" i="1" s="1"/>
  <c r="E62" i="1" a="1"/>
  <c r="E62" i="1" s="1"/>
  <c r="E61" i="1" a="1"/>
  <c r="E61" i="1" s="1"/>
  <c r="E60" i="1" a="1"/>
  <c r="E60" i="1" s="1"/>
  <c r="E59" i="1" a="1"/>
  <c r="E59" i="1" s="1"/>
  <c r="E58" i="1" a="1"/>
  <c r="E58" i="1" s="1"/>
  <c r="E57" i="1" a="1"/>
  <c r="E57" i="1" s="1"/>
  <c r="E56" i="1" a="1"/>
  <c r="E56" i="1" s="1"/>
  <c r="E55" i="1" a="1"/>
  <c r="E55" i="1" s="1"/>
  <c r="E54" i="1" a="1"/>
  <c r="E54" i="1" s="1"/>
  <c r="E53" i="1" a="1"/>
  <c r="E53" i="1" s="1"/>
  <c r="E52" i="1" a="1"/>
  <c r="E52" i="1" s="1"/>
  <c r="E51" i="1" a="1"/>
  <c r="E51" i="1" s="1"/>
  <c r="E48" i="1" a="1"/>
  <c r="E48" i="1" s="1"/>
  <c r="E47" i="1" a="1"/>
  <c r="E47" i="1" s="1"/>
  <c r="E46" i="1" a="1"/>
  <c r="E46" i="1" s="1"/>
  <c r="E45" i="1" a="1"/>
  <c r="E45" i="1" s="1"/>
  <c r="E44" i="1" a="1"/>
  <c r="E44" i="1" s="1"/>
  <c r="E43" i="1" a="1"/>
  <c r="E43" i="1" s="1"/>
  <c r="E42" i="1" a="1"/>
  <c r="E42" i="1" s="1"/>
  <c r="E41" i="1" a="1"/>
  <c r="E41" i="1" s="1"/>
  <c r="E40" i="1" a="1"/>
  <c r="E40" i="1" s="1"/>
  <c r="E39" i="1" a="1"/>
  <c r="E39" i="1" s="1"/>
  <c r="E38" i="1" a="1"/>
  <c r="E38" i="1" s="1"/>
  <c r="E37" i="1" a="1"/>
  <c r="E37" i="1" s="1"/>
  <c r="E36" i="1" a="1"/>
  <c r="E36" i="1" s="1"/>
  <c r="E35" i="1" a="1"/>
  <c r="E35" i="1" s="1"/>
  <c r="E34" i="1" a="1"/>
  <c r="E34" i="1" s="1"/>
  <c r="E33" i="1" a="1"/>
  <c r="E33" i="1" s="1"/>
  <c r="E32" i="1" a="1"/>
  <c r="E32" i="1" s="1"/>
  <c r="E31" i="1" a="1"/>
  <c r="E31" i="1" s="1"/>
  <c r="E30" i="1" a="1"/>
  <c r="E30" i="1" s="1"/>
  <c r="E29" i="1" a="1"/>
  <c r="E29" i="1" s="1"/>
  <c r="E28" i="1" a="1"/>
  <c r="E28" i="1" s="1"/>
  <c r="E27" i="1" a="1"/>
  <c r="E27" i="1" s="1"/>
  <c r="E26" i="1" a="1"/>
  <c r="E26" i="1" s="1"/>
  <c r="E24" i="1" a="1"/>
  <c r="E24" i="1" s="1"/>
  <c r="E23" i="1" a="1"/>
  <c r="E23" i="1" s="1"/>
  <c r="E22" i="1" a="1"/>
  <c r="E22" i="1" s="1"/>
  <c r="E21" i="1" a="1"/>
  <c r="E21" i="1" s="1"/>
  <c r="E20" i="1" a="1"/>
  <c r="E20" i="1" s="1"/>
  <c r="E19" i="1" a="1"/>
  <c r="E19" i="1" s="1"/>
  <c r="E18" i="1" a="1"/>
  <c r="E18" i="1" s="1"/>
  <c r="E17" i="1" a="1"/>
  <c r="E17" i="1" s="1"/>
  <c r="E16" i="1" a="1"/>
  <c r="E16" i="1" s="1"/>
  <c r="E15" i="1" a="1"/>
  <c r="E15" i="1" s="1"/>
  <c r="E14" i="1" a="1"/>
  <c r="E14" i="1" s="1"/>
  <c r="E13" i="1" a="1"/>
  <c r="E13" i="1" s="1"/>
  <c r="E12" i="1" a="1"/>
  <c r="E12" i="1" s="1"/>
  <c r="E11" i="1" a="1"/>
  <c r="E11" i="1" s="1"/>
  <c r="E10" i="1" a="1"/>
  <c r="E10" i="1" s="1"/>
  <c r="E9" i="1" a="1"/>
  <c r="E9" i="1" s="1"/>
  <c r="D3344" i="1" a="1"/>
  <c r="D3344" i="1" s="1"/>
  <c r="D3343" i="1" a="1"/>
  <c r="D3343" i="1" s="1"/>
  <c r="D3342" i="1" a="1"/>
  <c r="D3342" i="1" s="1"/>
  <c r="D3341" i="1" a="1"/>
  <c r="D3341" i="1" s="1"/>
  <c r="D3340" i="1" a="1"/>
  <c r="D3340" i="1" s="1"/>
  <c r="D3339" i="1" a="1"/>
  <c r="D3339" i="1" s="1"/>
  <c r="D3338" i="1" a="1"/>
  <c r="D3338" i="1" s="1"/>
  <c r="D3337" i="1" a="1"/>
  <c r="D3337" i="1" s="1"/>
  <c r="D3336" i="1" a="1"/>
  <c r="D3336" i="1" s="1"/>
  <c r="D3335" i="1" a="1"/>
  <c r="D3335" i="1" s="1"/>
  <c r="D3334" i="1" a="1"/>
  <c r="D3334" i="1" s="1"/>
  <c r="D3333" i="1" a="1"/>
  <c r="D3333" i="1" s="1"/>
  <c r="D3332" i="1" a="1"/>
  <c r="D3332" i="1" s="1"/>
  <c r="D3331" i="1" a="1"/>
  <c r="D3331" i="1" s="1"/>
  <c r="D3330" i="1" a="1"/>
  <c r="D3330" i="1" s="1"/>
  <c r="D3329" i="1" a="1"/>
  <c r="D3329" i="1" s="1"/>
  <c r="D3328" i="1" a="1"/>
  <c r="D3328" i="1" s="1"/>
  <c r="D3327" i="1" a="1"/>
  <c r="D3327" i="1" s="1"/>
  <c r="D3326" i="1" a="1"/>
  <c r="D3326" i="1" s="1"/>
  <c r="D3325" i="1" a="1"/>
  <c r="D3325" i="1" s="1"/>
  <c r="D3324" i="1" a="1"/>
  <c r="D3324" i="1" s="1"/>
  <c r="D3323" i="1" a="1"/>
  <c r="D3323" i="1" s="1"/>
  <c r="D3322" i="1" a="1"/>
  <c r="D3322" i="1" s="1"/>
  <c r="D3321" i="1" a="1"/>
  <c r="D3321" i="1" s="1"/>
  <c r="D3320" i="1" a="1"/>
  <c r="D3320" i="1" s="1"/>
  <c r="D3319" i="1" a="1"/>
  <c r="D3319" i="1" s="1"/>
  <c r="D3318" i="1" a="1"/>
  <c r="D3318" i="1" s="1"/>
  <c r="D3317" i="1" a="1"/>
  <c r="D3317" i="1" s="1"/>
  <c r="D3316" i="1" a="1"/>
  <c r="D3316" i="1" s="1"/>
  <c r="D3315" i="1" a="1"/>
  <c r="D3315" i="1" s="1"/>
  <c r="D3314" i="1" a="1"/>
  <c r="D3314" i="1" s="1"/>
  <c r="D3313" i="1" a="1"/>
  <c r="D3313" i="1" s="1"/>
  <c r="D3312" i="1" a="1"/>
  <c r="D3312" i="1" s="1"/>
  <c r="D3311" i="1" a="1"/>
  <c r="D3311" i="1" s="1"/>
  <c r="D3310" i="1" a="1"/>
  <c r="D3310" i="1" s="1"/>
  <c r="D3309" i="1" a="1"/>
  <c r="D3309" i="1" s="1"/>
  <c r="D3308" i="1" a="1"/>
  <c r="D3308" i="1" s="1"/>
  <c r="D3307" i="1" a="1"/>
  <c r="D3307" i="1" s="1"/>
  <c r="D3306" i="1" a="1"/>
  <c r="D3306" i="1" s="1"/>
  <c r="D3305" i="1" a="1"/>
  <c r="D3305" i="1" s="1"/>
  <c r="D3304" i="1" a="1"/>
  <c r="D3304" i="1" s="1"/>
  <c r="D3303" i="1" a="1"/>
  <c r="D3303" i="1" s="1"/>
  <c r="D3302" i="1" a="1"/>
  <c r="D3302" i="1" s="1"/>
  <c r="D3301" i="1" a="1"/>
  <c r="D3301" i="1" s="1"/>
  <c r="D3300" i="1" a="1"/>
  <c r="D3300" i="1" s="1"/>
  <c r="D3299" i="1" a="1"/>
  <c r="D3299" i="1" s="1"/>
  <c r="D3298" i="1" a="1"/>
  <c r="D3298" i="1" s="1"/>
  <c r="D3297" i="1" a="1"/>
  <c r="D3297" i="1" s="1"/>
  <c r="D3296" i="1" a="1"/>
  <c r="D3296" i="1" s="1"/>
  <c r="D3295" i="1" a="1"/>
  <c r="D3295" i="1" s="1"/>
  <c r="D3294" i="1" a="1"/>
  <c r="D3294" i="1" s="1"/>
  <c r="D3293" i="1" a="1"/>
  <c r="D3293" i="1" s="1"/>
  <c r="D3292" i="1" a="1"/>
  <c r="D3292" i="1" s="1"/>
  <c r="D3291" i="1" a="1"/>
  <c r="D3291" i="1" s="1"/>
  <c r="D3290" i="1" a="1"/>
  <c r="D3290" i="1" s="1"/>
  <c r="D3289" i="1" a="1"/>
  <c r="D3289" i="1" s="1"/>
  <c r="D3288" i="1" a="1"/>
  <c r="D3288" i="1" s="1"/>
  <c r="D3287" i="1" a="1"/>
  <c r="D3287" i="1" s="1"/>
  <c r="D3286" i="1" a="1"/>
  <c r="D3286" i="1" s="1"/>
  <c r="D3285" i="1" a="1"/>
  <c r="D3285" i="1" s="1"/>
  <c r="D3284" i="1" a="1"/>
  <c r="D3284" i="1" s="1"/>
  <c r="D3283" i="1" a="1"/>
  <c r="D3283" i="1" s="1"/>
  <c r="D3282" i="1" a="1"/>
  <c r="D3282" i="1" s="1"/>
  <c r="D3281" i="1" a="1"/>
  <c r="D3281" i="1" s="1"/>
  <c r="D3280" i="1" a="1"/>
  <c r="D3280" i="1" s="1"/>
  <c r="D3279" i="1" a="1"/>
  <c r="D3279" i="1" s="1"/>
  <c r="D3278" i="1" a="1"/>
  <c r="D3278" i="1" s="1"/>
  <c r="D3277" i="1" a="1"/>
  <c r="D3277" i="1" s="1"/>
  <c r="D3276" i="1" a="1"/>
  <c r="D3276" i="1" s="1"/>
  <c r="D3275" i="1" a="1"/>
  <c r="D3275" i="1" s="1"/>
  <c r="D3274" i="1" a="1"/>
  <c r="D3274" i="1" s="1"/>
  <c r="D3273" i="1" a="1"/>
  <c r="D3273" i="1" s="1"/>
  <c r="D3272" i="1" a="1"/>
  <c r="D3272" i="1" s="1"/>
  <c r="D3271" i="1" a="1"/>
  <c r="D3271" i="1" s="1"/>
  <c r="D3270" i="1" a="1"/>
  <c r="D3270" i="1" s="1"/>
  <c r="D3269" i="1" a="1"/>
  <c r="D3269" i="1" s="1"/>
  <c r="D3268" i="1" a="1"/>
  <c r="D3268" i="1" s="1"/>
  <c r="D3267" i="1" a="1"/>
  <c r="D3267" i="1" s="1"/>
  <c r="D3265" i="1" a="1"/>
  <c r="D3265" i="1" s="1"/>
  <c r="D3264" i="1" a="1"/>
  <c r="D3264" i="1" s="1"/>
  <c r="D3263" i="1" a="1"/>
  <c r="D3263" i="1" s="1"/>
  <c r="D3262" i="1" a="1"/>
  <c r="D3262" i="1" s="1"/>
  <c r="D3261" i="1" a="1"/>
  <c r="D3261" i="1" s="1"/>
  <c r="D3260" i="1" a="1"/>
  <c r="D3260" i="1" s="1"/>
  <c r="D3259" i="1" a="1"/>
  <c r="D3259" i="1" s="1"/>
  <c r="D3258" i="1" a="1"/>
  <c r="D3258" i="1" s="1"/>
  <c r="D3257" i="1" a="1"/>
  <c r="D3257" i="1" s="1"/>
  <c r="D3256" i="1" a="1"/>
  <c r="D3256" i="1" s="1"/>
  <c r="D3255" i="1" a="1"/>
  <c r="D3255" i="1" s="1"/>
  <c r="D3254" i="1" a="1"/>
  <c r="D3254" i="1" s="1"/>
  <c r="D3253" i="1" a="1"/>
  <c r="D3253" i="1" s="1"/>
  <c r="D3252" i="1" a="1"/>
  <c r="D3252" i="1" s="1"/>
  <c r="D3250" i="1" a="1"/>
  <c r="D3250" i="1" s="1"/>
  <c r="D3249" i="1" a="1"/>
  <c r="D3249" i="1" s="1"/>
  <c r="D3248" i="1" a="1"/>
  <c r="D3248" i="1" s="1"/>
  <c r="D3247" i="1" a="1"/>
  <c r="D3247" i="1" s="1"/>
  <c r="D3246" i="1" a="1"/>
  <c r="D3246" i="1" s="1"/>
  <c r="D3245" i="1" a="1"/>
  <c r="D3245" i="1" s="1"/>
  <c r="D3244" i="1" a="1"/>
  <c r="D3244" i="1" s="1"/>
  <c r="D3243" i="1" a="1"/>
  <c r="D3243" i="1" s="1"/>
  <c r="D3242" i="1" a="1"/>
  <c r="D3242" i="1" s="1"/>
  <c r="D3241" i="1" a="1"/>
  <c r="D3241" i="1" s="1"/>
  <c r="D3240" i="1" a="1"/>
  <c r="D3240" i="1" s="1"/>
  <c r="D3239" i="1" a="1"/>
  <c r="D3239" i="1" s="1"/>
  <c r="D3238" i="1" a="1"/>
  <c r="D3238" i="1" s="1"/>
  <c r="D3237" i="1" a="1"/>
  <c r="D3237" i="1" s="1"/>
  <c r="D3236" i="1" a="1"/>
  <c r="D3236" i="1" s="1"/>
  <c r="D3235" i="1" a="1"/>
  <c r="D3235" i="1" s="1"/>
  <c r="D3234" i="1" a="1"/>
  <c r="D3234" i="1" s="1"/>
  <c r="D3233" i="1" a="1"/>
  <c r="D3233" i="1" s="1"/>
  <c r="D3232" i="1" a="1"/>
  <c r="D3232" i="1" s="1"/>
  <c r="D3231" i="1" a="1"/>
  <c r="D3231" i="1" s="1"/>
  <c r="D3230" i="1" a="1"/>
  <c r="D3230" i="1" s="1"/>
  <c r="D3229" i="1" a="1"/>
  <c r="D3229" i="1" s="1"/>
  <c r="D3228" i="1" a="1"/>
  <c r="D3228" i="1" s="1"/>
  <c r="D3227" i="1" a="1"/>
  <c r="D3227" i="1" s="1"/>
  <c r="D3226" i="1" a="1"/>
  <c r="D3226" i="1" s="1"/>
  <c r="D3225" i="1" a="1"/>
  <c r="D3225" i="1" s="1"/>
  <c r="D3224" i="1" a="1"/>
  <c r="D3224" i="1" s="1"/>
  <c r="D3223" i="1" a="1"/>
  <c r="D3223" i="1" s="1"/>
  <c r="D3222" i="1" a="1"/>
  <c r="D3222" i="1" s="1"/>
  <c r="D3221" i="1" a="1"/>
  <c r="D3221" i="1" s="1"/>
  <c r="D3220" i="1" a="1"/>
  <c r="D3220" i="1" s="1"/>
  <c r="D3219" i="1" a="1"/>
  <c r="D3219" i="1" s="1"/>
  <c r="D3218" i="1" a="1"/>
  <c r="D3218" i="1" s="1"/>
  <c r="D3217" i="1" a="1"/>
  <c r="D3217" i="1" s="1"/>
  <c r="D3215" i="1" a="1"/>
  <c r="D3215" i="1" s="1"/>
  <c r="D3213" i="1" a="1"/>
  <c r="D3213" i="1" s="1"/>
  <c r="D3212" i="1" a="1"/>
  <c r="D3212" i="1" s="1"/>
  <c r="D3211" i="1" a="1"/>
  <c r="D3211" i="1" s="1"/>
  <c r="D3210" i="1" a="1"/>
  <c r="D3210" i="1" s="1"/>
  <c r="D3209" i="1" a="1"/>
  <c r="D3209" i="1" s="1"/>
  <c r="D3208" i="1" a="1"/>
  <c r="D3208" i="1" s="1"/>
  <c r="D3207" i="1" a="1"/>
  <c r="D3207" i="1" s="1"/>
  <c r="D3206" i="1" a="1"/>
  <c r="D3206" i="1" s="1"/>
  <c r="D3205" i="1" a="1"/>
  <c r="D3205" i="1" s="1"/>
  <c r="D3204" i="1" a="1"/>
  <c r="D3204" i="1" s="1"/>
  <c r="D3203" i="1" a="1"/>
  <c r="D3203" i="1" s="1"/>
  <c r="D3202" i="1" a="1"/>
  <c r="D3202" i="1" s="1"/>
  <c r="D3201" i="1" a="1"/>
  <c r="D3201" i="1" s="1"/>
  <c r="D3200" i="1" a="1"/>
  <c r="D3200" i="1" s="1"/>
  <c r="D3199" i="1" a="1"/>
  <c r="D3199" i="1" s="1"/>
  <c r="D3198" i="1" a="1"/>
  <c r="D3198" i="1" s="1"/>
  <c r="D3197" i="1" a="1"/>
  <c r="D3197" i="1" s="1"/>
  <c r="D3196" i="1" a="1"/>
  <c r="D3196" i="1" s="1"/>
  <c r="D3195" i="1" a="1"/>
  <c r="D3195" i="1" s="1"/>
  <c r="D3194" i="1" a="1"/>
  <c r="D3194" i="1" s="1"/>
  <c r="D3193" i="1" a="1"/>
  <c r="D3193" i="1" s="1"/>
  <c r="D3192" i="1" a="1"/>
  <c r="D3192" i="1" s="1"/>
  <c r="D3191" i="1" a="1"/>
  <c r="D3191" i="1" s="1"/>
  <c r="D3190" i="1" a="1"/>
  <c r="D3190" i="1" s="1"/>
  <c r="D3189" i="1" a="1"/>
  <c r="D3189" i="1" s="1"/>
  <c r="D3188" i="1" a="1"/>
  <c r="D3188" i="1" s="1"/>
  <c r="D3187" i="1" a="1"/>
  <c r="D3187" i="1" s="1"/>
  <c r="D3186" i="1" a="1"/>
  <c r="D3186" i="1" s="1"/>
  <c r="D3185" i="1" a="1"/>
  <c r="D3185" i="1" s="1"/>
  <c r="D3184" i="1" a="1"/>
  <c r="D3184" i="1" s="1"/>
  <c r="D3182" i="1" a="1"/>
  <c r="D3182" i="1" s="1"/>
  <c r="D3181" i="1" a="1"/>
  <c r="D3181" i="1" s="1"/>
  <c r="D3180" i="1" a="1"/>
  <c r="D3180" i="1" s="1"/>
  <c r="D3179" i="1" a="1"/>
  <c r="D3179" i="1" s="1"/>
  <c r="D3178" i="1" a="1"/>
  <c r="D3178" i="1" s="1"/>
  <c r="D3177" i="1" a="1"/>
  <c r="D3177" i="1" s="1"/>
  <c r="D3176" i="1" a="1"/>
  <c r="D3176" i="1" s="1"/>
  <c r="D3175" i="1" a="1"/>
  <c r="D3175" i="1" s="1"/>
  <c r="D3174" i="1" a="1"/>
  <c r="D3174" i="1" s="1"/>
  <c r="D3173" i="1" a="1"/>
  <c r="D3173" i="1" s="1"/>
  <c r="D3172" i="1" a="1"/>
  <c r="D3172" i="1" s="1"/>
  <c r="D3171" i="1" a="1"/>
  <c r="D3171" i="1" s="1"/>
  <c r="D3170" i="1" a="1"/>
  <c r="D3170" i="1" s="1"/>
  <c r="D3169" i="1" a="1"/>
  <c r="D3169" i="1" s="1"/>
  <c r="D3168" i="1" a="1"/>
  <c r="D3168" i="1" s="1"/>
  <c r="D3167" i="1" a="1"/>
  <c r="D3167" i="1" s="1"/>
  <c r="D3164" i="1" a="1"/>
  <c r="D3164" i="1" s="1"/>
  <c r="D3163" i="1" a="1"/>
  <c r="D3163" i="1" s="1"/>
  <c r="D3162" i="1" a="1"/>
  <c r="D3162" i="1" s="1"/>
  <c r="D3161" i="1" a="1"/>
  <c r="D3161" i="1" s="1"/>
  <c r="D3160" i="1" a="1"/>
  <c r="D3160" i="1" s="1"/>
  <c r="D3159" i="1" a="1"/>
  <c r="D3159" i="1" s="1"/>
  <c r="D3158" i="1" a="1"/>
  <c r="D3158" i="1" s="1"/>
  <c r="D3157" i="1" a="1"/>
  <c r="D3157" i="1" s="1"/>
  <c r="D3156" i="1" a="1"/>
  <c r="D3156" i="1" s="1"/>
  <c r="D3155" i="1" a="1"/>
  <c r="D3155" i="1" s="1"/>
  <c r="D3154" i="1" a="1"/>
  <c r="D3154" i="1" s="1"/>
  <c r="D3153" i="1" a="1"/>
  <c r="D3153" i="1" s="1"/>
  <c r="D3152" i="1" a="1"/>
  <c r="D3152" i="1" s="1"/>
  <c r="D3151" i="1" a="1"/>
  <c r="D3151" i="1" s="1"/>
  <c r="D3150" i="1" a="1"/>
  <c r="D3150" i="1" s="1"/>
  <c r="D3149" i="1" a="1"/>
  <c r="D3149" i="1" s="1"/>
  <c r="D3148" i="1" a="1"/>
  <c r="D3148" i="1" s="1"/>
  <c r="D3147" i="1" a="1"/>
  <c r="D3147" i="1" s="1"/>
  <c r="D3146" i="1" a="1"/>
  <c r="D3146" i="1" s="1"/>
  <c r="D3145" i="1" a="1"/>
  <c r="D3145" i="1" s="1"/>
  <c r="D3144" i="1" a="1"/>
  <c r="D3144" i="1" s="1"/>
  <c r="D3143" i="1" a="1"/>
  <c r="D3143" i="1" s="1"/>
  <c r="D3142" i="1" a="1"/>
  <c r="D3142" i="1" s="1"/>
  <c r="D3141" i="1" a="1"/>
  <c r="D3141" i="1" s="1"/>
  <c r="D3140" i="1" a="1"/>
  <c r="D3140" i="1" s="1"/>
  <c r="D3139" i="1" a="1"/>
  <c r="D3139" i="1" s="1"/>
  <c r="D3138" i="1" a="1"/>
  <c r="D3138" i="1" s="1"/>
  <c r="D3137" i="1" a="1"/>
  <c r="D3137" i="1" s="1"/>
  <c r="D3136" i="1" a="1"/>
  <c r="D3136" i="1" s="1"/>
  <c r="D3135" i="1" a="1"/>
  <c r="D3135" i="1" s="1"/>
  <c r="D3134" i="1" a="1"/>
  <c r="D3134" i="1" s="1"/>
  <c r="D3133" i="1" a="1"/>
  <c r="D3133" i="1" s="1"/>
  <c r="D3132" i="1" a="1"/>
  <c r="D3132" i="1" s="1"/>
  <c r="D3131" i="1" a="1"/>
  <c r="D3131" i="1" s="1"/>
  <c r="D3130" i="1" a="1"/>
  <c r="D3130" i="1" s="1"/>
  <c r="D3129" i="1" a="1"/>
  <c r="D3129" i="1" s="1"/>
  <c r="D3128" i="1" a="1"/>
  <c r="D3128" i="1" s="1"/>
  <c r="D3127" i="1" a="1"/>
  <c r="D3127" i="1" s="1"/>
  <c r="D3126" i="1" a="1"/>
  <c r="D3126" i="1" s="1"/>
  <c r="D3125" i="1" a="1"/>
  <c r="D3125" i="1" s="1"/>
  <c r="D3124" i="1" a="1"/>
  <c r="D3124" i="1" s="1"/>
  <c r="D3123" i="1" a="1"/>
  <c r="D3123" i="1" s="1"/>
  <c r="D3122" i="1" a="1"/>
  <c r="D3122" i="1" s="1"/>
  <c r="D3121" i="1" a="1"/>
  <c r="D3121" i="1" s="1"/>
  <c r="D3120" i="1" a="1"/>
  <c r="D3120" i="1" s="1"/>
  <c r="D3119" i="1" a="1"/>
  <c r="D3119" i="1" s="1"/>
  <c r="D3118" i="1" a="1"/>
  <c r="D3118" i="1" s="1"/>
  <c r="D3117" i="1" a="1"/>
  <c r="D3117" i="1" s="1"/>
  <c r="D3116" i="1" a="1"/>
  <c r="D3116" i="1" s="1"/>
  <c r="D3115" i="1" a="1"/>
  <c r="D3115" i="1" s="1"/>
  <c r="D3114" i="1" a="1"/>
  <c r="D3114" i="1" s="1"/>
  <c r="D3113" i="1" a="1"/>
  <c r="D3113" i="1" s="1"/>
  <c r="D3112" i="1" a="1"/>
  <c r="D3112" i="1" s="1"/>
  <c r="D3111" i="1" a="1"/>
  <c r="D3111" i="1" s="1"/>
  <c r="D3110" i="1" a="1"/>
  <c r="D3110" i="1" s="1"/>
  <c r="D3109" i="1" a="1"/>
  <c r="D3109" i="1" s="1"/>
  <c r="D3108" i="1" a="1"/>
  <c r="D3108" i="1" s="1"/>
  <c r="D3107" i="1" a="1"/>
  <c r="D3107" i="1" s="1"/>
  <c r="D3106" i="1" a="1"/>
  <c r="D3106" i="1" s="1"/>
  <c r="D3105" i="1" a="1"/>
  <c r="D3105" i="1" s="1"/>
  <c r="D3104" i="1" a="1"/>
  <c r="D3104" i="1" s="1"/>
  <c r="D3103" i="1" a="1"/>
  <c r="D3103" i="1" s="1"/>
  <c r="D3101" i="1" a="1"/>
  <c r="D3101" i="1" s="1"/>
  <c r="D3100" i="1" a="1"/>
  <c r="D3100" i="1" s="1"/>
  <c r="D3099" i="1" a="1"/>
  <c r="D3099" i="1" s="1"/>
  <c r="D3098" i="1" a="1"/>
  <c r="D3098" i="1" s="1"/>
  <c r="D3097" i="1" a="1"/>
  <c r="D3097" i="1" s="1"/>
  <c r="D3096" i="1" a="1"/>
  <c r="D3096" i="1" s="1"/>
  <c r="D3095" i="1" a="1"/>
  <c r="D3095" i="1" s="1"/>
  <c r="D3094" i="1" a="1"/>
  <c r="D3094" i="1" s="1"/>
  <c r="D3093" i="1" a="1"/>
  <c r="D3093" i="1" s="1"/>
  <c r="D3092" i="1" a="1"/>
  <c r="D3092" i="1" s="1"/>
  <c r="D3091" i="1" a="1"/>
  <c r="D3091" i="1" s="1"/>
  <c r="D3090" i="1" a="1"/>
  <c r="D3090" i="1" s="1"/>
  <c r="D3089" i="1" a="1"/>
  <c r="D3089" i="1" s="1"/>
  <c r="D3088" i="1" a="1"/>
  <c r="D3088" i="1" s="1"/>
  <c r="D3087" i="1" a="1"/>
  <c r="D3087" i="1" s="1"/>
  <c r="D3086" i="1" a="1"/>
  <c r="D3086" i="1" s="1"/>
  <c r="D3085" i="1" a="1"/>
  <c r="D3085" i="1" s="1"/>
  <c r="D3084" i="1" a="1"/>
  <c r="D3084" i="1" s="1"/>
  <c r="D3083" i="1" a="1"/>
  <c r="D3083" i="1" s="1"/>
  <c r="D3082" i="1" a="1"/>
  <c r="D3082" i="1" s="1"/>
  <c r="D3081" i="1" a="1"/>
  <c r="D3081" i="1" s="1"/>
  <c r="D3080" i="1" a="1"/>
  <c r="D3080" i="1" s="1"/>
  <c r="D3079" i="1" a="1"/>
  <c r="D3079" i="1" s="1"/>
  <c r="D3078" i="1" a="1"/>
  <c r="D3078" i="1" s="1"/>
  <c r="D3077" i="1" a="1"/>
  <c r="D3077" i="1" s="1"/>
  <c r="D3076" i="1" a="1"/>
  <c r="D3076" i="1" s="1"/>
  <c r="D3075" i="1" a="1"/>
  <c r="D3075" i="1" s="1"/>
  <c r="D3074" i="1" a="1"/>
  <c r="D3074" i="1" s="1"/>
  <c r="D3073" i="1" a="1"/>
  <c r="D3073" i="1" s="1"/>
  <c r="D3072" i="1" a="1"/>
  <c r="D3072" i="1" s="1"/>
  <c r="D3071" i="1" a="1"/>
  <c r="D3071" i="1" s="1"/>
  <c r="D3070" i="1" a="1"/>
  <c r="D3070" i="1" s="1"/>
  <c r="D3069" i="1" a="1"/>
  <c r="D3069" i="1" s="1"/>
  <c r="D3068" i="1" a="1"/>
  <c r="D3068" i="1" s="1"/>
  <c r="D3067" i="1" a="1"/>
  <c r="D3067" i="1" s="1"/>
  <c r="D3066" i="1" a="1"/>
  <c r="D3066" i="1" s="1"/>
  <c r="D3065" i="1" a="1"/>
  <c r="D3065" i="1" s="1"/>
  <c r="D3064" i="1" a="1"/>
  <c r="D3064" i="1" s="1"/>
  <c r="D3062" i="1" a="1"/>
  <c r="D3062" i="1" s="1"/>
  <c r="D3059" i="1" a="1"/>
  <c r="D3059" i="1" s="1"/>
  <c r="D3058" i="1" a="1"/>
  <c r="D3058" i="1" s="1"/>
  <c r="D3057" i="1" a="1"/>
  <c r="D3057" i="1" s="1"/>
  <c r="D3056" i="1" a="1"/>
  <c r="D3056" i="1" s="1"/>
  <c r="D3055" i="1" a="1"/>
  <c r="D3055" i="1" s="1"/>
  <c r="D3054" i="1" a="1"/>
  <c r="D3054" i="1" s="1"/>
  <c r="D3053" i="1" a="1"/>
  <c r="D3053" i="1" s="1"/>
  <c r="D3052" i="1" a="1"/>
  <c r="D3052" i="1" s="1"/>
  <c r="D3051" i="1" a="1"/>
  <c r="D3051" i="1" s="1"/>
  <c r="D3050" i="1" a="1"/>
  <c r="D3050" i="1" s="1"/>
  <c r="D3049" i="1" a="1"/>
  <c r="D3049" i="1" s="1"/>
  <c r="D3048" i="1" a="1"/>
  <c r="D3048" i="1" s="1"/>
  <c r="D3047" i="1" a="1"/>
  <c r="D3047" i="1" s="1"/>
  <c r="D3046" i="1" a="1"/>
  <c r="D3046" i="1" s="1"/>
  <c r="D3045" i="1" a="1"/>
  <c r="D3045" i="1" s="1"/>
  <c r="D3044" i="1" a="1"/>
  <c r="D3044" i="1" s="1"/>
  <c r="D3043" i="1" a="1"/>
  <c r="D3043" i="1" s="1"/>
  <c r="D3042" i="1" a="1"/>
  <c r="D3042" i="1" s="1"/>
  <c r="D3041" i="1" a="1"/>
  <c r="D3041" i="1" s="1"/>
  <c r="D3040" i="1" a="1"/>
  <c r="D3040" i="1" s="1"/>
  <c r="D3039" i="1" a="1"/>
  <c r="D3039" i="1" s="1"/>
  <c r="D3038" i="1" a="1"/>
  <c r="D3038" i="1" s="1"/>
  <c r="D3037" i="1" a="1"/>
  <c r="D3037" i="1" s="1"/>
  <c r="D3036" i="1" a="1"/>
  <c r="D3036" i="1" s="1"/>
  <c r="D3035" i="1" a="1"/>
  <c r="D3035" i="1" s="1"/>
  <c r="D3034" i="1" a="1"/>
  <c r="D3034" i="1" s="1"/>
  <c r="D3033" i="1" a="1"/>
  <c r="D3033" i="1" s="1"/>
  <c r="D3032" i="1" a="1"/>
  <c r="D3032" i="1" s="1"/>
  <c r="D3031" i="1" a="1"/>
  <c r="D3031" i="1" s="1"/>
  <c r="D3030" i="1" a="1"/>
  <c r="D3030" i="1" s="1"/>
  <c r="D3029" i="1" a="1"/>
  <c r="D3029" i="1" s="1"/>
  <c r="D3028" i="1" a="1"/>
  <c r="D3028" i="1" s="1"/>
  <c r="D3027" i="1" a="1"/>
  <c r="D3027" i="1" s="1"/>
  <c r="D3026" i="1" a="1"/>
  <c r="D3026" i="1" s="1"/>
  <c r="D3025" i="1" a="1"/>
  <c r="D3025" i="1" s="1"/>
  <c r="D3024" i="1" a="1"/>
  <c r="D3024" i="1" s="1"/>
  <c r="D3023" i="1" a="1"/>
  <c r="D3023" i="1" s="1"/>
  <c r="D3022" i="1" a="1"/>
  <c r="D3022" i="1" s="1"/>
  <c r="D3021" i="1" a="1"/>
  <c r="D3021" i="1" s="1"/>
  <c r="D3020" i="1" a="1"/>
  <c r="D3020" i="1" s="1"/>
  <c r="D3016" i="1" a="1"/>
  <c r="D3016" i="1" s="1"/>
  <c r="D3014" i="1" a="1"/>
  <c r="D3014" i="1" s="1"/>
  <c r="D3013" i="1" a="1"/>
  <c r="D3013" i="1" s="1"/>
  <c r="D3012" i="1" a="1"/>
  <c r="D3012" i="1" s="1"/>
  <c r="D3011" i="1" a="1"/>
  <c r="D3011" i="1" s="1"/>
  <c r="D3010" i="1" a="1"/>
  <c r="D3010" i="1" s="1"/>
  <c r="D3009" i="1" a="1"/>
  <c r="D3009" i="1" s="1"/>
  <c r="D3008" i="1" a="1"/>
  <c r="D3008" i="1" s="1"/>
  <c r="D3007" i="1" a="1"/>
  <c r="D3007" i="1" s="1"/>
  <c r="D3006" i="1" a="1"/>
  <c r="D3006" i="1" s="1"/>
  <c r="D3005" i="1" a="1"/>
  <c r="D3005" i="1" s="1"/>
  <c r="D3004" i="1" a="1"/>
  <c r="D3004" i="1" s="1"/>
  <c r="D3003" i="1" a="1"/>
  <c r="D3003" i="1" s="1"/>
  <c r="D3002" i="1" a="1"/>
  <c r="D3002" i="1" s="1"/>
  <c r="D3001" i="1" a="1"/>
  <c r="D3001" i="1" s="1"/>
  <c r="D3000" i="1" a="1"/>
  <c r="D3000" i="1" s="1"/>
  <c r="D2999" i="1" a="1"/>
  <c r="D2999" i="1" s="1"/>
  <c r="D2997" i="1" a="1"/>
  <c r="D2997" i="1" s="1"/>
  <c r="D2995" i="1" a="1"/>
  <c r="D2995" i="1" s="1"/>
  <c r="D2994" i="1" a="1"/>
  <c r="D2994" i="1" s="1"/>
  <c r="D2993" i="1" a="1"/>
  <c r="D2993" i="1" s="1"/>
  <c r="D2991" i="1" a="1"/>
  <c r="D2991" i="1" s="1"/>
  <c r="D2990" i="1" a="1"/>
  <c r="D2990" i="1" s="1"/>
  <c r="D2989" i="1" a="1"/>
  <c r="D2989" i="1" s="1"/>
  <c r="D2988" i="1" a="1"/>
  <c r="D2988" i="1" s="1"/>
  <c r="D2987" i="1" a="1"/>
  <c r="D2987" i="1" s="1"/>
  <c r="D2986" i="1" a="1"/>
  <c r="D2986" i="1" s="1"/>
  <c r="D2985" i="1" a="1"/>
  <c r="D2985" i="1" s="1"/>
  <c r="D2984" i="1" a="1"/>
  <c r="D2984" i="1" s="1"/>
  <c r="D2983" i="1" a="1"/>
  <c r="D2983" i="1" s="1"/>
  <c r="D2982" i="1" a="1"/>
  <c r="D2982" i="1" s="1"/>
  <c r="D2981" i="1" a="1"/>
  <c r="D2981" i="1" s="1"/>
  <c r="D2980" i="1" a="1"/>
  <c r="D2980" i="1" s="1"/>
  <c r="D2979" i="1" a="1"/>
  <c r="D2979" i="1" s="1"/>
  <c r="D2978" i="1" a="1"/>
  <c r="D2978" i="1" s="1"/>
  <c r="D2977" i="1" a="1"/>
  <c r="D2977" i="1" s="1"/>
  <c r="D2975" i="1" a="1"/>
  <c r="D2975" i="1" s="1"/>
  <c r="D2973" i="1" a="1"/>
  <c r="D2973" i="1" s="1"/>
  <c r="D2969" i="1" a="1"/>
  <c r="D2969" i="1" s="1"/>
  <c r="D2968" i="1" a="1"/>
  <c r="D2968" i="1" s="1"/>
  <c r="D2967" i="1" a="1"/>
  <c r="D2967" i="1" s="1"/>
  <c r="D2966" i="1" a="1"/>
  <c r="D2966" i="1" s="1"/>
  <c r="D2965" i="1" a="1"/>
  <c r="D2965" i="1" s="1"/>
  <c r="D2964" i="1" a="1"/>
  <c r="D2964" i="1" s="1"/>
  <c r="D2963" i="1" a="1"/>
  <c r="D2963" i="1" s="1"/>
  <c r="D2962" i="1" a="1"/>
  <c r="D2962" i="1" s="1"/>
  <c r="D2960" i="1" a="1"/>
  <c r="D2960" i="1" s="1"/>
  <c r="D2959" i="1" a="1"/>
  <c r="D2959" i="1" s="1"/>
  <c r="D2957" i="1" a="1"/>
  <c r="D2957" i="1" s="1"/>
  <c r="D2956" i="1" a="1"/>
  <c r="D2956" i="1" s="1"/>
  <c r="D2955" i="1" a="1"/>
  <c r="D2955" i="1" s="1"/>
  <c r="D2954" i="1" a="1"/>
  <c r="D2954" i="1" s="1"/>
  <c r="D2951" i="1" a="1"/>
  <c r="D2951" i="1" s="1"/>
  <c r="D2950" i="1" a="1"/>
  <c r="D2950" i="1" s="1"/>
  <c r="D2949" i="1" a="1"/>
  <c r="D2949" i="1" s="1"/>
  <c r="D2948" i="1" a="1"/>
  <c r="D2948" i="1" s="1"/>
  <c r="D2947" i="1" a="1"/>
  <c r="D2947" i="1" s="1"/>
  <c r="D2944" i="1" a="1"/>
  <c r="D2944" i="1" s="1"/>
  <c r="D2943" i="1" a="1"/>
  <c r="D2943" i="1" s="1"/>
  <c r="D2942" i="1" a="1"/>
  <c r="D2942" i="1" s="1"/>
  <c r="D2941" i="1" a="1"/>
  <c r="D2941" i="1" s="1"/>
  <c r="D2940" i="1" a="1"/>
  <c r="D2940" i="1" s="1"/>
  <c r="D2939" i="1" a="1"/>
  <c r="D2939" i="1" s="1"/>
  <c r="D2937" i="1" a="1"/>
  <c r="D2937" i="1" s="1"/>
  <c r="D2936" i="1" a="1"/>
  <c r="D2936" i="1" s="1"/>
  <c r="D2935" i="1" a="1"/>
  <c r="D2935" i="1" s="1"/>
  <c r="D2934" i="1" a="1"/>
  <c r="D2934" i="1" s="1"/>
  <c r="D2933" i="1" a="1"/>
  <c r="D2933" i="1" s="1"/>
  <c r="D2932" i="1" a="1"/>
  <c r="D2932" i="1" s="1"/>
  <c r="D2931" i="1" a="1"/>
  <c r="D2931" i="1" s="1"/>
  <c r="D2930" i="1" a="1"/>
  <c r="D2930" i="1" s="1"/>
  <c r="D2929" i="1" a="1"/>
  <c r="D2929" i="1" s="1"/>
  <c r="D2928" i="1" a="1"/>
  <c r="D2928" i="1" s="1"/>
  <c r="D2927" i="1" a="1"/>
  <c r="D2927" i="1" s="1"/>
  <c r="D2926" i="1" a="1"/>
  <c r="D2926" i="1" s="1"/>
  <c r="D2925" i="1" a="1"/>
  <c r="D2925" i="1" s="1"/>
  <c r="D2924" i="1" a="1"/>
  <c r="D2924" i="1" s="1"/>
  <c r="D2923" i="1" a="1"/>
  <c r="D2923" i="1" s="1"/>
  <c r="D2922" i="1" a="1"/>
  <c r="D2922" i="1" s="1"/>
  <c r="D2921" i="1" a="1"/>
  <c r="D2921" i="1" s="1"/>
  <c r="D2920" i="1" a="1"/>
  <c r="D2920" i="1" s="1"/>
  <c r="D2919" i="1" a="1"/>
  <c r="D2919" i="1" s="1"/>
  <c r="D2918" i="1" a="1"/>
  <c r="D2918" i="1" s="1"/>
  <c r="D2917" i="1" a="1"/>
  <c r="D2917" i="1" s="1"/>
  <c r="D2916" i="1" a="1"/>
  <c r="D2916" i="1" s="1"/>
  <c r="D2915" i="1" a="1"/>
  <c r="D2915" i="1" s="1"/>
  <c r="D2914" i="1" a="1"/>
  <c r="D2914" i="1" s="1"/>
  <c r="D2913" i="1" a="1"/>
  <c r="D2913" i="1" s="1"/>
  <c r="D2912" i="1" a="1"/>
  <c r="D2912" i="1" s="1"/>
  <c r="D2911" i="1" a="1"/>
  <c r="D2911" i="1" s="1"/>
  <c r="D2910" i="1" a="1"/>
  <c r="D2910" i="1" s="1"/>
  <c r="D2909" i="1" a="1"/>
  <c r="D2909" i="1" s="1"/>
  <c r="D2908" i="1" a="1"/>
  <c r="D2908" i="1" s="1"/>
  <c r="D2907" i="1" a="1"/>
  <c r="D2907" i="1" s="1"/>
  <c r="D2906" i="1" a="1"/>
  <c r="D2906" i="1" s="1"/>
  <c r="D2905" i="1" a="1"/>
  <c r="D2905" i="1" s="1"/>
  <c r="D2904" i="1" a="1"/>
  <c r="D2904" i="1" s="1"/>
  <c r="D2903" i="1" a="1"/>
  <c r="D2903" i="1" s="1"/>
  <c r="D2902" i="1" a="1"/>
  <c r="D2902" i="1" s="1"/>
  <c r="D2901" i="1" a="1"/>
  <c r="D2901" i="1" s="1"/>
  <c r="D2900" i="1" a="1"/>
  <c r="D2900" i="1" s="1"/>
  <c r="D2899" i="1" a="1"/>
  <c r="D2899" i="1" s="1"/>
  <c r="D2898" i="1" a="1"/>
  <c r="D2898" i="1" s="1"/>
  <c r="D2897" i="1" a="1"/>
  <c r="D2897" i="1" s="1"/>
  <c r="D2896" i="1" a="1"/>
  <c r="D2896" i="1" s="1"/>
  <c r="D2895" i="1" a="1"/>
  <c r="D2895" i="1" s="1"/>
  <c r="D2894" i="1" a="1"/>
  <c r="D2894" i="1" s="1"/>
  <c r="D2893" i="1" a="1"/>
  <c r="D2893" i="1" s="1"/>
  <c r="D2892" i="1" a="1"/>
  <c r="D2892" i="1" s="1"/>
  <c r="D2891" i="1" a="1"/>
  <c r="D2891" i="1" s="1"/>
  <c r="D2890" i="1" a="1"/>
  <c r="D2890" i="1" s="1"/>
  <c r="D2889" i="1" a="1"/>
  <c r="D2889" i="1" s="1"/>
  <c r="D2888" i="1" a="1"/>
  <c r="D2888" i="1" s="1"/>
  <c r="D2887" i="1" a="1"/>
  <c r="D2887" i="1" s="1"/>
  <c r="D2886" i="1" a="1"/>
  <c r="D2886" i="1" s="1"/>
  <c r="D2885" i="1" a="1"/>
  <c r="D2885" i="1" s="1"/>
  <c r="D2884" i="1" a="1"/>
  <c r="D2884" i="1" s="1"/>
  <c r="D2883" i="1" a="1"/>
  <c r="D2883" i="1" s="1"/>
  <c r="D2882" i="1" a="1"/>
  <c r="D2882" i="1" s="1"/>
  <c r="D2881" i="1" a="1"/>
  <c r="D2881" i="1" s="1"/>
  <c r="D2880" i="1" a="1"/>
  <c r="D2880" i="1" s="1"/>
  <c r="D2879" i="1" a="1"/>
  <c r="D2879" i="1" s="1"/>
  <c r="D2878" i="1" a="1"/>
  <c r="D2878" i="1" s="1"/>
  <c r="D2877" i="1" a="1"/>
  <c r="D2877" i="1" s="1"/>
  <c r="D2876" i="1" a="1"/>
  <c r="D2876" i="1" s="1"/>
  <c r="D2875" i="1" a="1"/>
  <c r="D2875" i="1" s="1"/>
  <c r="D2874" i="1" a="1"/>
  <c r="D2874" i="1" s="1"/>
  <c r="D2873" i="1" a="1"/>
  <c r="D2873" i="1" s="1"/>
  <c r="D2872" i="1" a="1"/>
  <c r="D2872" i="1" s="1"/>
  <c r="D2871" i="1" a="1"/>
  <c r="D2871" i="1" s="1"/>
  <c r="D2870" i="1" a="1"/>
  <c r="D2870" i="1" s="1"/>
  <c r="D2869" i="1" a="1"/>
  <c r="D2869" i="1" s="1"/>
  <c r="D2868" i="1" a="1"/>
  <c r="D2868" i="1" s="1"/>
  <c r="D2867" i="1" a="1"/>
  <c r="D2867" i="1" s="1"/>
  <c r="D2866" i="1" a="1"/>
  <c r="D2866" i="1" s="1"/>
  <c r="D2865" i="1" a="1"/>
  <c r="D2865" i="1" s="1"/>
  <c r="D2864" i="1" a="1"/>
  <c r="D2864" i="1" s="1"/>
  <c r="D2863" i="1" a="1"/>
  <c r="D2863" i="1" s="1"/>
  <c r="D2862" i="1" a="1"/>
  <c r="D2862" i="1" s="1"/>
  <c r="D2861" i="1" a="1"/>
  <c r="D2861" i="1" s="1"/>
  <c r="D2860" i="1" a="1"/>
  <c r="D2860" i="1" s="1"/>
  <c r="D2859" i="1" a="1"/>
  <c r="D2859" i="1" s="1"/>
  <c r="D2858" i="1" a="1"/>
  <c r="D2858" i="1" s="1"/>
  <c r="D2857" i="1" a="1"/>
  <c r="D2857" i="1" s="1"/>
  <c r="D2856" i="1" a="1"/>
  <c r="D2856" i="1" s="1"/>
  <c r="D2855" i="1" a="1"/>
  <c r="D2855" i="1" s="1"/>
  <c r="D2854" i="1" a="1"/>
  <c r="D2854" i="1" s="1"/>
  <c r="D2853" i="1" a="1"/>
  <c r="D2853" i="1" s="1"/>
  <c r="D2852" i="1" a="1"/>
  <c r="D2852" i="1" s="1"/>
  <c r="D2851" i="1" a="1"/>
  <c r="D2851" i="1" s="1"/>
  <c r="D2850" i="1" a="1"/>
  <c r="D2850" i="1" s="1"/>
  <c r="D2849" i="1" a="1"/>
  <c r="D2849" i="1" s="1"/>
  <c r="D2848" i="1" a="1"/>
  <c r="D2848" i="1" s="1"/>
  <c r="D2847" i="1" a="1"/>
  <c r="D2847" i="1" s="1"/>
  <c r="D2845" i="1" a="1"/>
  <c r="D2845" i="1" s="1"/>
  <c r="D2844" i="1" a="1"/>
  <c r="D2844" i="1" s="1"/>
  <c r="D2843" i="1" a="1"/>
  <c r="D2843" i="1" s="1"/>
  <c r="D2842" i="1" a="1"/>
  <c r="D2842" i="1" s="1"/>
  <c r="D2840" i="1" a="1"/>
  <c r="D2840" i="1" s="1"/>
  <c r="D2838" i="1" a="1"/>
  <c r="D2838" i="1" s="1"/>
  <c r="D2837" i="1" a="1"/>
  <c r="D2837" i="1" s="1"/>
  <c r="D2834" i="1" a="1"/>
  <c r="D2834" i="1" s="1"/>
  <c r="D2832" i="1" a="1"/>
  <c r="D2832" i="1" s="1"/>
  <c r="D2831" i="1" a="1"/>
  <c r="D2831" i="1" s="1"/>
  <c r="D2828" i="1" a="1"/>
  <c r="D2828" i="1" s="1"/>
  <c r="D2827" i="1" a="1"/>
  <c r="D2827" i="1" s="1"/>
  <c r="D2826" i="1" a="1"/>
  <c r="D2826" i="1" s="1"/>
  <c r="D2825" i="1" a="1"/>
  <c r="D2825" i="1" s="1"/>
  <c r="D2824" i="1" a="1"/>
  <c r="D2824" i="1" s="1"/>
  <c r="D2823" i="1" a="1"/>
  <c r="D2823" i="1" s="1"/>
  <c r="D2822" i="1" a="1"/>
  <c r="D2822" i="1" s="1"/>
  <c r="D2821" i="1" a="1"/>
  <c r="D2821" i="1" s="1"/>
  <c r="D2820" i="1" a="1"/>
  <c r="D2820" i="1" s="1"/>
  <c r="D2819" i="1" a="1"/>
  <c r="D2819" i="1" s="1"/>
  <c r="D2818" i="1" a="1"/>
  <c r="D2818" i="1" s="1"/>
  <c r="D2817" i="1" a="1"/>
  <c r="D2817" i="1" s="1"/>
  <c r="D2816" i="1" a="1"/>
  <c r="D2816" i="1" s="1"/>
  <c r="D2815" i="1" a="1"/>
  <c r="D2815" i="1" s="1"/>
  <c r="D2814" i="1" a="1"/>
  <c r="D2814" i="1" s="1"/>
  <c r="D2813" i="1" a="1"/>
  <c r="D2813" i="1" s="1"/>
  <c r="D2812" i="1" a="1"/>
  <c r="D2812" i="1" s="1"/>
  <c r="D2811" i="1" a="1"/>
  <c r="D2811" i="1" s="1"/>
  <c r="D2810" i="1" a="1"/>
  <c r="D2810" i="1" s="1"/>
  <c r="D2809" i="1" a="1"/>
  <c r="D2809" i="1" s="1"/>
  <c r="D2808" i="1" a="1"/>
  <c r="D2808" i="1" s="1"/>
  <c r="D2807" i="1" a="1"/>
  <c r="D2807" i="1" s="1"/>
  <c r="D2806" i="1" a="1"/>
  <c r="D2806" i="1" s="1"/>
  <c r="D2805" i="1" a="1"/>
  <c r="D2805" i="1" s="1"/>
  <c r="D2804" i="1" a="1"/>
  <c r="D2804" i="1" s="1"/>
  <c r="D2803" i="1" a="1"/>
  <c r="D2803" i="1" s="1"/>
  <c r="D2802" i="1" a="1"/>
  <c r="D2802" i="1" s="1"/>
  <c r="D2801" i="1" a="1"/>
  <c r="D2801" i="1" s="1"/>
  <c r="D2799" i="1" a="1"/>
  <c r="D2799" i="1" s="1"/>
  <c r="D2798" i="1" a="1"/>
  <c r="D2798" i="1" s="1"/>
  <c r="D2797" i="1" a="1"/>
  <c r="D2797" i="1" s="1"/>
  <c r="D2796" i="1" a="1"/>
  <c r="D2796" i="1" s="1"/>
  <c r="D2795" i="1" a="1"/>
  <c r="D2795" i="1" s="1"/>
  <c r="D2794" i="1" a="1"/>
  <c r="D2794" i="1" s="1"/>
  <c r="D2793" i="1" a="1"/>
  <c r="D2793" i="1" s="1"/>
  <c r="D2792" i="1" a="1"/>
  <c r="D2792" i="1" s="1"/>
  <c r="D2791" i="1" a="1"/>
  <c r="D2791" i="1" s="1"/>
  <c r="D2790" i="1" a="1"/>
  <c r="D2790" i="1" s="1"/>
  <c r="D2789" i="1" a="1"/>
  <c r="D2789" i="1" s="1"/>
  <c r="D2788" i="1" a="1"/>
  <c r="D2788" i="1" s="1"/>
  <c r="D2787" i="1" a="1"/>
  <c r="D2787" i="1" s="1"/>
  <c r="D2786" i="1" a="1"/>
  <c r="D2786" i="1" s="1"/>
  <c r="D2785" i="1" a="1"/>
  <c r="D2785" i="1" s="1"/>
  <c r="D2784" i="1" a="1"/>
  <c r="D2784" i="1" s="1"/>
  <c r="D2783" i="1" a="1"/>
  <c r="D2783" i="1" s="1"/>
  <c r="D2782" i="1" a="1"/>
  <c r="D2782" i="1" s="1"/>
  <c r="D2781" i="1" a="1"/>
  <c r="D2781" i="1" s="1"/>
  <c r="D2780" i="1" a="1"/>
  <c r="D2780" i="1" s="1"/>
  <c r="D2779" i="1" a="1"/>
  <c r="D2779" i="1" s="1"/>
  <c r="D2778" i="1" a="1"/>
  <c r="D2778" i="1" s="1"/>
  <c r="D2777" i="1" a="1"/>
  <c r="D2777" i="1" s="1"/>
  <c r="D2776" i="1" a="1"/>
  <c r="D2776" i="1" s="1"/>
  <c r="D2775" i="1" a="1"/>
  <c r="D2775" i="1" s="1"/>
  <c r="D2774" i="1" a="1"/>
  <c r="D2774" i="1" s="1"/>
  <c r="D2773" i="1" a="1"/>
  <c r="D2773" i="1" s="1"/>
  <c r="D2772" i="1" a="1"/>
  <c r="D2772" i="1" s="1"/>
  <c r="D2771" i="1" a="1"/>
  <c r="D2771" i="1" s="1"/>
  <c r="D2770" i="1" a="1"/>
  <c r="D2770" i="1" s="1"/>
  <c r="D2769" i="1" a="1"/>
  <c r="D2769" i="1" s="1"/>
  <c r="D2768" i="1" a="1"/>
  <c r="D2768" i="1" s="1"/>
  <c r="D2767" i="1" a="1"/>
  <c r="D2767" i="1" s="1"/>
  <c r="D2766" i="1" a="1"/>
  <c r="D2766" i="1" s="1"/>
  <c r="D2765" i="1" a="1"/>
  <c r="D2765" i="1" s="1"/>
  <c r="D2764" i="1" a="1"/>
  <c r="D2764" i="1" s="1"/>
  <c r="D2763" i="1" a="1"/>
  <c r="D2763" i="1" s="1"/>
  <c r="D2762" i="1" a="1"/>
  <c r="D2762" i="1" s="1"/>
  <c r="D2761" i="1" a="1"/>
  <c r="D2761" i="1" s="1"/>
  <c r="D2760" i="1" a="1"/>
  <c r="D2760" i="1" s="1"/>
  <c r="D2759" i="1" a="1"/>
  <c r="D2759" i="1" s="1"/>
  <c r="D2758" i="1" a="1"/>
  <c r="D2758" i="1" s="1"/>
  <c r="D2757" i="1" a="1"/>
  <c r="D2757" i="1" s="1"/>
  <c r="D2756" i="1" a="1"/>
  <c r="D2756" i="1" s="1"/>
  <c r="D2755" i="1" a="1"/>
  <c r="D2755" i="1" s="1"/>
  <c r="D2754" i="1" a="1"/>
  <c r="D2754" i="1" s="1"/>
  <c r="D2753" i="1" a="1"/>
  <c r="D2753" i="1" s="1"/>
  <c r="D2752" i="1" a="1"/>
  <c r="D2752" i="1" s="1"/>
  <c r="D2751" i="1" a="1"/>
  <c r="D2751" i="1" s="1"/>
  <c r="D2750" i="1" a="1"/>
  <c r="D2750" i="1" s="1"/>
  <c r="D2749" i="1" a="1"/>
  <c r="D2749" i="1" s="1"/>
  <c r="D2748" i="1" a="1"/>
  <c r="D2748" i="1" s="1"/>
  <c r="D2747" i="1" a="1"/>
  <c r="D2747" i="1" s="1"/>
  <c r="D2746" i="1" a="1"/>
  <c r="D2746" i="1" s="1"/>
  <c r="D2745" i="1" a="1"/>
  <c r="D2745" i="1" s="1"/>
  <c r="D2744" i="1" a="1"/>
  <c r="D2744" i="1" s="1"/>
  <c r="D2743" i="1" a="1"/>
  <c r="D2743" i="1" s="1"/>
  <c r="D2742" i="1" a="1"/>
  <c r="D2742" i="1" s="1"/>
  <c r="D2741" i="1" a="1"/>
  <c r="D2741" i="1" s="1"/>
  <c r="D2740" i="1" a="1"/>
  <c r="D2740" i="1" s="1"/>
  <c r="D2739" i="1" a="1"/>
  <c r="D2739" i="1" s="1"/>
  <c r="D2738" i="1" a="1"/>
  <c r="D2738" i="1" s="1"/>
  <c r="D2737" i="1" a="1"/>
  <c r="D2737" i="1" s="1"/>
  <c r="D2736" i="1" a="1"/>
  <c r="D2736" i="1" s="1"/>
  <c r="D2735" i="1" a="1"/>
  <c r="D2735" i="1" s="1"/>
  <c r="D2734" i="1" a="1"/>
  <c r="D2734" i="1" s="1"/>
  <c r="D2733" i="1" a="1"/>
  <c r="D2733" i="1" s="1"/>
  <c r="D2732" i="1" a="1"/>
  <c r="D2732" i="1" s="1"/>
  <c r="D2731" i="1" a="1"/>
  <c r="D2731" i="1" s="1"/>
  <c r="D2730" i="1" a="1"/>
  <c r="D2730" i="1" s="1"/>
  <c r="D2729" i="1" a="1"/>
  <c r="D2729" i="1" s="1"/>
  <c r="D2728" i="1" a="1"/>
  <c r="D2728" i="1" s="1"/>
  <c r="D2727" i="1" a="1"/>
  <c r="D2727" i="1" s="1"/>
  <c r="D2726" i="1" a="1"/>
  <c r="D2726" i="1" s="1"/>
  <c r="D2725" i="1" a="1"/>
  <c r="D2725" i="1" s="1"/>
  <c r="D2724" i="1" a="1"/>
  <c r="D2724" i="1" s="1"/>
  <c r="D2723" i="1" a="1"/>
  <c r="D2723" i="1" s="1"/>
  <c r="D2722" i="1" a="1"/>
  <c r="D2722" i="1" s="1"/>
  <c r="D2721" i="1" a="1"/>
  <c r="D2721" i="1" s="1"/>
  <c r="D2720" i="1" a="1"/>
  <c r="D2720" i="1" s="1"/>
  <c r="D2719" i="1" a="1"/>
  <c r="D2719" i="1" s="1"/>
  <c r="D2718" i="1" a="1"/>
  <c r="D2718" i="1" s="1"/>
  <c r="D2717" i="1" a="1"/>
  <c r="D2717" i="1" s="1"/>
  <c r="D2716" i="1" a="1"/>
  <c r="D2716" i="1" s="1"/>
  <c r="D2715" i="1" a="1"/>
  <c r="D2715" i="1" s="1"/>
  <c r="D2714" i="1" a="1"/>
  <c r="D2714" i="1" s="1"/>
  <c r="D2713" i="1" a="1"/>
  <c r="D2713" i="1" s="1"/>
  <c r="D2712" i="1" a="1"/>
  <c r="D2712" i="1" s="1"/>
  <c r="D2711" i="1" a="1"/>
  <c r="D2711" i="1" s="1"/>
  <c r="D2710" i="1" a="1"/>
  <c r="D2710" i="1" s="1"/>
  <c r="D2709" i="1" a="1"/>
  <c r="D2709" i="1" s="1"/>
  <c r="D2708" i="1" a="1"/>
  <c r="D2708" i="1" s="1"/>
  <c r="D2707" i="1" a="1"/>
  <c r="D2707" i="1" s="1"/>
  <c r="D2706" i="1" a="1"/>
  <c r="D2706" i="1" s="1"/>
  <c r="D2705" i="1" a="1"/>
  <c r="D2705" i="1" s="1"/>
  <c r="D2704" i="1" a="1"/>
  <c r="D2704" i="1" s="1"/>
  <c r="D2703" i="1" a="1"/>
  <c r="D2703" i="1" s="1"/>
  <c r="D2702" i="1" a="1"/>
  <c r="D2702" i="1" s="1"/>
  <c r="D2701" i="1" a="1"/>
  <c r="D2701" i="1" s="1"/>
  <c r="D2700" i="1" a="1"/>
  <c r="D2700" i="1" s="1"/>
  <c r="D2699" i="1" a="1"/>
  <c r="D2699" i="1" s="1"/>
  <c r="D2698" i="1" a="1"/>
  <c r="D2698" i="1" s="1"/>
  <c r="D2697" i="1" a="1"/>
  <c r="D2697" i="1" s="1"/>
  <c r="D2696" i="1" a="1"/>
  <c r="D2696" i="1" s="1"/>
  <c r="D2695" i="1" a="1"/>
  <c r="D2695" i="1" s="1"/>
  <c r="D2694" i="1" a="1"/>
  <c r="D2694" i="1" s="1"/>
  <c r="D2693" i="1" a="1"/>
  <c r="D2693" i="1" s="1"/>
  <c r="D2692" i="1" a="1"/>
  <c r="D2692" i="1" s="1"/>
  <c r="D2691" i="1" a="1"/>
  <c r="D2691" i="1" s="1"/>
  <c r="D2690" i="1" a="1"/>
  <c r="D2690" i="1" s="1"/>
  <c r="D2689" i="1" a="1"/>
  <c r="D2689" i="1" s="1"/>
  <c r="D2688" i="1" a="1"/>
  <c r="D2688" i="1" s="1"/>
  <c r="D2687" i="1" a="1"/>
  <c r="D2687" i="1" s="1"/>
  <c r="D2686" i="1" a="1"/>
  <c r="D2686" i="1" s="1"/>
  <c r="D2685" i="1" a="1"/>
  <c r="D2685" i="1" s="1"/>
  <c r="D2684" i="1" a="1"/>
  <c r="D2684" i="1" s="1"/>
  <c r="D2683" i="1" a="1"/>
  <c r="D2683" i="1" s="1"/>
  <c r="D2682" i="1" a="1"/>
  <c r="D2682" i="1" s="1"/>
  <c r="D2681" i="1" a="1"/>
  <c r="D2681" i="1" s="1"/>
  <c r="D2680" i="1" a="1"/>
  <c r="D2680" i="1" s="1"/>
  <c r="D2679" i="1" a="1"/>
  <c r="D2679" i="1" s="1"/>
  <c r="D2678" i="1" a="1"/>
  <c r="D2678" i="1" s="1"/>
  <c r="D2677" i="1" a="1"/>
  <c r="D2677" i="1" s="1"/>
  <c r="D2676" i="1" a="1"/>
  <c r="D2676" i="1" s="1"/>
  <c r="D2675" i="1" a="1"/>
  <c r="D2675" i="1" s="1"/>
  <c r="D2674" i="1" a="1"/>
  <c r="D2674" i="1" s="1"/>
  <c r="D2673" i="1" a="1"/>
  <c r="D2673" i="1" s="1"/>
  <c r="D2672" i="1" a="1"/>
  <c r="D2672" i="1" s="1"/>
  <c r="D2671" i="1" a="1"/>
  <c r="D2671" i="1" s="1"/>
  <c r="D2670" i="1" a="1"/>
  <c r="D2670" i="1" s="1"/>
  <c r="D2669" i="1" a="1"/>
  <c r="D2669" i="1" s="1"/>
  <c r="D2668" i="1" a="1"/>
  <c r="D2668" i="1" s="1"/>
  <c r="D2667" i="1" a="1"/>
  <c r="D2667" i="1" s="1"/>
  <c r="D2666" i="1" a="1"/>
  <c r="D2666" i="1" s="1"/>
  <c r="D2665" i="1" a="1"/>
  <c r="D2665" i="1" s="1"/>
  <c r="D2664" i="1" a="1"/>
  <c r="D2664" i="1" s="1"/>
  <c r="D2663" i="1" a="1"/>
  <c r="D2663" i="1" s="1"/>
  <c r="D2662" i="1" a="1"/>
  <c r="D2662" i="1" s="1"/>
  <c r="D2661" i="1" a="1"/>
  <c r="D2661" i="1" s="1"/>
  <c r="D2660" i="1" a="1"/>
  <c r="D2660" i="1" s="1"/>
  <c r="D2659" i="1" a="1"/>
  <c r="D2659" i="1" s="1"/>
  <c r="D2658" i="1" a="1"/>
  <c r="D2658" i="1" s="1"/>
  <c r="D2657" i="1" a="1"/>
  <c r="D2657" i="1" s="1"/>
  <c r="D2656" i="1" a="1"/>
  <c r="D2656" i="1" s="1"/>
  <c r="D2655" i="1" a="1"/>
  <c r="D2655" i="1" s="1"/>
  <c r="D2654" i="1" a="1"/>
  <c r="D2654" i="1" s="1"/>
  <c r="D2653" i="1" a="1"/>
  <c r="D2653" i="1" s="1"/>
  <c r="D2652" i="1" a="1"/>
  <c r="D2652" i="1" s="1"/>
  <c r="D2651" i="1" a="1"/>
  <c r="D2651" i="1" s="1"/>
  <c r="D2650" i="1" a="1"/>
  <c r="D2650" i="1" s="1"/>
  <c r="D2649" i="1" a="1"/>
  <c r="D2649" i="1" s="1"/>
  <c r="D2648" i="1" a="1"/>
  <c r="D2648" i="1" s="1"/>
  <c r="D2647" i="1" a="1"/>
  <c r="D2647" i="1" s="1"/>
  <c r="D2646" i="1" a="1"/>
  <c r="D2646" i="1" s="1"/>
  <c r="D2645" i="1" a="1"/>
  <c r="D2645" i="1" s="1"/>
  <c r="D2643" i="1" a="1"/>
  <c r="D2643" i="1" s="1"/>
  <c r="D2642" i="1" a="1"/>
  <c r="D2642" i="1" s="1"/>
  <c r="D2641" i="1" a="1"/>
  <c r="D2641" i="1" s="1"/>
  <c r="D2640" i="1" a="1"/>
  <c r="D2640" i="1" s="1"/>
  <c r="D2639" i="1" a="1"/>
  <c r="D2639" i="1" s="1"/>
  <c r="D2638" i="1" a="1"/>
  <c r="D2638" i="1" s="1"/>
  <c r="D2637" i="1" a="1"/>
  <c r="D2637" i="1" s="1"/>
  <c r="D2636" i="1" a="1"/>
  <c r="D2636" i="1" s="1"/>
  <c r="D2635" i="1" a="1"/>
  <c r="D2635" i="1" s="1"/>
  <c r="D2634" i="1" a="1"/>
  <c r="D2634" i="1" s="1"/>
  <c r="D2633" i="1" a="1"/>
  <c r="D2633" i="1" s="1"/>
  <c r="D2632" i="1" a="1"/>
  <c r="D2632" i="1" s="1"/>
  <c r="D2631" i="1" a="1"/>
  <c r="D2631" i="1" s="1"/>
  <c r="D2630" i="1" a="1"/>
  <c r="D2630" i="1" s="1"/>
  <c r="D2629" i="1" a="1"/>
  <c r="D2629" i="1" s="1"/>
  <c r="D2627" i="1" a="1"/>
  <c r="D2627" i="1" s="1"/>
  <c r="D2626" i="1" a="1"/>
  <c r="D2626" i="1" s="1"/>
  <c r="D2625" i="1" a="1"/>
  <c r="D2625" i="1" s="1"/>
  <c r="D2624" i="1" a="1"/>
  <c r="D2624" i="1" s="1"/>
  <c r="D2623" i="1" a="1"/>
  <c r="D2623" i="1" s="1"/>
  <c r="D2622" i="1" a="1"/>
  <c r="D2622" i="1" s="1"/>
  <c r="D2621" i="1" a="1"/>
  <c r="D2621" i="1" s="1"/>
  <c r="D2620" i="1" a="1"/>
  <c r="D2620" i="1" s="1"/>
  <c r="D2619" i="1" a="1"/>
  <c r="D2619" i="1" s="1"/>
  <c r="D2618" i="1" a="1"/>
  <c r="D2618" i="1" s="1"/>
  <c r="D2617" i="1" a="1"/>
  <c r="D2617" i="1" s="1"/>
  <c r="D2616" i="1" a="1"/>
  <c r="D2616" i="1" s="1"/>
  <c r="D2615" i="1" a="1"/>
  <c r="D2615" i="1" s="1"/>
  <c r="D2614" i="1" a="1"/>
  <c r="D2614" i="1" s="1"/>
  <c r="D2613" i="1" a="1"/>
  <c r="D2613" i="1" s="1"/>
  <c r="D2612" i="1" a="1"/>
  <c r="D2612" i="1" s="1"/>
  <c r="D2611" i="1" a="1"/>
  <c r="D2611" i="1" s="1"/>
  <c r="D2610" i="1" a="1"/>
  <c r="D2610" i="1" s="1"/>
  <c r="D2609" i="1" a="1"/>
  <c r="D2609" i="1" s="1"/>
  <c r="D2608" i="1" a="1"/>
  <c r="D2608" i="1" s="1"/>
  <c r="D2607" i="1" a="1"/>
  <c r="D2607" i="1" s="1"/>
  <c r="D2606" i="1" a="1"/>
  <c r="D2606" i="1" s="1"/>
  <c r="D2605" i="1" a="1"/>
  <c r="D2605" i="1" s="1"/>
  <c r="D2604" i="1" a="1"/>
  <c r="D2604" i="1" s="1"/>
  <c r="D2603" i="1" a="1"/>
  <c r="D2603" i="1" s="1"/>
  <c r="D2602" i="1" a="1"/>
  <c r="D2602" i="1" s="1"/>
  <c r="D2601" i="1" a="1"/>
  <c r="D2601" i="1" s="1"/>
  <c r="D2600" i="1" a="1"/>
  <c r="D2600" i="1" s="1"/>
  <c r="D2599" i="1" a="1"/>
  <c r="D2599" i="1" s="1"/>
  <c r="D2598" i="1" a="1"/>
  <c r="D2598" i="1" s="1"/>
  <c r="D2597" i="1" a="1"/>
  <c r="D2597" i="1" s="1"/>
  <c r="D2596" i="1" a="1"/>
  <c r="D2596" i="1" s="1"/>
  <c r="D2595" i="1" a="1"/>
  <c r="D2595" i="1" s="1"/>
  <c r="D2594" i="1" a="1"/>
  <c r="D2594" i="1" s="1"/>
  <c r="D2593" i="1" a="1"/>
  <c r="D2593" i="1" s="1"/>
  <c r="D2592" i="1" a="1"/>
  <c r="D2592" i="1" s="1"/>
  <c r="D2591" i="1" a="1"/>
  <c r="D2591" i="1" s="1"/>
  <c r="D2590" i="1" a="1"/>
  <c r="D2590" i="1" s="1"/>
  <c r="D2589" i="1" a="1"/>
  <c r="D2589" i="1" s="1"/>
  <c r="D2588" i="1" a="1"/>
  <c r="D2588" i="1" s="1"/>
  <c r="D2587" i="1" a="1"/>
  <c r="D2587" i="1" s="1"/>
  <c r="D2586" i="1" a="1"/>
  <c r="D2586" i="1" s="1"/>
  <c r="D2585" i="1" a="1"/>
  <c r="D2585" i="1" s="1"/>
  <c r="D2582" i="1" a="1"/>
  <c r="D2582" i="1" s="1"/>
  <c r="D2578" i="1" a="1"/>
  <c r="D2578" i="1" s="1"/>
  <c r="D2577" i="1" a="1"/>
  <c r="D2577" i="1" s="1"/>
  <c r="D2576" i="1" a="1"/>
  <c r="D2576" i="1" s="1"/>
  <c r="D2575" i="1" a="1"/>
  <c r="D2575" i="1" s="1"/>
  <c r="D2574" i="1" a="1"/>
  <c r="D2574" i="1" s="1"/>
  <c r="D2572" i="1" a="1"/>
  <c r="D2572" i="1" s="1"/>
  <c r="D2570" i="1" a="1"/>
  <c r="D2570" i="1" s="1"/>
  <c r="D2568" i="1" a="1"/>
  <c r="D2568" i="1" s="1"/>
  <c r="D2567" i="1" a="1"/>
  <c r="D2567" i="1" s="1"/>
  <c r="D2566" i="1" a="1"/>
  <c r="D2566" i="1" s="1"/>
  <c r="D2565" i="1" a="1"/>
  <c r="D2565" i="1" s="1"/>
  <c r="D2564" i="1" a="1"/>
  <c r="D2564" i="1" s="1"/>
  <c r="D2563" i="1" a="1"/>
  <c r="D2563" i="1" s="1"/>
  <c r="D2562" i="1" a="1"/>
  <c r="D2562" i="1" s="1"/>
  <c r="D2561" i="1" a="1"/>
  <c r="D2561" i="1" s="1"/>
  <c r="D2560" i="1" a="1"/>
  <c r="D2560" i="1" s="1"/>
  <c r="D2559" i="1" a="1"/>
  <c r="D2559" i="1" s="1"/>
  <c r="D2557" i="1" a="1"/>
  <c r="D2557" i="1" s="1"/>
  <c r="D2556" i="1" a="1"/>
  <c r="D2556" i="1" s="1"/>
  <c r="D2555" i="1" a="1"/>
  <c r="D2555" i="1" s="1"/>
  <c r="D2554" i="1" a="1"/>
  <c r="D2554" i="1" s="1"/>
  <c r="D2553" i="1" a="1"/>
  <c r="D2553" i="1" s="1"/>
  <c r="D2552" i="1" a="1"/>
  <c r="D2552" i="1" s="1"/>
  <c r="D2550" i="1" a="1"/>
  <c r="D2550" i="1" s="1"/>
  <c r="D2549" i="1" a="1"/>
  <c r="D2549" i="1" s="1"/>
  <c r="D2548" i="1" a="1"/>
  <c r="D2548" i="1" s="1"/>
  <c r="D2547" i="1" a="1"/>
  <c r="D2547" i="1" s="1"/>
  <c r="D2545" i="1" a="1"/>
  <c r="D2545" i="1" s="1"/>
  <c r="D2544" i="1" a="1"/>
  <c r="D2544" i="1" s="1"/>
  <c r="D2543" i="1" a="1"/>
  <c r="D2543" i="1" s="1"/>
  <c r="D2542" i="1" a="1"/>
  <c r="D2542" i="1" s="1"/>
  <c r="D2541" i="1" a="1"/>
  <c r="D2541" i="1" s="1"/>
  <c r="D2540" i="1" a="1"/>
  <c r="D2540" i="1" s="1"/>
  <c r="D2539" i="1" a="1"/>
  <c r="D2539" i="1" s="1"/>
  <c r="D2538" i="1" a="1"/>
  <c r="D2538" i="1" s="1"/>
  <c r="D2537" i="1" a="1"/>
  <c r="D2537" i="1" s="1"/>
  <c r="D2536" i="1" a="1"/>
  <c r="D2536" i="1" s="1"/>
  <c r="D2535" i="1" a="1"/>
  <c r="D2535" i="1" s="1"/>
  <c r="D2534" i="1" a="1"/>
  <c r="D2534" i="1" s="1"/>
  <c r="D2533" i="1" a="1"/>
  <c r="D2533" i="1" s="1"/>
  <c r="D2532" i="1" a="1"/>
  <c r="D2532" i="1" s="1"/>
  <c r="D2531" i="1" a="1"/>
  <c r="D2531" i="1" s="1"/>
  <c r="D2530" i="1" a="1"/>
  <c r="D2530" i="1" s="1"/>
  <c r="D2529" i="1" a="1"/>
  <c r="D2529" i="1" s="1"/>
  <c r="D2528" i="1" a="1"/>
  <c r="D2528" i="1" s="1"/>
  <c r="D2527" i="1" a="1"/>
  <c r="D2527" i="1" s="1"/>
  <c r="D2526" i="1" a="1"/>
  <c r="D2526" i="1" s="1"/>
  <c r="D2525" i="1" a="1"/>
  <c r="D2525" i="1" s="1"/>
  <c r="D2524" i="1" a="1"/>
  <c r="D2524" i="1" s="1"/>
  <c r="D2523" i="1" a="1"/>
  <c r="D2523" i="1" s="1"/>
  <c r="D2522" i="1" a="1"/>
  <c r="D2522" i="1" s="1"/>
  <c r="D2521" i="1" a="1"/>
  <c r="D2521" i="1" s="1"/>
  <c r="D2520" i="1" a="1"/>
  <c r="D2520" i="1" s="1"/>
  <c r="D2519" i="1" a="1"/>
  <c r="D2519" i="1" s="1"/>
  <c r="D2518" i="1" a="1"/>
  <c r="D2518" i="1" s="1"/>
  <c r="D2517" i="1" a="1"/>
  <c r="D2517" i="1" s="1"/>
  <c r="D2516" i="1" a="1"/>
  <c r="D2516" i="1" s="1"/>
  <c r="D2515" i="1" a="1"/>
  <c r="D2515" i="1" s="1"/>
  <c r="D2514" i="1" a="1"/>
  <c r="D2514" i="1" s="1"/>
  <c r="D2513" i="1" a="1"/>
  <c r="D2513" i="1" s="1"/>
  <c r="D2512" i="1" a="1"/>
  <c r="D2512" i="1" s="1"/>
  <c r="D2511" i="1" a="1"/>
  <c r="D2511" i="1" s="1"/>
  <c r="D2510" i="1" a="1"/>
  <c r="D2510" i="1" s="1"/>
  <c r="D2509" i="1" a="1"/>
  <c r="D2509" i="1" s="1"/>
  <c r="D2508" i="1" a="1"/>
  <c r="D2508" i="1" s="1"/>
  <c r="D2507" i="1" a="1"/>
  <c r="D2507" i="1" s="1"/>
  <c r="D2506" i="1" a="1"/>
  <c r="D2506" i="1" s="1"/>
  <c r="D2505" i="1" a="1"/>
  <c r="D2505" i="1" s="1"/>
  <c r="D2504" i="1" a="1"/>
  <c r="D2504" i="1" s="1"/>
  <c r="D2502" i="1" a="1"/>
  <c r="D2502" i="1" s="1"/>
  <c r="D2501" i="1" a="1"/>
  <c r="D2501" i="1" s="1"/>
  <c r="D2500" i="1" a="1"/>
  <c r="D2500" i="1" s="1"/>
  <c r="D2497" i="1" a="1"/>
  <c r="D2497" i="1" s="1"/>
  <c r="D2496" i="1" a="1"/>
  <c r="D2496" i="1" s="1"/>
  <c r="D2495" i="1" a="1"/>
  <c r="D2495" i="1" s="1"/>
  <c r="D2494" i="1" a="1"/>
  <c r="D2494" i="1" s="1"/>
  <c r="D2493" i="1" a="1"/>
  <c r="D2493" i="1" s="1"/>
  <c r="D2492" i="1" a="1"/>
  <c r="D2492" i="1" s="1"/>
  <c r="D2491" i="1" a="1"/>
  <c r="D2491" i="1" s="1"/>
  <c r="D2490" i="1" a="1"/>
  <c r="D2490" i="1" s="1"/>
  <c r="D2489" i="1" a="1"/>
  <c r="D2489" i="1" s="1"/>
  <c r="D2488" i="1" a="1"/>
  <c r="D2488" i="1" s="1"/>
  <c r="D2487" i="1" a="1"/>
  <c r="D2487" i="1" s="1"/>
  <c r="D2486" i="1" a="1"/>
  <c r="D2486" i="1" s="1"/>
  <c r="D2485" i="1" a="1"/>
  <c r="D2485" i="1" s="1"/>
  <c r="D2484" i="1" a="1"/>
  <c r="D2484" i="1" s="1"/>
  <c r="D2483" i="1" a="1"/>
  <c r="D2483" i="1" s="1"/>
  <c r="D2482" i="1" a="1"/>
  <c r="D2482" i="1" s="1"/>
  <c r="D2481" i="1" a="1"/>
  <c r="D2481" i="1" s="1"/>
  <c r="D2480" i="1" a="1"/>
  <c r="D2480" i="1" s="1"/>
  <c r="D2479" i="1" a="1"/>
  <c r="D2479" i="1" s="1"/>
  <c r="D2478" i="1" a="1"/>
  <c r="D2478" i="1" s="1"/>
  <c r="D2477" i="1" a="1"/>
  <c r="D2477" i="1" s="1"/>
  <c r="D2476" i="1" a="1"/>
  <c r="D2476" i="1" s="1"/>
  <c r="D2475" i="1" a="1"/>
  <c r="D2475" i="1" s="1"/>
  <c r="D2474" i="1" a="1"/>
  <c r="D2474" i="1" s="1"/>
  <c r="D2473" i="1" a="1"/>
  <c r="D2473" i="1" s="1"/>
  <c r="D2472" i="1" a="1"/>
  <c r="D2472" i="1" s="1"/>
  <c r="D2471" i="1" a="1"/>
  <c r="D2471" i="1" s="1"/>
  <c r="D2470" i="1" a="1"/>
  <c r="D2470" i="1" s="1"/>
  <c r="D2469" i="1" a="1"/>
  <c r="D2469" i="1" s="1"/>
  <c r="D2468" i="1" a="1"/>
  <c r="D2468" i="1" s="1"/>
  <c r="D2467" i="1" a="1"/>
  <c r="D2467" i="1" s="1"/>
  <c r="D2466" i="1" a="1"/>
  <c r="D2466" i="1" s="1"/>
  <c r="D2465" i="1" a="1"/>
  <c r="D2465" i="1" s="1"/>
  <c r="D2464" i="1" a="1"/>
  <c r="D2464" i="1" s="1"/>
  <c r="D2463" i="1" a="1"/>
  <c r="D2463" i="1" s="1"/>
  <c r="D2462" i="1" a="1"/>
  <c r="D2462" i="1" s="1"/>
  <c r="D2461" i="1" a="1"/>
  <c r="D2461" i="1" s="1"/>
  <c r="D2460" i="1" a="1"/>
  <c r="D2460" i="1" s="1"/>
  <c r="D2459" i="1" a="1"/>
  <c r="D2459" i="1" s="1"/>
  <c r="D2458" i="1" a="1"/>
  <c r="D2458" i="1" s="1"/>
  <c r="D2457" i="1" a="1"/>
  <c r="D2457" i="1" s="1"/>
  <c r="D2456" i="1" a="1"/>
  <c r="D2456" i="1" s="1"/>
  <c r="D2455" i="1" a="1"/>
  <c r="D2455" i="1" s="1"/>
  <c r="D2454" i="1" a="1"/>
  <c r="D2454" i="1" s="1"/>
  <c r="D2453" i="1" a="1"/>
  <c r="D2453" i="1" s="1"/>
  <c r="D2452" i="1" a="1"/>
  <c r="D2452" i="1" s="1"/>
  <c r="D2451" i="1" a="1"/>
  <c r="D2451" i="1" s="1"/>
  <c r="D2450" i="1" a="1"/>
  <c r="D2450" i="1" s="1"/>
  <c r="D2449" i="1" a="1"/>
  <c r="D2449" i="1" s="1"/>
  <c r="D2448" i="1" a="1"/>
  <c r="D2448" i="1" s="1"/>
  <c r="D2447" i="1" a="1"/>
  <c r="D2447" i="1" s="1"/>
  <c r="D2446" i="1" a="1"/>
  <c r="D2446" i="1" s="1"/>
  <c r="D2445" i="1" a="1"/>
  <c r="D2445" i="1" s="1"/>
  <c r="D2444" i="1" a="1"/>
  <c r="D2444" i="1" s="1"/>
  <c r="D2443" i="1" a="1"/>
  <c r="D2443" i="1" s="1"/>
  <c r="D2442" i="1" a="1"/>
  <c r="D2442" i="1" s="1"/>
  <c r="D2441" i="1" a="1"/>
  <c r="D2441" i="1" s="1"/>
  <c r="D2440" i="1" a="1"/>
  <c r="D2440" i="1" s="1"/>
  <c r="D2439" i="1" a="1"/>
  <c r="D2439" i="1" s="1"/>
  <c r="D2438" i="1" a="1"/>
  <c r="D2438" i="1" s="1"/>
  <c r="D2437" i="1" a="1"/>
  <c r="D2437" i="1" s="1"/>
  <c r="D2436" i="1" a="1"/>
  <c r="D2436" i="1" s="1"/>
  <c r="D2435" i="1" a="1"/>
  <c r="D2435" i="1" s="1"/>
  <c r="D2434" i="1" a="1"/>
  <c r="D2434" i="1" s="1"/>
  <c r="D2433" i="1" a="1"/>
  <c r="D2433" i="1" s="1"/>
  <c r="D2432" i="1" a="1"/>
  <c r="D2432" i="1" s="1"/>
  <c r="D2431" i="1" a="1"/>
  <c r="D2431" i="1" s="1"/>
  <c r="D2430" i="1" a="1"/>
  <c r="D2430" i="1" s="1"/>
  <c r="D2429" i="1" a="1"/>
  <c r="D2429" i="1" s="1"/>
  <c r="D2428" i="1" a="1"/>
  <c r="D2428" i="1" s="1"/>
  <c r="D2427" i="1" a="1"/>
  <c r="D2427" i="1" s="1"/>
  <c r="D2426" i="1" a="1"/>
  <c r="D2426" i="1" s="1"/>
  <c r="D2425" i="1" a="1"/>
  <c r="D2425" i="1" s="1"/>
  <c r="D2424" i="1" a="1"/>
  <c r="D2424" i="1" s="1"/>
  <c r="D2423" i="1" a="1"/>
  <c r="D2423" i="1" s="1"/>
  <c r="D2422" i="1" a="1"/>
  <c r="D2422" i="1" s="1"/>
  <c r="D2421" i="1" a="1"/>
  <c r="D2421" i="1" s="1"/>
  <c r="D2420" i="1" a="1"/>
  <c r="D2420" i="1" s="1"/>
  <c r="D2419" i="1" a="1"/>
  <c r="D2419" i="1" s="1"/>
  <c r="D2418" i="1" a="1"/>
  <c r="D2418" i="1" s="1"/>
  <c r="D2417" i="1" a="1"/>
  <c r="D2417" i="1" s="1"/>
  <c r="D2416" i="1" a="1"/>
  <c r="D2416" i="1" s="1"/>
  <c r="D2415" i="1" a="1"/>
  <c r="D2415" i="1" s="1"/>
  <c r="D2414" i="1" a="1"/>
  <c r="D2414" i="1" s="1"/>
  <c r="D2413" i="1" a="1"/>
  <c r="D2413" i="1" s="1"/>
  <c r="D2412" i="1" a="1"/>
  <c r="D2412" i="1" s="1"/>
  <c r="D2411" i="1" a="1"/>
  <c r="D2411" i="1" s="1"/>
  <c r="D2404" i="1" a="1"/>
  <c r="D2404" i="1" s="1"/>
  <c r="D2403" i="1" a="1"/>
  <c r="D2403" i="1" s="1"/>
  <c r="D2401" i="1" a="1"/>
  <c r="D2401" i="1" s="1"/>
  <c r="D2400" i="1" a="1"/>
  <c r="D2400" i="1" s="1"/>
  <c r="D2398" i="1" a="1"/>
  <c r="D2398" i="1" s="1"/>
  <c r="D2397" i="1" a="1"/>
  <c r="D2397" i="1" s="1"/>
  <c r="D2395" i="1" a="1"/>
  <c r="D2395" i="1" s="1"/>
  <c r="D2391" i="1" a="1"/>
  <c r="D2391" i="1" s="1"/>
  <c r="D2390" i="1" a="1"/>
  <c r="D2390" i="1" s="1"/>
  <c r="D2388" i="1" a="1"/>
  <c r="D2388" i="1" s="1"/>
  <c r="D2386" i="1" a="1"/>
  <c r="D2386" i="1" s="1"/>
  <c r="D2385" i="1" a="1"/>
  <c r="D2385" i="1" s="1"/>
  <c r="D2384" i="1" a="1"/>
  <c r="D2384" i="1" s="1"/>
  <c r="D2383" i="1" a="1"/>
  <c r="D2383" i="1" s="1"/>
  <c r="D2382" i="1" a="1"/>
  <c r="D2382" i="1" s="1"/>
  <c r="D2381" i="1" a="1"/>
  <c r="D2381" i="1" s="1"/>
  <c r="D2380" i="1" a="1"/>
  <c r="D2380" i="1" s="1"/>
  <c r="D2377" i="1" a="1"/>
  <c r="D2377" i="1" s="1"/>
  <c r="D2373" i="1" a="1"/>
  <c r="D2373" i="1" s="1"/>
  <c r="D2372" i="1" a="1"/>
  <c r="D2372" i="1" s="1"/>
  <c r="D2368" i="1" a="1"/>
  <c r="D2368" i="1" s="1"/>
  <c r="D2364" i="1" a="1"/>
  <c r="D2364" i="1" s="1"/>
  <c r="D2362" i="1" a="1"/>
  <c r="D2362" i="1" s="1"/>
  <c r="D2361" i="1" a="1"/>
  <c r="D2361" i="1" s="1"/>
  <c r="D2360" i="1" a="1"/>
  <c r="D2360" i="1" s="1"/>
  <c r="D2358" i="1" a="1"/>
  <c r="D2358" i="1" s="1"/>
  <c r="D2357" i="1" a="1"/>
  <c r="D2357" i="1" s="1"/>
  <c r="D2355" i="1" a="1"/>
  <c r="D2355" i="1" s="1"/>
  <c r="D2354" i="1" a="1"/>
  <c r="D2354" i="1" s="1"/>
  <c r="D2353" i="1" a="1"/>
  <c r="D2353" i="1" s="1"/>
  <c r="D2352" i="1" a="1"/>
  <c r="D2352" i="1" s="1"/>
  <c r="D2351" i="1" a="1"/>
  <c r="D2351" i="1" s="1"/>
  <c r="D2350" i="1" a="1"/>
  <c r="D2350" i="1" s="1"/>
  <c r="D2349" i="1" a="1"/>
  <c r="D2349" i="1" s="1"/>
  <c r="D2348" i="1" a="1"/>
  <c r="D2348" i="1" s="1"/>
  <c r="D2347" i="1" a="1"/>
  <c r="D2347" i="1" s="1"/>
  <c r="D2346" i="1" a="1"/>
  <c r="D2346" i="1" s="1"/>
  <c r="D2345" i="1" a="1"/>
  <c r="D2345" i="1" s="1"/>
  <c r="D2344" i="1" a="1"/>
  <c r="D2344" i="1" s="1"/>
  <c r="D2343" i="1" a="1"/>
  <c r="D2343" i="1" s="1"/>
  <c r="D2342" i="1" a="1"/>
  <c r="D2342" i="1" s="1"/>
  <c r="D2341" i="1" a="1"/>
  <c r="D2341" i="1" s="1"/>
  <c r="D2340" i="1" a="1"/>
  <c r="D2340" i="1" s="1"/>
  <c r="D2339" i="1" a="1"/>
  <c r="D2339" i="1" s="1"/>
  <c r="D2338" i="1" a="1"/>
  <c r="D2338" i="1" s="1"/>
  <c r="D2337" i="1" a="1"/>
  <c r="D2337" i="1" s="1"/>
  <c r="D2336" i="1" a="1"/>
  <c r="D2336" i="1" s="1"/>
  <c r="D2335" i="1" a="1"/>
  <c r="D2335" i="1" s="1"/>
  <c r="D2334" i="1" a="1"/>
  <c r="D2334" i="1" s="1"/>
  <c r="D2333" i="1" a="1"/>
  <c r="D2333" i="1" s="1"/>
  <c r="D2332" i="1" a="1"/>
  <c r="D2332" i="1" s="1"/>
  <c r="D2331" i="1" a="1"/>
  <c r="D2331" i="1" s="1"/>
  <c r="D2329" i="1" a="1"/>
  <c r="D2329" i="1" s="1"/>
  <c r="D2327" i="1" a="1"/>
  <c r="D2327" i="1" s="1"/>
  <c r="D2326" i="1" a="1"/>
  <c r="D2326" i="1" s="1"/>
  <c r="D2324" i="1" a="1"/>
  <c r="D2324" i="1" s="1"/>
  <c r="D2323" i="1" a="1"/>
  <c r="D2323" i="1" s="1"/>
  <c r="D2322" i="1" a="1"/>
  <c r="D2322" i="1" s="1"/>
  <c r="D2320" i="1" a="1"/>
  <c r="D2320" i="1" s="1"/>
  <c r="D2319" i="1" a="1"/>
  <c r="D2319" i="1" s="1"/>
  <c r="D2318" i="1" a="1"/>
  <c r="D2318" i="1" s="1"/>
  <c r="D2317" i="1" a="1"/>
  <c r="D2317" i="1" s="1"/>
  <c r="D2315" i="1" a="1"/>
  <c r="D2315" i="1" s="1"/>
  <c r="D2314" i="1" a="1"/>
  <c r="D2314" i="1" s="1"/>
  <c r="D2312" i="1" a="1"/>
  <c r="D2312" i="1" s="1"/>
  <c r="D2310" i="1" a="1"/>
  <c r="D2310" i="1" s="1"/>
  <c r="D2309" i="1" a="1"/>
  <c r="D2309" i="1" s="1"/>
  <c r="D2307" i="1" a="1"/>
  <c r="D2307" i="1" s="1"/>
  <c r="D2305" i="1" a="1"/>
  <c r="D2305" i="1" s="1"/>
  <c r="D2303" i="1" a="1"/>
  <c r="D2303" i="1" s="1"/>
  <c r="D2302" i="1" a="1"/>
  <c r="D2302" i="1" s="1"/>
  <c r="D2301" i="1" a="1"/>
  <c r="D2301" i="1" s="1"/>
  <c r="D2300" i="1" a="1"/>
  <c r="D2300" i="1" s="1"/>
  <c r="D2299" i="1" a="1"/>
  <c r="D2299" i="1" s="1"/>
  <c r="D2297" i="1" a="1"/>
  <c r="D2297" i="1" s="1"/>
  <c r="D2296" i="1" a="1"/>
  <c r="D2296" i="1" s="1"/>
  <c r="D2292" i="1" a="1"/>
  <c r="D2292" i="1" s="1"/>
  <c r="D2289" i="1" a="1"/>
  <c r="D2289" i="1" s="1"/>
  <c r="D2288" i="1" a="1"/>
  <c r="D2288" i="1" s="1"/>
  <c r="D2287" i="1" a="1"/>
  <c r="D2287" i="1" s="1"/>
  <c r="D2286" i="1" a="1"/>
  <c r="D2286" i="1" s="1"/>
  <c r="D2285" i="1" a="1"/>
  <c r="D2285" i="1" s="1"/>
  <c r="D2284" i="1" a="1"/>
  <c r="D2284" i="1" s="1"/>
  <c r="D2283" i="1" a="1"/>
  <c r="D2283" i="1" s="1"/>
  <c r="D2282" i="1" a="1"/>
  <c r="D2282" i="1" s="1"/>
  <c r="D2281" i="1" a="1"/>
  <c r="D2281" i="1" s="1"/>
  <c r="D2280" i="1" a="1"/>
  <c r="D2280" i="1" s="1"/>
  <c r="D2278" i="1" a="1"/>
  <c r="D2278" i="1" s="1"/>
  <c r="D2277" i="1" a="1"/>
  <c r="D2277" i="1" s="1"/>
  <c r="D2272" i="1" a="1"/>
  <c r="D2272" i="1" s="1"/>
  <c r="D2271" i="1" a="1"/>
  <c r="D2271" i="1" s="1"/>
  <c r="D2270" i="1" a="1"/>
  <c r="D2270" i="1" s="1"/>
  <c r="D2269" i="1" a="1"/>
  <c r="D2269" i="1" s="1"/>
  <c r="D2266" i="1" a="1"/>
  <c r="D2266" i="1" s="1"/>
  <c r="D2265" i="1" a="1"/>
  <c r="D2265" i="1" s="1"/>
  <c r="D2264" i="1" a="1"/>
  <c r="D2264" i="1" s="1"/>
  <c r="D2263" i="1" a="1"/>
  <c r="D2263" i="1" s="1"/>
  <c r="D2262" i="1" a="1"/>
  <c r="D2262" i="1" s="1"/>
  <c r="D2261" i="1" a="1"/>
  <c r="D2261" i="1" s="1"/>
  <c r="D2260" i="1" a="1"/>
  <c r="D2260" i="1" s="1"/>
  <c r="D2259" i="1" a="1"/>
  <c r="D2259" i="1" s="1"/>
  <c r="D2258" i="1" a="1"/>
  <c r="D2258" i="1" s="1"/>
  <c r="D2256" i="1" a="1"/>
  <c r="D2256" i="1" s="1"/>
  <c r="D2254" i="1" a="1"/>
  <c r="D2254" i="1" s="1"/>
  <c r="D2252" i="1" a="1"/>
  <c r="D2252" i="1" s="1"/>
  <c r="D2250" i="1" a="1"/>
  <c r="D2250" i="1" s="1"/>
  <c r="D2249" i="1" a="1"/>
  <c r="D2249" i="1" s="1"/>
  <c r="D2246" i="1" a="1"/>
  <c r="D2246" i="1" s="1"/>
  <c r="D2245" i="1" a="1"/>
  <c r="D2245" i="1" s="1"/>
  <c r="D2242" i="1" a="1"/>
  <c r="D2242" i="1" s="1"/>
  <c r="D2241" i="1" a="1"/>
  <c r="D2241" i="1" s="1"/>
  <c r="D2240" i="1" a="1"/>
  <c r="D2240" i="1" s="1"/>
  <c r="D2239" i="1" a="1"/>
  <c r="D2239" i="1" s="1"/>
  <c r="D2238" i="1" a="1"/>
  <c r="D2238" i="1" s="1"/>
  <c r="D2236" i="1" a="1"/>
  <c r="D2236" i="1" s="1"/>
  <c r="D2234" i="1" a="1"/>
  <c r="D2234" i="1" s="1"/>
  <c r="D2231" i="1" a="1"/>
  <c r="D2231" i="1" s="1"/>
  <c r="D2228" i="1" a="1"/>
  <c r="D2228" i="1" s="1"/>
  <c r="D2227" i="1" a="1"/>
  <c r="D2227" i="1" s="1"/>
  <c r="D2226" i="1" a="1"/>
  <c r="D2226" i="1" s="1"/>
  <c r="D2224" i="1" a="1"/>
  <c r="D2224" i="1" s="1"/>
  <c r="D2223" i="1" a="1"/>
  <c r="D2223" i="1" s="1"/>
  <c r="D2222" i="1" a="1"/>
  <c r="D2222" i="1" s="1"/>
  <c r="D2221" i="1" a="1"/>
  <c r="D2221" i="1" s="1"/>
  <c r="D2219" i="1" a="1"/>
  <c r="D2219" i="1" s="1"/>
  <c r="D2218" i="1" a="1"/>
  <c r="D2218" i="1" s="1"/>
  <c r="D2217" i="1" a="1"/>
  <c r="D2217" i="1" s="1"/>
  <c r="D2216" i="1" a="1"/>
  <c r="D2216" i="1" s="1"/>
  <c r="D2215" i="1" a="1"/>
  <c r="D2215" i="1" s="1"/>
  <c r="D2214" i="1" a="1"/>
  <c r="D2214" i="1" s="1"/>
  <c r="D2213" i="1" a="1"/>
  <c r="D2213" i="1" s="1"/>
  <c r="D2212" i="1" a="1"/>
  <c r="D2212" i="1" s="1"/>
  <c r="D2211" i="1" a="1"/>
  <c r="D2211" i="1" s="1"/>
  <c r="D2210" i="1" a="1"/>
  <c r="D2210" i="1" s="1"/>
  <c r="D2209" i="1" a="1"/>
  <c r="D2209" i="1" s="1"/>
  <c r="D2208" i="1" a="1"/>
  <c r="D2208" i="1" s="1"/>
  <c r="D2207" i="1" a="1"/>
  <c r="D2207" i="1" s="1"/>
  <c r="D2206" i="1" a="1"/>
  <c r="D2206" i="1" s="1"/>
  <c r="D2205" i="1" a="1"/>
  <c r="D2205" i="1" s="1"/>
  <c r="D2204" i="1" a="1"/>
  <c r="D2204" i="1" s="1"/>
  <c r="D2203" i="1" a="1"/>
  <c r="D2203" i="1" s="1"/>
  <c r="D2202" i="1" a="1"/>
  <c r="D2202" i="1" s="1"/>
  <c r="D2200" i="1" a="1"/>
  <c r="D2200" i="1" s="1"/>
  <c r="D2199" i="1" a="1"/>
  <c r="D2199" i="1" s="1"/>
  <c r="D2198" i="1" a="1"/>
  <c r="D2198" i="1" s="1"/>
  <c r="D2197" i="1" a="1"/>
  <c r="D2197" i="1" s="1"/>
  <c r="D2196" i="1" a="1"/>
  <c r="D2196" i="1" s="1"/>
  <c r="D2195" i="1" a="1"/>
  <c r="D2195" i="1" s="1"/>
  <c r="D2194" i="1" a="1"/>
  <c r="D2194" i="1" s="1"/>
  <c r="D2193" i="1" a="1"/>
  <c r="D2193" i="1" s="1"/>
  <c r="D2192" i="1" a="1"/>
  <c r="D2192" i="1" s="1"/>
  <c r="D2191" i="1" a="1"/>
  <c r="D2191" i="1" s="1"/>
  <c r="D2190" i="1" a="1"/>
  <c r="D2190" i="1" s="1"/>
  <c r="D2189" i="1" a="1"/>
  <c r="D2189" i="1" s="1"/>
  <c r="D2188" i="1" a="1"/>
  <c r="D2188" i="1" s="1"/>
  <c r="D2186" i="1" a="1"/>
  <c r="D2186" i="1" s="1"/>
  <c r="D2185" i="1" a="1"/>
  <c r="D2185" i="1" s="1"/>
  <c r="D2184" i="1" a="1"/>
  <c r="D2184" i="1" s="1"/>
  <c r="D2183" i="1" a="1"/>
  <c r="D2183" i="1" s="1"/>
  <c r="D2182" i="1" a="1"/>
  <c r="D2182" i="1" s="1"/>
  <c r="D2181" i="1" a="1"/>
  <c r="D2181" i="1" s="1"/>
  <c r="D2180" i="1" a="1"/>
  <c r="D2180" i="1" s="1"/>
  <c r="D2179" i="1" a="1"/>
  <c r="D2179" i="1" s="1"/>
  <c r="D2178" i="1" a="1"/>
  <c r="D2178" i="1" s="1"/>
  <c r="D2177" i="1" a="1"/>
  <c r="D2177" i="1" s="1"/>
  <c r="D2176" i="1" a="1"/>
  <c r="D2176" i="1" s="1"/>
  <c r="D2175" i="1" a="1"/>
  <c r="D2175" i="1" s="1"/>
  <c r="D2174" i="1" a="1"/>
  <c r="D2174" i="1" s="1"/>
  <c r="D2173" i="1" a="1"/>
  <c r="D2173" i="1" s="1"/>
  <c r="D2172" i="1" a="1"/>
  <c r="D2172" i="1" s="1"/>
  <c r="D2171" i="1" a="1"/>
  <c r="D2171" i="1" s="1"/>
  <c r="D2170" i="1" a="1"/>
  <c r="D2170" i="1" s="1"/>
  <c r="D2169" i="1" a="1"/>
  <c r="D2169" i="1" s="1"/>
  <c r="D2168" i="1" a="1"/>
  <c r="D2168" i="1" s="1"/>
  <c r="D2167" i="1" a="1"/>
  <c r="D2167" i="1" s="1"/>
  <c r="D2166" i="1" a="1"/>
  <c r="D2166" i="1" s="1"/>
  <c r="D2165" i="1" a="1"/>
  <c r="D2165" i="1" s="1"/>
  <c r="D2164" i="1" a="1"/>
  <c r="D2164" i="1" s="1"/>
  <c r="D2163" i="1" a="1"/>
  <c r="D2163" i="1" s="1"/>
  <c r="D2162" i="1" a="1"/>
  <c r="D2162" i="1" s="1"/>
  <c r="D2161" i="1" a="1"/>
  <c r="D2161" i="1" s="1"/>
  <c r="D2160" i="1" a="1"/>
  <c r="D2160" i="1" s="1"/>
  <c r="D2159" i="1" a="1"/>
  <c r="D2159" i="1" s="1"/>
  <c r="D2158" i="1" a="1"/>
  <c r="D2158" i="1" s="1"/>
  <c r="D2157" i="1" a="1"/>
  <c r="D2157" i="1" s="1"/>
  <c r="D2156" i="1" a="1"/>
  <c r="D2156" i="1" s="1"/>
  <c r="D2155" i="1" a="1"/>
  <c r="D2155" i="1" s="1"/>
  <c r="D2154" i="1" a="1"/>
  <c r="D2154" i="1" s="1"/>
  <c r="D2153" i="1" a="1"/>
  <c r="D2153" i="1" s="1"/>
  <c r="D2152" i="1" a="1"/>
  <c r="D2152" i="1" s="1"/>
  <c r="D2151" i="1" a="1"/>
  <c r="D2151" i="1" s="1"/>
  <c r="D2150" i="1" a="1"/>
  <c r="D2150" i="1" s="1"/>
  <c r="D2148" i="1" a="1"/>
  <c r="D2148" i="1" s="1"/>
  <c r="D2147" i="1" a="1"/>
  <c r="D2147" i="1" s="1"/>
  <c r="D2145" i="1" a="1"/>
  <c r="D2145" i="1" s="1"/>
  <c r="D2144" i="1" a="1"/>
  <c r="D2144" i="1" s="1"/>
  <c r="D2143" i="1" a="1"/>
  <c r="D2143" i="1" s="1"/>
  <c r="D2142" i="1" a="1"/>
  <c r="D2142" i="1" s="1"/>
  <c r="D2141" i="1" a="1"/>
  <c r="D2141" i="1" s="1"/>
  <c r="D2140" i="1" a="1"/>
  <c r="D2140" i="1" s="1"/>
  <c r="D2139" i="1" a="1"/>
  <c r="D2139" i="1" s="1"/>
  <c r="D2138" i="1" a="1"/>
  <c r="D2138" i="1" s="1"/>
  <c r="D2137" i="1" a="1"/>
  <c r="D2137" i="1" s="1"/>
  <c r="D2136" i="1" a="1"/>
  <c r="D2136" i="1" s="1"/>
  <c r="D2135" i="1" a="1"/>
  <c r="D2135" i="1" s="1"/>
  <c r="D2134" i="1" a="1"/>
  <c r="D2134" i="1" s="1"/>
  <c r="D2133" i="1" a="1"/>
  <c r="D2133" i="1" s="1"/>
  <c r="D2132" i="1" a="1"/>
  <c r="D2132" i="1" s="1"/>
  <c r="D2131" i="1" a="1"/>
  <c r="D2131" i="1" s="1"/>
  <c r="D2130" i="1" a="1"/>
  <c r="D2130" i="1" s="1"/>
  <c r="D2129" i="1" a="1"/>
  <c r="D2129" i="1" s="1"/>
  <c r="D2128" i="1" a="1"/>
  <c r="D2128" i="1" s="1"/>
  <c r="D2127" i="1" a="1"/>
  <c r="D2127" i="1" s="1"/>
  <c r="D2126" i="1" a="1"/>
  <c r="D2126" i="1" s="1"/>
  <c r="D2125" i="1" a="1"/>
  <c r="D2125" i="1" s="1"/>
  <c r="D2124" i="1" a="1"/>
  <c r="D2124" i="1" s="1"/>
  <c r="D2123" i="1" a="1"/>
  <c r="D2123" i="1" s="1"/>
  <c r="D2122" i="1" a="1"/>
  <c r="D2122" i="1" s="1"/>
  <c r="D2121" i="1" a="1"/>
  <c r="D2121" i="1" s="1"/>
  <c r="D2120" i="1" a="1"/>
  <c r="D2120" i="1" s="1"/>
  <c r="D2118" i="1" a="1"/>
  <c r="D2118" i="1" s="1"/>
  <c r="D2117" i="1" a="1"/>
  <c r="D2117" i="1" s="1"/>
  <c r="D2116" i="1" a="1"/>
  <c r="D2116" i="1" s="1"/>
  <c r="D2115" i="1" a="1"/>
  <c r="D2115" i="1" s="1"/>
  <c r="D2114" i="1" a="1"/>
  <c r="D2114" i="1" s="1"/>
  <c r="D2113" i="1" a="1"/>
  <c r="D2113" i="1" s="1"/>
  <c r="D2111" i="1" a="1"/>
  <c r="D2111" i="1" s="1"/>
  <c r="D2110" i="1" a="1"/>
  <c r="D2110" i="1" s="1"/>
  <c r="D2109" i="1" a="1"/>
  <c r="D2109" i="1" s="1"/>
  <c r="D2108" i="1" a="1"/>
  <c r="D2108" i="1" s="1"/>
  <c r="D2107" i="1" a="1"/>
  <c r="D2107" i="1" s="1"/>
  <c r="D2106" i="1" a="1"/>
  <c r="D2106" i="1" s="1"/>
  <c r="D2105" i="1" a="1"/>
  <c r="D2105" i="1" s="1"/>
  <c r="D2104" i="1" a="1"/>
  <c r="D2104" i="1" s="1"/>
  <c r="D2103" i="1" a="1"/>
  <c r="D2103" i="1" s="1"/>
  <c r="D2102" i="1" a="1"/>
  <c r="D2102" i="1" s="1"/>
  <c r="D2101" i="1" a="1"/>
  <c r="D2101" i="1" s="1"/>
  <c r="D2100" i="1" a="1"/>
  <c r="D2100" i="1" s="1"/>
  <c r="D2099" i="1" a="1"/>
  <c r="D2099" i="1" s="1"/>
  <c r="D2098" i="1" a="1"/>
  <c r="D2098" i="1" s="1"/>
  <c r="D2097" i="1" a="1"/>
  <c r="D2097" i="1" s="1"/>
  <c r="D2096" i="1" a="1"/>
  <c r="D2096" i="1" s="1"/>
  <c r="D2095" i="1" a="1"/>
  <c r="D2095" i="1" s="1"/>
  <c r="D2094" i="1" a="1"/>
  <c r="D2094" i="1" s="1"/>
  <c r="D2093" i="1" a="1"/>
  <c r="D2093" i="1" s="1"/>
  <c r="D2092" i="1" a="1"/>
  <c r="D2092" i="1" s="1"/>
  <c r="D2090" i="1" a="1"/>
  <c r="D2090" i="1" s="1"/>
  <c r="D2089" i="1" a="1"/>
  <c r="D2089" i="1" s="1"/>
  <c r="D2088" i="1" a="1"/>
  <c r="D2088" i="1" s="1"/>
  <c r="D2087" i="1" a="1"/>
  <c r="D2087" i="1" s="1"/>
  <c r="D2086" i="1" a="1"/>
  <c r="D2086" i="1" s="1"/>
  <c r="D2085" i="1" a="1"/>
  <c r="D2085" i="1" s="1"/>
  <c r="D2084" i="1" a="1"/>
  <c r="D2084" i="1" s="1"/>
  <c r="D2083" i="1" a="1"/>
  <c r="D2083" i="1" s="1"/>
  <c r="D2081" i="1" a="1"/>
  <c r="D2081" i="1" s="1"/>
  <c r="D2080" i="1" a="1"/>
  <c r="D2080" i="1" s="1"/>
  <c r="D2079" i="1" a="1"/>
  <c r="D2079" i="1" s="1"/>
  <c r="D2078" i="1" a="1"/>
  <c r="D2078" i="1" s="1"/>
  <c r="D2077" i="1" a="1"/>
  <c r="D2077" i="1" s="1"/>
  <c r="D2076" i="1" a="1"/>
  <c r="D2076" i="1" s="1"/>
  <c r="D2075" i="1" a="1"/>
  <c r="D2075" i="1" s="1"/>
  <c r="D2074" i="1" a="1"/>
  <c r="D2074" i="1" s="1"/>
  <c r="D2073" i="1" a="1"/>
  <c r="D2073" i="1" s="1"/>
  <c r="D2072" i="1" a="1"/>
  <c r="D2072" i="1" s="1"/>
  <c r="D2071" i="1" a="1"/>
  <c r="D2071" i="1" s="1"/>
  <c r="D2070" i="1" a="1"/>
  <c r="D2070" i="1" s="1"/>
  <c r="D2069" i="1" a="1"/>
  <c r="D2069" i="1" s="1"/>
  <c r="D2068" i="1" a="1"/>
  <c r="D2068" i="1" s="1"/>
  <c r="D2067" i="1" a="1"/>
  <c r="D2067" i="1" s="1"/>
  <c r="D2066" i="1" a="1"/>
  <c r="D2066" i="1" s="1"/>
  <c r="D2065" i="1" a="1"/>
  <c r="D2065" i="1" s="1"/>
  <c r="D2064" i="1" a="1"/>
  <c r="D2064" i="1" s="1"/>
  <c r="D2063" i="1" a="1"/>
  <c r="D2063" i="1" s="1"/>
  <c r="D2062" i="1" a="1"/>
  <c r="D2062" i="1" s="1"/>
  <c r="D2061" i="1" a="1"/>
  <c r="D2061" i="1" s="1"/>
  <c r="D2060" i="1" a="1"/>
  <c r="D2060" i="1" s="1"/>
  <c r="D2059" i="1" a="1"/>
  <c r="D2059" i="1" s="1"/>
  <c r="D2058" i="1" a="1"/>
  <c r="D2058" i="1" s="1"/>
  <c r="D2057" i="1" a="1"/>
  <c r="D2057" i="1" s="1"/>
  <c r="D2056" i="1" a="1"/>
  <c r="D2056" i="1" s="1"/>
  <c r="D2055" i="1" a="1"/>
  <c r="D2055" i="1" s="1"/>
  <c r="D2054" i="1" a="1"/>
  <c r="D2054" i="1" s="1"/>
  <c r="D2053" i="1" a="1"/>
  <c r="D2053" i="1" s="1"/>
  <c r="D2052" i="1" a="1"/>
  <c r="D2052" i="1" s="1"/>
  <c r="D2051" i="1" a="1"/>
  <c r="D2051" i="1" s="1"/>
  <c r="D2050" i="1" a="1"/>
  <c r="D2050" i="1" s="1"/>
  <c r="D2049" i="1" a="1"/>
  <c r="D2049" i="1" s="1"/>
  <c r="D2048" i="1" a="1"/>
  <c r="D2048" i="1" s="1"/>
  <c r="D2047" i="1" a="1"/>
  <c r="D2047" i="1" s="1"/>
  <c r="D2046" i="1" a="1"/>
  <c r="D2046" i="1" s="1"/>
  <c r="D2045" i="1" a="1"/>
  <c r="D2045" i="1" s="1"/>
  <c r="D2044" i="1" a="1"/>
  <c r="D2044" i="1" s="1"/>
  <c r="D2043" i="1" a="1"/>
  <c r="D2043" i="1" s="1"/>
  <c r="D2042" i="1" a="1"/>
  <c r="D2042" i="1" s="1"/>
  <c r="D2041" i="1" a="1"/>
  <c r="D2041" i="1" s="1"/>
  <c r="D2040" i="1" a="1"/>
  <c r="D2040" i="1" s="1"/>
  <c r="D2039" i="1" a="1"/>
  <c r="D2039" i="1" s="1"/>
  <c r="D2038" i="1" a="1"/>
  <c r="D2038" i="1" s="1"/>
  <c r="D2037" i="1" a="1"/>
  <c r="D2037" i="1" s="1"/>
  <c r="D2036" i="1" a="1"/>
  <c r="D2036" i="1" s="1"/>
  <c r="D2035" i="1" a="1"/>
  <c r="D2035" i="1" s="1"/>
  <c r="D2034" i="1" a="1"/>
  <c r="D2034" i="1" s="1"/>
  <c r="D2033" i="1" a="1"/>
  <c r="D2033" i="1" s="1"/>
  <c r="D2032" i="1" a="1"/>
  <c r="D2032" i="1" s="1"/>
  <c r="D2031" i="1" a="1"/>
  <c r="D2031" i="1" s="1"/>
  <c r="D2030" i="1" a="1"/>
  <c r="D2030" i="1" s="1"/>
  <c r="D2029" i="1" a="1"/>
  <c r="D2029" i="1" s="1"/>
  <c r="D2028" i="1" a="1"/>
  <c r="D2028" i="1" s="1"/>
  <c r="D2027" i="1" a="1"/>
  <c r="D2027" i="1" s="1"/>
  <c r="D2026" i="1" a="1"/>
  <c r="D2026" i="1" s="1"/>
  <c r="D2025" i="1" a="1"/>
  <c r="D2025" i="1" s="1"/>
  <c r="D2024" i="1" a="1"/>
  <c r="D2024" i="1" s="1"/>
  <c r="D2023" i="1" a="1"/>
  <c r="D2023" i="1" s="1"/>
  <c r="D2022" i="1" a="1"/>
  <c r="D2022" i="1" s="1"/>
  <c r="D2021" i="1" a="1"/>
  <c r="D2021" i="1" s="1"/>
  <c r="D2020" i="1" a="1"/>
  <c r="D2020" i="1" s="1"/>
  <c r="D2019" i="1" a="1"/>
  <c r="D2019" i="1" s="1"/>
  <c r="D2018" i="1" a="1"/>
  <c r="D2018" i="1" s="1"/>
  <c r="D2017" i="1" a="1"/>
  <c r="D2017" i="1" s="1"/>
  <c r="D2016" i="1" a="1"/>
  <c r="D2016" i="1" s="1"/>
  <c r="D2015" i="1" a="1"/>
  <c r="D2015" i="1" s="1"/>
  <c r="D2014" i="1" a="1"/>
  <c r="D2014" i="1" s="1"/>
  <c r="D2013" i="1" a="1"/>
  <c r="D2013" i="1" s="1"/>
  <c r="D2012" i="1" a="1"/>
  <c r="D2012" i="1" s="1"/>
  <c r="D2011" i="1" a="1"/>
  <c r="D2011" i="1" s="1"/>
  <c r="D2010" i="1" a="1"/>
  <c r="D2010" i="1" s="1"/>
  <c r="D2009" i="1" a="1"/>
  <c r="D2009" i="1" s="1"/>
  <c r="D2008" i="1" a="1"/>
  <c r="D2008" i="1" s="1"/>
  <c r="D2007" i="1" a="1"/>
  <c r="D2007" i="1" s="1"/>
  <c r="D2006" i="1" a="1"/>
  <c r="D2006" i="1" s="1"/>
  <c r="D2005" i="1" a="1"/>
  <c r="D2005" i="1" s="1"/>
  <c r="D2004" i="1" a="1"/>
  <c r="D2004" i="1" s="1"/>
  <c r="D2003" i="1" a="1"/>
  <c r="D2003" i="1" s="1"/>
  <c r="D2002" i="1" a="1"/>
  <c r="D2002" i="1" s="1"/>
  <c r="D2001" i="1" a="1"/>
  <c r="D2001" i="1" s="1"/>
  <c r="D2000" i="1" a="1"/>
  <c r="D2000" i="1" s="1"/>
  <c r="D1999" i="1" a="1"/>
  <c r="D1999" i="1" s="1"/>
  <c r="D1998" i="1" a="1"/>
  <c r="D1998" i="1" s="1"/>
  <c r="D1997" i="1" a="1"/>
  <c r="D1997" i="1" s="1"/>
  <c r="D1996" i="1" a="1"/>
  <c r="D1996" i="1" s="1"/>
  <c r="D1995" i="1" a="1"/>
  <c r="D1995" i="1" s="1"/>
  <c r="D1994" i="1" a="1"/>
  <c r="D1994" i="1" s="1"/>
  <c r="D1993" i="1" a="1"/>
  <c r="D1993" i="1" s="1"/>
  <c r="D1992" i="1" a="1"/>
  <c r="D1992" i="1" s="1"/>
  <c r="D1991" i="1" a="1"/>
  <c r="D1991" i="1" s="1"/>
  <c r="D1990" i="1" a="1"/>
  <c r="D1990" i="1" s="1"/>
  <c r="D1989" i="1" a="1"/>
  <c r="D1989" i="1" s="1"/>
  <c r="D1988" i="1" a="1"/>
  <c r="D1988" i="1" s="1"/>
  <c r="D1987" i="1" a="1"/>
  <c r="D1987" i="1" s="1"/>
  <c r="D1986" i="1" a="1"/>
  <c r="D1986" i="1" s="1"/>
  <c r="D1984" i="1" a="1"/>
  <c r="D1984" i="1" s="1"/>
  <c r="D1983" i="1" a="1"/>
  <c r="D1983" i="1" s="1"/>
  <c r="D1982" i="1" a="1"/>
  <c r="D1982" i="1" s="1"/>
  <c r="D1981" i="1" a="1"/>
  <c r="D1981" i="1" s="1"/>
  <c r="D1980" i="1" a="1"/>
  <c r="D1980" i="1" s="1"/>
  <c r="D1979" i="1" a="1"/>
  <c r="D1979" i="1" s="1"/>
  <c r="D1978" i="1" a="1"/>
  <c r="D1978" i="1" s="1"/>
  <c r="D1977" i="1" a="1"/>
  <c r="D1977" i="1" s="1"/>
  <c r="D1976" i="1" a="1"/>
  <c r="D1976" i="1" s="1"/>
  <c r="D1974" i="1" a="1"/>
  <c r="D1974" i="1" s="1"/>
  <c r="D1973" i="1" a="1"/>
  <c r="D1973" i="1" s="1"/>
  <c r="D1972" i="1" a="1"/>
  <c r="D1972" i="1" s="1"/>
  <c r="D1971" i="1" a="1"/>
  <c r="D1971" i="1" s="1"/>
  <c r="D1970" i="1" a="1"/>
  <c r="D1970" i="1" s="1"/>
  <c r="D1969" i="1" a="1"/>
  <c r="D1969" i="1" s="1"/>
  <c r="D1968" i="1" a="1"/>
  <c r="D1968" i="1" s="1"/>
  <c r="D1967" i="1" a="1"/>
  <c r="D1967" i="1" s="1"/>
  <c r="D1966" i="1" a="1"/>
  <c r="D1966" i="1" s="1"/>
  <c r="D1965" i="1" a="1"/>
  <c r="D1965" i="1" s="1"/>
  <c r="D1964" i="1" a="1"/>
  <c r="D1964" i="1" s="1"/>
  <c r="D1963" i="1" a="1"/>
  <c r="D1963" i="1" s="1"/>
  <c r="D1962" i="1" a="1"/>
  <c r="D1962" i="1" s="1"/>
  <c r="D1961" i="1" a="1"/>
  <c r="D1961" i="1" s="1"/>
  <c r="D1960" i="1" a="1"/>
  <c r="D1960" i="1" s="1"/>
  <c r="D1959" i="1" a="1"/>
  <c r="D1959" i="1" s="1"/>
  <c r="D1958" i="1" a="1"/>
  <c r="D1958" i="1" s="1"/>
  <c r="D1957" i="1" a="1"/>
  <c r="D1957" i="1" s="1"/>
  <c r="D1956" i="1" a="1"/>
  <c r="D1956" i="1" s="1"/>
  <c r="D1955" i="1" a="1"/>
  <c r="D1955" i="1" s="1"/>
  <c r="D1954" i="1" a="1"/>
  <c r="D1954" i="1" s="1"/>
  <c r="D1953" i="1" a="1"/>
  <c r="D1953" i="1" s="1"/>
  <c r="D1952" i="1" a="1"/>
  <c r="D1952" i="1" s="1"/>
  <c r="D1951" i="1" a="1"/>
  <c r="D1951" i="1" s="1"/>
  <c r="D1950" i="1" a="1"/>
  <c r="D1950" i="1" s="1"/>
  <c r="D1949" i="1" a="1"/>
  <c r="D1949" i="1" s="1"/>
  <c r="D1948" i="1" a="1"/>
  <c r="D1948" i="1" s="1"/>
  <c r="D1947" i="1" a="1"/>
  <c r="D1947" i="1" s="1"/>
  <c r="D1946" i="1" a="1"/>
  <c r="D1946" i="1" s="1"/>
  <c r="D1945" i="1" a="1"/>
  <c r="D1945" i="1" s="1"/>
  <c r="D1944" i="1" a="1"/>
  <c r="D1944" i="1" s="1"/>
  <c r="D1943" i="1" a="1"/>
  <c r="D1943" i="1" s="1"/>
  <c r="D1942" i="1" a="1"/>
  <c r="D1942" i="1" s="1"/>
  <c r="D1941" i="1" a="1"/>
  <c r="D1941" i="1" s="1"/>
  <c r="D1940" i="1" a="1"/>
  <c r="D1940" i="1" s="1"/>
  <c r="D1939" i="1" a="1"/>
  <c r="D1939" i="1" s="1"/>
  <c r="D1938" i="1" a="1"/>
  <c r="D1938" i="1" s="1"/>
  <c r="D1937" i="1" a="1"/>
  <c r="D1937" i="1" s="1"/>
  <c r="D1936" i="1" a="1"/>
  <c r="D1936" i="1" s="1"/>
  <c r="D1935" i="1" a="1"/>
  <c r="D1935" i="1" s="1"/>
  <c r="D1934" i="1" a="1"/>
  <c r="D1934" i="1" s="1"/>
  <c r="D1933" i="1" a="1"/>
  <c r="D1933" i="1" s="1"/>
  <c r="D1932" i="1" a="1"/>
  <c r="D1932" i="1" s="1"/>
  <c r="D1931" i="1" a="1"/>
  <c r="D1931" i="1" s="1"/>
  <c r="D1930" i="1" a="1"/>
  <c r="D1930" i="1" s="1"/>
  <c r="D1929" i="1" a="1"/>
  <c r="D1929" i="1" s="1"/>
  <c r="D1928" i="1" a="1"/>
  <c r="D1928" i="1" s="1"/>
  <c r="D1927" i="1" a="1"/>
  <c r="D1927" i="1" s="1"/>
  <c r="D1926" i="1" a="1"/>
  <c r="D1926" i="1" s="1"/>
  <c r="D1925" i="1" a="1"/>
  <c r="D1925" i="1" s="1"/>
  <c r="D1924" i="1" a="1"/>
  <c r="D1924" i="1" s="1"/>
  <c r="D1923" i="1" a="1"/>
  <c r="D1923" i="1" s="1"/>
  <c r="D1922" i="1" a="1"/>
  <c r="D1922" i="1" s="1"/>
  <c r="D1921" i="1" a="1"/>
  <c r="D1921" i="1" s="1"/>
  <c r="D1920" i="1" a="1"/>
  <c r="D1920" i="1" s="1"/>
  <c r="D1919" i="1" a="1"/>
  <c r="D1919" i="1" s="1"/>
  <c r="D1918" i="1" a="1"/>
  <c r="D1918" i="1" s="1"/>
  <c r="D1917" i="1" a="1"/>
  <c r="D1917" i="1" s="1"/>
  <c r="D1916" i="1" a="1"/>
  <c r="D1916" i="1" s="1"/>
  <c r="D1915" i="1" a="1"/>
  <c r="D1915" i="1" s="1"/>
  <c r="D1914" i="1" a="1"/>
  <c r="D1914" i="1" s="1"/>
  <c r="D1913" i="1" a="1"/>
  <c r="D1913" i="1" s="1"/>
  <c r="D1912" i="1" a="1"/>
  <c r="D1912" i="1" s="1"/>
  <c r="D1911" i="1" a="1"/>
  <c r="D1911" i="1" s="1"/>
  <c r="D1910" i="1" a="1"/>
  <c r="D1910" i="1" s="1"/>
  <c r="D1909" i="1" a="1"/>
  <c r="D1909" i="1" s="1"/>
  <c r="D1908" i="1" a="1"/>
  <c r="D1908" i="1" s="1"/>
  <c r="D1907" i="1" a="1"/>
  <c r="D1907" i="1" s="1"/>
  <c r="D1906" i="1" a="1"/>
  <c r="D1906" i="1" s="1"/>
  <c r="D1905" i="1" a="1"/>
  <c r="D1905" i="1" s="1"/>
  <c r="D1904" i="1" a="1"/>
  <c r="D1904" i="1" s="1"/>
  <c r="D1903" i="1" a="1"/>
  <c r="D1903" i="1" s="1"/>
  <c r="D1902" i="1" a="1"/>
  <c r="D1902" i="1" s="1"/>
  <c r="D1901" i="1" a="1"/>
  <c r="D1901" i="1" s="1"/>
  <c r="D1900" i="1" a="1"/>
  <c r="D1900" i="1" s="1"/>
  <c r="D1899" i="1" a="1"/>
  <c r="D1899" i="1" s="1"/>
  <c r="D1898" i="1" a="1"/>
  <c r="D1898" i="1" s="1"/>
  <c r="D1897" i="1" a="1"/>
  <c r="D1897" i="1" s="1"/>
  <c r="D1896" i="1" a="1"/>
  <c r="D1896" i="1" s="1"/>
  <c r="D1895" i="1" a="1"/>
  <c r="D1895" i="1" s="1"/>
  <c r="D1894" i="1" a="1"/>
  <c r="D1894" i="1" s="1"/>
  <c r="D1893" i="1" a="1"/>
  <c r="D1893" i="1" s="1"/>
  <c r="D1892" i="1" a="1"/>
  <c r="D1892" i="1" s="1"/>
  <c r="D1891" i="1" a="1"/>
  <c r="D1891" i="1" s="1"/>
  <c r="D1890" i="1" a="1"/>
  <c r="D1890" i="1" s="1"/>
  <c r="D1889" i="1" a="1"/>
  <c r="D1889" i="1" s="1"/>
  <c r="D1888" i="1" a="1"/>
  <c r="D1888" i="1" s="1"/>
  <c r="D1887" i="1" a="1"/>
  <c r="D1887" i="1" s="1"/>
  <c r="D1886" i="1" a="1"/>
  <c r="D1886" i="1" s="1"/>
  <c r="D1885" i="1" a="1"/>
  <c r="D1885" i="1" s="1"/>
  <c r="D1884" i="1" a="1"/>
  <c r="D1884" i="1" s="1"/>
  <c r="D1883" i="1" a="1"/>
  <c r="D1883" i="1" s="1"/>
  <c r="D1882" i="1" a="1"/>
  <c r="D1882" i="1" s="1"/>
  <c r="D1881" i="1" a="1"/>
  <c r="D1881" i="1" s="1"/>
  <c r="D1880" i="1" a="1"/>
  <c r="D1880" i="1" s="1"/>
  <c r="D1879" i="1" a="1"/>
  <c r="D1879" i="1" s="1"/>
  <c r="D1878" i="1" a="1"/>
  <c r="D1878" i="1" s="1"/>
  <c r="D1877" i="1" a="1"/>
  <c r="D1877" i="1" s="1"/>
  <c r="D1876" i="1" a="1"/>
  <c r="D1876" i="1" s="1"/>
  <c r="D1875" i="1" a="1"/>
  <c r="D1875" i="1" s="1"/>
  <c r="D1874" i="1" a="1"/>
  <c r="D1874" i="1" s="1"/>
  <c r="D1873" i="1" a="1"/>
  <c r="D1873" i="1" s="1"/>
  <c r="D1872" i="1" a="1"/>
  <c r="D1872" i="1" s="1"/>
  <c r="D1871" i="1" a="1"/>
  <c r="D1871" i="1" s="1"/>
  <c r="D1870" i="1" a="1"/>
  <c r="D1870" i="1" s="1"/>
  <c r="D1869" i="1" a="1"/>
  <c r="D1869" i="1" s="1"/>
  <c r="D1868" i="1" a="1"/>
  <c r="D1868" i="1" s="1"/>
  <c r="D1867" i="1" a="1"/>
  <c r="D1867" i="1" s="1"/>
  <c r="D1866" i="1" a="1"/>
  <c r="D1866" i="1" s="1"/>
  <c r="D1865" i="1" a="1"/>
  <c r="D1865" i="1" s="1"/>
  <c r="D1864" i="1" a="1"/>
  <c r="D1864" i="1" s="1"/>
  <c r="D1863" i="1" a="1"/>
  <c r="D1863" i="1" s="1"/>
  <c r="D1862" i="1" a="1"/>
  <c r="D1862" i="1" s="1"/>
  <c r="D1861" i="1" a="1"/>
  <c r="D1861" i="1" s="1"/>
  <c r="D1860" i="1" a="1"/>
  <c r="D1860" i="1" s="1"/>
  <c r="D1859" i="1" a="1"/>
  <c r="D1859" i="1" s="1"/>
  <c r="D1858" i="1" a="1"/>
  <c r="D1858" i="1" s="1"/>
  <c r="D1857" i="1" a="1"/>
  <c r="D1857" i="1" s="1"/>
  <c r="D1856" i="1" a="1"/>
  <c r="D1856" i="1" s="1"/>
  <c r="D1855" i="1" a="1"/>
  <c r="D1855" i="1" s="1"/>
  <c r="D1854" i="1" a="1"/>
  <c r="D1854" i="1" s="1"/>
  <c r="D1853" i="1" a="1"/>
  <c r="D1853" i="1" s="1"/>
  <c r="D1852" i="1" a="1"/>
  <c r="D1852" i="1" s="1"/>
  <c r="D1851" i="1" a="1"/>
  <c r="D1851" i="1" s="1"/>
  <c r="D1850" i="1" a="1"/>
  <c r="D1850" i="1" s="1"/>
  <c r="D1849" i="1" a="1"/>
  <c r="D1849" i="1" s="1"/>
  <c r="D1848" i="1" a="1"/>
  <c r="D1848" i="1" s="1"/>
  <c r="D1847" i="1" a="1"/>
  <c r="D1847" i="1" s="1"/>
  <c r="D1846" i="1" a="1"/>
  <c r="D1846" i="1" s="1"/>
  <c r="D1845" i="1" a="1"/>
  <c r="D1845" i="1" s="1"/>
  <c r="D1844" i="1" a="1"/>
  <c r="D1844" i="1" s="1"/>
  <c r="D1843" i="1" a="1"/>
  <c r="D1843" i="1" s="1"/>
  <c r="D1842" i="1" a="1"/>
  <c r="D1842" i="1" s="1"/>
  <c r="D1841" i="1" a="1"/>
  <c r="D1841" i="1" s="1"/>
  <c r="D1840" i="1" a="1"/>
  <c r="D1840" i="1" s="1"/>
  <c r="D1839" i="1" a="1"/>
  <c r="D1839" i="1" s="1"/>
  <c r="D1838" i="1" a="1"/>
  <c r="D1838" i="1" s="1"/>
  <c r="D1837" i="1" a="1"/>
  <c r="D1837" i="1" s="1"/>
  <c r="D1836" i="1" a="1"/>
  <c r="D1836" i="1" s="1"/>
  <c r="D1835" i="1" a="1"/>
  <c r="D1835" i="1" s="1"/>
  <c r="D1834" i="1" a="1"/>
  <c r="D1834" i="1" s="1"/>
  <c r="D1833" i="1" a="1"/>
  <c r="D1833" i="1" s="1"/>
  <c r="D1832" i="1" a="1"/>
  <c r="D1832" i="1" s="1"/>
  <c r="D1831" i="1" a="1"/>
  <c r="D1831" i="1" s="1"/>
  <c r="D1830" i="1" a="1"/>
  <c r="D1830" i="1" s="1"/>
  <c r="D1829" i="1" a="1"/>
  <c r="D1829" i="1" s="1"/>
  <c r="D1828" i="1" a="1"/>
  <c r="D1828" i="1" s="1"/>
  <c r="D1827" i="1" a="1"/>
  <c r="D1827" i="1" s="1"/>
  <c r="D1825" i="1" a="1"/>
  <c r="D1825" i="1" s="1"/>
  <c r="D1824" i="1" a="1"/>
  <c r="D1824" i="1" s="1"/>
  <c r="D1823" i="1" a="1"/>
  <c r="D1823" i="1" s="1"/>
  <c r="D1822" i="1" a="1"/>
  <c r="D1822" i="1" s="1"/>
  <c r="D1821" i="1" a="1"/>
  <c r="D1821" i="1" s="1"/>
  <c r="D1820" i="1" a="1"/>
  <c r="D1820" i="1" s="1"/>
  <c r="D1819" i="1" a="1"/>
  <c r="D1819" i="1" s="1"/>
  <c r="D1818" i="1" a="1"/>
  <c r="D1818" i="1" s="1"/>
  <c r="D1817" i="1" a="1"/>
  <c r="D1817" i="1" s="1"/>
  <c r="D1816" i="1" a="1"/>
  <c r="D1816" i="1" s="1"/>
  <c r="D1815" i="1" a="1"/>
  <c r="D1815" i="1" s="1"/>
  <c r="D1814" i="1" a="1"/>
  <c r="D1814" i="1" s="1"/>
  <c r="D1813" i="1" a="1"/>
  <c r="D1813" i="1" s="1"/>
  <c r="D1812" i="1" a="1"/>
  <c r="D1812" i="1" s="1"/>
  <c r="D1811" i="1" a="1"/>
  <c r="D1811" i="1" s="1"/>
  <c r="D1810" i="1" a="1"/>
  <c r="D1810" i="1" s="1"/>
  <c r="D1809" i="1" a="1"/>
  <c r="D1809" i="1" s="1"/>
  <c r="D1807" i="1" a="1"/>
  <c r="D1807" i="1" s="1"/>
  <c r="D1806" i="1" a="1"/>
  <c r="D1806" i="1" s="1"/>
  <c r="D1805" i="1" a="1"/>
  <c r="D1805" i="1" s="1"/>
  <c r="D1804" i="1" a="1"/>
  <c r="D1804" i="1" s="1"/>
  <c r="D1803" i="1" a="1"/>
  <c r="D1803" i="1" s="1"/>
  <c r="D1802" i="1" a="1"/>
  <c r="D1802" i="1" s="1"/>
  <c r="D1801" i="1" a="1"/>
  <c r="D1801" i="1" s="1"/>
  <c r="D1800" i="1" a="1"/>
  <c r="D1800" i="1" s="1"/>
  <c r="D1799" i="1" a="1"/>
  <c r="D1799" i="1" s="1"/>
  <c r="D1798" i="1" a="1"/>
  <c r="D1798" i="1" s="1"/>
  <c r="D1797" i="1" a="1"/>
  <c r="D1797" i="1" s="1"/>
  <c r="D1796" i="1" a="1"/>
  <c r="D1796" i="1" s="1"/>
  <c r="D1795" i="1" a="1"/>
  <c r="D1795" i="1" s="1"/>
  <c r="D1794" i="1" a="1"/>
  <c r="D1794" i="1" s="1"/>
  <c r="D1793" i="1" a="1"/>
  <c r="D1793" i="1" s="1"/>
  <c r="D1792" i="1" a="1"/>
  <c r="D1792" i="1" s="1"/>
  <c r="D1791" i="1" a="1"/>
  <c r="D1791" i="1" s="1"/>
  <c r="D1790" i="1" a="1"/>
  <c r="D1790" i="1" s="1"/>
  <c r="D1789" i="1" a="1"/>
  <c r="D1789" i="1" s="1"/>
  <c r="D1788" i="1" a="1"/>
  <c r="D1788" i="1" s="1"/>
  <c r="D1787" i="1" a="1"/>
  <c r="D1787" i="1" s="1"/>
  <c r="D1786" i="1" a="1"/>
  <c r="D1786" i="1" s="1"/>
  <c r="D1785" i="1" a="1"/>
  <c r="D1785" i="1" s="1"/>
  <c r="D1784" i="1" a="1"/>
  <c r="D1784" i="1" s="1"/>
  <c r="D1783" i="1" a="1"/>
  <c r="D1783" i="1" s="1"/>
  <c r="D1782" i="1" a="1"/>
  <c r="D1782" i="1" s="1"/>
  <c r="D1781" i="1" a="1"/>
  <c r="D1781" i="1" s="1"/>
  <c r="D1780" i="1" a="1"/>
  <c r="D1780" i="1" s="1"/>
  <c r="D1778" i="1" a="1"/>
  <c r="D1778" i="1" s="1"/>
  <c r="D1777" i="1" a="1"/>
  <c r="D1777" i="1" s="1"/>
  <c r="D1776" i="1" a="1"/>
  <c r="D1776" i="1" s="1"/>
  <c r="D1775" i="1" a="1"/>
  <c r="D1775" i="1" s="1"/>
  <c r="D1771" i="1" a="1"/>
  <c r="D1771" i="1" s="1"/>
  <c r="D1770" i="1" a="1"/>
  <c r="D1770" i="1" s="1"/>
  <c r="D1769" i="1" a="1"/>
  <c r="D1769" i="1" s="1"/>
  <c r="D1768" i="1" a="1"/>
  <c r="D1768" i="1" s="1"/>
  <c r="D1767" i="1" a="1"/>
  <c r="D1767" i="1" s="1"/>
  <c r="D1766" i="1" a="1"/>
  <c r="D1766" i="1" s="1"/>
  <c r="D1765" i="1" a="1"/>
  <c r="D1765" i="1" s="1"/>
  <c r="D1764" i="1" a="1"/>
  <c r="D1764" i="1" s="1"/>
  <c r="D1763" i="1" a="1"/>
  <c r="D1763" i="1" s="1"/>
  <c r="D1762" i="1" a="1"/>
  <c r="D1762" i="1" s="1"/>
  <c r="D1761" i="1" a="1"/>
  <c r="D1761" i="1" s="1"/>
  <c r="D1760" i="1" a="1"/>
  <c r="D1760" i="1" s="1"/>
  <c r="D1759" i="1" a="1"/>
  <c r="D1759" i="1" s="1"/>
  <c r="D1758" i="1" a="1"/>
  <c r="D1758" i="1" s="1"/>
  <c r="D1755" i="1" a="1"/>
  <c r="D1755" i="1" s="1"/>
  <c r="D1752" i="1" a="1"/>
  <c r="D1752" i="1" s="1"/>
  <c r="D1751" i="1" a="1"/>
  <c r="D1751" i="1" s="1"/>
  <c r="D1750" i="1" a="1"/>
  <c r="D1750" i="1" s="1"/>
  <c r="D1749" i="1" a="1"/>
  <c r="D1749" i="1" s="1"/>
  <c r="D1748" i="1" a="1"/>
  <c r="D1748" i="1" s="1"/>
  <c r="D1747" i="1" a="1"/>
  <c r="D1747" i="1" s="1"/>
  <c r="D1746" i="1" a="1"/>
  <c r="D1746" i="1" s="1"/>
  <c r="D1745" i="1" a="1"/>
  <c r="D1745" i="1" s="1"/>
  <c r="D1744" i="1" a="1"/>
  <c r="D1744" i="1" s="1"/>
  <c r="D1743" i="1" a="1"/>
  <c r="D1743" i="1" s="1"/>
  <c r="D1742" i="1" a="1"/>
  <c r="D1742" i="1" s="1"/>
  <c r="D1741" i="1" a="1"/>
  <c r="D1741" i="1" s="1"/>
  <c r="D1740" i="1" a="1"/>
  <c r="D1740" i="1" s="1"/>
  <c r="D1739" i="1" a="1"/>
  <c r="D1739" i="1" s="1"/>
  <c r="D1738" i="1" a="1"/>
  <c r="D1738" i="1" s="1"/>
  <c r="D1737" i="1" a="1"/>
  <c r="D1737" i="1" s="1"/>
  <c r="D1736" i="1" a="1"/>
  <c r="D1736" i="1" s="1"/>
  <c r="D1735" i="1" a="1"/>
  <c r="D1735" i="1" s="1"/>
  <c r="D1734" i="1" a="1"/>
  <c r="D1734" i="1" s="1"/>
  <c r="D1733" i="1" a="1"/>
  <c r="D1733" i="1" s="1"/>
  <c r="D1732" i="1" a="1"/>
  <c r="D1732" i="1" s="1"/>
  <c r="D1731" i="1" a="1"/>
  <c r="D1731" i="1" s="1"/>
  <c r="D1730" i="1" a="1"/>
  <c r="D1730" i="1" s="1"/>
  <c r="D1729" i="1" a="1"/>
  <c r="D1729" i="1" s="1"/>
  <c r="D1728" i="1" a="1"/>
  <c r="D1728" i="1" s="1"/>
  <c r="D1727" i="1" a="1"/>
  <c r="D1727" i="1" s="1"/>
  <c r="D1726" i="1" a="1"/>
  <c r="D1726" i="1" s="1"/>
  <c r="D1725" i="1" a="1"/>
  <c r="D1725" i="1" s="1"/>
  <c r="D1724" i="1" a="1"/>
  <c r="D1724" i="1" s="1"/>
  <c r="D1723" i="1" a="1"/>
  <c r="D1723" i="1" s="1"/>
  <c r="D1722" i="1" a="1"/>
  <c r="D1722" i="1" s="1"/>
  <c r="D1721" i="1" a="1"/>
  <c r="D1721" i="1" s="1"/>
  <c r="D1720" i="1" a="1"/>
  <c r="D1720" i="1" s="1"/>
  <c r="D1719" i="1" a="1"/>
  <c r="D1719" i="1" s="1"/>
  <c r="D1718" i="1" a="1"/>
  <c r="D1718" i="1" s="1"/>
  <c r="D1717" i="1" a="1"/>
  <c r="D1717" i="1" s="1"/>
  <c r="D1716" i="1" a="1"/>
  <c r="D1716" i="1" s="1"/>
  <c r="D1715" i="1" a="1"/>
  <c r="D1715" i="1" s="1"/>
  <c r="D1714" i="1" a="1"/>
  <c r="D1714" i="1" s="1"/>
  <c r="D1713" i="1" a="1"/>
  <c r="D1713" i="1" s="1"/>
  <c r="D1712" i="1" a="1"/>
  <c r="D1712" i="1" s="1"/>
  <c r="D1711" i="1" a="1"/>
  <c r="D1711" i="1" s="1"/>
  <c r="D1710" i="1" a="1"/>
  <c r="D1710" i="1" s="1"/>
  <c r="D1709" i="1" a="1"/>
  <c r="D1709" i="1" s="1"/>
  <c r="D1708" i="1" a="1"/>
  <c r="D1708" i="1" s="1"/>
  <c r="D1707" i="1" a="1"/>
  <c r="D1707" i="1" s="1"/>
  <c r="D1706" i="1" a="1"/>
  <c r="D1706" i="1" s="1"/>
  <c r="D1705" i="1" a="1"/>
  <c r="D1705" i="1" s="1"/>
  <c r="D1704" i="1" a="1"/>
  <c r="D1704" i="1" s="1"/>
  <c r="D1703" i="1" a="1"/>
  <c r="D1703" i="1" s="1"/>
  <c r="D1702" i="1" a="1"/>
  <c r="D1702" i="1" s="1"/>
  <c r="D1701" i="1" a="1"/>
  <c r="D1701" i="1" s="1"/>
  <c r="D1700" i="1" a="1"/>
  <c r="D1700" i="1" s="1"/>
  <c r="D1699" i="1" a="1"/>
  <c r="D1699" i="1" s="1"/>
  <c r="D1698" i="1" a="1"/>
  <c r="D1698" i="1" s="1"/>
  <c r="D1697" i="1" a="1"/>
  <c r="D1697" i="1" s="1"/>
  <c r="D1696" i="1" a="1"/>
  <c r="D1696" i="1" s="1"/>
  <c r="D1695" i="1" a="1"/>
  <c r="D1695" i="1" s="1"/>
  <c r="D1694" i="1" a="1"/>
  <c r="D1694" i="1" s="1"/>
  <c r="D1693" i="1" a="1"/>
  <c r="D1693" i="1" s="1"/>
  <c r="D1692" i="1" a="1"/>
  <c r="D1692" i="1" s="1"/>
  <c r="D1691" i="1" a="1"/>
  <c r="D1691" i="1" s="1"/>
  <c r="D1690" i="1" a="1"/>
  <c r="D1690" i="1" s="1"/>
  <c r="D1689" i="1" a="1"/>
  <c r="D1689" i="1" s="1"/>
  <c r="D1688" i="1" a="1"/>
  <c r="D1688" i="1" s="1"/>
  <c r="D1687" i="1" a="1"/>
  <c r="D1687" i="1" s="1"/>
  <c r="D1686" i="1" a="1"/>
  <c r="D1686" i="1" s="1"/>
  <c r="D1685" i="1" a="1"/>
  <c r="D1685" i="1" s="1"/>
  <c r="D1684" i="1" a="1"/>
  <c r="D1684" i="1" s="1"/>
  <c r="D1683" i="1" a="1"/>
  <c r="D1683" i="1" s="1"/>
  <c r="D1682" i="1" a="1"/>
  <c r="D1682" i="1" s="1"/>
  <c r="D1681" i="1" a="1"/>
  <c r="D1681" i="1" s="1"/>
  <c r="D1680" i="1" a="1"/>
  <c r="D1680" i="1" s="1"/>
  <c r="D1679" i="1" a="1"/>
  <c r="D1679" i="1" s="1"/>
  <c r="D1678" i="1" a="1"/>
  <c r="D1678" i="1" s="1"/>
  <c r="D1677" i="1" a="1"/>
  <c r="D1677" i="1" s="1"/>
  <c r="D1676" i="1" a="1"/>
  <c r="D1676" i="1" s="1"/>
  <c r="D1675" i="1" a="1"/>
  <c r="D1675" i="1" s="1"/>
  <c r="D1674" i="1" a="1"/>
  <c r="D1674" i="1" s="1"/>
  <c r="D1673" i="1" a="1"/>
  <c r="D1673" i="1" s="1"/>
  <c r="D1672" i="1" a="1"/>
  <c r="D1672" i="1" s="1"/>
  <c r="D1671" i="1" a="1"/>
  <c r="D1671" i="1" s="1"/>
  <c r="D1670" i="1" a="1"/>
  <c r="D1670" i="1" s="1"/>
  <c r="D1669" i="1" a="1"/>
  <c r="D1669" i="1" s="1"/>
  <c r="D1668" i="1" a="1"/>
  <c r="D1668" i="1" s="1"/>
  <c r="D1667" i="1" a="1"/>
  <c r="D1667" i="1" s="1"/>
  <c r="D1664" i="1" a="1"/>
  <c r="D1664" i="1" s="1"/>
  <c r="D1663" i="1" a="1"/>
  <c r="D1663" i="1" s="1"/>
  <c r="D1662" i="1" a="1"/>
  <c r="D1662" i="1" s="1"/>
  <c r="D1661" i="1" a="1"/>
  <c r="D1661" i="1" s="1"/>
  <c r="D1659" i="1" a="1"/>
  <c r="D1659" i="1" s="1"/>
  <c r="D1658" i="1" a="1"/>
  <c r="D1658" i="1" s="1"/>
  <c r="D1657" i="1" a="1"/>
  <c r="D1657" i="1" s="1"/>
  <c r="D1656" i="1" a="1"/>
  <c r="D1656" i="1" s="1"/>
  <c r="D1655" i="1" a="1"/>
  <c r="D1655" i="1" s="1"/>
  <c r="D1654" i="1" a="1"/>
  <c r="D1654" i="1" s="1"/>
  <c r="D1653" i="1" a="1"/>
  <c r="D1653" i="1" s="1"/>
  <c r="D1652" i="1" a="1"/>
  <c r="D1652" i="1" s="1"/>
  <c r="D1651" i="1" a="1"/>
  <c r="D1651" i="1" s="1"/>
  <c r="D1650" i="1" a="1"/>
  <c r="D1650" i="1" s="1"/>
  <c r="D1649" i="1" a="1"/>
  <c r="D1649" i="1" s="1"/>
  <c r="D1648" i="1" a="1"/>
  <c r="D1648" i="1" s="1"/>
  <c r="D1647" i="1" a="1"/>
  <c r="D1647" i="1" s="1"/>
  <c r="D1646" i="1" a="1"/>
  <c r="D1646" i="1" s="1"/>
  <c r="D1645" i="1" a="1"/>
  <c r="D1645" i="1" s="1"/>
  <c r="D1644" i="1" a="1"/>
  <c r="D1644" i="1" s="1"/>
  <c r="D1643" i="1" a="1"/>
  <c r="D1643" i="1" s="1"/>
  <c r="D1642" i="1" a="1"/>
  <c r="D1642" i="1" s="1"/>
  <c r="D1641" i="1" a="1"/>
  <c r="D1641" i="1" s="1"/>
  <c r="D1640" i="1" a="1"/>
  <c r="D1640" i="1" s="1"/>
  <c r="D1639" i="1" a="1"/>
  <c r="D1639" i="1" s="1"/>
  <c r="D1638" i="1" a="1"/>
  <c r="D1638" i="1" s="1"/>
  <c r="D1637" i="1" a="1"/>
  <c r="D1637" i="1" s="1"/>
  <c r="D1636" i="1" a="1"/>
  <c r="D1636" i="1" s="1"/>
  <c r="D1635" i="1" a="1"/>
  <c r="D1635" i="1" s="1"/>
  <c r="D1634" i="1" a="1"/>
  <c r="D1634" i="1" s="1"/>
  <c r="D1633" i="1" a="1"/>
  <c r="D1633" i="1" s="1"/>
  <c r="D1632" i="1" a="1"/>
  <c r="D1632" i="1" s="1"/>
  <c r="D1631" i="1" a="1"/>
  <c r="D1631" i="1" s="1"/>
  <c r="D1630" i="1" a="1"/>
  <c r="D1630" i="1" s="1"/>
  <c r="D1629" i="1" a="1"/>
  <c r="D1629" i="1" s="1"/>
  <c r="D1628" i="1" a="1"/>
  <c r="D1628" i="1" s="1"/>
  <c r="D1627" i="1" a="1"/>
  <c r="D1627" i="1" s="1"/>
  <c r="D1626" i="1" a="1"/>
  <c r="D1626" i="1" s="1"/>
  <c r="D1625" i="1" a="1"/>
  <c r="D1625" i="1" s="1"/>
  <c r="D1624" i="1" a="1"/>
  <c r="D1624" i="1" s="1"/>
  <c r="D1623" i="1" a="1"/>
  <c r="D1623" i="1" s="1"/>
  <c r="D1622" i="1" a="1"/>
  <c r="D1622" i="1" s="1"/>
  <c r="D1621" i="1" a="1"/>
  <c r="D1621" i="1" s="1"/>
  <c r="D1620" i="1" a="1"/>
  <c r="D1620" i="1" s="1"/>
  <c r="D1619" i="1" a="1"/>
  <c r="D1619" i="1" s="1"/>
  <c r="D1618" i="1" a="1"/>
  <c r="D1618" i="1" s="1"/>
  <c r="D1617" i="1" a="1"/>
  <c r="D1617" i="1" s="1"/>
  <c r="D1616" i="1" a="1"/>
  <c r="D1616" i="1" s="1"/>
  <c r="D1615" i="1" a="1"/>
  <c r="D1615" i="1" s="1"/>
  <c r="D1614" i="1" a="1"/>
  <c r="D1614" i="1" s="1"/>
  <c r="D1613" i="1" a="1"/>
  <c r="D1613" i="1" s="1"/>
  <c r="D1612" i="1" a="1"/>
  <c r="D1612" i="1" s="1"/>
  <c r="D1611" i="1" a="1"/>
  <c r="D1611" i="1" s="1"/>
  <c r="D1610" i="1" a="1"/>
  <c r="D1610" i="1" s="1"/>
  <c r="D1609" i="1" a="1"/>
  <c r="D1609" i="1" s="1"/>
  <c r="D1608" i="1" a="1"/>
  <c r="D1608" i="1" s="1"/>
  <c r="D1607" i="1" a="1"/>
  <c r="D1607" i="1" s="1"/>
  <c r="D1606" i="1" a="1"/>
  <c r="D1606" i="1" s="1"/>
  <c r="D1605" i="1" a="1"/>
  <c r="D1605" i="1" s="1"/>
  <c r="D1604" i="1" a="1"/>
  <c r="D1604" i="1" s="1"/>
  <c r="D1603" i="1" a="1"/>
  <c r="D1603" i="1" s="1"/>
  <c r="D1602" i="1" a="1"/>
  <c r="D1602" i="1" s="1"/>
  <c r="D1601" i="1" a="1"/>
  <c r="D1601" i="1" s="1"/>
  <c r="D1600" i="1" a="1"/>
  <c r="D1600" i="1" s="1"/>
  <c r="D1599" i="1" a="1"/>
  <c r="D1599" i="1" s="1"/>
  <c r="D1598" i="1" a="1"/>
  <c r="D1598" i="1" s="1"/>
  <c r="D1597" i="1" a="1"/>
  <c r="D1597" i="1" s="1"/>
  <c r="D1596" i="1" a="1"/>
  <c r="D1596" i="1" s="1"/>
  <c r="D1595" i="1" a="1"/>
  <c r="D1595" i="1" s="1"/>
  <c r="D1594" i="1" a="1"/>
  <c r="D1594" i="1" s="1"/>
  <c r="D1593" i="1" a="1"/>
  <c r="D1593" i="1" s="1"/>
  <c r="D1592" i="1" a="1"/>
  <c r="D1592" i="1" s="1"/>
  <c r="D1591" i="1" a="1"/>
  <c r="D1591" i="1" s="1"/>
  <c r="D1590" i="1" a="1"/>
  <c r="D1590" i="1" s="1"/>
  <c r="D1589" i="1" a="1"/>
  <c r="D1589" i="1" s="1"/>
  <c r="D1588" i="1" a="1"/>
  <c r="D1588" i="1" s="1"/>
  <c r="D1587" i="1" a="1"/>
  <c r="D1587" i="1" s="1"/>
  <c r="D1586" i="1" a="1"/>
  <c r="D1586" i="1" s="1"/>
  <c r="D1585" i="1" a="1"/>
  <c r="D1585" i="1" s="1"/>
  <c r="D1584" i="1" a="1"/>
  <c r="D1584" i="1" s="1"/>
  <c r="D1583" i="1" a="1"/>
  <c r="D1583" i="1" s="1"/>
  <c r="D1582" i="1" a="1"/>
  <c r="D1582" i="1" s="1"/>
  <c r="D1581" i="1" a="1"/>
  <c r="D1581" i="1" s="1"/>
  <c r="D1580" i="1" a="1"/>
  <c r="D1580" i="1" s="1"/>
  <c r="D1579" i="1" a="1"/>
  <c r="D1579" i="1" s="1"/>
  <c r="D1578" i="1" a="1"/>
  <c r="D1578" i="1" s="1"/>
  <c r="D1577" i="1" a="1"/>
  <c r="D1577" i="1" s="1"/>
  <c r="D1576" i="1" a="1"/>
  <c r="D1576" i="1" s="1"/>
  <c r="D1575" i="1" a="1"/>
  <c r="D1575" i="1" s="1"/>
  <c r="D1574" i="1" a="1"/>
  <c r="D1574" i="1" s="1"/>
  <c r="D1573" i="1" a="1"/>
  <c r="D1573" i="1" s="1"/>
  <c r="D1572" i="1" a="1"/>
  <c r="D1572" i="1" s="1"/>
  <c r="D1571" i="1" a="1"/>
  <c r="D1571" i="1" s="1"/>
  <c r="D1570" i="1" a="1"/>
  <c r="D1570" i="1" s="1"/>
  <c r="D1569" i="1" a="1"/>
  <c r="D1569" i="1" s="1"/>
  <c r="D1568" i="1" a="1"/>
  <c r="D1568" i="1" s="1"/>
  <c r="D1567" i="1" a="1"/>
  <c r="D1567" i="1" s="1"/>
  <c r="D1566" i="1" a="1"/>
  <c r="D1566" i="1" s="1"/>
  <c r="D1565" i="1" a="1"/>
  <c r="D1565" i="1" s="1"/>
  <c r="D1564" i="1" a="1"/>
  <c r="D1564" i="1" s="1"/>
  <c r="D1563" i="1" a="1"/>
  <c r="D1563" i="1" s="1"/>
  <c r="D1562" i="1" a="1"/>
  <c r="D1562" i="1" s="1"/>
  <c r="D1561" i="1" a="1"/>
  <c r="D1561" i="1" s="1"/>
  <c r="D1560" i="1" a="1"/>
  <c r="D1560" i="1" s="1"/>
  <c r="D1559" i="1" a="1"/>
  <c r="D1559" i="1" s="1"/>
  <c r="D1558" i="1" a="1"/>
  <c r="D1558" i="1" s="1"/>
  <c r="D1557" i="1" a="1"/>
  <c r="D1557" i="1" s="1"/>
  <c r="D1556" i="1" a="1"/>
  <c r="D1556" i="1" s="1"/>
  <c r="D1555" i="1" a="1"/>
  <c r="D1555" i="1" s="1"/>
  <c r="D1554" i="1" a="1"/>
  <c r="D1554" i="1" s="1"/>
  <c r="D1553" i="1" a="1"/>
  <c r="D1553" i="1" s="1"/>
  <c r="D1552" i="1" a="1"/>
  <c r="D1552" i="1" s="1"/>
  <c r="D1551" i="1" a="1"/>
  <c r="D1551" i="1" s="1"/>
  <c r="D1550" i="1" a="1"/>
  <c r="D1550" i="1" s="1"/>
  <c r="D1549" i="1" a="1"/>
  <c r="D1549" i="1" s="1"/>
  <c r="D1548" i="1" a="1"/>
  <c r="D1548" i="1" s="1"/>
  <c r="D1547" i="1" a="1"/>
  <c r="D1547" i="1" s="1"/>
  <c r="D1546" i="1" a="1"/>
  <c r="D1546" i="1" s="1"/>
  <c r="D1545" i="1" a="1"/>
  <c r="D1545" i="1" s="1"/>
  <c r="D1544" i="1" a="1"/>
  <c r="D1544" i="1" s="1"/>
  <c r="D1543" i="1" a="1"/>
  <c r="D1543" i="1" s="1"/>
  <c r="D1542" i="1" a="1"/>
  <c r="D1542" i="1" s="1"/>
  <c r="D1541" i="1" a="1"/>
  <c r="D1541" i="1" s="1"/>
  <c r="D1540" i="1" a="1"/>
  <c r="D1540" i="1" s="1"/>
  <c r="D1539" i="1" a="1"/>
  <c r="D1539" i="1" s="1"/>
  <c r="D1538" i="1" a="1"/>
  <c r="D1538" i="1" s="1"/>
  <c r="D1537" i="1" a="1"/>
  <c r="D1537" i="1" s="1"/>
  <c r="D1536" i="1" a="1"/>
  <c r="D1536" i="1" s="1"/>
  <c r="D1535" i="1" a="1"/>
  <c r="D1535" i="1" s="1"/>
  <c r="D1534" i="1" a="1"/>
  <c r="D1534" i="1" s="1"/>
  <c r="D1533" i="1" a="1"/>
  <c r="D1533" i="1" s="1"/>
  <c r="D1532" i="1" a="1"/>
  <c r="D1532" i="1" s="1"/>
  <c r="D1531" i="1" a="1"/>
  <c r="D1531" i="1" s="1"/>
  <c r="D1530" i="1" a="1"/>
  <c r="D1530" i="1" s="1"/>
  <c r="D1529" i="1" a="1"/>
  <c r="D1529" i="1" s="1"/>
  <c r="D1528" i="1" a="1"/>
  <c r="D1528" i="1" s="1"/>
  <c r="D1527" i="1" a="1"/>
  <c r="D1527" i="1" s="1"/>
  <c r="D1526" i="1" a="1"/>
  <c r="D1526" i="1" s="1"/>
  <c r="D1525" i="1" a="1"/>
  <c r="D1525" i="1" s="1"/>
  <c r="D1524" i="1" a="1"/>
  <c r="D1524" i="1" s="1"/>
  <c r="D1523" i="1" a="1"/>
  <c r="D1523" i="1" s="1"/>
  <c r="D1522" i="1" a="1"/>
  <c r="D1522" i="1" s="1"/>
  <c r="D1521" i="1" a="1"/>
  <c r="D1521" i="1" s="1"/>
  <c r="D1520" i="1" a="1"/>
  <c r="D1520" i="1" s="1"/>
  <c r="D1519" i="1" a="1"/>
  <c r="D1519" i="1" s="1"/>
  <c r="D1518" i="1" a="1"/>
  <c r="D1518" i="1" s="1"/>
  <c r="D1517" i="1" a="1"/>
  <c r="D1517" i="1" s="1"/>
  <c r="D1516" i="1" a="1"/>
  <c r="D1516" i="1" s="1"/>
  <c r="D1515" i="1" a="1"/>
  <c r="D1515" i="1" s="1"/>
  <c r="D1514" i="1" a="1"/>
  <c r="D1514" i="1" s="1"/>
  <c r="D1513" i="1" a="1"/>
  <c r="D1513" i="1" s="1"/>
  <c r="D1512" i="1" a="1"/>
  <c r="D1512" i="1" s="1"/>
  <c r="D1511" i="1" a="1"/>
  <c r="D1511" i="1" s="1"/>
  <c r="D1510" i="1" a="1"/>
  <c r="D1510" i="1" s="1"/>
  <c r="D1509" i="1" a="1"/>
  <c r="D1509" i="1" s="1"/>
  <c r="D1508" i="1" a="1"/>
  <c r="D1508" i="1" s="1"/>
  <c r="D1507" i="1" a="1"/>
  <c r="D1507" i="1" s="1"/>
  <c r="D1506" i="1" a="1"/>
  <c r="D1506" i="1" s="1"/>
  <c r="D1505" i="1" a="1"/>
  <c r="D1505" i="1" s="1"/>
  <c r="D1504" i="1" a="1"/>
  <c r="D1504" i="1" s="1"/>
  <c r="D1503" i="1" a="1"/>
  <c r="D1503" i="1" s="1"/>
  <c r="D1502" i="1" a="1"/>
  <c r="D1502" i="1" s="1"/>
  <c r="D1501" i="1" a="1"/>
  <c r="D1501" i="1" s="1"/>
  <c r="D1500" i="1" a="1"/>
  <c r="D1500" i="1" s="1"/>
  <c r="D1499" i="1" a="1"/>
  <c r="D1499" i="1" s="1"/>
  <c r="D1498" i="1" a="1"/>
  <c r="D1498" i="1" s="1"/>
  <c r="D1497" i="1" a="1"/>
  <c r="D1497" i="1" s="1"/>
  <c r="D1496" i="1" a="1"/>
  <c r="D1496" i="1" s="1"/>
  <c r="D1495" i="1" a="1"/>
  <c r="D1495" i="1" s="1"/>
  <c r="D1494" i="1" a="1"/>
  <c r="D1494" i="1" s="1"/>
  <c r="D1493" i="1" a="1"/>
  <c r="D1493" i="1" s="1"/>
  <c r="D1492" i="1" a="1"/>
  <c r="D1492" i="1" s="1"/>
  <c r="D1491" i="1" a="1"/>
  <c r="D1491" i="1" s="1"/>
  <c r="D1490" i="1" a="1"/>
  <c r="D1490" i="1" s="1"/>
  <c r="D1489" i="1" a="1"/>
  <c r="D1489" i="1" s="1"/>
  <c r="D1488" i="1" a="1"/>
  <c r="D1488" i="1" s="1"/>
  <c r="D1487" i="1" a="1"/>
  <c r="D1487" i="1" s="1"/>
  <c r="D1486" i="1" a="1"/>
  <c r="D1486" i="1" s="1"/>
  <c r="D1485" i="1" a="1"/>
  <c r="D1485" i="1" s="1"/>
  <c r="D1484" i="1" a="1"/>
  <c r="D1484" i="1" s="1"/>
  <c r="D1483" i="1" a="1"/>
  <c r="D1483" i="1" s="1"/>
  <c r="D1482" i="1" a="1"/>
  <c r="D1482" i="1" s="1"/>
  <c r="D1481" i="1" a="1"/>
  <c r="D1481" i="1" s="1"/>
  <c r="D1480" i="1" a="1"/>
  <c r="D1480" i="1" s="1"/>
  <c r="D1479" i="1" a="1"/>
  <c r="D1479" i="1" s="1"/>
  <c r="D1478" i="1" a="1"/>
  <c r="D1478" i="1" s="1"/>
  <c r="D1477" i="1" a="1"/>
  <c r="D1477" i="1" s="1"/>
  <c r="D1476" i="1" a="1"/>
  <c r="D1476" i="1" s="1"/>
  <c r="D1475" i="1" a="1"/>
  <c r="D1475" i="1" s="1"/>
  <c r="D1474" i="1" a="1"/>
  <c r="D1474" i="1" s="1"/>
  <c r="D1473" i="1" a="1"/>
  <c r="D1473" i="1" s="1"/>
  <c r="D1472" i="1" a="1"/>
  <c r="D1472" i="1" s="1"/>
  <c r="D1471" i="1" a="1"/>
  <c r="D1471" i="1" s="1"/>
  <c r="D1470" i="1" a="1"/>
  <c r="D1470" i="1" s="1"/>
  <c r="D1469" i="1" a="1"/>
  <c r="D1469" i="1" s="1"/>
  <c r="D1468" i="1" a="1"/>
  <c r="D1468" i="1" s="1"/>
  <c r="D1467" i="1" a="1"/>
  <c r="D1467" i="1" s="1"/>
  <c r="D1466" i="1" a="1"/>
  <c r="D1466" i="1" s="1"/>
  <c r="D1465" i="1" a="1"/>
  <c r="D1465" i="1" s="1"/>
  <c r="D1464" i="1" a="1"/>
  <c r="D1464" i="1" s="1"/>
  <c r="D1463" i="1" a="1"/>
  <c r="D1463" i="1" s="1"/>
  <c r="D1462" i="1" a="1"/>
  <c r="D1462" i="1" s="1"/>
  <c r="D1461" i="1" a="1"/>
  <c r="D1461" i="1" s="1"/>
  <c r="D1460" i="1" a="1"/>
  <c r="D1460" i="1" s="1"/>
  <c r="D1459" i="1" a="1"/>
  <c r="D1459" i="1" s="1"/>
  <c r="D1458" i="1" a="1"/>
  <c r="D1458" i="1" s="1"/>
  <c r="D1457" i="1" a="1"/>
  <c r="D1457" i="1" s="1"/>
  <c r="D1456" i="1" a="1"/>
  <c r="D1456" i="1" s="1"/>
  <c r="D1455" i="1" a="1"/>
  <c r="D1455" i="1" s="1"/>
  <c r="D1454" i="1" a="1"/>
  <c r="D1454" i="1" s="1"/>
  <c r="D1453" i="1" a="1"/>
  <c r="D1453" i="1" s="1"/>
  <c r="D1452" i="1" a="1"/>
  <c r="D1452" i="1" s="1"/>
  <c r="D1451" i="1" a="1"/>
  <c r="D1451" i="1" s="1"/>
  <c r="D1450" i="1" a="1"/>
  <c r="D1450" i="1" s="1"/>
  <c r="D1449" i="1" a="1"/>
  <c r="D1449" i="1" s="1"/>
  <c r="D1448" i="1" a="1"/>
  <c r="D1448" i="1" s="1"/>
  <c r="D1447" i="1" a="1"/>
  <c r="D1447" i="1" s="1"/>
  <c r="D1446" i="1" a="1"/>
  <c r="D1446" i="1" s="1"/>
  <c r="D1445" i="1" a="1"/>
  <c r="D1445" i="1" s="1"/>
  <c r="D1444" i="1" a="1"/>
  <c r="D1444" i="1" s="1"/>
  <c r="D1443" i="1" a="1"/>
  <c r="D1443" i="1" s="1"/>
  <c r="D1442" i="1" a="1"/>
  <c r="D1442" i="1" s="1"/>
  <c r="D1441" i="1" a="1"/>
  <c r="D1441" i="1" s="1"/>
  <c r="D1440" i="1" a="1"/>
  <c r="D1440" i="1" s="1"/>
  <c r="D1439" i="1" a="1"/>
  <c r="D1439" i="1" s="1"/>
  <c r="D1438" i="1" a="1"/>
  <c r="D1438" i="1" s="1"/>
  <c r="D1437" i="1" a="1"/>
  <c r="D1437" i="1" s="1"/>
  <c r="D1436" i="1" a="1"/>
  <c r="D1436" i="1" s="1"/>
  <c r="D1435" i="1" a="1"/>
  <c r="D1435" i="1" s="1"/>
  <c r="D1434" i="1" a="1"/>
  <c r="D1434" i="1" s="1"/>
  <c r="D1433" i="1" a="1"/>
  <c r="D1433" i="1" s="1"/>
  <c r="D1432" i="1" a="1"/>
  <c r="D1432" i="1" s="1"/>
  <c r="D1431" i="1" a="1"/>
  <c r="D1431" i="1" s="1"/>
  <c r="D1430" i="1" a="1"/>
  <c r="D1430" i="1" s="1"/>
  <c r="D1429" i="1" a="1"/>
  <c r="D1429" i="1" s="1"/>
  <c r="D1428" i="1" a="1"/>
  <c r="D1428" i="1" s="1"/>
  <c r="D1427" i="1" a="1"/>
  <c r="D1427" i="1" s="1"/>
  <c r="D1426" i="1" a="1"/>
  <c r="D1426" i="1" s="1"/>
  <c r="D1425" i="1" a="1"/>
  <c r="D1425" i="1" s="1"/>
  <c r="D1424" i="1" a="1"/>
  <c r="D1424" i="1" s="1"/>
  <c r="D1423" i="1" a="1"/>
  <c r="D1423" i="1" s="1"/>
  <c r="D1422" i="1" a="1"/>
  <c r="D1422" i="1" s="1"/>
  <c r="D1421" i="1" a="1"/>
  <c r="D1421" i="1" s="1"/>
  <c r="D1420" i="1" a="1"/>
  <c r="D1420" i="1" s="1"/>
  <c r="D1419" i="1" a="1"/>
  <c r="D1419" i="1" s="1"/>
  <c r="D1418" i="1" a="1"/>
  <c r="D1418" i="1" s="1"/>
  <c r="D1417" i="1" a="1"/>
  <c r="D1417" i="1" s="1"/>
  <c r="D1416" i="1" a="1"/>
  <c r="D1416" i="1" s="1"/>
  <c r="D1415" i="1" a="1"/>
  <c r="D1415" i="1" s="1"/>
  <c r="D1414" i="1" a="1"/>
  <c r="D1414" i="1" s="1"/>
  <c r="D1413" i="1" a="1"/>
  <c r="D1413" i="1" s="1"/>
  <c r="D1412" i="1" a="1"/>
  <c r="D1412" i="1" s="1"/>
  <c r="D1411" i="1" a="1"/>
  <c r="D1411" i="1" s="1"/>
  <c r="D1410" i="1" a="1"/>
  <c r="D1410" i="1" s="1"/>
  <c r="D1409" i="1" a="1"/>
  <c r="D1409" i="1" s="1"/>
  <c r="D1408" i="1" a="1"/>
  <c r="D1408" i="1" s="1"/>
  <c r="D1407" i="1" a="1"/>
  <c r="D1407" i="1" s="1"/>
  <c r="D1406" i="1" a="1"/>
  <c r="D1406" i="1" s="1"/>
  <c r="D1405" i="1" a="1"/>
  <c r="D1405" i="1" s="1"/>
  <c r="D1404" i="1" a="1"/>
  <c r="D1404" i="1" s="1"/>
  <c r="D1403" i="1" a="1"/>
  <c r="D1403" i="1" s="1"/>
  <c r="D1402" i="1" a="1"/>
  <c r="D1402" i="1" s="1"/>
  <c r="D1401" i="1" a="1"/>
  <c r="D1401" i="1" s="1"/>
  <c r="D1400" i="1" a="1"/>
  <c r="D1400" i="1" s="1"/>
  <c r="D1399" i="1" a="1"/>
  <c r="D1399" i="1" s="1"/>
  <c r="D1398" i="1" a="1"/>
  <c r="D1398" i="1" s="1"/>
  <c r="D1397" i="1" a="1"/>
  <c r="D1397" i="1" s="1"/>
  <c r="D1396" i="1" a="1"/>
  <c r="D1396" i="1" s="1"/>
  <c r="D1395" i="1" a="1"/>
  <c r="D1395" i="1" s="1"/>
  <c r="D1394" i="1" a="1"/>
  <c r="D1394" i="1" s="1"/>
  <c r="D1393" i="1" a="1"/>
  <c r="D1393" i="1" s="1"/>
  <c r="D1392" i="1" a="1"/>
  <c r="D1392" i="1" s="1"/>
  <c r="D1391" i="1" a="1"/>
  <c r="D1391" i="1" s="1"/>
  <c r="D1390" i="1" a="1"/>
  <c r="D1390" i="1" s="1"/>
  <c r="D1389" i="1" a="1"/>
  <c r="D1389" i="1" s="1"/>
  <c r="D1388" i="1" a="1"/>
  <c r="D1388" i="1" s="1"/>
  <c r="D1387" i="1" a="1"/>
  <c r="D1387" i="1" s="1"/>
  <c r="D1386" i="1" a="1"/>
  <c r="D1386" i="1" s="1"/>
  <c r="D1382" i="1" a="1"/>
  <c r="D1382" i="1" s="1"/>
  <c r="D1381" i="1" a="1"/>
  <c r="D1381" i="1" s="1"/>
  <c r="D1380" i="1" a="1"/>
  <c r="D1380" i="1" s="1"/>
  <c r="D1376" i="1" a="1"/>
  <c r="D1376" i="1" s="1"/>
  <c r="D1375" i="1" a="1"/>
  <c r="D1375" i="1" s="1"/>
  <c r="D1374" i="1" a="1"/>
  <c r="D1374" i="1" s="1"/>
  <c r="D1373" i="1" a="1"/>
  <c r="D1373" i="1" s="1"/>
  <c r="D1372" i="1" a="1"/>
  <c r="D1372" i="1" s="1"/>
  <c r="D1371" i="1" a="1"/>
  <c r="D1371" i="1" s="1"/>
  <c r="D1370" i="1" a="1"/>
  <c r="D1370" i="1" s="1"/>
  <c r="D1369" i="1" a="1"/>
  <c r="D1369" i="1" s="1"/>
  <c r="D1368" i="1" a="1"/>
  <c r="D1368" i="1" s="1"/>
  <c r="D1367" i="1" a="1"/>
  <c r="D1367" i="1" s="1"/>
  <c r="D1364" i="1" a="1"/>
  <c r="D1364" i="1" s="1"/>
  <c r="D1362" i="1" a="1"/>
  <c r="D1362" i="1" s="1"/>
  <c r="D1361" i="1" a="1"/>
  <c r="D1361" i="1" s="1"/>
  <c r="D1359" i="1" a="1"/>
  <c r="D1359" i="1" s="1"/>
  <c r="D1358" i="1" a="1"/>
  <c r="D1358" i="1" s="1"/>
  <c r="D1357" i="1" a="1"/>
  <c r="D1357" i="1" s="1"/>
  <c r="D1356" i="1" a="1"/>
  <c r="D1356" i="1" s="1"/>
  <c r="D1355" i="1" a="1"/>
  <c r="D1355" i="1" s="1"/>
  <c r="D1354" i="1" a="1"/>
  <c r="D1354" i="1" s="1"/>
  <c r="D1353" i="1" a="1"/>
  <c r="D1353" i="1" s="1"/>
  <c r="D1351" i="1" a="1"/>
  <c r="D1351" i="1" s="1"/>
  <c r="D1349" i="1" a="1"/>
  <c r="D1349" i="1" s="1"/>
  <c r="D1348" i="1" a="1"/>
  <c r="D1348" i="1" s="1"/>
  <c r="D1346" i="1" a="1"/>
  <c r="D1346" i="1" s="1"/>
  <c r="D1345" i="1" a="1"/>
  <c r="D1345" i="1" s="1"/>
  <c r="D1343" i="1" a="1"/>
  <c r="D1343" i="1" s="1"/>
  <c r="D1342" i="1" a="1"/>
  <c r="D1342" i="1" s="1"/>
  <c r="D1341" i="1" a="1"/>
  <c r="D1341" i="1" s="1"/>
  <c r="D1340" i="1" a="1"/>
  <c r="D1340" i="1" s="1"/>
  <c r="D1339" i="1" a="1"/>
  <c r="D1339" i="1" s="1"/>
  <c r="D1335" i="1" a="1"/>
  <c r="D1335" i="1" s="1"/>
  <c r="D1334" i="1" a="1"/>
  <c r="D1334" i="1" s="1"/>
  <c r="D1333" i="1" a="1"/>
  <c r="D1333" i="1" s="1"/>
  <c r="D1332" i="1" a="1"/>
  <c r="D1332" i="1" s="1"/>
  <c r="D1330" i="1" a="1"/>
  <c r="D1330" i="1" s="1"/>
  <c r="D1329" i="1" a="1"/>
  <c r="D1329" i="1" s="1"/>
  <c r="D1327" i="1" a="1"/>
  <c r="D1327" i="1" s="1"/>
  <c r="D1324" i="1" a="1"/>
  <c r="D1324" i="1" s="1"/>
  <c r="D1323" i="1" a="1"/>
  <c r="D1323" i="1" s="1"/>
  <c r="D1322" i="1" a="1"/>
  <c r="D1322" i="1" s="1"/>
  <c r="D1321" i="1" a="1"/>
  <c r="D1321" i="1" s="1"/>
  <c r="D1316" i="1" a="1"/>
  <c r="D1316" i="1" s="1"/>
  <c r="D1315" i="1" a="1"/>
  <c r="D1315" i="1" s="1"/>
  <c r="D1314" i="1" a="1"/>
  <c r="D1314" i="1" s="1"/>
  <c r="D1313" i="1" a="1"/>
  <c r="D1313" i="1" s="1"/>
  <c r="D1312" i="1" a="1"/>
  <c r="D1312" i="1" s="1"/>
  <c r="D1311" i="1" a="1"/>
  <c r="D1311" i="1" s="1"/>
  <c r="D1310" i="1" a="1"/>
  <c r="D1310" i="1" s="1"/>
  <c r="D1309" i="1" a="1"/>
  <c r="D1309" i="1" s="1"/>
  <c r="D1306" i="1" a="1"/>
  <c r="D1306" i="1" s="1"/>
  <c r="D1305" i="1" a="1"/>
  <c r="D1305" i="1" s="1"/>
  <c r="D1304" i="1" a="1"/>
  <c r="D1304" i="1" s="1"/>
  <c r="D1303" i="1" a="1"/>
  <c r="D1303" i="1" s="1"/>
  <c r="D1302" i="1" a="1"/>
  <c r="D1302" i="1" s="1"/>
  <c r="D1301" i="1" a="1"/>
  <c r="D1301" i="1" s="1"/>
  <c r="D1299" i="1" a="1"/>
  <c r="D1299" i="1" s="1"/>
  <c r="D1298" i="1" a="1"/>
  <c r="D1298" i="1" s="1"/>
  <c r="D1297" i="1" a="1"/>
  <c r="D1297" i="1" s="1"/>
  <c r="D1296" i="1" a="1"/>
  <c r="D1296" i="1" s="1"/>
  <c r="D1295" i="1" a="1"/>
  <c r="D1295" i="1" s="1"/>
  <c r="D1294" i="1" a="1"/>
  <c r="D1294" i="1" s="1"/>
  <c r="D1293" i="1" a="1"/>
  <c r="D1293" i="1" s="1"/>
  <c r="D1292" i="1" a="1"/>
  <c r="D1292" i="1" s="1"/>
  <c r="D1290" i="1" a="1"/>
  <c r="D1290" i="1" s="1"/>
  <c r="D1289" i="1" a="1"/>
  <c r="D1289" i="1" s="1"/>
  <c r="D1288" i="1" a="1"/>
  <c r="D1288" i="1" s="1"/>
  <c r="D1287" i="1" a="1"/>
  <c r="D1287" i="1" s="1"/>
  <c r="D1286" i="1" a="1"/>
  <c r="D1286" i="1" s="1"/>
  <c r="D1285" i="1" a="1"/>
  <c r="D1285" i="1" s="1"/>
  <c r="D1284" i="1" a="1"/>
  <c r="D1284" i="1" s="1"/>
  <c r="D1283" i="1" a="1"/>
  <c r="D1283" i="1" s="1"/>
  <c r="D1282" i="1" a="1"/>
  <c r="D1282" i="1" s="1"/>
  <c r="D1281" i="1" a="1"/>
  <c r="D1281" i="1" s="1"/>
  <c r="D1280" i="1" a="1"/>
  <c r="D1280" i="1" s="1"/>
  <c r="D1279" i="1" a="1"/>
  <c r="D1279" i="1" s="1"/>
  <c r="D1278" i="1" a="1"/>
  <c r="D1278" i="1" s="1"/>
  <c r="D1277" i="1" a="1"/>
  <c r="D1277" i="1" s="1"/>
  <c r="D1276" i="1" a="1"/>
  <c r="D1276" i="1" s="1"/>
  <c r="D1275" i="1" a="1"/>
  <c r="D1275" i="1" s="1"/>
  <c r="D1274" i="1" a="1"/>
  <c r="D1274" i="1" s="1"/>
  <c r="D1273" i="1" a="1"/>
  <c r="D1273" i="1" s="1"/>
  <c r="D1272" i="1" a="1"/>
  <c r="D1272" i="1" s="1"/>
  <c r="D1271" i="1" a="1"/>
  <c r="D1271" i="1" s="1"/>
  <c r="D1270" i="1" a="1"/>
  <c r="D1270" i="1" s="1"/>
  <c r="D1269" i="1" a="1"/>
  <c r="D1269" i="1" s="1"/>
  <c r="D1268" i="1" a="1"/>
  <c r="D1268" i="1" s="1"/>
  <c r="D1267" i="1" a="1"/>
  <c r="D1267" i="1" s="1"/>
  <c r="D1266" i="1" a="1"/>
  <c r="D1266" i="1" s="1"/>
  <c r="D1265" i="1" a="1"/>
  <c r="D1265" i="1" s="1"/>
  <c r="D1264" i="1" a="1"/>
  <c r="D1264" i="1" s="1"/>
  <c r="D1262" i="1" a="1"/>
  <c r="D1262" i="1" s="1"/>
  <c r="D1261" i="1" a="1"/>
  <c r="D1261" i="1" s="1"/>
  <c r="D1260" i="1" a="1"/>
  <c r="D1260" i="1" s="1"/>
  <c r="D1259" i="1" a="1"/>
  <c r="D1259" i="1" s="1"/>
  <c r="D1258" i="1" a="1"/>
  <c r="D1258" i="1" s="1"/>
  <c r="D1257" i="1" a="1"/>
  <c r="D1257" i="1" s="1"/>
  <c r="D1256" i="1" a="1"/>
  <c r="D1256" i="1" s="1"/>
  <c r="D1255" i="1" a="1"/>
  <c r="D1255" i="1" s="1"/>
  <c r="D1254" i="1" a="1"/>
  <c r="D1254" i="1" s="1"/>
  <c r="D1253" i="1" a="1"/>
  <c r="D1253" i="1" s="1"/>
  <c r="D1252" i="1" a="1"/>
  <c r="D1252" i="1" s="1"/>
  <c r="D1250" i="1" a="1"/>
  <c r="D1250" i="1" s="1"/>
  <c r="D1249" i="1" a="1"/>
  <c r="D1249" i="1" s="1"/>
  <c r="D1248" i="1" a="1"/>
  <c r="D1248" i="1" s="1"/>
  <c r="D1247" i="1" a="1"/>
  <c r="D1247" i="1" s="1"/>
  <c r="D1246" i="1" a="1"/>
  <c r="D1246" i="1" s="1"/>
  <c r="D1244" i="1" a="1"/>
  <c r="D1244" i="1" s="1"/>
  <c r="D1243" i="1" a="1"/>
  <c r="D1243" i="1" s="1"/>
  <c r="D1241" i="1" a="1"/>
  <c r="D1241" i="1" s="1"/>
  <c r="D1240" i="1" a="1"/>
  <c r="D1240" i="1" s="1"/>
  <c r="D1239" i="1" a="1"/>
  <c r="D1239" i="1" s="1"/>
  <c r="D1237" i="1" a="1"/>
  <c r="D1237" i="1" s="1"/>
  <c r="D1236" i="1" a="1"/>
  <c r="D1236" i="1" s="1"/>
  <c r="D1235" i="1" a="1"/>
  <c r="D1235" i="1" s="1"/>
  <c r="D1234" i="1" a="1"/>
  <c r="D1234" i="1" s="1"/>
  <c r="D1233" i="1" a="1"/>
  <c r="D1233" i="1" s="1"/>
  <c r="D1232" i="1" a="1"/>
  <c r="D1232" i="1" s="1"/>
  <c r="D1231" i="1" a="1"/>
  <c r="D1231" i="1" s="1"/>
  <c r="D1230" i="1" a="1"/>
  <c r="D1230" i="1" s="1"/>
  <c r="D1229" i="1" a="1"/>
  <c r="D1229" i="1" s="1"/>
  <c r="D1228" i="1" a="1"/>
  <c r="D1228" i="1" s="1"/>
  <c r="D1227" i="1" a="1"/>
  <c r="D1227" i="1" s="1"/>
  <c r="D1226" i="1" a="1"/>
  <c r="D1226" i="1" s="1"/>
  <c r="D1224" i="1" a="1"/>
  <c r="D1224" i="1" s="1"/>
  <c r="D1223" i="1" a="1"/>
  <c r="D1223" i="1" s="1"/>
  <c r="D1222" i="1" a="1"/>
  <c r="D1222" i="1" s="1"/>
  <c r="D1221" i="1" a="1"/>
  <c r="D1221" i="1" s="1"/>
  <c r="D1220" i="1" a="1"/>
  <c r="D1220" i="1" s="1"/>
  <c r="D1219" i="1" a="1"/>
  <c r="D1219" i="1" s="1"/>
  <c r="D1218" i="1" a="1"/>
  <c r="D1218" i="1" s="1"/>
  <c r="D1216" i="1" a="1"/>
  <c r="D1216" i="1" s="1"/>
  <c r="D1215" i="1" a="1"/>
  <c r="D1215" i="1" s="1"/>
  <c r="D1214" i="1" a="1"/>
  <c r="D1214" i="1" s="1"/>
  <c r="D1213" i="1" a="1"/>
  <c r="D1213" i="1" s="1"/>
  <c r="D1212" i="1" a="1"/>
  <c r="D1212" i="1" s="1"/>
  <c r="D1211" i="1" a="1"/>
  <c r="D1211" i="1" s="1"/>
  <c r="D1210" i="1" a="1"/>
  <c r="D1210" i="1" s="1"/>
  <c r="D1209" i="1" a="1"/>
  <c r="D1209" i="1" s="1"/>
  <c r="D1208" i="1" a="1"/>
  <c r="D1208" i="1" s="1"/>
  <c r="D1207" i="1" a="1"/>
  <c r="D1207" i="1" s="1"/>
  <c r="D1206" i="1" a="1"/>
  <c r="D1206" i="1" s="1"/>
  <c r="D1205" i="1" a="1"/>
  <c r="D1205" i="1" s="1"/>
  <c r="D1204" i="1" a="1"/>
  <c r="D1204" i="1" s="1"/>
  <c r="D1203" i="1" a="1"/>
  <c r="D1203" i="1" s="1"/>
  <c r="D1202" i="1" a="1"/>
  <c r="D1202" i="1" s="1"/>
  <c r="D1201" i="1" a="1"/>
  <c r="D1201" i="1" s="1"/>
  <c r="D1200" i="1" a="1"/>
  <c r="D1200" i="1" s="1"/>
  <c r="D1199" i="1" a="1"/>
  <c r="D1199" i="1" s="1"/>
  <c r="D1198" i="1" a="1"/>
  <c r="D1198" i="1" s="1"/>
  <c r="D1197" i="1" a="1"/>
  <c r="D1197" i="1" s="1"/>
  <c r="D1196" i="1" a="1"/>
  <c r="D1196" i="1" s="1"/>
  <c r="D1195" i="1" a="1"/>
  <c r="D1195" i="1" s="1"/>
  <c r="D1194" i="1" a="1"/>
  <c r="D1194" i="1" s="1"/>
  <c r="D1193" i="1" a="1"/>
  <c r="D1193" i="1" s="1"/>
  <c r="D1192" i="1" a="1"/>
  <c r="D1192" i="1" s="1"/>
  <c r="D1191" i="1" a="1"/>
  <c r="D1191" i="1" s="1"/>
  <c r="D1190" i="1" a="1"/>
  <c r="D1190" i="1" s="1"/>
  <c r="D1189" i="1" a="1"/>
  <c r="D1189" i="1" s="1"/>
  <c r="D1188" i="1" a="1"/>
  <c r="D1188" i="1" s="1"/>
  <c r="D1187" i="1" a="1"/>
  <c r="D1187" i="1" s="1"/>
  <c r="D1186" i="1" a="1"/>
  <c r="D1186" i="1" s="1"/>
  <c r="D1185" i="1" a="1"/>
  <c r="D1185" i="1" s="1"/>
  <c r="D1184" i="1" a="1"/>
  <c r="D1184" i="1" s="1"/>
  <c r="D1183" i="1" a="1"/>
  <c r="D1183" i="1" s="1"/>
  <c r="D1182" i="1" a="1"/>
  <c r="D1182" i="1" s="1"/>
  <c r="D1181" i="1" a="1"/>
  <c r="D1181" i="1" s="1"/>
  <c r="D1180" i="1" a="1"/>
  <c r="D1180" i="1" s="1"/>
  <c r="D1179" i="1" a="1"/>
  <c r="D1179" i="1" s="1"/>
  <c r="D1178" i="1" a="1"/>
  <c r="D1178" i="1" s="1"/>
  <c r="D1177" i="1" a="1"/>
  <c r="D1177" i="1" s="1"/>
  <c r="D1176" i="1" a="1"/>
  <c r="D1176" i="1" s="1"/>
  <c r="D1175" i="1" a="1"/>
  <c r="D1175" i="1" s="1"/>
  <c r="D1174" i="1" a="1"/>
  <c r="D1174" i="1" s="1"/>
  <c r="D1173" i="1" a="1"/>
  <c r="D1173" i="1" s="1"/>
  <c r="D1172" i="1" a="1"/>
  <c r="D1172" i="1" s="1"/>
  <c r="D1171" i="1" a="1"/>
  <c r="D1171" i="1" s="1"/>
  <c r="D1170" i="1" a="1"/>
  <c r="D1170" i="1" s="1"/>
  <c r="D1169" i="1" a="1"/>
  <c r="D1169" i="1" s="1"/>
  <c r="D1168" i="1" a="1"/>
  <c r="D1168" i="1" s="1"/>
  <c r="D1167" i="1" a="1"/>
  <c r="D1167" i="1" s="1"/>
  <c r="D1166" i="1" a="1"/>
  <c r="D1166" i="1" s="1"/>
  <c r="D1165" i="1" a="1"/>
  <c r="D1165" i="1" s="1"/>
  <c r="D1164" i="1" a="1"/>
  <c r="D1164" i="1" s="1"/>
  <c r="D1163" i="1" a="1"/>
  <c r="D1163" i="1" s="1"/>
  <c r="D1162" i="1" a="1"/>
  <c r="D1162" i="1" s="1"/>
  <c r="D1161" i="1" a="1"/>
  <c r="D1161" i="1" s="1"/>
  <c r="D1160" i="1" a="1"/>
  <c r="D1160" i="1" s="1"/>
  <c r="D1159" i="1" a="1"/>
  <c r="D1159" i="1" s="1"/>
  <c r="D1158" i="1" a="1"/>
  <c r="D1158" i="1" s="1"/>
  <c r="D1157" i="1" a="1"/>
  <c r="D1157" i="1" s="1"/>
  <c r="D1156" i="1" a="1"/>
  <c r="D1156" i="1" s="1"/>
  <c r="D1155" i="1" a="1"/>
  <c r="D1155" i="1" s="1"/>
  <c r="D1154" i="1" a="1"/>
  <c r="D1154" i="1" s="1"/>
  <c r="D1153" i="1" a="1"/>
  <c r="D1153" i="1" s="1"/>
  <c r="D1152" i="1" a="1"/>
  <c r="D1152" i="1" s="1"/>
  <c r="D1151" i="1" a="1"/>
  <c r="D1151" i="1" s="1"/>
  <c r="D1150" i="1" a="1"/>
  <c r="D1150" i="1" s="1"/>
  <c r="D1149" i="1" a="1"/>
  <c r="D1149" i="1" s="1"/>
  <c r="D1148" i="1" a="1"/>
  <c r="D1148" i="1" s="1"/>
  <c r="D1147" i="1" a="1"/>
  <c r="D1147" i="1" s="1"/>
  <c r="D1146" i="1" a="1"/>
  <c r="D1146" i="1" s="1"/>
  <c r="D1145" i="1" a="1"/>
  <c r="D1145" i="1" s="1"/>
  <c r="D1144" i="1" a="1"/>
  <c r="D1144" i="1" s="1"/>
  <c r="D1143" i="1" a="1"/>
  <c r="D1143" i="1" s="1"/>
  <c r="D1142" i="1" a="1"/>
  <c r="D1142" i="1" s="1"/>
  <c r="D1141" i="1" a="1"/>
  <c r="D1141" i="1" s="1"/>
  <c r="D1140" i="1" a="1"/>
  <c r="D1140" i="1" s="1"/>
  <c r="D1139" i="1" a="1"/>
  <c r="D1139" i="1" s="1"/>
  <c r="D1138" i="1" a="1"/>
  <c r="D1138" i="1" s="1"/>
  <c r="D1137" i="1" a="1"/>
  <c r="D1137" i="1" s="1"/>
  <c r="D1136" i="1" a="1"/>
  <c r="D1136" i="1" s="1"/>
  <c r="D1135" i="1" a="1"/>
  <c r="D1135" i="1" s="1"/>
  <c r="D1134" i="1" a="1"/>
  <c r="D1134" i="1" s="1"/>
  <c r="D1133" i="1" a="1"/>
  <c r="D1133" i="1" s="1"/>
  <c r="D1132" i="1" a="1"/>
  <c r="D1132" i="1" s="1"/>
  <c r="D1131" i="1" a="1"/>
  <c r="D1131" i="1" s="1"/>
  <c r="D1130" i="1" a="1"/>
  <c r="D1130" i="1" s="1"/>
  <c r="D1129" i="1" a="1"/>
  <c r="D1129" i="1" s="1"/>
  <c r="D1128" i="1" a="1"/>
  <c r="D1128" i="1" s="1"/>
  <c r="D1127" i="1" a="1"/>
  <c r="D1127" i="1" s="1"/>
  <c r="D1126" i="1" a="1"/>
  <c r="D1126" i="1" s="1"/>
  <c r="D1125" i="1" a="1"/>
  <c r="D1125" i="1" s="1"/>
  <c r="D1124" i="1" a="1"/>
  <c r="D1124" i="1" s="1"/>
  <c r="D1123" i="1" a="1"/>
  <c r="D1123" i="1" s="1"/>
  <c r="D1122" i="1" a="1"/>
  <c r="D1122" i="1" s="1"/>
  <c r="D1121" i="1" a="1"/>
  <c r="D1121" i="1" s="1"/>
  <c r="D1120" i="1" a="1"/>
  <c r="D1120" i="1" s="1"/>
  <c r="D1119" i="1" a="1"/>
  <c r="D1119" i="1" s="1"/>
  <c r="D1118" i="1" a="1"/>
  <c r="D1118" i="1" s="1"/>
  <c r="D1117" i="1" a="1"/>
  <c r="D1117" i="1" s="1"/>
  <c r="D1116" i="1" a="1"/>
  <c r="D1116" i="1" s="1"/>
  <c r="D1115" i="1" a="1"/>
  <c r="D1115" i="1" s="1"/>
  <c r="D1114" i="1" a="1"/>
  <c r="D1114" i="1" s="1"/>
  <c r="D1113" i="1" a="1"/>
  <c r="D1113" i="1" s="1"/>
  <c r="D1112" i="1" a="1"/>
  <c r="D1112" i="1" s="1"/>
  <c r="D1111" i="1" a="1"/>
  <c r="D1111" i="1" s="1"/>
  <c r="D1110" i="1" a="1"/>
  <c r="D1110" i="1" s="1"/>
  <c r="D1109" i="1" a="1"/>
  <c r="D1109" i="1" s="1"/>
  <c r="D1108" i="1" a="1"/>
  <c r="D1108" i="1" s="1"/>
  <c r="D1107" i="1" a="1"/>
  <c r="D1107" i="1" s="1"/>
  <c r="D1106" i="1" a="1"/>
  <c r="D1106" i="1" s="1"/>
  <c r="D1105" i="1" a="1"/>
  <c r="D1105" i="1" s="1"/>
  <c r="D1104" i="1" a="1"/>
  <c r="D1104" i="1" s="1"/>
  <c r="D1103" i="1" a="1"/>
  <c r="D1103" i="1" s="1"/>
  <c r="D1102" i="1" a="1"/>
  <c r="D1102" i="1" s="1"/>
  <c r="D1101" i="1" a="1"/>
  <c r="D1101" i="1" s="1"/>
  <c r="D1100" i="1" a="1"/>
  <c r="D1100" i="1" s="1"/>
  <c r="D1099" i="1" a="1"/>
  <c r="D1099" i="1" s="1"/>
  <c r="D1098" i="1" a="1"/>
  <c r="D1098" i="1" s="1"/>
  <c r="D1097" i="1" a="1"/>
  <c r="D1097" i="1" s="1"/>
  <c r="D1096" i="1" a="1"/>
  <c r="D1096" i="1" s="1"/>
  <c r="D1095" i="1" a="1"/>
  <c r="D1095" i="1" s="1"/>
  <c r="D1094" i="1" a="1"/>
  <c r="D1094" i="1" s="1"/>
  <c r="D1093" i="1" a="1"/>
  <c r="D1093" i="1" s="1"/>
  <c r="D1092" i="1" a="1"/>
  <c r="D1092" i="1" s="1"/>
  <c r="D1091" i="1" a="1"/>
  <c r="D1091" i="1" s="1"/>
  <c r="D1090" i="1" a="1"/>
  <c r="D1090" i="1" s="1"/>
  <c r="D1089" i="1" a="1"/>
  <c r="D1089" i="1" s="1"/>
  <c r="D1088" i="1" a="1"/>
  <c r="D1088" i="1" s="1"/>
  <c r="D1087" i="1" a="1"/>
  <c r="D1087" i="1" s="1"/>
  <c r="D1086" i="1" a="1"/>
  <c r="D1086" i="1" s="1"/>
  <c r="D1085" i="1" a="1"/>
  <c r="D1085" i="1" s="1"/>
  <c r="D1084" i="1" a="1"/>
  <c r="D1084" i="1" s="1"/>
  <c r="D1083" i="1" a="1"/>
  <c r="D1083" i="1" s="1"/>
  <c r="D1082" i="1" a="1"/>
  <c r="D1082" i="1" s="1"/>
  <c r="D1081" i="1" a="1"/>
  <c r="D1081" i="1" s="1"/>
  <c r="D1080" i="1" a="1"/>
  <c r="D1080" i="1" s="1"/>
  <c r="D1079" i="1" a="1"/>
  <c r="D1079" i="1" s="1"/>
  <c r="D1078" i="1" a="1"/>
  <c r="D1078" i="1" s="1"/>
  <c r="D1077" i="1" a="1"/>
  <c r="D1077" i="1" s="1"/>
  <c r="D1076" i="1" a="1"/>
  <c r="D1076" i="1" s="1"/>
  <c r="D1075" i="1" a="1"/>
  <c r="D1075" i="1" s="1"/>
  <c r="D1074" i="1" a="1"/>
  <c r="D1074" i="1" s="1"/>
  <c r="D1073" i="1" a="1"/>
  <c r="D1073" i="1" s="1"/>
  <c r="D1072" i="1" a="1"/>
  <c r="D1072" i="1" s="1"/>
  <c r="D1071" i="1" a="1"/>
  <c r="D1071" i="1" s="1"/>
  <c r="D1070" i="1" a="1"/>
  <c r="D1070" i="1" s="1"/>
  <c r="D1069" i="1" a="1"/>
  <c r="D1069" i="1" s="1"/>
  <c r="D1068" i="1" a="1"/>
  <c r="D1068" i="1" s="1"/>
  <c r="D1067" i="1" a="1"/>
  <c r="D1067" i="1" s="1"/>
  <c r="D1066" i="1" a="1"/>
  <c r="D1066" i="1" s="1"/>
  <c r="D1065" i="1" a="1"/>
  <c r="D1065" i="1" s="1"/>
  <c r="D1064" i="1" a="1"/>
  <c r="D1064" i="1" s="1"/>
  <c r="D1063" i="1" a="1"/>
  <c r="D1063" i="1" s="1"/>
  <c r="D1062" i="1" a="1"/>
  <c r="D1062" i="1" s="1"/>
  <c r="D1061" i="1" a="1"/>
  <c r="D1061" i="1" s="1"/>
  <c r="D1060" i="1" a="1"/>
  <c r="D1060" i="1" s="1"/>
  <c r="D1059" i="1" a="1"/>
  <c r="D1059" i="1" s="1"/>
  <c r="D1058" i="1" a="1"/>
  <c r="D1058" i="1" s="1"/>
  <c r="D1057" i="1" a="1"/>
  <c r="D1057" i="1" s="1"/>
  <c r="D1056" i="1" a="1"/>
  <c r="D1056" i="1" s="1"/>
  <c r="D1055" i="1" a="1"/>
  <c r="D1055" i="1" s="1"/>
  <c r="D1054" i="1" a="1"/>
  <c r="D1054" i="1" s="1"/>
  <c r="D1053" i="1" a="1"/>
  <c r="D1053" i="1" s="1"/>
  <c r="D1052" i="1" a="1"/>
  <c r="D1052" i="1" s="1"/>
  <c r="D1051" i="1" a="1"/>
  <c r="D1051" i="1" s="1"/>
  <c r="D1050" i="1" a="1"/>
  <c r="D1050" i="1" s="1"/>
  <c r="D1049" i="1" a="1"/>
  <c r="D1049" i="1" s="1"/>
  <c r="D1048" i="1" a="1"/>
  <c r="D1048" i="1" s="1"/>
  <c r="D1047" i="1" a="1"/>
  <c r="D1047" i="1" s="1"/>
  <c r="D1046" i="1" a="1"/>
  <c r="D1046" i="1" s="1"/>
  <c r="D1045" i="1" a="1"/>
  <c r="D1045" i="1" s="1"/>
  <c r="D1044" i="1" a="1"/>
  <c r="D1044" i="1" s="1"/>
  <c r="D1043" i="1" a="1"/>
  <c r="D1043" i="1" s="1"/>
  <c r="D1042" i="1" a="1"/>
  <c r="D1042" i="1" s="1"/>
  <c r="D1041" i="1" a="1"/>
  <c r="D1041" i="1" s="1"/>
  <c r="D1040" i="1" a="1"/>
  <c r="D1040" i="1" s="1"/>
  <c r="D1039" i="1" a="1"/>
  <c r="D1039" i="1" s="1"/>
  <c r="D1038" i="1" a="1"/>
  <c r="D1038" i="1" s="1"/>
  <c r="D1037" i="1" a="1"/>
  <c r="D1037" i="1" s="1"/>
  <c r="D1036" i="1" a="1"/>
  <c r="D1036" i="1" s="1"/>
  <c r="D1035" i="1" a="1"/>
  <c r="D1035" i="1" s="1"/>
  <c r="D1034" i="1" a="1"/>
  <c r="D1034" i="1" s="1"/>
  <c r="D1033" i="1" a="1"/>
  <c r="D1033" i="1" s="1"/>
  <c r="D1032" i="1" a="1"/>
  <c r="D1032" i="1" s="1"/>
  <c r="D1031" i="1" a="1"/>
  <c r="D1031" i="1" s="1"/>
  <c r="D1030" i="1" a="1"/>
  <c r="D1030" i="1" s="1"/>
  <c r="D1029" i="1" a="1"/>
  <c r="D1029" i="1" s="1"/>
  <c r="D1028" i="1" a="1"/>
  <c r="D1028" i="1" s="1"/>
  <c r="D1027" i="1" a="1"/>
  <c r="D1027" i="1" s="1"/>
  <c r="D1026" i="1" a="1"/>
  <c r="D1026" i="1" s="1"/>
  <c r="D1025" i="1" a="1"/>
  <c r="D1025" i="1" s="1"/>
  <c r="D1024" i="1" a="1"/>
  <c r="D1024" i="1" s="1"/>
  <c r="D1023" i="1" a="1"/>
  <c r="D1023" i="1" s="1"/>
  <c r="D1022" i="1" a="1"/>
  <c r="D1022" i="1" s="1"/>
  <c r="D1021" i="1" a="1"/>
  <c r="D1021" i="1" s="1"/>
  <c r="D1020" i="1" a="1"/>
  <c r="D1020" i="1" s="1"/>
  <c r="D1019" i="1" a="1"/>
  <c r="D1019" i="1" s="1"/>
  <c r="D1018" i="1" a="1"/>
  <c r="D1018" i="1" s="1"/>
  <c r="D1017" i="1" a="1"/>
  <c r="D1017" i="1" s="1"/>
  <c r="D1016" i="1" a="1"/>
  <c r="D1016" i="1" s="1"/>
  <c r="D1015" i="1" a="1"/>
  <c r="D1015" i="1" s="1"/>
  <c r="D1014" i="1" a="1"/>
  <c r="D1014" i="1" s="1"/>
  <c r="D1013" i="1" a="1"/>
  <c r="D1013" i="1" s="1"/>
  <c r="D1012" i="1" a="1"/>
  <c r="D1012" i="1" s="1"/>
  <c r="D1011" i="1" a="1"/>
  <c r="D1011" i="1" s="1"/>
  <c r="D1010" i="1" a="1"/>
  <c r="D1010" i="1" s="1"/>
  <c r="D1009" i="1" a="1"/>
  <c r="D1009" i="1" s="1"/>
  <c r="D1008" i="1" a="1"/>
  <c r="D1008" i="1" s="1"/>
  <c r="D1007" i="1" a="1"/>
  <c r="D1007" i="1" s="1"/>
  <c r="D1006" i="1" a="1"/>
  <c r="D1006" i="1" s="1"/>
  <c r="D1005" i="1" a="1"/>
  <c r="D1005" i="1" s="1"/>
  <c r="D1004" i="1" a="1"/>
  <c r="D1004" i="1" s="1"/>
  <c r="D1003" i="1" a="1"/>
  <c r="D1003" i="1" s="1"/>
  <c r="D1002" i="1" a="1"/>
  <c r="D1002" i="1" s="1"/>
  <c r="D1001" i="1" a="1"/>
  <c r="D1001" i="1" s="1"/>
  <c r="D1000" i="1" a="1"/>
  <c r="D1000" i="1" s="1"/>
  <c r="D999" i="1" a="1"/>
  <c r="D999" i="1" s="1"/>
  <c r="D998" i="1" a="1"/>
  <c r="D998" i="1" s="1"/>
  <c r="D997" i="1" a="1"/>
  <c r="D997" i="1" s="1"/>
  <c r="D996" i="1" a="1"/>
  <c r="D996" i="1" s="1"/>
  <c r="D995" i="1" a="1"/>
  <c r="D995" i="1" s="1"/>
  <c r="D994" i="1" a="1"/>
  <c r="D994" i="1" s="1"/>
  <c r="D993" i="1" a="1"/>
  <c r="D993" i="1" s="1"/>
  <c r="D992" i="1" a="1"/>
  <c r="D992" i="1" s="1"/>
  <c r="D991" i="1" a="1"/>
  <c r="D991" i="1" s="1"/>
  <c r="D990" i="1" a="1"/>
  <c r="D990" i="1" s="1"/>
  <c r="D989" i="1" a="1"/>
  <c r="D989" i="1" s="1"/>
  <c r="D988" i="1" a="1"/>
  <c r="D988" i="1" s="1"/>
  <c r="D987" i="1" a="1"/>
  <c r="D987" i="1" s="1"/>
  <c r="D986" i="1" a="1"/>
  <c r="D986" i="1" s="1"/>
  <c r="D985" i="1" a="1"/>
  <c r="D985" i="1" s="1"/>
  <c r="D984" i="1" a="1"/>
  <c r="D984" i="1" s="1"/>
  <c r="D983" i="1" a="1"/>
  <c r="D983" i="1" s="1"/>
  <c r="D982" i="1" a="1"/>
  <c r="D982" i="1" s="1"/>
  <c r="D981" i="1" a="1"/>
  <c r="D981" i="1" s="1"/>
  <c r="D980" i="1" a="1"/>
  <c r="D980" i="1" s="1"/>
  <c r="D979" i="1" a="1"/>
  <c r="D979" i="1" s="1"/>
  <c r="D978" i="1" a="1"/>
  <c r="D978" i="1" s="1"/>
  <c r="D977" i="1" a="1"/>
  <c r="D977" i="1" s="1"/>
  <c r="D976" i="1" a="1"/>
  <c r="D976" i="1" s="1"/>
  <c r="D975" i="1" a="1"/>
  <c r="D975" i="1" s="1"/>
  <c r="D974" i="1" a="1"/>
  <c r="D974" i="1" s="1"/>
  <c r="D973" i="1" a="1"/>
  <c r="D973" i="1" s="1"/>
  <c r="D972" i="1" a="1"/>
  <c r="D972" i="1" s="1"/>
  <c r="D971" i="1" a="1"/>
  <c r="D971" i="1" s="1"/>
  <c r="D970" i="1" a="1"/>
  <c r="D970" i="1" s="1"/>
  <c r="D969" i="1" a="1"/>
  <c r="D969" i="1" s="1"/>
  <c r="D968" i="1" a="1"/>
  <c r="D968" i="1" s="1"/>
  <c r="D967" i="1" a="1"/>
  <c r="D967" i="1" s="1"/>
  <c r="D966" i="1" a="1"/>
  <c r="D966" i="1" s="1"/>
  <c r="D965" i="1" a="1"/>
  <c r="D965" i="1" s="1"/>
  <c r="D964" i="1" a="1"/>
  <c r="D964" i="1" s="1"/>
  <c r="D963" i="1" a="1"/>
  <c r="D963" i="1" s="1"/>
  <c r="D962" i="1" a="1"/>
  <c r="D962" i="1" s="1"/>
  <c r="D961" i="1" a="1"/>
  <c r="D961" i="1" s="1"/>
  <c r="D960" i="1" a="1"/>
  <c r="D960" i="1" s="1"/>
  <c r="D959" i="1" a="1"/>
  <c r="D959" i="1" s="1"/>
  <c r="D958" i="1" a="1"/>
  <c r="D958" i="1" s="1"/>
  <c r="D957" i="1" a="1"/>
  <c r="D957" i="1" s="1"/>
  <c r="D956" i="1" a="1"/>
  <c r="D956" i="1" s="1"/>
  <c r="D955" i="1" a="1"/>
  <c r="D955" i="1" s="1"/>
  <c r="D954" i="1" a="1"/>
  <c r="D954" i="1" s="1"/>
  <c r="D953" i="1" a="1"/>
  <c r="D953" i="1" s="1"/>
  <c r="D952" i="1" a="1"/>
  <c r="D952" i="1" s="1"/>
  <c r="D951" i="1" a="1"/>
  <c r="D951" i="1" s="1"/>
  <c r="D950" i="1" a="1"/>
  <c r="D950" i="1" s="1"/>
  <c r="D949" i="1" a="1"/>
  <c r="D949" i="1" s="1"/>
  <c r="D948" i="1" a="1"/>
  <c r="D948" i="1" s="1"/>
  <c r="D947" i="1" a="1"/>
  <c r="D947" i="1" s="1"/>
  <c r="D946" i="1" a="1"/>
  <c r="D946" i="1" s="1"/>
  <c r="D945" i="1" a="1"/>
  <c r="D945" i="1" s="1"/>
  <c r="D944" i="1" a="1"/>
  <c r="D944" i="1" s="1"/>
  <c r="D943" i="1" a="1"/>
  <c r="D943" i="1" s="1"/>
  <c r="D942" i="1" a="1"/>
  <c r="D942" i="1" s="1"/>
  <c r="D941" i="1" a="1"/>
  <c r="D941" i="1" s="1"/>
  <c r="D940" i="1" a="1"/>
  <c r="D940" i="1" s="1"/>
  <c r="D939" i="1" a="1"/>
  <c r="D939" i="1" s="1"/>
  <c r="D938" i="1" a="1"/>
  <c r="D938" i="1" s="1"/>
  <c r="D937" i="1" a="1"/>
  <c r="D937" i="1" s="1"/>
  <c r="D936" i="1" a="1"/>
  <c r="D936" i="1" s="1"/>
  <c r="D935" i="1" a="1"/>
  <c r="D935" i="1" s="1"/>
  <c r="D934" i="1" a="1"/>
  <c r="D934" i="1" s="1"/>
  <c r="D933" i="1" a="1"/>
  <c r="D933" i="1" s="1"/>
  <c r="D932" i="1" a="1"/>
  <c r="D932" i="1" s="1"/>
  <c r="D931" i="1" a="1"/>
  <c r="D931" i="1" s="1"/>
  <c r="D930" i="1" a="1"/>
  <c r="D930" i="1" s="1"/>
  <c r="D929" i="1" a="1"/>
  <c r="D929" i="1" s="1"/>
  <c r="D927" i="1" a="1"/>
  <c r="D927" i="1" s="1"/>
  <c r="D925" i="1" a="1"/>
  <c r="D925" i="1" s="1"/>
  <c r="D923" i="1" a="1"/>
  <c r="D923" i="1" s="1"/>
  <c r="D922" i="1" a="1"/>
  <c r="D922" i="1" s="1"/>
  <c r="D921" i="1" a="1"/>
  <c r="D921" i="1" s="1"/>
  <c r="D920" i="1" a="1"/>
  <c r="D920" i="1" s="1"/>
  <c r="D919" i="1" a="1"/>
  <c r="D919" i="1" s="1"/>
  <c r="D918" i="1" a="1"/>
  <c r="D918" i="1" s="1"/>
  <c r="D917" i="1" a="1"/>
  <c r="D917" i="1" s="1"/>
  <c r="D916" i="1" a="1"/>
  <c r="D916" i="1" s="1"/>
  <c r="D915" i="1" a="1"/>
  <c r="D915" i="1" s="1"/>
  <c r="D914" i="1" a="1"/>
  <c r="D914" i="1" s="1"/>
  <c r="D913" i="1" a="1"/>
  <c r="D913" i="1" s="1"/>
  <c r="D912" i="1" a="1"/>
  <c r="D912" i="1" s="1"/>
  <c r="D911" i="1" a="1"/>
  <c r="D911" i="1" s="1"/>
  <c r="D910" i="1" a="1"/>
  <c r="D910" i="1" s="1"/>
  <c r="D909" i="1" a="1"/>
  <c r="D909" i="1" s="1"/>
  <c r="D908" i="1" a="1"/>
  <c r="D908" i="1" s="1"/>
  <c r="D907" i="1" a="1"/>
  <c r="D907" i="1" s="1"/>
  <c r="D906" i="1" a="1"/>
  <c r="D906" i="1" s="1"/>
  <c r="D905" i="1" a="1"/>
  <c r="D905" i="1" s="1"/>
  <c r="D904" i="1" a="1"/>
  <c r="D904" i="1" s="1"/>
  <c r="D903" i="1" a="1"/>
  <c r="D903" i="1" s="1"/>
  <c r="D902" i="1" a="1"/>
  <c r="D902" i="1" s="1"/>
  <c r="D901" i="1" a="1"/>
  <c r="D901" i="1" s="1"/>
  <c r="D900" i="1" a="1"/>
  <c r="D900" i="1" s="1"/>
  <c r="D899" i="1" a="1"/>
  <c r="D899" i="1" s="1"/>
  <c r="D898" i="1" a="1"/>
  <c r="D898" i="1" s="1"/>
  <c r="D897" i="1" a="1"/>
  <c r="D897" i="1" s="1"/>
  <c r="D896" i="1" a="1"/>
  <c r="D896" i="1" s="1"/>
  <c r="D895" i="1" a="1"/>
  <c r="D895" i="1" s="1"/>
  <c r="D894" i="1" a="1"/>
  <c r="D894" i="1" s="1"/>
  <c r="D893" i="1" a="1"/>
  <c r="D893" i="1" s="1"/>
  <c r="D892" i="1" a="1"/>
  <c r="D892" i="1" s="1"/>
  <c r="D891" i="1" a="1"/>
  <c r="D891" i="1" s="1"/>
  <c r="D890" i="1" a="1"/>
  <c r="D890" i="1" s="1"/>
  <c r="D889" i="1" a="1"/>
  <c r="D889" i="1" s="1"/>
  <c r="D888" i="1" a="1"/>
  <c r="D888" i="1" s="1"/>
  <c r="D887" i="1" a="1"/>
  <c r="D887" i="1" s="1"/>
  <c r="D886" i="1" a="1"/>
  <c r="D886" i="1" s="1"/>
  <c r="D885" i="1" a="1"/>
  <c r="D885" i="1" s="1"/>
  <c r="D884" i="1" a="1"/>
  <c r="D884" i="1" s="1"/>
  <c r="D883" i="1" a="1"/>
  <c r="D883" i="1" s="1"/>
  <c r="D882" i="1" a="1"/>
  <c r="D882" i="1" s="1"/>
  <c r="D880" i="1" a="1"/>
  <c r="D880" i="1" s="1"/>
  <c r="D878" i="1" a="1"/>
  <c r="D878" i="1" s="1"/>
  <c r="D877" i="1" a="1"/>
  <c r="D877" i="1" s="1"/>
  <c r="D876" i="1" a="1"/>
  <c r="D876" i="1" s="1"/>
  <c r="D875" i="1" a="1"/>
  <c r="D875" i="1" s="1"/>
  <c r="D874" i="1" a="1"/>
  <c r="D874" i="1" s="1"/>
  <c r="D873" i="1" a="1"/>
  <c r="D873" i="1" s="1"/>
  <c r="D872" i="1" a="1"/>
  <c r="D872" i="1" s="1"/>
  <c r="D871" i="1" a="1"/>
  <c r="D871" i="1" s="1"/>
  <c r="D870" i="1" a="1"/>
  <c r="D870" i="1" s="1"/>
  <c r="D869" i="1" a="1"/>
  <c r="D869" i="1" s="1"/>
  <c r="D868" i="1" a="1"/>
  <c r="D868" i="1" s="1"/>
  <c r="D867" i="1" a="1"/>
  <c r="D867" i="1" s="1"/>
  <c r="D866" i="1" a="1"/>
  <c r="D866" i="1" s="1"/>
  <c r="D865" i="1" a="1"/>
  <c r="D865" i="1" s="1"/>
  <c r="D864" i="1" a="1"/>
  <c r="D864" i="1" s="1"/>
  <c r="D863" i="1" a="1"/>
  <c r="D863" i="1" s="1"/>
  <c r="D862" i="1" a="1"/>
  <c r="D862" i="1" s="1"/>
  <c r="D861" i="1" a="1"/>
  <c r="D861" i="1" s="1"/>
  <c r="D860" i="1" a="1"/>
  <c r="D860" i="1" s="1"/>
  <c r="D859" i="1" a="1"/>
  <c r="D859" i="1" s="1"/>
  <c r="D858" i="1" a="1"/>
  <c r="D858" i="1" s="1"/>
  <c r="D857" i="1" a="1"/>
  <c r="D857" i="1" s="1"/>
  <c r="D856" i="1" a="1"/>
  <c r="D856" i="1" s="1"/>
  <c r="D855" i="1" a="1"/>
  <c r="D855" i="1" s="1"/>
  <c r="D854" i="1" a="1"/>
  <c r="D854" i="1" s="1"/>
  <c r="D853" i="1" a="1"/>
  <c r="D853" i="1" s="1"/>
  <c r="D852" i="1" a="1"/>
  <c r="D852" i="1" s="1"/>
  <c r="D851" i="1" a="1"/>
  <c r="D851" i="1" s="1"/>
  <c r="D850" i="1" a="1"/>
  <c r="D850" i="1" s="1"/>
  <c r="D849" i="1" a="1"/>
  <c r="D849" i="1" s="1"/>
  <c r="D848" i="1" a="1"/>
  <c r="D848" i="1" s="1"/>
  <c r="D847" i="1" a="1"/>
  <c r="D847" i="1" s="1"/>
  <c r="D846" i="1" a="1"/>
  <c r="D846" i="1" s="1"/>
  <c r="D845" i="1" a="1"/>
  <c r="D845" i="1" s="1"/>
  <c r="D844" i="1" a="1"/>
  <c r="D844" i="1" s="1"/>
  <c r="D843" i="1" a="1"/>
  <c r="D843" i="1" s="1"/>
  <c r="D842" i="1" a="1"/>
  <c r="D842" i="1" s="1"/>
  <c r="D841" i="1" a="1"/>
  <c r="D841" i="1" s="1"/>
  <c r="D840" i="1" a="1"/>
  <c r="D840" i="1" s="1"/>
  <c r="D839" i="1" a="1"/>
  <c r="D839" i="1" s="1"/>
  <c r="D838" i="1" a="1"/>
  <c r="D838" i="1" s="1"/>
  <c r="D837" i="1" a="1"/>
  <c r="D837" i="1" s="1"/>
  <c r="D836" i="1" a="1"/>
  <c r="D836" i="1" s="1"/>
  <c r="D835" i="1" a="1"/>
  <c r="D835" i="1" s="1"/>
  <c r="D834" i="1" a="1"/>
  <c r="D834" i="1" s="1"/>
  <c r="D833" i="1" a="1"/>
  <c r="D833" i="1" s="1"/>
  <c r="D832" i="1" a="1"/>
  <c r="D832" i="1" s="1"/>
  <c r="D831" i="1" a="1"/>
  <c r="D831" i="1" s="1"/>
  <c r="D830" i="1" a="1"/>
  <c r="D830" i="1" s="1"/>
  <c r="D829" i="1" a="1"/>
  <c r="D829" i="1" s="1"/>
  <c r="D828" i="1" a="1"/>
  <c r="D828" i="1" s="1"/>
  <c r="D827" i="1" a="1"/>
  <c r="D827" i="1" s="1"/>
  <c r="D826" i="1" a="1"/>
  <c r="D826" i="1" s="1"/>
  <c r="D825" i="1" a="1"/>
  <c r="D825" i="1" s="1"/>
  <c r="D824" i="1" a="1"/>
  <c r="D824" i="1" s="1"/>
  <c r="D823" i="1" a="1"/>
  <c r="D823" i="1" s="1"/>
  <c r="D822" i="1" a="1"/>
  <c r="D822" i="1" s="1"/>
  <c r="D821" i="1" a="1"/>
  <c r="D821" i="1" s="1"/>
  <c r="D820" i="1" a="1"/>
  <c r="D820" i="1" s="1"/>
  <c r="D819" i="1" a="1"/>
  <c r="D819" i="1" s="1"/>
  <c r="D818" i="1" a="1"/>
  <c r="D818" i="1" s="1"/>
  <c r="D817" i="1" a="1"/>
  <c r="D817" i="1" s="1"/>
  <c r="D816" i="1" a="1"/>
  <c r="D816" i="1" s="1"/>
  <c r="D815" i="1" a="1"/>
  <c r="D815" i="1" s="1"/>
  <c r="D814" i="1" a="1"/>
  <c r="D814" i="1" s="1"/>
  <c r="D813" i="1" a="1"/>
  <c r="D813" i="1" s="1"/>
  <c r="D812" i="1" a="1"/>
  <c r="D812" i="1" s="1"/>
  <c r="D811" i="1" a="1"/>
  <c r="D811" i="1" s="1"/>
  <c r="D810" i="1" a="1"/>
  <c r="D810" i="1" s="1"/>
  <c r="D809" i="1" a="1"/>
  <c r="D809" i="1" s="1"/>
  <c r="D808" i="1" a="1"/>
  <c r="D808" i="1" s="1"/>
  <c r="D807" i="1" a="1"/>
  <c r="D807" i="1" s="1"/>
  <c r="D806" i="1" a="1"/>
  <c r="D806" i="1" s="1"/>
  <c r="D805" i="1" a="1"/>
  <c r="D805" i="1" s="1"/>
  <c r="D804" i="1" a="1"/>
  <c r="D804" i="1" s="1"/>
  <c r="D803" i="1" a="1"/>
  <c r="D803" i="1" s="1"/>
  <c r="D802" i="1" a="1"/>
  <c r="D802" i="1" s="1"/>
  <c r="D801" i="1" a="1"/>
  <c r="D801" i="1" s="1"/>
  <c r="D800" i="1" a="1"/>
  <c r="D800" i="1" s="1"/>
  <c r="D799" i="1" a="1"/>
  <c r="D799" i="1" s="1"/>
  <c r="D798" i="1" a="1"/>
  <c r="D798" i="1" s="1"/>
  <c r="D797" i="1" a="1"/>
  <c r="D797" i="1" s="1"/>
  <c r="D796" i="1" a="1"/>
  <c r="D796" i="1" s="1"/>
  <c r="D795" i="1" a="1"/>
  <c r="D795" i="1" s="1"/>
  <c r="D794" i="1" a="1"/>
  <c r="D794" i="1" s="1"/>
  <c r="D793" i="1" a="1"/>
  <c r="D793" i="1" s="1"/>
  <c r="D792" i="1" a="1"/>
  <c r="D792" i="1" s="1"/>
  <c r="D791" i="1" a="1"/>
  <c r="D791" i="1" s="1"/>
  <c r="D790" i="1" a="1"/>
  <c r="D790" i="1" s="1"/>
  <c r="D789" i="1" a="1"/>
  <c r="D789" i="1" s="1"/>
  <c r="D788" i="1" a="1"/>
  <c r="D788" i="1" s="1"/>
  <c r="D787" i="1" a="1"/>
  <c r="D787" i="1" s="1"/>
  <c r="D786" i="1" a="1"/>
  <c r="D786" i="1" s="1"/>
  <c r="D785" i="1" a="1"/>
  <c r="D785" i="1" s="1"/>
  <c r="D784" i="1" a="1"/>
  <c r="D784" i="1" s="1"/>
  <c r="D783" i="1" a="1"/>
  <c r="D783" i="1" s="1"/>
  <c r="D782" i="1" a="1"/>
  <c r="D782" i="1" s="1"/>
  <c r="D781" i="1" a="1"/>
  <c r="D781" i="1" s="1"/>
  <c r="D780" i="1" a="1"/>
  <c r="D780" i="1" s="1"/>
  <c r="D779" i="1" a="1"/>
  <c r="D779" i="1" s="1"/>
  <c r="D778" i="1" a="1"/>
  <c r="D778" i="1" s="1"/>
  <c r="D777" i="1" a="1"/>
  <c r="D777" i="1" s="1"/>
  <c r="D776" i="1" a="1"/>
  <c r="D776" i="1" s="1"/>
  <c r="D775" i="1" a="1"/>
  <c r="D775" i="1" s="1"/>
  <c r="D774" i="1" a="1"/>
  <c r="D774" i="1" s="1"/>
  <c r="D773" i="1" a="1"/>
  <c r="D773" i="1" s="1"/>
  <c r="D772" i="1" a="1"/>
  <c r="D772" i="1" s="1"/>
  <c r="D771" i="1" a="1"/>
  <c r="D771" i="1" s="1"/>
  <c r="D770" i="1" a="1"/>
  <c r="D770" i="1" s="1"/>
  <c r="D769" i="1" a="1"/>
  <c r="D769" i="1" s="1"/>
  <c r="D768" i="1" a="1"/>
  <c r="D768" i="1" s="1"/>
  <c r="D767" i="1" a="1"/>
  <c r="D767" i="1" s="1"/>
  <c r="D766" i="1" a="1"/>
  <c r="D766" i="1" s="1"/>
  <c r="D765" i="1" a="1"/>
  <c r="D765" i="1" s="1"/>
  <c r="D764" i="1" a="1"/>
  <c r="D764" i="1" s="1"/>
  <c r="D763" i="1" a="1"/>
  <c r="D763" i="1" s="1"/>
  <c r="D762" i="1" a="1"/>
  <c r="D762" i="1" s="1"/>
  <c r="D761" i="1" a="1"/>
  <c r="D761" i="1" s="1"/>
  <c r="D760" i="1" a="1"/>
  <c r="D760" i="1" s="1"/>
  <c r="D759" i="1" a="1"/>
  <c r="D759" i="1" s="1"/>
  <c r="D758" i="1" a="1"/>
  <c r="D758" i="1" s="1"/>
  <c r="D757" i="1" a="1"/>
  <c r="D757" i="1" s="1"/>
  <c r="D756" i="1" a="1"/>
  <c r="D756" i="1" s="1"/>
  <c r="D755" i="1" a="1"/>
  <c r="D755" i="1" s="1"/>
  <c r="D754" i="1" a="1"/>
  <c r="D754" i="1" s="1"/>
  <c r="D753" i="1" a="1"/>
  <c r="D753" i="1" s="1"/>
  <c r="D752" i="1" a="1"/>
  <c r="D752" i="1" s="1"/>
  <c r="D751" i="1" a="1"/>
  <c r="D751" i="1" s="1"/>
  <c r="D750" i="1" a="1"/>
  <c r="D750" i="1" s="1"/>
  <c r="D749" i="1" a="1"/>
  <c r="D749" i="1" s="1"/>
  <c r="D748" i="1" a="1"/>
  <c r="D748" i="1" s="1"/>
  <c r="D747" i="1" a="1"/>
  <c r="D747" i="1" s="1"/>
  <c r="D746" i="1" a="1"/>
  <c r="D746" i="1" s="1"/>
  <c r="D745" i="1" a="1"/>
  <c r="D745" i="1" s="1"/>
  <c r="D744" i="1" a="1"/>
  <c r="D744" i="1" s="1"/>
  <c r="D743" i="1" a="1"/>
  <c r="D743" i="1" s="1"/>
  <c r="D742" i="1" a="1"/>
  <c r="D742" i="1" s="1"/>
  <c r="D741" i="1" a="1"/>
  <c r="D741" i="1" s="1"/>
  <c r="D740" i="1" a="1"/>
  <c r="D740" i="1" s="1"/>
  <c r="D739" i="1" a="1"/>
  <c r="D739" i="1" s="1"/>
  <c r="D738" i="1" a="1"/>
  <c r="D738" i="1" s="1"/>
  <c r="D737" i="1" a="1"/>
  <c r="D737" i="1" s="1"/>
  <c r="D736" i="1" a="1"/>
  <c r="D736" i="1" s="1"/>
  <c r="D735" i="1" a="1"/>
  <c r="D735" i="1" s="1"/>
  <c r="D734" i="1" a="1"/>
  <c r="D734" i="1" s="1"/>
  <c r="D733" i="1" a="1"/>
  <c r="D733" i="1" s="1"/>
  <c r="D732" i="1" a="1"/>
  <c r="D732" i="1" s="1"/>
  <c r="D731" i="1" a="1"/>
  <c r="D731" i="1" s="1"/>
  <c r="D730" i="1" a="1"/>
  <c r="D730" i="1" s="1"/>
  <c r="D729" i="1" a="1"/>
  <c r="D729" i="1" s="1"/>
  <c r="D728" i="1" a="1"/>
  <c r="D728" i="1" s="1"/>
  <c r="D727" i="1" a="1"/>
  <c r="D727" i="1" s="1"/>
  <c r="D726" i="1" a="1"/>
  <c r="D726" i="1" s="1"/>
  <c r="D725" i="1" a="1"/>
  <c r="D725" i="1" s="1"/>
  <c r="D724" i="1" a="1"/>
  <c r="D724" i="1" s="1"/>
  <c r="D723" i="1" a="1"/>
  <c r="D723" i="1" s="1"/>
  <c r="D722" i="1" a="1"/>
  <c r="D722" i="1" s="1"/>
  <c r="D721" i="1" a="1"/>
  <c r="D721" i="1" s="1"/>
  <c r="D720" i="1" a="1"/>
  <c r="D720" i="1" s="1"/>
  <c r="D719" i="1" a="1"/>
  <c r="D719" i="1" s="1"/>
  <c r="D718" i="1" a="1"/>
  <c r="D718" i="1" s="1"/>
  <c r="D717" i="1" a="1"/>
  <c r="D717" i="1" s="1"/>
  <c r="D716" i="1" a="1"/>
  <c r="D716" i="1" s="1"/>
  <c r="D715" i="1" a="1"/>
  <c r="D715" i="1" s="1"/>
  <c r="D714" i="1" a="1"/>
  <c r="D714" i="1" s="1"/>
  <c r="D713" i="1" a="1"/>
  <c r="D713" i="1" s="1"/>
  <c r="D712" i="1" a="1"/>
  <c r="D712" i="1" s="1"/>
  <c r="D711" i="1" a="1"/>
  <c r="D711" i="1" s="1"/>
  <c r="D710" i="1" a="1"/>
  <c r="D710" i="1" s="1"/>
  <c r="D709" i="1" a="1"/>
  <c r="D709" i="1" s="1"/>
  <c r="D708" i="1" a="1"/>
  <c r="D708" i="1" s="1"/>
  <c r="D707" i="1" a="1"/>
  <c r="D707" i="1" s="1"/>
  <c r="D706" i="1" a="1"/>
  <c r="D706" i="1" s="1"/>
  <c r="D705" i="1" a="1"/>
  <c r="D705" i="1" s="1"/>
  <c r="D704" i="1" a="1"/>
  <c r="D704" i="1" s="1"/>
  <c r="D703" i="1" a="1"/>
  <c r="D703" i="1" s="1"/>
  <c r="D702" i="1" a="1"/>
  <c r="D702" i="1" s="1"/>
  <c r="D701" i="1" a="1"/>
  <c r="D701" i="1" s="1"/>
  <c r="D700" i="1" a="1"/>
  <c r="D700" i="1" s="1"/>
  <c r="D699" i="1" a="1"/>
  <c r="D699" i="1" s="1"/>
  <c r="D698" i="1" a="1"/>
  <c r="D698" i="1" s="1"/>
  <c r="D697" i="1" a="1"/>
  <c r="D697" i="1" s="1"/>
  <c r="D696" i="1" a="1"/>
  <c r="D696" i="1" s="1"/>
  <c r="D695" i="1" a="1"/>
  <c r="D695" i="1" s="1"/>
  <c r="D694" i="1" a="1"/>
  <c r="D694" i="1" s="1"/>
  <c r="D693" i="1" a="1"/>
  <c r="D693" i="1" s="1"/>
  <c r="D692" i="1" a="1"/>
  <c r="D692" i="1" s="1"/>
  <c r="D691" i="1" a="1"/>
  <c r="D691" i="1" s="1"/>
  <c r="D690" i="1" a="1"/>
  <c r="D690" i="1" s="1"/>
  <c r="D689" i="1" a="1"/>
  <c r="D689" i="1" s="1"/>
  <c r="D688" i="1" a="1"/>
  <c r="D688" i="1" s="1"/>
  <c r="D687" i="1" a="1"/>
  <c r="D687" i="1" s="1"/>
  <c r="D686" i="1" a="1"/>
  <c r="D686" i="1" s="1"/>
  <c r="D685" i="1" a="1"/>
  <c r="D685" i="1" s="1"/>
  <c r="D684" i="1" a="1"/>
  <c r="D684" i="1" s="1"/>
  <c r="D683" i="1" a="1"/>
  <c r="D683" i="1" s="1"/>
  <c r="D682" i="1" a="1"/>
  <c r="D682" i="1" s="1"/>
  <c r="D681" i="1" a="1"/>
  <c r="D681" i="1" s="1"/>
  <c r="D680" i="1" a="1"/>
  <c r="D680" i="1" s="1"/>
  <c r="D679" i="1" a="1"/>
  <c r="D679" i="1" s="1"/>
  <c r="D678" i="1" a="1"/>
  <c r="D678" i="1" s="1"/>
  <c r="D677" i="1" a="1"/>
  <c r="D677" i="1" s="1"/>
  <c r="D676" i="1" a="1"/>
  <c r="D676" i="1" s="1"/>
  <c r="D675" i="1" a="1"/>
  <c r="D675" i="1" s="1"/>
  <c r="D674" i="1" a="1"/>
  <c r="D674" i="1" s="1"/>
  <c r="D673" i="1" a="1"/>
  <c r="D673" i="1" s="1"/>
  <c r="D672" i="1" a="1"/>
  <c r="D672" i="1" s="1"/>
  <c r="D671" i="1" a="1"/>
  <c r="D671" i="1" s="1"/>
  <c r="D670" i="1" a="1"/>
  <c r="D670" i="1" s="1"/>
  <c r="D669" i="1" a="1"/>
  <c r="D669" i="1" s="1"/>
  <c r="D668" i="1" a="1"/>
  <c r="D668" i="1" s="1"/>
  <c r="D667" i="1" a="1"/>
  <c r="D667" i="1" s="1"/>
  <c r="D666" i="1" a="1"/>
  <c r="D666" i="1" s="1"/>
  <c r="D665" i="1" a="1"/>
  <c r="D665" i="1" s="1"/>
  <c r="D664" i="1" a="1"/>
  <c r="D664" i="1" s="1"/>
  <c r="D663" i="1" a="1"/>
  <c r="D663" i="1" s="1"/>
  <c r="D662" i="1" a="1"/>
  <c r="D662" i="1" s="1"/>
  <c r="D661" i="1" a="1"/>
  <c r="D661" i="1" s="1"/>
  <c r="D660" i="1" a="1"/>
  <c r="D660" i="1" s="1"/>
  <c r="D659" i="1" a="1"/>
  <c r="D659" i="1" s="1"/>
  <c r="D658" i="1" a="1"/>
  <c r="D658" i="1" s="1"/>
  <c r="D657" i="1" a="1"/>
  <c r="D657" i="1" s="1"/>
  <c r="D656" i="1" a="1"/>
  <c r="D656" i="1" s="1"/>
  <c r="D655" i="1" a="1"/>
  <c r="D655" i="1" s="1"/>
  <c r="D654" i="1" a="1"/>
  <c r="D654" i="1" s="1"/>
  <c r="D653" i="1" a="1"/>
  <c r="D653" i="1" s="1"/>
  <c r="D652" i="1" a="1"/>
  <c r="D652" i="1" s="1"/>
  <c r="D651" i="1" a="1"/>
  <c r="D651" i="1" s="1"/>
  <c r="D650" i="1" a="1"/>
  <c r="D650" i="1" s="1"/>
  <c r="D649" i="1" a="1"/>
  <c r="D649" i="1" s="1"/>
  <c r="D648" i="1" a="1"/>
  <c r="D648" i="1" s="1"/>
  <c r="D647" i="1" a="1"/>
  <c r="D647" i="1" s="1"/>
  <c r="D646" i="1" a="1"/>
  <c r="D646" i="1" s="1"/>
  <c r="D645" i="1" a="1"/>
  <c r="D645" i="1" s="1"/>
  <c r="D644" i="1" a="1"/>
  <c r="D644" i="1" s="1"/>
  <c r="D643" i="1" a="1"/>
  <c r="D643" i="1" s="1"/>
  <c r="D642" i="1" a="1"/>
  <c r="D642" i="1" s="1"/>
  <c r="D641" i="1" a="1"/>
  <c r="D641" i="1" s="1"/>
  <c r="D640" i="1" a="1"/>
  <c r="D640" i="1" s="1"/>
  <c r="D639" i="1" a="1"/>
  <c r="D639" i="1" s="1"/>
  <c r="D638" i="1" a="1"/>
  <c r="D638" i="1" s="1"/>
  <c r="D637" i="1" a="1"/>
  <c r="D637" i="1" s="1"/>
  <c r="D636" i="1" a="1"/>
  <c r="D636" i="1" s="1"/>
  <c r="D635" i="1" a="1"/>
  <c r="D635" i="1" s="1"/>
  <c r="D634" i="1" a="1"/>
  <c r="D634" i="1" s="1"/>
  <c r="D633" i="1" a="1"/>
  <c r="D633" i="1" s="1"/>
  <c r="D632" i="1" a="1"/>
  <c r="D632" i="1" s="1"/>
  <c r="D631" i="1" a="1"/>
  <c r="D631" i="1" s="1"/>
  <c r="D630" i="1" a="1"/>
  <c r="D630" i="1" s="1"/>
  <c r="D629" i="1" a="1"/>
  <c r="D629" i="1" s="1"/>
  <c r="D628" i="1" a="1"/>
  <c r="D628" i="1" s="1"/>
  <c r="D627" i="1" a="1"/>
  <c r="D627" i="1" s="1"/>
  <c r="D626" i="1" a="1"/>
  <c r="D626" i="1" s="1"/>
  <c r="D625" i="1" a="1"/>
  <c r="D625" i="1" s="1"/>
  <c r="D624" i="1" a="1"/>
  <c r="D624" i="1" s="1"/>
  <c r="D623" i="1" a="1"/>
  <c r="D623" i="1" s="1"/>
  <c r="D622" i="1" a="1"/>
  <c r="D622" i="1" s="1"/>
  <c r="D621" i="1" a="1"/>
  <c r="D621" i="1" s="1"/>
  <c r="D620" i="1" a="1"/>
  <c r="D620" i="1" s="1"/>
  <c r="D619" i="1" a="1"/>
  <c r="D619" i="1" s="1"/>
  <c r="D618" i="1" a="1"/>
  <c r="D618" i="1" s="1"/>
  <c r="D617" i="1" a="1"/>
  <c r="D617" i="1" s="1"/>
  <c r="D616" i="1" a="1"/>
  <c r="D616" i="1" s="1"/>
  <c r="D615" i="1" a="1"/>
  <c r="D615" i="1" s="1"/>
  <c r="D614" i="1" a="1"/>
  <c r="D614" i="1" s="1"/>
  <c r="D613" i="1" a="1"/>
  <c r="D613" i="1" s="1"/>
  <c r="D612" i="1" a="1"/>
  <c r="D612" i="1" s="1"/>
  <c r="D611" i="1" a="1"/>
  <c r="D611" i="1" s="1"/>
  <c r="D610" i="1" a="1"/>
  <c r="D610" i="1" s="1"/>
  <c r="D609" i="1" a="1"/>
  <c r="D609" i="1" s="1"/>
  <c r="D608" i="1" a="1"/>
  <c r="D608" i="1" s="1"/>
  <c r="D607" i="1" a="1"/>
  <c r="D607" i="1" s="1"/>
  <c r="D606" i="1" a="1"/>
  <c r="D606" i="1" s="1"/>
  <c r="D605" i="1" a="1"/>
  <c r="D605" i="1" s="1"/>
  <c r="D604" i="1" a="1"/>
  <c r="D604" i="1" s="1"/>
  <c r="D603" i="1" a="1"/>
  <c r="D603" i="1" s="1"/>
  <c r="D602" i="1" a="1"/>
  <c r="D602" i="1" s="1"/>
  <c r="D601" i="1" a="1"/>
  <c r="D601" i="1" s="1"/>
  <c r="D600" i="1" a="1"/>
  <c r="D600" i="1" s="1"/>
  <c r="D599" i="1" a="1"/>
  <c r="D599" i="1" s="1"/>
  <c r="D598" i="1" a="1"/>
  <c r="D598" i="1" s="1"/>
  <c r="D597" i="1" a="1"/>
  <c r="D597" i="1" s="1"/>
  <c r="D596" i="1" a="1"/>
  <c r="D596" i="1" s="1"/>
  <c r="D595" i="1" a="1"/>
  <c r="D595" i="1" s="1"/>
  <c r="D594" i="1" a="1"/>
  <c r="D594" i="1" s="1"/>
  <c r="D593" i="1" a="1"/>
  <c r="D593" i="1" s="1"/>
  <c r="D592" i="1" a="1"/>
  <c r="D592" i="1" s="1"/>
  <c r="D591" i="1" a="1"/>
  <c r="D591" i="1" s="1"/>
  <c r="D590" i="1" a="1"/>
  <c r="D590" i="1" s="1"/>
  <c r="D589" i="1" a="1"/>
  <c r="D589" i="1" s="1"/>
  <c r="D588" i="1" a="1"/>
  <c r="D588" i="1" s="1"/>
  <c r="D587" i="1" a="1"/>
  <c r="D587" i="1" s="1"/>
  <c r="D586" i="1" a="1"/>
  <c r="D586" i="1" s="1"/>
  <c r="D585" i="1" a="1"/>
  <c r="D585" i="1" s="1"/>
  <c r="D584" i="1" a="1"/>
  <c r="D584" i="1" s="1"/>
  <c r="D583" i="1" a="1"/>
  <c r="D583" i="1" s="1"/>
  <c r="D582" i="1" a="1"/>
  <c r="D582" i="1" s="1"/>
  <c r="D581" i="1" a="1"/>
  <c r="D581" i="1" s="1"/>
  <c r="D580" i="1" a="1"/>
  <c r="D580" i="1" s="1"/>
  <c r="D579" i="1" a="1"/>
  <c r="D579" i="1" s="1"/>
  <c r="D578" i="1" a="1"/>
  <c r="D578" i="1" s="1"/>
  <c r="D577" i="1" a="1"/>
  <c r="D577" i="1" s="1"/>
  <c r="D576" i="1" a="1"/>
  <c r="D576" i="1" s="1"/>
  <c r="D575" i="1" a="1"/>
  <c r="D575" i="1" s="1"/>
  <c r="D574" i="1" a="1"/>
  <c r="D574" i="1" s="1"/>
  <c r="D573" i="1" a="1"/>
  <c r="D573" i="1" s="1"/>
  <c r="D572" i="1" a="1"/>
  <c r="D572" i="1" s="1"/>
  <c r="D571" i="1" a="1"/>
  <c r="D571" i="1" s="1"/>
  <c r="D570" i="1" a="1"/>
  <c r="D570" i="1" s="1"/>
  <c r="D569" i="1" a="1"/>
  <c r="D569" i="1" s="1"/>
  <c r="D568" i="1" a="1"/>
  <c r="D568" i="1" s="1"/>
  <c r="D567" i="1" a="1"/>
  <c r="D567" i="1" s="1"/>
  <c r="D566" i="1" a="1"/>
  <c r="D566" i="1" s="1"/>
  <c r="D565" i="1" a="1"/>
  <c r="D565" i="1" s="1"/>
  <c r="D564" i="1" a="1"/>
  <c r="D564" i="1" s="1"/>
  <c r="D563" i="1" a="1"/>
  <c r="D563" i="1" s="1"/>
  <c r="D562" i="1" a="1"/>
  <c r="D562" i="1" s="1"/>
  <c r="D561" i="1" a="1"/>
  <c r="D561" i="1" s="1"/>
  <c r="D560" i="1" a="1"/>
  <c r="D560" i="1" s="1"/>
  <c r="D559" i="1" a="1"/>
  <c r="D559" i="1" s="1"/>
  <c r="D558" i="1" a="1"/>
  <c r="D558" i="1" s="1"/>
  <c r="D557" i="1" a="1"/>
  <c r="D557" i="1" s="1"/>
  <c r="D556" i="1" a="1"/>
  <c r="D556" i="1" s="1"/>
  <c r="D555" i="1" a="1"/>
  <c r="D555" i="1" s="1"/>
  <c r="D554" i="1" a="1"/>
  <c r="D554" i="1" s="1"/>
  <c r="D553" i="1" a="1"/>
  <c r="D553" i="1" s="1"/>
  <c r="D552" i="1" a="1"/>
  <c r="D552" i="1" s="1"/>
  <c r="D551" i="1" a="1"/>
  <c r="D551" i="1" s="1"/>
  <c r="D550" i="1" a="1"/>
  <c r="D550" i="1" s="1"/>
  <c r="D549" i="1" a="1"/>
  <c r="D549" i="1" s="1"/>
  <c r="D548" i="1" a="1"/>
  <c r="D548" i="1" s="1"/>
  <c r="D547" i="1" a="1"/>
  <c r="D547" i="1" s="1"/>
  <c r="D546" i="1" a="1"/>
  <c r="D546" i="1" s="1"/>
  <c r="D545" i="1" a="1"/>
  <c r="D545" i="1" s="1"/>
  <c r="D544" i="1" a="1"/>
  <c r="D544" i="1" s="1"/>
  <c r="D543" i="1" a="1"/>
  <c r="D543" i="1" s="1"/>
  <c r="D542" i="1" a="1"/>
  <c r="D542" i="1" s="1"/>
  <c r="D541" i="1" a="1"/>
  <c r="D541" i="1" s="1"/>
  <c r="D540" i="1" a="1"/>
  <c r="D540" i="1" s="1"/>
  <c r="D539" i="1" a="1"/>
  <c r="D539" i="1" s="1"/>
  <c r="D538" i="1" a="1"/>
  <c r="D538" i="1" s="1"/>
  <c r="D537" i="1" a="1"/>
  <c r="D537" i="1" s="1"/>
  <c r="D536" i="1" a="1"/>
  <c r="D536" i="1" s="1"/>
  <c r="D535" i="1" a="1"/>
  <c r="D535" i="1" s="1"/>
  <c r="D534" i="1" a="1"/>
  <c r="D534" i="1" s="1"/>
  <c r="D532" i="1" a="1"/>
  <c r="D532" i="1" s="1"/>
  <c r="D527" i="1" a="1"/>
  <c r="D527" i="1" s="1"/>
  <c r="D526" i="1" a="1"/>
  <c r="D526" i="1" s="1"/>
  <c r="D525" i="1" a="1"/>
  <c r="D525" i="1" s="1"/>
  <c r="D524" i="1" a="1"/>
  <c r="D524" i="1" s="1"/>
  <c r="D523" i="1" a="1"/>
  <c r="D523" i="1" s="1"/>
  <c r="D522" i="1" a="1"/>
  <c r="D522" i="1" s="1"/>
  <c r="D520" i="1" a="1"/>
  <c r="D520" i="1" s="1"/>
  <c r="D519" i="1" a="1"/>
  <c r="D519" i="1" s="1"/>
  <c r="D518" i="1" a="1"/>
  <c r="D518" i="1" s="1"/>
  <c r="D517" i="1" a="1"/>
  <c r="D517" i="1" s="1"/>
  <c r="D515" i="1" a="1"/>
  <c r="D515" i="1" s="1"/>
  <c r="D514" i="1" a="1"/>
  <c r="D514" i="1" s="1"/>
  <c r="D513" i="1" a="1"/>
  <c r="D513" i="1" s="1"/>
  <c r="D511" i="1" a="1"/>
  <c r="D511" i="1" s="1"/>
  <c r="D506" i="1" a="1"/>
  <c r="D506" i="1" s="1"/>
  <c r="D505" i="1" a="1"/>
  <c r="D505" i="1" s="1"/>
  <c r="D504" i="1" a="1"/>
  <c r="D504" i="1" s="1"/>
  <c r="D503" i="1" a="1"/>
  <c r="D503" i="1" s="1"/>
  <c r="D501" i="1" a="1"/>
  <c r="D501" i="1" s="1"/>
  <c r="D499" i="1" a="1"/>
  <c r="D499" i="1" s="1"/>
  <c r="D498" i="1" a="1"/>
  <c r="D498" i="1" s="1"/>
  <c r="D497" i="1" a="1"/>
  <c r="D497" i="1" s="1"/>
  <c r="D496" i="1" a="1"/>
  <c r="D496" i="1" s="1"/>
  <c r="D495" i="1" a="1"/>
  <c r="D495" i="1" s="1"/>
  <c r="D494" i="1" a="1"/>
  <c r="D494" i="1" s="1"/>
  <c r="D493" i="1" a="1"/>
  <c r="D493" i="1" s="1"/>
  <c r="D491" i="1" a="1"/>
  <c r="D491" i="1" s="1"/>
  <c r="D488" i="1" a="1"/>
  <c r="D488" i="1" s="1"/>
  <c r="D487" i="1" a="1"/>
  <c r="D487" i="1" s="1"/>
  <c r="D486" i="1" a="1"/>
  <c r="D486" i="1" s="1"/>
  <c r="D485" i="1" a="1"/>
  <c r="D485" i="1" s="1"/>
  <c r="D484" i="1" a="1"/>
  <c r="D484" i="1" s="1"/>
  <c r="D483" i="1" a="1"/>
  <c r="D483" i="1" s="1"/>
  <c r="D482" i="1" a="1"/>
  <c r="D482" i="1" s="1"/>
  <c r="D481" i="1" a="1"/>
  <c r="D481" i="1" s="1"/>
  <c r="D480" i="1" a="1"/>
  <c r="D480" i="1" s="1"/>
  <c r="D479" i="1" a="1"/>
  <c r="D479" i="1" s="1"/>
  <c r="D478" i="1" a="1"/>
  <c r="D478" i="1" s="1"/>
  <c r="D477" i="1" a="1"/>
  <c r="D477" i="1" s="1"/>
  <c r="D476" i="1" a="1"/>
  <c r="D476" i="1" s="1"/>
  <c r="D475" i="1" a="1"/>
  <c r="D475" i="1" s="1"/>
  <c r="D474" i="1" a="1"/>
  <c r="D474" i="1" s="1"/>
  <c r="D473" i="1" a="1"/>
  <c r="D473" i="1" s="1"/>
  <c r="D472" i="1" a="1"/>
  <c r="D472" i="1" s="1"/>
  <c r="D471" i="1" a="1"/>
  <c r="D471" i="1" s="1"/>
  <c r="D469" i="1" a="1"/>
  <c r="D469" i="1" s="1"/>
  <c r="D468" i="1" a="1"/>
  <c r="D468" i="1" s="1"/>
  <c r="D467" i="1" a="1"/>
  <c r="D467" i="1" s="1"/>
  <c r="D466" i="1" a="1"/>
  <c r="D466" i="1" s="1"/>
  <c r="D465" i="1" a="1"/>
  <c r="D465" i="1" s="1"/>
  <c r="D464" i="1" a="1"/>
  <c r="D464" i="1" s="1"/>
  <c r="D463" i="1" a="1"/>
  <c r="D463" i="1" s="1"/>
  <c r="D462" i="1" a="1"/>
  <c r="D462" i="1" s="1"/>
  <c r="D461" i="1" a="1"/>
  <c r="D461" i="1" s="1"/>
  <c r="D460" i="1" a="1"/>
  <c r="D460" i="1" s="1"/>
  <c r="D459" i="1" a="1"/>
  <c r="D459" i="1" s="1"/>
  <c r="D457" i="1" a="1"/>
  <c r="D457" i="1" s="1"/>
  <c r="D456" i="1" a="1"/>
  <c r="D456" i="1" s="1"/>
  <c r="D455" i="1" a="1"/>
  <c r="D455" i="1" s="1"/>
  <c r="D454" i="1" a="1"/>
  <c r="D454" i="1" s="1"/>
  <c r="D453" i="1" a="1"/>
  <c r="D453" i="1" s="1"/>
  <c r="D452" i="1" a="1"/>
  <c r="D452" i="1" s="1"/>
  <c r="D451" i="1" a="1"/>
  <c r="D451" i="1" s="1"/>
  <c r="D450" i="1" a="1"/>
  <c r="D450" i="1" s="1"/>
  <c r="D449" i="1" a="1"/>
  <c r="D449" i="1" s="1"/>
  <c r="D448" i="1" a="1"/>
  <c r="D448" i="1" s="1"/>
  <c r="D447" i="1" a="1"/>
  <c r="D447" i="1" s="1"/>
  <c r="D446" i="1" a="1"/>
  <c r="D446" i="1" s="1"/>
  <c r="D445" i="1" a="1"/>
  <c r="D445" i="1" s="1"/>
  <c r="D444" i="1" a="1"/>
  <c r="D444" i="1" s="1"/>
  <c r="D443" i="1" a="1"/>
  <c r="D443" i="1" s="1"/>
  <c r="D442" i="1" a="1"/>
  <c r="D442" i="1" s="1"/>
  <c r="D441" i="1" a="1"/>
  <c r="D441" i="1" s="1"/>
  <c r="D440" i="1" a="1"/>
  <c r="D440" i="1" s="1"/>
  <c r="D439" i="1" a="1"/>
  <c r="D439" i="1" s="1"/>
  <c r="D438" i="1" a="1"/>
  <c r="D438" i="1" s="1"/>
  <c r="D437" i="1" a="1"/>
  <c r="D437" i="1" s="1"/>
  <c r="D436" i="1" a="1"/>
  <c r="D436" i="1" s="1"/>
  <c r="D435" i="1" a="1"/>
  <c r="D435" i="1" s="1"/>
  <c r="D434" i="1" a="1"/>
  <c r="D434" i="1" s="1"/>
  <c r="D433" i="1" a="1"/>
  <c r="D433" i="1" s="1"/>
  <c r="D432" i="1" a="1"/>
  <c r="D432" i="1" s="1"/>
  <c r="D431" i="1" a="1"/>
  <c r="D431" i="1" s="1"/>
  <c r="D429" i="1" a="1"/>
  <c r="D429" i="1" s="1"/>
  <c r="D428" i="1" a="1"/>
  <c r="D428" i="1" s="1"/>
  <c r="D427" i="1" a="1"/>
  <c r="D427" i="1" s="1"/>
  <c r="D426" i="1" a="1"/>
  <c r="D426" i="1" s="1"/>
  <c r="D425" i="1" a="1"/>
  <c r="D425" i="1" s="1"/>
  <c r="D424" i="1" a="1"/>
  <c r="D424" i="1" s="1"/>
  <c r="D423" i="1" a="1"/>
  <c r="D423" i="1" s="1"/>
  <c r="D422" i="1" a="1"/>
  <c r="D422" i="1" s="1"/>
  <c r="D421" i="1" a="1"/>
  <c r="D421" i="1" s="1"/>
  <c r="D420" i="1" a="1"/>
  <c r="D420" i="1" s="1"/>
  <c r="D419" i="1" a="1"/>
  <c r="D419" i="1" s="1"/>
  <c r="D418" i="1" a="1"/>
  <c r="D418" i="1" s="1"/>
  <c r="D417" i="1" a="1"/>
  <c r="D417" i="1" s="1"/>
  <c r="D416" i="1" a="1"/>
  <c r="D416" i="1" s="1"/>
  <c r="D415" i="1" a="1"/>
  <c r="D415" i="1" s="1"/>
  <c r="D414" i="1" a="1"/>
  <c r="D414" i="1" s="1"/>
  <c r="D413" i="1" a="1"/>
  <c r="D413" i="1" s="1"/>
  <c r="D412" i="1" a="1"/>
  <c r="D412" i="1" s="1"/>
  <c r="D411" i="1" a="1"/>
  <c r="D411" i="1" s="1"/>
  <c r="D410" i="1" a="1"/>
  <c r="D410" i="1" s="1"/>
  <c r="D409" i="1" a="1"/>
  <c r="D409" i="1" s="1"/>
  <c r="D408" i="1" a="1"/>
  <c r="D408" i="1" s="1"/>
  <c r="D407" i="1" a="1"/>
  <c r="D407" i="1" s="1"/>
  <c r="D406" i="1" a="1"/>
  <c r="D406" i="1" s="1"/>
  <c r="D404" i="1" a="1"/>
  <c r="D404" i="1" s="1"/>
  <c r="D403" i="1" a="1"/>
  <c r="D403" i="1" s="1"/>
  <c r="D400" i="1" a="1"/>
  <c r="D400" i="1" s="1"/>
  <c r="D399" i="1" a="1"/>
  <c r="D399" i="1" s="1"/>
  <c r="D398" i="1" a="1"/>
  <c r="D398" i="1" s="1"/>
  <c r="D397" i="1" a="1"/>
  <c r="D397" i="1" s="1"/>
  <c r="D396" i="1" a="1"/>
  <c r="D396" i="1" s="1"/>
  <c r="D395" i="1" a="1"/>
  <c r="D395" i="1" s="1"/>
  <c r="D394" i="1" a="1"/>
  <c r="D394" i="1" s="1"/>
  <c r="D393" i="1" a="1"/>
  <c r="D393" i="1" s="1"/>
  <c r="D392" i="1" a="1"/>
  <c r="D392" i="1" s="1"/>
  <c r="D391" i="1" a="1"/>
  <c r="D391" i="1" s="1"/>
  <c r="D389" i="1" a="1"/>
  <c r="D389" i="1" s="1"/>
  <c r="D388" i="1" a="1"/>
  <c r="D388" i="1" s="1"/>
  <c r="D387" i="1" a="1"/>
  <c r="D387" i="1" s="1"/>
  <c r="D386" i="1" a="1"/>
  <c r="D386" i="1" s="1"/>
  <c r="D385" i="1" a="1"/>
  <c r="D385" i="1" s="1"/>
  <c r="D384" i="1" a="1"/>
  <c r="D384" i="1" s="1"/>
  <c r="D383" i="1" a="1"/>
  <c r="D383" i="1" s="1"/>
  <c r="D382" i="1" a="1"/>
  <c r="D382" i="1" s="1"/>
  <c r="D381" i="1" a="1"/>
  <c r="D381" i="1" s="1"/>
  <c r="D380" i="1" a="1"/>
  <c r="D380" i="1" s="1"/>
  <c r="D379" i="1" a="1"/>
  <c r="D379" i="1" s="1"/>
  <c r="D378" i="1" a="1"/>
  <c r="D378" i="1" s="1"/>
  <c r="D377" i="1" a="1"/>
  <c r="D377" i="1" s="1"/>
  <c r="D376" i="1" a="1"/>
  <c r="D376" i="1" s="1"/>
  <c r="D375" i="1" a="1"/>
  <c r="D375" i="1" s="1"/>
  <c r="D374" i="1" a="1"/>
  <c r="D374" i="1" s="1"/>
  <c r="D373" i="1" a="1"/>
  <c r="D373" i="1" s="1"/>
  <c r="D372" i="1" a="1"/>
  <c r="D372" i="1" s="1"/>
  <c r="D371" i="1" a="1"/>
  <c r="D371" i="1" s="1"/>
  <c r="D370" i="1" a="1"/>
  <c r="D370" i="1" s="1"/>
  <c r="D367" i="1" a="1"/>
  <c r="D367" i="1" s="1"/>
  <c r="D366" i="1" a="1"/>
  <c r="D366" i="1" s="1"/>
  <c r="D364" i="1" a="1"/>
  <c r="D364" i="1" s="1"/>
  <c r="D363" i="1" a="1"/>
  <c r="D363" i="1" s="1"/>
  <c r="D362" i="1" a="1"/>
  <c r="D362" i="1" s="1"/>
  <c r="D361" i="1" a="1"/>
  <c r="D361" i="1" s="1"/>
  <c r="D360" i="1" a="1"/>
  <c r="D360" i="1" s="1"/>
  <c r="D359" i="1" a="1"/>
  <c r="D359" i="1" s="1"/>
  <c r="D358" i="1" a="1"/>
  <c r="D358" i="1" s="1"/>
  <c r="D357" i="1" a="1"/>
  <c r="D357" i="1" s="1"/>
  <c r="D356" i="1" a="1"/>
  <c r="D356" i="1" s="1"/>
  <c r="D355" i="1" a="1"/>
  <c r="D355" i="1" s="1"/>
  <c r="D354" i="1" a="1"/>
  <c r="D354" i="1" s="1"/>
  <c r="D353" i="1" a="1"/>
  <c r="D353" i="1" s="1"/>
  <c r="D351" i="1" a="1"/>
  <c r="D351" i="1" s="1"/>
  <c r="D350" i="1" a="1"/>
  <c r="D350" i="1" s="1"/>
  <c r="D349" i="1" a="1"/>
  <c r="D349" i="1" s="1"/>
  <c r="D348" i="1" a="1"/>
  <c r="D348" i="1" s="1"/>
  <c r="D347" i="1" a="1"/>
  <c r="D347" i="1" s="1"/>
  <c r="D345" i="1" a="1"/>
  <c r="D345" i="1" s="1"/>
  <c r="D344" i="1" a="1"/>
  <c r="D344" i="1" s="1"/>
  <c r="D343" i="1" a="1"/>
  <c r="D343" i="1" s="1"/>
  <c r="D342" i="1" a="1"/>
  <c r="D342" i="1" s="1"/>
  <c r="D341" i="1" a="1"/>
  <c r="D341" i="1" s="1"/>
  <c r="D340" i="1" a="1"/>
  <c r="D340" i="1" s="1"/>
  <c r="D339" i="1" a="1"/>
  <c r="D339" i="1" s="1"/>
  <c r="D338" i="1" a="1"/>
  <c r="D338" i="1" s="1"/>
  <c r="D337" i="1" a="1"/>
  <c r="D337" i="1" s="1"/>
  <c r="D336" i="1" a="1"/>
  <c r="D336" i="1" s="1"/>
  <c r="D335" i="1" a="1"/>
  <c r="D335" i="1" s="1"/>
  <c r="D334" i="1" a="1"/>
  <c r="D334" i="1" s="1"/>
  <c r="D333" i="1" a="1"/>
  <c r="D333" i="1" s="1"/>
  <c r="D332" i="1" a="1"/>
  <c r="D332" i="1" s="1"/>
  <c r="D331" i="1" a="1"/>
  <c r="D331" i="1" s="1"/>
  <c r="D330" i="1" a="1"/>
  <c r="D330" i="1" s="1"/>
  <c r="D329" i="1" a="1"/>
  <c r="D329" i="1" s="1"/>
  <c r="D328" i="1" a="1"/>
  <c r="D328" i="1" s="1"/>
  <c r="D327" i="1" a="1"/>
  <c r="D327" i="1" s="1"/>
  <c r="D326" i="1" a="1"/>
  <c r="D326" i="1" s="1"/>
  <c r="D325" i="1" a="1"/>
  <c r="D325" i="1" s="1"/>
  <c r="D324" i="1" a="1"/>
  <c r="D324" i="1" s="1"/>
  <c r="D323" i="1" a="1"/>
  <c r="D323" i="1" s="1"/>
  <c r="D322" i="1" a="1"/>
  <c r="D322" i="1" s="1"/>
  <c r="D321" i="1" a="1"/>
  <c r="D321" i="1" s="1"/>
  <c r="D320" i="1" a="1"/>
  <c r="D320" i="1" s="1"/>
  <c r="D319" i="1" a="1"/>
  <c r="D319" i="1" s="1"/>
  <c r="D318" i="1" a="1"/>
  <c r="D318" i="1" s="1"/>
  <c r="D317" i="1" a="1"/>
  <c r="D317" i="1" s="1"/>
  <c r="D316" i="1" a="1"/>
  <c r="D316" i="1" s="1"/>
  <c r="D315" i="1" a="1"/>
  <c r="D315" i="1" s="1"/>
  <c r="D314" i="1" a="1"/>
  <c r="D314" i="1" s="1"/>
  <c r="D313" i="1" a="1"/>
  <c r="D313" i="1" s="1"/>
  <c r="D312" i="1" a="1"/>
  <c r="D312" i="1" s="1"/>
  <c r="D311" i="1" a="1"/>
  <c r="D311" i="1" s="1"/>
  <c r="D310" i="1" a="1"/>
  <c r="D310" i="1" s="1"/>
  <c r="D309" i="1" a="1"/>
  <c r="D309" i="1" s="1"/>
  <c r="D308" i="1" a="1"/>
  <c r="D308" i="1" s="1"/>
  <c r="D307" i="1" a="1"/>
  <c r="D307" i="1" s="1"/>
  <c r="D306" i="1" a="1"/>
  <c r="D306" i="1" s="1"/>
  <c r="D305" i="1" a="1"/>
  <c r="D305" i="1" s="1"/>
  <c r="D304" i="1" a="1"/>
  <c r="D304" i="1" s="1"/>
  <c r="D303" i="1" a="1"/>
  <c r="D303" i="1" s="1"/>
  <c r="D302" i="1" a="1"/>
  <c r="D302" i="1" s="1"/>
  <c r="D301" i="1" a="1"/>
  <c r="D301" i="1" s="1"/>
  <c r="D300" i="1" a="1"/>
  <c r="D300" i="1" s="1"/>
  <c r="D299" i="1" a="1"/>
  <c r="D299" i="1" s="1"/>
  <c r="D298" i="1" a="1"/>
  <c r="D298" i="1" s="1"/>
  <c r="D297" i="1" a="1"/>
  <c r="D297" i="1" s="1"/>
  <c r="D296" i="1" a="1"/>
  <c r="D296" i="1" s="1"/>
  <c r="D295" i="1" a="1"/>
  <c r="D295" i="1" s="1"/>
  <c r="D294" i="1" a="1"/>
  <c r="D294" i="1" s="1"/>
  <c r="D293" i="1" a="1"/>
  <c r="D293" i="1" s="1"/>
  <c r="D292" i="1" a="1"/>
  <c r="D292" i="1" s="1"/>
  <c r="D291" i="1" a="1"/>
  <c r="D291" i="1" s="1"/>
  <c r="D290" i="1" a="1"/>
  <c r="D290" i="1" s="1"/>
  <c r="D289" i="1" a="1"/>
  <c r="D289" i="1" s="1"/>
  <c r="D288" i="1" a="1"/>
  <c r="D288" i="1" s="1"/>
  <c r="D287" i="1" a="1"/>
  <c r="D287" i="1" s="1"/>
  <c r="D286" i="1" a="1"/>
  <c r="D286" i="1" s="1"/>
  <c r="D285" i="1" a="1"/>
  <c r="D285" i="1" s="1"/>
  <c r="D284" i="1" a="1"/>
  <c r="D284" i="1" s="1"/>
  <c r="D283" i="1" a="1"/>
  <c r="D283" i="1" s="1"/>
  <c r="D282" i="1" a="1"/>
  <c r="D282" i="1" s="1"/>
  <c r="D281" i="1" a="1"/>
  <c r="D281" i="1" s="1"/>
  <c r="D280" i="1" a="1"/>
  <c r="D280" i="1" s="1"/>
  <c r="D279" i="1" a="1"/>
  <c r="D279" i="1" s="1"/>
  <c r="D278" i="1" a="1"/>
  <c r="D278" i="1" s="1"/>
  <c r="D277" i="1" a="1"/>
  <c r="D277" i="1" s="1"/>
  <c r="D276" i="1" a="1"/>
  <c r="D276" i="1" s="1"/>
  <c r="D275" i="1" a="1"/>
  <c r="D275" i="1" s="1"/>
  <c r="D274" i="1" a="1"/>
  <c r="D274" i="1" s="1"/>
  <c r="D273" i="1" a="1"/>
  <c r="D273" i="1" s="1"/>
  <c r="D272" i="1" a="1"/>
  <c r="D272" i="1" s="1"/>
  <c r="D271" i="1" a="1"/>
  <c r="D271" i="1" s="1"/>
  <c r="D270" i="1" a="1"/>
  <c r="D270" i="1" s="1"/>
  <c r="D269" i="1" a="1"/>
  <c r="D269" i="1" s="1"/>
  <c r="D268" i="1" a="1"/>
  <c r="D268" i="1" s="1"/>
  <c r="D267" i="1" a="1"/>
  <c r="D267" i="1" s="1"/>
  <c r="D266" i="1" a="1"/>
  <c r="D266" i="1" s="1"/>
  <c r="D265" i="1" a="1"/>
  <c r="D265" i="1" s="1"/>
  <c r="D264" i="1" a="1"/>
  <c r="D264" i="1" s="1"/>
  <c r="D263" i="1" a="1"/>
  <c r="D263" i="1" s="1"/>
  <c r="D262" i="1" a="1"/>
  <c r="D262" i="1" s="1"/>
  <c r="D261" i="1" a="1"/>
  <c r="D261" i="1" s="1"/>
  <c r="D260" i="1" a="1"/>
  <c r="D260" i="1" s="1"/>
  <c r="D259" i="1" a="1"/>
  <c r="D259" i="1" s="1"/>
  <c r="D258" i="1" a="1"/>
  <c r="D258" i="1" s="1"/>
  <c r="D257" i="1" a="1"/>
  <c r="D257" i="1" s="1"/>
  <c r="D256" i="1" a="1"/>
  <c r="D256" i="1" s="1"/>
  <c r="D255" i="1" a="1"/>
  <c r="D255" i="1" s="1"/>
  <c r="D254" i="1" a="1"/>
  <c r="D254" i="1" s="1"/>
  <c r="D253" i="1" a="1"/>
  <c r="D253" i="1" s="1"/>
  <c r="D252" i="1" a="1"/>
  <c r="D252" i="1" s="1"/>
  <c r="D250" i="1" a="1"/>
  <c r="D250" i="1" s="1"/>
  <c r="D249" i="1" a="1"/>
  <c r="D249" i="1" s="1"/>
  <c r="D248" i="1" a="1"/>
  <c r="D248" i="1" s="1"/>
  <c r="D246" i="1" a="1"/>
  <c r="D246" i="1" s="1"/>
  <c r="D245" i="1" a="1"/>
  <c r="D245" i="1" s="1"/>
  <c r="D243" i="1" a="1"/>
  <c r="D243" i="1" s="1"/>
  <c r="D241" i="1" a="1"/>
  <c r="D241" i="1" s="1"/>
  <c r="D240" i="1" a="1"/>
  <c r="D240" i="1" s="1"/>
  <c r="D239" i="1" a="1"/>
  <c r="D239" i="1" s="1"/>
  <c r="D238" i="1" a="1"/>
  <c r="D238" i="1" s="1"/>
  <c r="D237" i="1" a="1"/>
  <c r="D237" i="1" s="1"/>
  <c r="D236" i="1" a="1"/>
  <c r="D236" i="1" s="1"/>
  <c r="D234" i="1" a="1"/>
  <c r="D234" i="1" s="1"/>
  <c r="D232" i="1" a="1"/>
  <c r="D232" i="1" s="1"/>
  <c r="D231" i="1" a="1"/>
  <c r="D231" i="1" s="1"/>
  <c r="D230" i="1" a="1"/>
  <c r="D230" i="1" s="1"/>
  <c r="D229" i="1" a="1"/>
  <c r="D229" i="1" s="1"/>
  <c r="D227" i="1" a="1"/>
  <c r="D227" i="1" s="1"/>
  <c r="D226" i="1" a="1"/>
  <c r="D226" i="1" s="1"/>
  <c r="D225" i="1" a="1"/>
  <c r="D225" i="1" s="1"/>
  <c r="D224" i="1" a="1"/>
  <c r="D224" i="1" s="1"/>
  <c r="D223" i="1" a="1"/>
  <c r="D223" i="1" s="1"/>
  <c r="D222" i="1" a="1"/>
  <c r="D222" i="1" s="1"/>
  <c r="D218" i="1" a="1"/>
  <c r="D218" i="1" s="1"/>
  <c r="D217" i="1" a="1"/>
  <c r="D217" i="1" s="1"/>
  <c r="D216" i="1" a="1"/>
  <c r="D216" i="1" s="1"/>
  <c r="D215" i="1" a="1"/>
  <c r="D215" i="1" s="1"/>
  <c r="D214" i="1" a="1"/>
  <c r="D214" i="1" s="1"/>
  <c r="D213" i="1" a="1"/>
  <c r="D213" i="1" s="1"/>
  <c r="D212" i="1" a="1"/>
  <c r="D212" i="1" s="1"/>
  <c r="D211" i="1" a="1"/>
  <c r="D211" i="1" s="1"/>
  <c r="D210" i="1" a="1"/>
  <c r="D210" i="1" s="1"/>
  <c r="D209" i="1" a="1"/>
  <c r="D209" i="1" s="1"/>
  <c r="D208" i="1" a="1"/>
  <c r="D208" i="1" s="1"/>
  <c r="D207" i="1" a="1"/>
  <c r="D207" i="1" s="1"/>
  <c r="D206" i="1" a="1"/>
  <c r="D206" i="1" s="1"/>
  <c r="D205" i="1" a="1"/>
  <c r="D205" i="1" s="1"/>
  <c r="D204" i="1" a="1"/>
  <c r="D204" i="1" s="1"/>
  <c r="D203" i="1" a="1"/>
  <c r="D203" i="1" s="1"/>
  <c r="D201" i="1" a="1"/>
  <c r="D201" i="1" s="1"/>
  <c r="D200" i="1" a="1"/>
  <c r="D200" i="1" s="1"/>
  <c r="D198" i="1" a="1"/>
  <c r="D198" i="1" s="1"/>
  <c r="D197" i="1" a="1"/>
  <c r="D197" i="1" s="1"/>
  <c r="D196" i="1" a="1"/>
  <c r="D196" i="1" s="1"/>
  <c r="D195" i="1" a="1"/>
  <c r="D195" i="1" s="1"/>
  <c r="D194" i="1" a="1"/>
  <c r="D194" i="1" s="1"/>
  <c r="D193" i="1" a="1"/>
  <c r="D193" i="1" s="1"/>
  <c r="D192" i="1" a="1"/>
  <c r="D192" i="1" s="1"/>
  <c r="D191" i="1" a="1"/>
  <c r="D191" i="1" s="1"/>
  <c r="D190" i="1" a="1"/>
  <c r="D190" i="1" s="1"/>
  <c r="D189" i="1" a="1"/>
  <c r="D189" i="1" s="1"/>
  <c r="D188" i="1" a="1"/>
  <c r="D188" i="1" s="1"/>
  <c r="D186" i="1" a="1"/>
  <c r="D186" i="1" s="1"/>
  <c r="D185" i="1" a="1"/>
  <c r="D185" i="1" s="1"/>
  <c r="D184" i="1" a="1"/>
  <c r="D184" i="1" s="1"/>
  <c r="D183" i="1" a="1"/>
  <c r="D183" i="1" s="1"/>
  <c r="D182" i="1" a="1"/>
  <c r="D182" i="1" s="1"/>
  <c r="D181" i="1" a="1"/>
  <c r="D181" i="1" s="1"/>
  <c r="D180" i="1" a="1"/>
  <c r="D180" i="1" s="1"/>
  <c r="D179" i="1" a="1"/>
  <c r="D179" i="1" s="1"/>
  <c r="D178" i="1" a="1"/>
  <c r="D178" i="1" s="1"/>
  <c r="D177" i="1" a="1"/>
  <c r="D177" i="1" s="1"/>
  <c r="D175" i="1" a="1"/>
  <c r="D175" i="1" s="1"/>
  <c r="D174" i="1" a="1"/>
  <c r="D174" i="1" s="1"/>
  <c r="D173" i="1" a="1"/>
  <c r="D173" i="1" s="1"/>
  <c r="D171" i="1" a="1"/>
  <c r="D171" i="1" s="1"/>
  <c r="D170" i="1" a="1"/>
  <c r="D170" i="1" s="1"/>
  <c r="D169" i="1" a="1"/>
  <c r="D169" i="1" s="1"/>
  <c r="D167" i="1" a="1"/>
  <c r="D167" i="1" s="1"/>
  <c r="D166" i="1" a="1"/>
  <c r="D166" i="1" s="1"/>
  <c r="D165" i="1" a="1"/>
  <c r="D165" i="1" s="1"/>
  <c r="D164" i="1" a="1"/>
  <c r="D164" i="1" s="1"/>
  <c r="D163" i="1" a="1"/>
  <c r="D163" i="1" s="1"/>
  <c r="D162" i="1" a="1"/>
  <c r="D162" i="1" s="1"/>
  <c r="D161" i="1" a="1"/>
  <c r="D161" i="1" s="1"/>
  <c r="D160" i="1" a="1"/>
  <c r="D160" i="1" s="1"/>
  <c r="D159" i="1" a="1"/>
  <c r="D159" i="1" s="1"/>
  <c r="D158" i="1" a="1"/>
  <c r="D158" i="1" s="1"/>
  <c r="D154" i="1" a="1"/>
  <c r="D154" i="1" s="1"/>
  <c r="D153" i="1" a="1"/>
  <c r="D153" i="1" s="1"/>
  <c r="D152" i="1" a="1"/>
  <c r="D152" i="1" s="1"/>
  <c r="D151" i="1" a="1"/>
  <c r="D151" i="1" s="1"/>
  <c r="D150" i="1" a="1"/>
  <c r="D150" i="1" s="1"/>
  <c r="D149" i="1" a="1"/>
  <c r="D149" i="1" s="1"/>
  <c r="D148" i="1" a="1"/>
  <c r="D148" i="1" s="1"/>
  <c r="D146" i="1" a="1"/>
  <c r="D146" i="1" s="1"/>
  <c r="D145" i="1" a="1"/>
  <c r="D145" i="1" s="1"/>
  <c r="D144" i="1" a="1"/>
  <c r="D144" i="1" s="1"/>
  <c r="D143" i="1" a="1"/>
  <c r="D143" i="1" s="1"/>
  <c r="D142" i="1" a="1"/>
  <c r="D142" i="1" s="1"/>
  <c r="D141" i="1" a="1"/>
  <c r="D141" i="1" s="1"/>
  <c r="D140" i="1" a="1"/>
  <c r="D140" i="1" s="1"/>
  <c r="D139" i="1" a="1"/>
  <c r="D139" i="1" s="1"/>
  <c r="D138" i="1" a="1"/>
  <c r="D138" i="1" s="1"/>
  <c r="D135" i="1" a="1"/>
  <c r="D135" i="1" s="1"/>
  <c r="D134" i="1" a="1"/>
  <c r="D134" i="1" s="1"/>
  <c r="D133" i="1" a="1"/>
  <c r="D133" i="1" s="1"/>
  <c r="D132" i="1" a="1"/>
  <c r="D132" i="1" s="1"/>
  <c r="D131" i="1" a="1"/>
  <c r="D131" i="1" s="1"/>
  <c r="D130" i="1" a="1"/>
  <c r="D130" i="1" s="1"/>
  <c r="D129" i="1" a="1"/>
  <c r="D129" i="1" s="1"/>
  <c r="D128" i="1" a="1"/>
  <c r="D128" i="1" s="1"/>
  <c r="D127" i="1" a="1"/>
  <c r="D127" i="1" s="1"/>
  <c r="D126" i="1" a="1"/>
  <c r="D126" i="1" s="1"/>
  <c r="D125" i="1" a="1"/>
  <c r="D125" i="1" s="1"/>
  <c r="D124" i="1" a="1"/>
  <c r="D124" i="1" s="1"/>
  <c r="D123" i="1" a="1"/>
  <c r="D123" i="1" s="1"/>
  <c r="D122" i="1" a="1"/>
  <c r="D122" i="1" s="1"/>
  <c r="D121" i="1" a="1"/>
  <c r="D121" i="1" s="1"/>
  <c r="D120" i="1" a="1"/>
  <c r="D120" i="1" s="1"/>
  <c r="D118" i="1" a="1"/>
  <c r="D118" i="1" s="1"/>
  <c r="D117" i="1" a="1"/>
  <c r="D117" i="1" s="1"/>
  <c r="D116" i="1" a="1"/>
  <c r="D116" i="1" s="1"/>
  <c r="D115" i="1" a="1"/>
  <c r="D115" i="1" s="1"/>
  <c r="D114" i="1" a="1"/>
  <c r="D114" i="1" s="1"/>
  <c r="D113" i="1" a="1"/>
  <c r="D113" i="1" s="1"/>
  <c r="D112" i="1" a="1"/>
  <c r="D112" i="1" s="1"/>
  <c r="D111" i="1" a="1"/>
  <c r="D111" i="1" s="1"/>
  <c r="D110" i="1" a="1"/>
  <c r="D110" i="1" s="1"/>
  <c r="D109" i="1" a="1"/>
  <c r="D109" i="1" s="1"/>
  <c r="D108" i="1" a="1"/>
  <c r="D108" i="1" s="1"/>
  <c r="D107" i="1" a="1"/>
  <c r="D107" i="1" s="1"/>
  <c r="D106" i="1" a="1"/>
  <c r="D106" i="1" s="1"/>
  <c r="D105" i="1" a="1"/>
  <c r="D105" i="1" s="1"/>
  <c r="D104" i="1" a="1"/>
  <c r="D104" i="1" s="1"/>
  <c r="D103" i="1" a="1"/>
  <c r="D103" i="1" s="1"/>
  <c r="D102" i="1" a="1"/>
  <c r="D102" i="1" s="1"/>
  <c r="D101" i="1" a="1"/>
  <c r="D101" i="1" s="1"/>
  <c r="D98" i="1" a="1"/>
  <c r="D98" i="1" s="1"/>
  <c r="D97" i="1" a="1"/>
  <c r="D97" i="1" s="1"/>
  <c r="D96" i="1" a="1"/>
  <c r="D96" i="1" s="1"/>
  <c r="D95" i="1" a="1"/>
  <c r="D95" i="1" s="1"/>
  <c r="D94" i="1" a="1"/>
  <c r="D94" i="1" s="1"/>
  <c r="D93" i="1" a="1"/>
  <c r="D93" i="1" s="1"/>
  <c r="D91" i="1" a="1"/>
  <c r="D91" i="1" s="1"/>
  <c r="D88" i="1" a="1"/>
  <c r="D88" i="1" s="1"/>
  <c r="D87" i="1" a="1"/>
  <c r="D87" i="1" s="1"/>
  <c r="D86" i="1" a="1"/>
  <c r="D86" i="1" s="1"/>
  <c r="D85" i="1" a="1"/>
  <c r="D85" i="1" s="1"/>
  <c r="D84" i="1" a="1"/>
  <c r="D84" i="1" s="1"/>
  <c r="D83" i="1" a="1"/>
  <c r="D83" i="1" s="1"/>
  <c r="D82" i="1" a="1"/>
  <c r="D82" i="1" s="1"/>
  <c r="D81" i="1" a="1"/>
  <c r="D81" i="1" s="1"/>
  <c r="D80" i="1" a="1"/>
  <c r="D80" i="1" s="1"/>
  <c r="D79" i="1" a="1"/>
  <c r="D79" i="1" s="1"/>
  <c r="D78" i="1" a="1"/>
  <c r="D78" i="1" s="1"/>
  <c r="D77" i="1" a="1"/>
  <c r="D77" i="1" s="1"/>
  <c r="D76" i="1" a="1"/>
  <c r="D76" i="1" s="1"/>
  <c r="D75" i="1" a="1"/>
  <c r="D75" i="1" s="1"/>
  <c r="D72" i="1" a="1"/>
  <c r="D72" i="1" s="1"/>
  <c r="D69" i="1" a="1"/>
  <c r="D69" i="1" s="1"/>
  <c r="D68" i="1" a="1"/>
  <c r="D68" i="1" s="1"/>
  <c r="D66" i="1" a="1"/>
  <c r="D66" i="1" s="1"/>
  <c r="D63" i="1" a="1"/>
  <c r="D63" i="1" s="1"/>
  <c r="D62" i="1" a="1"/>
  <c r="D62" i="1" s="1"/>
  <c r="D61" i="1" a="1"/>
  <c r="D61" i="1" s="1"/>
  <c r="D60" i="1" a="1"/>
  <c r="D60" i="1" s="1"/>
  <c r="D59" i="1" a="1"/>
  <c r="D59" i="1" s="1"/>
  <c r="D58" i="1" a="1"/>
  <c r="D58" i="1" s="1"/>
  <c r="D57" i="1" a="1"/>
  <c r="D57" i="1" s="1"/>
  <c r="D56" i="1" a="1"/>
  <c r="D56" i="1" s="1"/>
  <c r="D55" i="1" a="1"/>
  <c r="D55" i="1" s="1"/>
  <c r="D54" i="1" a="1"/>
  <c r="D54" i="1" s="1"/>
  <c r="D53" i="1" a="1"/>
  <c r="D53" i="1" s="1"/>
  <c r="D52" i="1" a="1"/>
  <c r="D52" i="1" s="1"/>
  <c r="D51" i="1" a="1"/>
  <c r="D51" i="1" s="1"/>
  <c r="D48" i="1" a="1"/>
  <c r="D48" i="1" s="1"/>
  <c r="D47" i="1" a="1"/>
  <c r="D47" i="1" s="1"/>
  <c r="D46" i="1" a="1"/>
  <c r="D46" i="1" s="1"/>
  <c r="D45" i="1" a="1"/>
  <c r="D45" i="1" s="1"/>
  <c r="D44" i="1" a="1"/>
  <c r="D44" i="1" s="1"/>
  <c r="D43" i="1" a="1"/>
  <c r="D43" i="1" s="1"/>
  <c r="D42" i="1" a="1"/>
  <c r="D42" i="1" s="1"/>
  <c r="D41" i="1" a="1"/>
  <c r="D41" i="1" s="1"/>
  <c r="D40" i="1" a="1"/>
  <c r="D40" i="1" s="1"/>
  <c r="D39" i="1" a="1"/>
  <c r="D39" i="1" s="1"/>
  <c r="D38" i="1" a="1"/>
  <c r="D38" i="1" s="1"/>
  <c r="D37" i="1" a="1"/>
  <c r="D37" i="1" s="1"/>
  <c r="D36" i="1" a="1"/>
  <c r="D36" i="1" s="1"/>
  <c r="D35" i="1" a="1"/>
  <c r="D35" i="1" s="1"/>
  <c r="D34" i="1" a="1"/>
  <c r="D34" i="1" s="1"/>
  <c r="D33" i="1" a="1"/>
  <c r="D33" i="1" s="1"/>
  <c r="D32" i="1" a="1"/>
  <c r="D32" i="1" s="1"/>
  <c r="D31" i="1" a="1"/>
  <c r="D31" i="1" s="1"/>
  <c r="D30" i="1" a="1"/>
  <c r="D30" i="1" s="1"/>
  <c r="D29" i="1" a="1"/>
  <c r="D29" i="1" s="1"/>
  <c r="D28" i="1" a="1"/>
  <c r="D28" i="1" s="1"/>
  <c r="D27" i="1" a="1"/>
  <c r="D27" i="1" s="1"/>
  <c r="D26" i="1" a="1"/>
  <c r="D26" i="1" s="1"/>
  <c r="D24" i="1" a="1"/>
  <c r="D24" i="1" s="1"/>
  <c r="D23" i="1" a="1"/>
  <c r="D23" i="1" s="1"/>
  <c r="D22" i="1" a="1"/>
  <c r="D22" i="1" s="1"/>
  <c r="D21" i="1" a="1"/>
  <c r="D21" i="1" s="1"/>
  <c r="D20" i="1" a="1"/>
  <c r="D20" i="1" s="1"/>
  <c r="D19" i="1" a="1"/>
  <c r="D19" i="1" s="1"/>
  <c r="D18" i="1" a="1"/>
  <c r="D18" i="1" s="1"/>
  <c r="D17" i="1" a="1"/>
  <c r="D17" i="1" s="1"/>
  <c r="D16" i="1" a="1"/>
  <c r="D16" i="1" s="1"/>
  <c r="D15" i="1" a="1"/>
  <c r="D15" i="1" s="1"/>
  <c r="D14" i="1" a="1"/>
  <c r="D14" i="1" s="1"/>
  <c r="D13" i="1" a="1"/>
  <c r="D13" i="1" s="1"/>
  <c r="D12" i="1" a="1"/>
  <c r="D12" i="1" s="1"/>
  <c r="D11" i="1" a="1"/>
  <c r="D11" i="1" s="1"/>
  <c r="D10" i="1" a="1"/>
  <c r="D10" i="1" s="1"/>
  <c r="D9" i="1" a="1"/>
  <c r="D9" i="1" s="1"/>
  <c r="C3344" i="1" a="1"/>
  <c r="C3344" i="1" s="1"/>
  <c r="C3343" i="1" a="1"/>
  <c r="C3343" i="1" s="1"/>
  <c r="C3342" i="1" a="1"/>
  <c r="C3342" i="1" s="1"/>
  <c r="C3341" i="1" a="1"/>
  <c r="C3341" i="1" s="1"/>
  <c r="C3340" i="1" a="1"/>
  <c r="C3340" i="1" s="1"/>
  <c r="C3339" i="1" a="1"/>
  <c r="C3339" i="1" s="1"/>
  <c r="C3338" i="1" a="1"/>
  <c r="C3338" i="1" s="1"/>
  <c r="C3337" i="1" a="1"/>
  <c r="C3337" i="1" s="1"/>
  <c r="C3336" i="1" a="1"/>
  <c r="C3336" i="1" s="1"/>
  <c r="C3335" i="1" a="1"/>
  <c r="C3335" i="1" s="1"/>
  <c r="C3334" i="1" a="1"/>
  <c r="C3334" i="1" s="1"/>
  <c r="C3333" i="1" a="1"/>
  <c r="C3333" i="1" s="1"/>
  <c r="C3332" i="1" a="1"/>
  <c r="C3332" i="1" s="1"/>
  <c r="C3331" i="1" a="1"/>
  <c r="C3331" i="1" s="1"/>
  <c r="C3330" i="1" a="1"/>
  <c r="C3330" i="1" s="1"/>
  <c r="C3329" i="1" a="1"/>
  <c r="C3329" i="1" s="1"/>
  <c r="C3328" i="1" a="1"/>
  <c r="C3328" i="1" s="1"/>
  <c r="C3327" i="1" a="1"/>
  <c r="C3327" i="1" s="1"/>
  <c r="C3326" i="1" a="1"/>
  <c r="C3326" i="1" s="1"/>
  <c r="C3325" i="1" a="1"/>
  <c r="C3325" i="1" s="1"/>
  <c r="C3324" i="1" a="1"/>
  <c r="C3324" i="1" s="1"/>
  <c r="C3323" i="1" a="1"/>
  <c r="C3323" i="1" s="1"/>
  <c r="C3322" i="1" a="1"/>
  <c r="C3322" i="1" s="1"/>
  <c r="C3321" i="1" a="1"/>
  <c r="C3321" i="1" s="1"/>
  <c r="C3320" i="1" a="1"/>
  <c r="C3320" i="1" s="1"/>
  <c r="C3319" i="1" a="1"/>
  <c r="C3319" i="1" s="1"/>
  <c r="C3318" i="1" a="1"/>
  <c r="C3318" i="1" s="1"/>
  <c r="C3317" i="1" a="1"/>
  <c r="C3317" i="1" s="1"/>
  <c r="C3316" i="1" a="1"/>
  <c r="C3316" i="1" s="1"/>
  <c r="C3315" i="1" a="1"/>
  <c r="C3315" i="1" s="1"/>
  <c r="C3314" i="1" a="1"/>
  <c r="C3314" i="1" s="1"/>
  <c r="C3313" i="1" a="1"/>
  <c r="C3313" i="1" s="1"/>
  <c r="C3312" i="1" a="1"/>
  <c r="C3312" i="1" s="1"/>
  <c r="C3311" i="1" a="1"/>
  <c r="C3311" i="1" s="1"/>
  <c r="C3310" i="1" a="1"/>
  <c r="C3310" i="1" s="1"/>
  <c r="C3309" i="1" a="1"/>
  <c r="C3309" i="1" s="1"/>
  <c r="C3308" i="1" a="1"/>
  <c r="C3308" i="1" s="1"/>
  <c r="C3307" i="1" a="1"/>
  <c r="C3307" i="1" s="1"/>
  <c r="C3306" i="1" a="1"/>
  <c r="C3306" i="1" s="1"/>
  <c r="C3305" i="1" a="1"/>
  <c r="C3305" i="1" s="1"/>
  <c r="C3304" i="1" a="1"/>
  <c r="C3304" i="1" s="1"/>
  <c r="C3303" i="1" a="1"/>
  <c r="C3303" i="1" s="1"/>
  <c r="C3302" i="1" a="1"/>
  <c r="C3302" i="1" s="1"/>
  <c r="C3301" i="1" a="1"/>
  <c r="C3301" i="1" s="1"/>
  <c r="C3300" i="1" a="1"/>
  <c r="C3300" i="1" s="1"/>
  <c r="C3299" i="1" a="1"/>
  <c r="C3299" i="1" s="1"/>
  <c r="C3298" i="1" a="1"/>
  <c r="C3298" i="1" s="1"/>
  <c r="C3297" i="1" a="1"/>
  <c r="C3297" i="1" s="1"/>
  <c r="C3296" i="1" a="1"/>
  <c r="C3296" i="1" s="1"/>
  <c r="C3295" i="1" a="1"/>
  <c r="C3295" i="1" s="1"/>
  <c r="C3294" i="1" a="1"/>
  <c r="C3294" i="1" s="1"/>
  <c r="C3293" i="1" a="1"/>
  <c r="C3293" i="1" s="1"/>
  <c r="C3292" i="1" a="1"/>
  <c r="C3292" i="1" s="1"/>
  <c r="C3291" i="1" a="1"/>
  <c r="C3291" i="1" s="1"/>
  <c r="C3290" i="1" a="1"/>
  <c r="C3290" i="1" s="1"/>
  <c r="C3289" i="1" a="1"/>
  <c r="C3289" i="1" s="1"/>
  <c r="C3288" i="1" a="1"/>
  <c r="C3288" i="1" s="1"/>
  <c r="C3287" i="1" a="1"/>
  <c r="C3287" i="1" s="1"/>
  <c r="C3286" i="1" a="1"/>
  <c r="C3286" i="1" s="1"/>
  <c r="C3285" i="1" a="1"/>
  <c r="C3285" i="1" s="1"/>
  <c r="C3284" i="1" a="1"/>
  <c r="C3284" i="1" s="1"/>
  <c r="C3283" i="1" a="1"/>
  <c r="C3283" i="1" s="1"/>
  <c r="C3282" i="1" a="1"/>
  <c r="C3282" i="1" s="1"/>
  <c r="C3281" i="1" a="1"/>
  <c r="C3281" i="1" s="1"/>
  <c r="C3280" i="1" a="1"/>
  <c r="C3280" i="1" s="1"/>
  <c r="C3279" i="1" a="1"/>
  <c r="C3279" i="1" s="1"/>
  <c r="C3278" i="1" a="1"/>
  <c r="C3278" i="1" s="1"/>
  <c r="C3277" i="1" a="1"/>
  <c r="C3277" i="1" s="1"/>
  <c r="C3276" i="1" a="1"/>
  <c r="C3276" i="1" s="1"/>
  <c r="C3275" i="1" a="1"/>
  <c r="C3275" i="1" s="1"/>
  <c r="C3274" i="1" a="1"/>
  <c r="C3274" i="1" s="1"/>
  <c r="C3273" i="1" a="1"/>
  <c r="C3273" i="1" s="1"/>
  <c r="C3272" i="1" a="1"/>
  <c r="C3272" i="1" s="1"/>
  <c r="C3271" i="1" a="1"/>
  <c r="C3271" i="1" s="1"/>
  <c r="C3270" i="1" a="1"/>
  <c r="C3270" i="1" s="1"/>
  <c r="C3269" i="1" a="1"/>
  <c r="C3269" i="1" s="1"/>
  <c r="C3268" i="1" a="1"/>
  <c r="C3268" i="1" s="1"/>
  <c r="C3267" i="1" a="1"/>
  <c r="C3267" i="1" s="1"/>
  <c r="C3265" i="1" a="1"/>
  <c r="C3265" i="1" s="1"/>
  <c r="C3264" i="1" a="1"/>
  <c r="C3264" i="1" s="1"/>
  <c r="C3263" i="1" a="1"/>
  <c r="C3263" i="1" s="1"/>
  <c r="C3262" i="1" a="1"/>
  <c r="C3262" i="1" s="1"/>
  <c r="C3261" i="1" a="1"/>
  <c r="C3261" i="1" s="1"/>
  <c r="C3260" i="1" a="1"/>
  <c r="C3260" i="1" s="1"/>
  <c r="C3259" i="1" a="1"/>
  <c r="C3259" i="1" s="1"/>
  <c r="C3258" i="1" a="1"/>
  <c r="C3258" i="1" s="1"/>
  <c r="C3257" i="1" a="1"/>
  <c r="C3257" i="1" s="1"/>
  <c r="C3256" i="1" a="1"/>
  <c r="C3256" i="1" s="1"/>
  <c r="C3255" i="1" a="1"/>
  <c r="C3255" i="1" s="1"/>
  <c r="C3254" i="1" a="1"/>
  <c r="C3254" i="1" s="1"/>
  <c r="C3253" i="1" a="1"/>
  <c r="C3253" i="1" s="1"/>
  <c r="C3252" i="1" a="1"/>
  <c r="C3252" i="1" s="1"/>
  <c r="C3250" i="1" a="1"/>
  <c r="C3250" i="1" s="1"/>
  <c r="C3249" i="1" a="1"/>
  <c r="C3249" i="1" s="1"/>
  <c r="C3248" i="1" a="1"/>
  <c r="C3248" i="1" s="1"/>
  <c r="C3247" i="1" a="1"/>
  <c r="C3247" i="1" s="1"/>
  <c r="C3246" i="1" a="1"/>
  <c r="C3246" i="1" s="1"/>
  <c r="C3245" i="1" a="1"/>
  <c r="C3245" i="1" s="1"/>
  <c r="C3244" i="1" a="1"/>
  <c r="C3244" i="1" s="1"/>
  <c r="C3243" i="1" a="1"/>
  <c r="C3243" i="1" s="1"/>
  <c r="C3242" i="1" a="1"/>
  <c r="C3242" i="1" s="1"/>
  <c r="C3241" i="1" a="1"/>
  <c r="C3241" i="1" s="1"/>
  <c r="C3240" i="1" a="1"/>
  <c r="C3240" i="1" s="1"/>
  <c r="C3239" i="1" a="1"/>
  <c r="C3239" i="1" s="1"/>
  <c r="C3238" i="1" a="1"/>
  <c r="C3238" i="1" s="1"/>
  <c r="C3237" i="1" a="1"/>
  <c r="C3237" i="1" s="1"/>
  <c r="C3236" i="1" a="1"/>
  <c r="C3236" i="1" s="1"/>
  <c r="C3235" i="1" a="1"/>
  <c r="C3235" i="1" s="1"/>
  <c r="C3234" i="1" a="1"/>
  <c r="C3234" i="1" s="1"/>
  <c r="C3233" i="1" a="1"/>
  <c r="C3233" i="1" s="1"/>
  <c r="C3232" i="1" a="1"/>
  <c r="C3232" i="1" s="1"/>
  <c r="C3231" i="1" a="1"/>
  <c r="C3231" i="1" s="1"/>
  <c r="C3230" i="1" a="1"/>
  <c r="C3230" i="1" s="1"/>
  <c r="C3229" i="1" a="1"/>
  <c r="C3229" i="1" s="1"/>
  <c r="C3228" i="1" a="1"/>
  <c r="C3228" i="1" s="1"/>
  <c r="C3227" i="1" a="1"/>
  <c r="C3227" i="1" s="1"/>
  <c r="C3226" i="1" a="1"/>
  <c r="C3226" i="1" s="1"/>
  <c r="C3225" i="1" a="1"/>
  <c r="C3225" i="1" s="1"/>
  <c r="C3224" i="1" a="1"/>
  <c r="C3224" i="1" s="1"/>
  <c r="C3223" i="1" a="1"/>
  <c r="C3223" i="1" s="1"/>
  <c r="C3222" i="1" a="1"/>
  <c r="C3222" i="1" s="1"/>
  <c r="C3221" i="1" a="1"/>
  <c r="C3221" i="1" s="1"/>
  <c r="C3220" i="1" a="1"/>
  <c r="C3220" i="1" s="1"/>
  <c r="C3219" i="1" a="1"/>
  <c r="C3219" i="1" s="1"/>
  <c r="C3218" i="1" a="1"/>
  <c r="C3218" i="1" s="1"/>
  <c r="C3217" i="1" a="1"/>
  <c r="C3217" i="1" s="1"/>
  <c r="C3215" i="1" a="1"/>
  <c r="C3215" i="1" s="1"/>
  <c r="C3213" i="1" a="1"/>
  <c r="C3213" i="1" s="1"/>
  <c r="C3212" i="1" a="1"/>
  <c r="C3212" i="1" s="1"/>
  <c r="C3211" i="1" a="1"/>
  <c r="C3211" i="1" s="1"/>
  <c r="C3210" i="1" a="1"/>
  <c r="C3210" i="1" s="1"/>
  <c r="C3209" i="1" a="1"/>
  <c r="C3209" i="1" s="1"/>
  <c r="C3208" i="1" a="1"/>
  <c r="C3208" i="1" s="1"/>
  <c r="C3207" i="1" a="1"/>
  <c r="C3207" i="1" s="1"/>
  <c r="C3206" i="1" a="1"/>
  <c r="C3206" i="1" s="1"/>
  <c r="C3205" i="1" a="1"/>
  <c r="C3205" i="1" s="1"/>
  <c r="C3204" i="1" a="1"/>
  <c r="C3204" i="1" s="1"/>
  <c r="C3203" i="1" a="1"/>
  <c r="C3203" i="1" s="1"/>
  <c r="C3202" i="1" a="1"/>
  <c r="C3202" i="1" s="1"/>
  <c r="C3201" i="1" a="1"/>
  <c r="C3201" i="1" s="1"/>
  <c r="C3200" i="1" a="1"/>
  <c r="C3200" i="1" s="1"/>
  <c r="C3199" i="1" a="1"/>
  <c r="C3199" i="1" s="1"/>
  <c r="C3198" i="1" a="1"/>
  <c r="C3198" i="1" s="1"/>
  <c r="C3197" i="1" a="1"/>
  <c r="C3197" i="1" s="1"/>
  <c r="C3196" i="1" a="1"/>
  <c r="C3196" i="1" s="1"/>
  <c r="C3195" i="1" a="1"/>
  <c r="C3195" i="1" s="1"/>
  <c r="C3194" i="1" a="1"/>
  <c r="C3194" i="1" s="1"/>
  <c r="C3193" i="1" a="1"/>
  <c r="C3193" i="1" s="1"/>
  <c r="C3192" i="1" a="1"/>
  <c r="C3192" i="1" s="1"/>
  <c r="C3191" i="1" a="1"/>
  <c r="C3191" i="1" s="1"/>
  <c r="C3190" i="1" a="1"/>
  <c r="C3190" i="1" s="1"/>
  <c r="C3189" i="1" a="1"/>
  <c r="C3189" i="1" s="1"/>
  <c r="C3188" i="1" a="1"/>
  <c r="C3188" i="1" s="1"/>
  <c r="C3187" i="1" a="1"/>
  <c r="C3187" i="1" s="1"/>
  <c r="C3186" i="1" a="1"/>
  <c r="C3186" i="1" s="1"/>
  <c r="C3185" i="1" a="1"/>
  <c r="C3185" i="1" s="1"/>
  <c r="C3184" i="1" a="1"/>
  <c r="C3184" i="1" s="1"/>
  <c r="C3182" i="1" a="1"/>
  <c r="C3182" i="1" s="1"/>
  <c r="C3181" i="1" a="1"/>
  <c r="C3181" i="1" s="1"/>
  <c r="C3180" i="1" a="1"/>
  <c r="C3180" i="1" s="1"/>
  <c r="C3179" i="1" a="1"/>
  <c r="C3179" i="1" s="1"/>
  <c r="C3178" i="1" a="1"/>
  <c r="C3178" i="1" s="1"/>
  <c r="C3177" i="1" a="1"/>
  <c r="C3177" i="1" s="1"/>
  <c r="C3176" i="1" a="1"/>
  <c r="C3176" i="1" s="1"/>
  <c r="C3175" i="1" a="1"/>
  <c r="C3175" i="1" s="1"/>
  <c r="C3174" i="1" a="1"/>
  <c r="C3174" i="1" s="1"/>
  <c r="C3173" i="1" a="1"/>
  <c r="C3173" i="1" s="1"/>
  <c r="C3172" i="1" a="1"/>
  <c r="C3172" i="1" s="1"/>
  <c r="C3171" i="1" a="1"/>
  <c r="C3171" i="1" s="1"/>
  <c r="C3170" i="1" a="1"/>
  <c r="C3170" i="1" s="1"/>
  <c r="C3169" i="1" a="1"/>
  <c r="C3169" i="1" s="1"/>
  <c r="C3168" i="1" a="1"/>
  <c r="C3168" i="1" s="1"/>
  <c r="C3167" i="1" a="1"/>
  <c r="C3167" i="1" s="1"/>
  <c r="C3164" i="1" a="1"/>
  <c r="C3164" i="1" s="1"/>
  <c r="C3163" i="1" a="1"/>
  <c r="C3163" i="1" s="1"/>
  <c r="C3162" i="1" a="1"/>
  <c r="C3162" i="1" s="1"/>
  <c r="C3161" i="1" a="1"/>
  <c r="C3161" i="1" s="1"/>
  <c r="C3160" i="1" a="1"/>
  <c r="C3160" i="1" s="1"/>
  <c r="C3159" i="1" a="1"/>
  <c r="C3159" i="1" s="1"/>
  <c r="C3158" i="1" a="1"/>
  <c r="C3158" i="1" s="1"/>
  <c r="C3157" i="1" a="1"/>
  <c r="C3157" i="1" s="1"/>
  <c r="C3156" i="1" a="1"/>
  <c r="C3156" i="1" s="1"/>
  <c r="C3155" i="1" a="1"/>
  <c r="C3155" i="1" s="1"/>
  <c r="C3154" i="1" a="1"/>
  <c r="C3154" i="1" s="1"/>
  <c r="C3153" i="1" a="1"/>
  <c r="C3153" i="1" s="1"/>
  <c r="C3152" i="1" a="1"/>
  <c r="C3152" i="1" s="1"/>
  <c r="C3151" i="1" a="1"/>
  <c r="C3151" i="1" s="1"/>
  <c r="C3150" i="1" a="1"/>
  <c r="C3150" i="1" s="1"/>
  <c r="C3149" i="1" a="1"/>
  <c r="C3149" i="1" s="1"/>
  <c r="C3148" i="1" a="1"/>
  <c r="C3148" i="1" s="1"/>
  <c r="C3147" i="1" a="1"/>
  <c r="C3147" i="1" s="1"/>
  <c r="C3146" i="1" a="1"/>
  <c r="C3146" i="1" s="1"/>
  <c r="C3145" i="1" a="1"/>
  <c r="C3145" i="1" s="1"/>
  <c r="C3144" i="1" a="1"/>
  <c r="C3144" i="1" s="1"/>
  <c r="C3143" i="1" a="1"/>
  <c r="C3143" i="1" s="1"/>
  <c r="C3142" i="1" a="1"/>
  <c r="C3142" i="1" s="1"/>
  <c r="C3141" i="1" a="1"/>
  <c r="C3141" i="1" s="1"/>
  <c r="C3140" i="1" a="1"/>
  <c r="C3140" i="1" s="1"/>
  <c r="C3139" i="1" a="1"/>
  <c r="C3139" i="1" s="1"/>
  <c r="C3138" i="1" a="1"/>
  <c r="C3138" i="1" s="1"/>
  <c r="C3137" i="1" a="1"/>
  <c r="C3137" i="1" s="1"/>
  <c r="C3136" i="1" a="1"/>
  <c r="C3136" i="1" s="1"/>
  <c r="C3135" i="1" a="1"/>
  <c r="C3135" i="1" s="1"/>
  <c r="C3134" i="1" a="1"/>
  <c r="C3134" i="1" s="1"/>
  <c r="C3133" i="1" a="1"/>
  <c r="C3133" i="1" s="1"/>
  <c r="C3132" i="1" a="1"/>
  <c r="C3132" i="1" s="1"/>
  <c r="C3131" i="1" a="1"/>
  <c r="C3131" i="1" s="1"/>
  <c r="C3130" i="1" a="1"/>
  <c r="C3130" i="1" s="1"/>
  <c r="C3129" i="1" a="1"/>
  <c r="C3129" i="1" s="1"/>
  <c r="C3128" i="1" a="1"/>
  <c r="C3128" i="1" s="1"/>
  <c r="C3127" i="1" a="1"/>
  <c r="C3127" i="1" s="1"/>
  <c r="C3126" i="1" a="1"/>
  <c r="C3126" i="1" s="1"/>
  <c r="C3125" i="1" a="1"/>
  <c r="C3125" i="1" s="1"/>
  <c r="C3124" i="1" a="1"/>
  <c r="C3124" i="1" s="1"/>
  <c r="C3123" i="1" a="1"/>
  <c r="C3123" i="1" s="1"/>
  <c r="C3122" i="1" a="1"/>
  <c r="C3122" i="1" s="1"/>
  <c r="C3121" i="1" a="1"/>
  <c r="C3121" i="1" s="1"/>
  <c r="C3120" i="1" a="1"/>
  <c r="C3120" i="1" s="1"/>
  <c r="C3119" i="1" a="1"/>
  <c r="C3119" i="1" s="1"/>
  <c r="C3118" i="1" a="1"/>
  <c r="C3118" i="1" s="1"/>
  <c r="C3117" i="1" a="1"/>
  <c r="C3117" i="1" s="1"/>
  <c r="C3116" i="1" a="1"/>
  <c r="C3116" i="1" s="1"/>
  <c r="C3115" i="1" a="1"/>
  <c r="C3115" i="1" s="1"/>
  <c r="C3114" i="1" a="1"/>
  <c r="C3114" i="1" s="1"/>
  <c r="C3113" i="1" a="1"/>
  <c r="C3113" i="1" s="1"/>
  <c r="C3112" i="1" a="1"/>
  <c r="C3112" i="1" s="1"/>
  <c r="C3111" i="1" a="1"/>
  <c r="C3111" i="1" s="1"/>
  <c r="C3110" i="1" a="1"/>
  <c r="C3110" i="1" s="1"/>
  <c r="C3109" i="1" a="1"/>
  <c r="C3109" i="1" s="1"/>
  <c r="C3108" i="1" a="1"/>
  <c r="C3108" i="1" s="1"/>
  <c r="C3107" i="1" a="1"/>
  <c r="C3107" i="1" s="1"/>
  <c r="C3106" i="1" a="1"/>
  <c r="C3106" i="1" s="1"/>
  <c r="C3105" i="1" a="1"/>
  <c r="C3105" i="1" s="1"/>
  <c r="C3104" i="1" a="1"/>
  <c r="C3104" i="1" s="1"/>
  <c r="C3103" i="1" a="1"/>
  <c r="C3103" i="1" s="1"/>
  <c r="C3101" i="1" a="1"/>
  <c r="C3101" i="1" s="1"/>
  <c r="C3100" i="1" a="1"/>
  <c r="C3100" i="1" s="1"/>
  <c r="C3099" i="1" a="1"/>
  <c r="C3099" i="1" s="1"/>
  <c r="C3098" i="1" a="1"/>
  <c r="C3098" i="1" s="1"/>
  <c r="C3097" i="1" a="1"/>
  <c r="C3097" i="1" s="1"/>
  <c r="C3096" i="1" a="1"/>
  <c r="C3096" i="1" s="1"/>
  <c r="C3095" i="1" a="1"/>
  <c r="C3095" i="1" s="1"/>
  <c r="C3094" i="1" a="1"/>
  <c r="C3094" i="1" s="1"/>
  <c r="C3093" i="1" a="1"/>
  <c r="C3093" i="1" s="1"/>
  <c r="C3092" i="1" a="1"/>
  <c r="C3092" i="1" s="1"/>
  <c r="C3091" i="1" a="1"/>
  <c r="C3091" i="1" s="1"/>
  <c r="C3090" i="1" a="1"/>
  <c r="C3090" i="1" s="1"/>
  <c r="C3089" i="1" a="1"/>
  <c r="C3089" i="1" s="1"/>
  <c r="C3088" i="1" a="1"/>
  <c r="C3088" i="1" s="1"/>
  <c r="C3087" i="1" a="1"/>
  <c r="C3087" i="1" s="1"/>
  <c r="C3086" i="1" a="1"/>
  <c r="C3086" i="1" s="1"/>
  <c r="C3085" i="1" a="1"/>
  <c r="C3085" i="1" s="1"/>
  <c r="C3084" i="1" a="1"/>
  <c r="C3084" i="1" s="1"/>
  <c r="C3083" i="1" a="1"/>
  <c r="C3083" i="1" s="1"/>
  <c r="C3082" i="1" a="1"/>
  <c r="C3082" i="1" s="1"/>
  <c r="C3081" i="1" a="1"/>
  <c r="C3081" i="1" s="1"/>
  <c r="C3080" i="1" a="1"/>
  <c r="C3080" i="1" s="1"/>
  <c r="C3079" i="1" a="1"/>
  <c r="C3079" i="1" s="1"/>
  <c r="C3078" i="1" a="1"/>
  <c r="C3078" i="1" s="1"/>
  <c r="C3077" i="1" a="1"/>
  <c r="C3077" i="1" s="1"/>
  <c r="C3076" i="1" a="1"/>
  <c r="C3076" i="1" s="1"/>
  <c r="C3075" i="1" a="1"/>
  <c r="C3075" i="1" s="1"/>
  <c r="C3074" i="1" a="1"/>
  <c r="C3074" i="1" s="1"/>
  <c r="C3073" i="1" a="1"/>
  <c r="C3073" i="1" s="1"/>
  <c r="C3072" i="1" a="1"/>
  <c r="C3072" i="1" s="1"/>
  <c r="C3071" i="1" a="1"/>
  <c r="C3071" i="1" s="1"/>
  <c r="C3070" i="1" a="1"/>
  <c r="C3070" i="1" s="1"/>
  <c r="C3069" i="1" a="1"/>
  <c r="C3069" i="1" s="1"/>
  <c r="C3068" i="1" a="1"/>
  <c r="C3068" i="1" s="1"/>
  <c r="C3067" i="1" a="1"/>
  <c r="C3067" i="1" s="1"/>
  <c r="C3066" i="1" a="1"/>
  <c r="C3066" i="1" s="1"/>
  <c r="C3065" i="1" a="1"/>
  <c r="C3065" i="1" s="1"/>
  <c r="C3064" i="1" a="1"/>
  <c r="C3064" i="1" s="1"/>
  <c r="C3062" i="1" a="1"/>
  <c r="C3062" i="1" s="1"/>
  <c r="C3059" i="1" a="1"/>
  <c r="C3059" i="1" s="1"/>
  <c r="C3058" i="1" a="1"/>
  <c r="C3058" i="1" s="1"/>
  <c r="C3057" i="1" a="1"/>
  <c r="C3057" i="1" s="1"/>
  <c r="C3056" i="1" a="1"/>
  <c r="C3056" i="1" s="1"/>
  <c r="C3055" i="1" a="1"/>
  <c r="C3055" i="1" s="1"/>
  <c r="C3054" i="1" a="1"/>
  <c r="C3054" i="1" s="1"/>
  <c r="C3053" i="1" a="1"/>
  <c r="C3053" i="1" s="1"/>
  <c r="C3052" i="1" a="1"/>
  <c r="C3052" i="1" s="1"/>
  <c r="C3051" i="1" a="1"/>
  <c r="C3051" i="1" s="1"/>
  <c r="C3050" i="1" a="1"/>
  <c r="C3050" i="1" s="1"/>
  <c r="C3049" i="1" a="1"/>
  <c r="C3049" i="1" s="1"/>
  <c r="C3048" i="1" a="1"/>
  <c r="C3048" i="1" s="1"/>
  <c r="C3047" i="1" a="1"/>
  <c r="C3047" i="1" s="1"/>
  <c r="C3046" i="1" a="1"/>
  <c r="C3046" i="1" s="1"/>
  <c r="C3045" i="1" a="1"/>
  <c r="C3045" i="1" s="1"/>
  <c r="C3044" i="1" a="1"/>
  <c r="C3044" i="1" s="1"/>
  <c r="C3043" i="1" a="1"/>
  <c r="C3043" i="1" s="1"/>
  <c r="C3042" i="1" a="1"/>
  <c r="C3042" i="1" s="1"/>
  <c r="C3041" i="1" a="1"/>
  <c r="C3041" i="1" s="1"/>
  <c r="C3040" i="1" a="1"/>
  <c r="C3040" i="1" s="1"/>
  <c r="C3039" i="1" a="1"/>
  <c r="C3039" i="1" s="1"/>
  <c r="C3038" i="1" a="1"/>
  <c r="C3038" i="1" s="1"/>
  <c r="C3037" i="1" a="1"/>
  <c r="C3037" i="1" s="1"/>
  <c r="C3036" i="1" a="1"/>
  <c r="C3036" i="1" s="1"/>
  <c r="C3035" i="1" a="1"/>
  <c r="C3035" i="1" s="1"/>
  <c r="C3034" i="1" a="1"/>
  <c r="C3034" i="1" s="1"/>
  <c r="C3033" i="1" a="1"/>
  <c r="C3033" i="1" s="1"/>
  <c r="C3032" i="1" a="1"/>
  <c r="C3032" i="1" s="1"/>
  <c r="C3031" i="1" a="1"/>
  <c r="C3031" i="1" s="1"/>
  <c r="C3030" i="1" a="1"/>
  <c r="C3030" i="1" s="1"/>
  <c r="C3029" i="1" a="1"/>
  <c r="C3029" i="1" s="1"/>
  <c r="C3028" i="1" a="1"/>
  <c r="C3028" i="1" s="1"/>
  <c r="C3027" i="1" a="1"/>
  <c r="C3027" i="1" s="1"/>
  <c r="C3026" i="1" a="1"/>
  <c r="C3026" i="1" s="1"/>
  <c r="C3025" i="1" a="1"/>
  <c r="C3025" i="1" s="1"/>
  <c r="C3024" i="1" a="1"/>
  <c r="C3024" i="1" s="1"/>
  <c r="C3023" i="1" a="1"/>
  <c r="C3023" i="1" s="1"/>
  <c r="C3022" i="1" a="1"/>
  <c r="C3022" i="1" s="1"/>
  <c r="C3021" i="1" a="1"/>
  <c r="C3021" i="1" s="1"/>
  <c r="C3020" i="1" a="1"/>
  <c r="C3020" i="1" s="1"/>
  <c r="C3016" i="1" a="1"/>
  <c r="C3016" i="1" s="1"/>
  <c r="C3014" i="1" a="1"/>
  <c r="C3014" i="1" s="1"/>
  <c r="C3013" i="1" a="1"/>
  <c r="C3013" i="1" s="1"/>
  <c r="C3012" i="1" a="1"/>
  <c r="C3012" i="1" s="1"/>
  <c r="C3011" i="1" a="1"/>
  <c r="C3011" i="1" s="1"/>
  <c r="C3010" i="1" a="1"/>
  <c r="C3010" i="1" s="1"/>
  <c r="C3009" i="1" a="1"/>
  <c r="C3009" i="1" s="1"/>
  <c r="C3008" i="1" a="1"/>
  <c r="C3008" i="1" s="1"/>
  <c r="C3007" i="1" a="1"/>
  <c r="C3007" i="1" s="1"/>
  <c r="C3006" i="1" a="1"/>
  <c r="C3006" i="1" s="1"/>
  <c r="C3005" i="1" a="1"/>
  <c r="C3005" i="1" s="1"/>
  <c r="C3004" i="1" a="1"/>
  <c r="C3004" i="1" s="1"/>
  <c r="C3003" i="1" a="1"/>
  <c r="C3003" i="1" s="1"/>
  <c r="C3002" i="1" a="1"/>
  <c r="C3002" i="1" s="1"/>
  <c r="C3001" i="1" a="1"/>
  <c r="C3001" i="1" s="1"/>
  <c r="C3000" i="1" a="1"/>
  <c r="C3000" i="1" s="1"/>
  <c r="C2999" i="1" a="1"/>
  <c r="C2999" i="1" s="1"/>
  <c r="C2997" i="1" a="1"/>
  <c r="C2997" i="1" s="1"/>
  <c r="C2995" i="1" a="1"/>
  <c r="C2995" i="1" s="1"/>
  <c r="C2994" i="1" a="1"/>
  <c r="C2994" i="1" s="1"/>
  <c r="C2993" i="1" a="1"/>
  <c r="C2993" i="1" s="1"/>
  <c r="C2991" i="1" a="1"/>
  <c r="C2991" i="1" s="1"/>
  <c r="C2990" i="1" a="1"/>
  <c r="C2990" i="1" s="1"/>
  <c r="C2989" i="1" a="1"/>
  <c r="C2989" i="1" s="1"/>
  <c r="C2988" i="1" a="1"/>
  <c r="C2988" i="1" s="1"/>
  <c r="C2987" i="1" a="1"/>
  <c r="C2987" i="1" s="1"/>
  <c r="C2986" i="1" a="1"/>
  <c r="C2986" i="1" s="1"/>
  <c r="C2985" i="1" a="1"/>
  <c r="C2985" i="1" s="1"/>
  <c r="C2984" i="1" a="1"/>
  <c r="C2984" i="1" s="1"/>
  <c r="C2983" i="1" a="1"/>
  <c r="C2983" i="1" s="1"/>
  <c r="C2982" i="1" a="1"/>
  <c r="C2982" i="1" s="1"/>
  <c r="C2981" i="1" a="1"/>
  <c r="C2981" i="1" s="1"/>
  <c r="C2980" i="1" a="1"/>
  <c r="C2980" i="1" s="1"/>
  <c r="C2979" i="1" a="1"/>
  <c r="C2979" i="1" s="1"/>
  <c r="C2978" i="1" a="1"/>
  <c r="C2978" i="1" s="1"/>
  <c r="C2977" i="1" a="1"/>
  <c r="C2977" i="1" s="1"/>
  <c r="C2975" i="1" a="1"/>
  <c r="C2975" i="1" s="1"/>
  <c r="C2973" i="1" a="1"/>
  <c r="C2973" i="1" s="1"/>
  <c r="C2969" i="1" a="1"/>
  <c r="C2969" i="1" s="1"/>
  <c r="C2968" i="1" a="1"/>
  <c r="C2968" i="1" s="1"/>
  <c r="C2967" i="1" a="1"/>
  <c r="C2967" i="1" s="1"/>
  <c r="C2966" i="1" a="1"/>
  <c r="C2966" i="1" s="1"/>
  <c r="C2965" i="1" a="1"/>
  <c r="C2965" i="1" s="1"/>
  <c r="C2964" i="1" a="1"/>
  <c r="C2964" i="1" s="1"/>
  <c r="C2963" i="1" a="1"/>
  <c r="C2963" i="1" s="1"/>
  <c r="C2962" i="1" a="1"/>
  <c r="C2962" i="1" s="1"/>
  <c r="C2960" i="1" a="1"/>
  <c r="C2960" i="1" s="1"/>
  <c r="C2959" i="1" a="1"/>
  <c r="C2959" i="1" s="1"/>
  <c r="C2957" i="1" a="1"/>
  <c r="C2957" i="1" s="1"/>
  <c r="C2956" i="1" a="1"/>
  <c r="C2956" i="1" s="1"/>
  <c r="C2955" i="1" a="1"/>
  <c r="C2955" i="1" s="1"/>
  <c r="C2954" i="1" a="1"/>
  <c r="C2954" i="1" s="1"/>
  <c r="C2951" i="1" a="1"/>
  <c r="C2951" i="1" s="1"/>
  <c r="C2950" i="1" a="1"/>
  <c r="C2950" i="1" s="1"/>
  <c r="C2949" i="1" a="1"/>
  <c r="C2949" i="1" s="1"/>
  <c r="C2948" i="1" a="1"/>
  <c r="C2948" i="1" s="1"/>
  <c r="C2947" i="1" a="1"/>
  <c r="C2947" i="1" s="1"/>
  <c r="C2944" i="1" a="1"/>
  <c r="C2944" i="1" s="1"/>
  <c r="C2943" i="1" a="1"/>
  <c r="C2943" i="1" s="1"/>
  <c r="C2942" i="1" a="1"/>
  <c r="C2942" i="1" s="1"/>
  <c r="C2941" i="1" a="1"/>
  <c r="C2941" i="1" s="1"/>
  <c r="C2940" i="1" a="1"/>
  <c r="C2940" i="1" s="1"/>
  <c r="C2939" i="1" a="1"/>
  <c r="C2939" i="1" s="1"/>
  <c r="C2937" i="1" a="1"/>
  <c r="C2937" i="1" s="1"/>
  <c r="C2936" i="1" a="1"/>
  <c r="C2936" i="1" s="1"/>
  <c r="C2935" i="1" a="1"/>
  <c r="C2935" i="1" s="1"/>
  <c r="C2934" i="1" a="1"/>
  <c r="C2934" i="1" s="1"/>
  <c r="C2933" i="1" a="1"/>
  <c r="C2933" i="1" s="1"/>
  <c r="C2932" i="1" a="1"/>
  <c r="C2932" i="1" s="1"/>
  <c r="C2931" i="1" a="1"/>
  <c r="C2931" i="1" s="1"/>
  <c r="C2930" i="1" a="1"/>
  <c r="C2930" i="1" s="1"/>
  <c r="C2929" i="1" a="1"/>
  <c r="C2929" i="1" s="1"/>
  <c r="C2928" i="1" a="1"/>
  <c r="C2928" i="1" s="1"/>
  <c r="C2927" i="1" a="1"/>
  <c r="C2927" i="1" s="1"/>
  <c r="C2926" i="1" a="1"/>
  <c r="C2926" i="1" s="1"/>
  <c r="C2925" i="1" a="1"/>
  <c r="C2925" i="1" s="1"/>
  <c r="C2924" i="1" a="1"/>
  <c r="C2924" i="1" s="1"/>
  <c r="C2923" i="1" a="1"/>
  <c r="C2923" i="1" s="1"/>
  <c r="C2922" i="1" a="1"/>
  <c r="C2922" i="1" s="1"/>
  <c r="C2921" i="1" a="1"/>
  <c r="C2921" i="1" s="1"/>
  <c r="C2920" i="1" a="1"/>
  <c r="C2920" i="1" s="1"/>
  <c r="C2919" i="1" a="1"/>
  <c r="C2919" i="1" s="1"/>
  <c r="C2918" i="1" a="1"/>
  <c r="C2918" i="1" s="1"/>
  <c r="C2917" i="1" a="1"/>
  <c r="C2917" i="1" s="1"/>
  <c r="C2916" i="1" a="1"/>
  <c r="C2916" i="1" s="1"/>
  <c r="C2915" i="1" a="1"/>
  <c r="C2915" i="1" s="1"/>
  <c r="C2914" i="1" a="1"/>
  <c r="C2914" i="1" s="1"/>
  <c r="C2913" i="1" a="1"/>
  <c r="C2913" i="1" s="1"/>
  <c r="C2912" i="1" a="1"/>
  <c r="C2912" i="1" s="1"/>
  <c r="C2911" i="1" a="1"/>
  <c r="C2911" i="1" s="1"/>
  <c r="C2910" i="1" a="1"/>
  <c r="C2910" i="1" s="1"/>
  <c r="C2909" i="1" a="1"/>
  <c r="C2909" i="1" s="1"/>
  <c r="C2908" i="1" a="1"/>
  <c r="C2908" i="1" s="1"/>
  <c r="C2907" i="1" a="1"/>
  <c r="C2907" i="1" s="1"/>
  <c r="C2906" i="1" a="1"/>
  <c r="C2906" i="1" s="1"/>
  <c r="C2905" i="1" a="1"/>
  <c r="C2905" i="1" s="1"/>
  <c r="C2904" i="1" a="1"/>
  <c r="C2904" i="1" s="1"/>
  <c r="C2903" i="1" a="1"/>
  <c r="C2903" i="1" s="1"/>
  <c r="C2902" i="1" a="1"/>
  <c r="C2902" i="1" s="1"/>
  <c r="C2901" i="1" a="1"/>
  <c r="C2901" i="1" s="1"/>
  <c r="C2900" i="1" a="1"/>
  <c r="C2900" i="1" s="1"/>
  <c r="C2899" i="1" a="1"/>
  <c r="C2899" i="1" s="1"/>
  <c r="C2898" i="1" a="1"/>
  <c r="C2898" i="1" s="1"/>
  <c r="C2897" i="1" a="1"/>
  <c r="C2897" i="1" s="1"/>
  <c r="C2896" i="1" a="1"/>
  <c r="C2896" i="1" s="1"/>
  <c r="C2895" i="1" a="1"/>
  <c r="C2895" i="1" s="1"/>
  <c r="C2894" i="1" a="1"/>
  <c r="C2894" i="1" s="1"/>
  <c r="C2893" i="1" a="1"/>
  <c r="C2893" i="1" s="1"/>
  <c r="C2892" i="1" a="1"/>
  <c r="C2892" i="1" s="1"/>
  <c r="C2891" i="1" a="1"/>
  <c r="C2891" i="1" s="1"/>
  <c r="C2890" i="1" a="1"/>
  <c r="C2890" i="1" s="1"/>
  <c r="C2889" i="1" a="1"/>
  <c r="C2889" i="1" s="1"/>
  <c r="C2888" i="1" a="1"/>
  <c r="C2888" i="1" s="1"/>
  <c r="C2887" i="1" a="1"/>
  <c r="C2887" i="1" s="1"/>
  <c r="C2886" i="1" a="1"/>
  <c r="C2886" i="1" s="1"/>
  <c r="C2885" i="1" a="1"/>
  <c r="C2885" i="1" s="1"/>
  <c r="C2884" i="1" a="1"/>
  <c r="C2884" i="1" s="1"/>
  <c r="C2883" i="1" a="1"/>
  <c r="C2883" i="1" s="1"/>
  <c r="C2882" i="1" a="1"/>
  <c r="C2882" i="1" s="1"/>
  <c r="C2881" i="1" a="1"/>
  <c r="C2881" i="1" s="1"/>
  <c r="C2880" i="1" a="1"/>
  <c r="C2880" i="1" s="1"/>
  <c r="C2879" i="1" a="1"/>
  <c r="C2879" i="1" s="1"/>
  <c r="C2878" i="1" a="1"/>
  <c r="C2878" i="1" s="1"/>
  <c r="C2877" i="1" a="1"/>
  <c r="C2877" i="1" s="1"/>
  <c r="C2876" i="1" a="1"/>
  <c r="C2876" i="1" s="1"/>
  <c r="C2875" i="1" a="1"/>
  <c r="C2875" i="1" s="1"/>
  <c r="C2874" i="1" a="1"/>
  <c r="C2874" i="1" s="1"/>
  <c r="C2873" i="1" a="1"/>
  <c r="C2873" i="1" s="1"/>
  <c r="C2872" i="1" a="1"/>
  <c r="C2872" i="1" s="1"/>
  <c r="C2871" i="1" a="1"/>
  <c r="C2871" i="1" s="1"/>
  <c r="C2870" i="1" a="1"/>
  <c r="C2870" i="1" s="1"/>
  <c r="C2869" i="1" a="1"/>
  <c r="C2869" i="1" s="1"/>
  <c r="C2868" i="1" a="1"/>
  <c r="C2868" i="1" s="1"/>
  <c r="C2867" i="1" a="1"/>
  <c r="C2867" i="1" s="1"/>
  <c r="C2866" i="1" a="1"/>
  <c r="C2866" i="1" s="1"/>
  <c r="C2865" i="1" a="1"/>
  <c r="C2865" i="1" s="1"/>
  <c r="C2864" i="1" a="1"/>
  <c r="C2864" i="1" s="1"/>
  <c r="C2863" i="1" a="1"/>
  <c r="C2863" i="1" s="1"/>
  <c r="C2862" i="1" a="1"/>
  <c r="C2862" i="1" s="1"/>
  <c r="C2861" i="1" a="1"/>
  <c r="C2861" i="1" s="1"/>
  <c r="C2860" i="1" a="1"/>
  <c r="C2860" i="1" s="1"/>
  <c r="C2859" i="1" a="1"/>
  <c r="C2859" i="1" s="1"/>
  <c r="C2858" i="1" a="1"/>
  <c r="C2858" i="1" s="1"/>
  <c r="C2857" i="1" a="1"/>
  <c r="C2857" i="1" s="1"/>
  <c r="C2856" i="1" a="1"/>
  <c r="C2856" i="1" s="1"/>
  <c r="C2855" i="1" a="1"/>
  <c r="C2855" i="1" s="1"/>
  <c r="C2854" i="1" a="1"/>
  <c r="C2854" i="1" s="1"/>
  <c r="C2853" i="1" a="1"/>
  <c r="C2853" i="1" s="1"/>
  <c r="C2852" i="1" a="1"/>
  <c r="C2852" i="1" s="1"/>
  <c r="C2851" i="1" a="1"/>
  <c r="C2851" i="1" s="1"/>
  <c r="C2850" i="1" a="1"/>
  <c r="C2850" i="1" s="1"/>
  <c r="C2849" i="1" a="1"/>
  <c r="C2849" i="1" s="1"/>
  <c r="C2848" i="1" a="1"/>
  <c r="C2848" i="1" s="1"/>
  <c r="C2847" i="1" a="1"/>
  <c r="C2847" i="1" s="1"/>
  <c r="C2845" i="1" a="1"/>
  <c r="C2845" i="1" s="1"/>
  <c r="C2844" i="1" a="1"/>
  <c r="C2844" i="1" s="1"/>
  <c r="C2843" i="1" a="1"/>
  <c r="C2843" i="1" s="1"/>
  <c r="C2842" i="1" a="1"/>
  <c r="C2842" i="1" s="1"/>
  <c r="C2840" i="1" a="1"/>
  <c r="C2840" i="1" s="1"/>
  <c r="C2838" i="1" a="1"/>
  <c r="C2838" i="1" s="1"/>
  <c r="C2837" i="1" a="1"/>
  <c r="C2837" i="1" s="1"/>
  <c r="C2834" i="1" a="1"/>
  <c r="C2834" i="1" s="1"/>
  <c r="C2832" i="1" a="1"/>
  <c r="C2832" i="1" s="1"/>
  <c r="C2831" i="1" a="1"/>
  <c r="C2831" i="1" s="1"/>
  <c r="C2828" i="1" a="1"/>
  <c r="C2828" i="1" s="1"/>
  <c r="C2827" i="1" a="1"/>
  <c r="C2827" i="1" s="1"/>
  <c r="C2826" i="1" a="1"/>
  <c r="C2826" i="1" s="1"/>
  <c r="C2825" i="1" a="1"/>
  <c r="C2825" i="1" s="1"/>
  <c r="C2824" i="1" a="1"/>
  <c r="C2824" i="1" s="1"/>
  <c r="C2823" i="1" a="1"/>
  <c r="C2823" i="1" s="1"/>
  <c r="C2822" i="1" a="1"/>
  <c r="C2822" i="1" s="1"/>
  <c r="C2821" i="1" a="1"/>
  <c r="C2821" i="1" s="1"/>
  <c r="C2820" i="1" a="1"/>
  <c r="C2820" i="1" s="1"/>
  <c r="C2819" i="1" a="1"/>
  <c r="C2819" i="1" s="1"/>
  <c r="C2818" i="1" a="1"/>
  <c r="C2818" i="1" s="1"/>
  <c r="C2817" i="1" a="1"/>
  <c r="C2817" i="1" s="1"/>
  <c r="C2816" i="1" a="1"/>
  <c r="C2816" i="1" s="1"/>
  <c r="C2815" i="1" a="1"/>
  <c r="C2815" i="1" s="1"/>
  <c r="C2814" i="1" a="1"/>
  <c r="C2814" i="1" s="1"/>
  <c r="C2813" i="1" a="1"/>
  <c r="C2813" i="1" s="1"/>
  <c r="C2812" i="1" a="1"/>
  <c r="C2812" i="1" s="1"/>
  <c r="C2811" i="1" a="1"/>
  <c r="C2811" i="1" s="1"/>
  <c r="C2810" i="1" a="1"/>
  <c r="C2810" i="1" s="1"/>
  <c r="C2809" i="1" a="1"/>
  <c r="C2809" i="1" s="1"/>
  <c r="C2808" i="1" a="1"/>
  <c r="C2808" i="1" s="1"/>
  <c r="C2807" i="1" a="1"/>
  <c r="C2807" i="1" s="1"/>
  <c r="C2806" i="1" a="1"/>
  <c r="C2806" i="1" s="1"/>
  <c r="C2805" i="1" a="1"/>
  <c r="C2805" i="1" s="1"/>
  <c r="C2804" i="1" a="1"/>
  <c r="C2804" i="1" s="1"/>
  <c r="C2803" i="1" a="1"/>
  <c r="C2803" i="1" s="1"/>
  <c r="C2802" i="1" a="1"/>
  <c r="C2802" i="1" s="1"/>
  <c r="C2801" i="1" a="1"/>
  <c r="C2801" i="1" s="1"/>
  <c r="C2799" i="1" a="1"/>
  <c r="C2799" i="1" s="1"/>
  <c r="C2798" i="1" a="1"/>
  <c r="C2798" i="1" s="1"/>
  <c r="C2797" i="1" a="1"/>
  <c r="C2797" i="1" s="1"/>
  <c r="C2796" i="1" a="1"/>
  <c r="C2796" i="1" s="1"/>
  <c r="C2795" i="1" a="1"/>
  <c r="C2795" i="1" s="1"/>
  <c r="C2794" i="1" a="1"/>
  <c r="C2794" i="1" s="1"/>
  <c r="C2793" i="1" a="1"/>
  <c r="C2793" i="1" s="1"/>
  <c r="C2792" i="1" a="1"/>
  <c r="C2792" i="1" s="1"/>
  <c r="C2791" i="1" a="1"/>
  <c r="C2791" i="1" s="1"/>
  <c r="C2790" i="1" a="1"/>
  <c r="C2790" i="1" s="1"/>
  <c r="C2789" i="1" a="1"/>
  <c r="C2789" i="1" s="1"/>
  <c r="C2788" i="1" a="1"/>
  <c r="C2788" i="1" s="1"/>
  <c r="C2787" i="1" a="1"/>
  <c r="C2787" i="1" s="1"/>
  <c r="C2786" i="1" a="1"/>
  <c r="C2786" i="1" s="1"/>
  <c r="C2785" i="1" a="1"/>
  <c r="C2785" i="1" s="1"/>
  <c r="C2784" i="1" a="1"/>
  <c r="C2784" i="1" s="1"/>
  <c r="C2783" i="1" a="1"/>
  <c r="C2783" i="1" s="1"/>
  <c r="C2782" i="1" a="1"/>
  <c r="C2782" i="1" s="1"/>
  <c r="C2781" i="1" a="1"/>
  <c r="C2781" i="1" s="1"/>
  <c r="C2780" i="1" a="1"/>
  <c r="C2780" i="1" s="1"/>
  <c r="C2779" i="1" a="1"/>
  <c r="C2779" i="1" s="1"/>
  <c r="C2778" i="1" a="1"/>
  <c r="C2778" i="1" s="1"/>
  <c r="C2777" i="1" a="1"/>
  <c r="C2777" i="1" s="1"/>
  <c r="C2776" i="1" a="1"/>
  <c r="C2776" i="1" s="1"/>
  <c r="C2775" i="1" a="1"/>
  <c r="C2775" i="1" s="1"/>
  <c r="C2774" i="1" a="1"/>
  <c r="C2774" i="1" s="1"/>
  <c r="C2773" i="1" a="1"/>
  <c r="C2773" i="1" s="1"/>
  <c r="C2772" i="1" a="1"/>
  <c r="C2772" i="1" s="1"/>
  <c r="C2771" i="1" a="1"/>
  <c r="C2771" i="1" s="1"/>
  <c r="C2770" i="1" a="1"/>
  <c r="C2770" i="1" s="1"/>
  <c r="C2769" i="1" a="1"/>
  <c r="C2769" i="1" s="1"/>
  <c r="C2768" i="1" a="1"/>
  <c r="C2768" i="1" s="1"/>
  <c r="C2767" i="1" a="1"/>
  <c r="C2767" i="1" s="1"/>
  <c r="C2766" i="1" a="1"/>
  <c r="C2766" i="1" s="1"/>
  <c r="C2765" i="1" a="1"/>
  <c r="C2765" i="1" s="1"/>
  <c r="C2764" i="1" a="1"/>
  <c r="C2764" i="1" s="1"/>
  <c r="C2763" i="1" a="1"/>
  <c r="C2763" i="1" s="1"/>
  <c r="C2762" i="1" a="1"/>
  <c r="C2762" i="1" s="1"/>
  <c r="C2761" i="1" a="1"/>
  <c r="C2761" i="1" s="1"/>
  <c r="C2760" i="1" a="1"/>
  <c r="C2760" i="1" s="1"/>
  <c r="C2759" i="1" a="1"/>
  <c r="C2759" i="1" s="1"/>
  <c r="C2758" i="1" a="1"/>
  <c r="C2758" i="1" s="1"/>
  <c r="C2757" i="1" a="1"/>
  <c r="C2757" i="1" s="1"/>
  <c r="C2756" i="1" a="1"/>
  <c r="C2756" i="1" s="1"/>
  <c r="C2755" i="1" a="1"/>
  <c r="C2755" i="1" s="1"/>
  <c r="C2754" i="1" a="1"/>
  <c r="C2754" i="1" s="1"/>
  <c r="C2753" i="1" a="1"/>
  <c r="C2753" i="1" s="1"/>
  <c r="C2752" i="1" a="1"/>
  <c r="C2752" i="1" s="1"/>
  <c r="C2751" i="1" a="1"/>
  <c r="C2751" i="1" s="1"/>
  <c r="C2750" i="1" a="1"/>
  <c r="C2750" i="1" s="1"/>
  <c r="C2749" i="1" a="1"/>
  <c r="C2749" i="1" s="1"/>
  <c r="C2748" i="1" a="1"/>
  <c r="C2748" i="1" s="1"/>
  <c r="C2747" i="1" a="1"/>
  <c r="C2747" i="1" s="1"/>
  <c r="C2746" i="1" a="1"/>
  <c r="C2746" i="1" s="1"/>
  <c r="C2745" i="1" a="1"/>
  <c r="C2745" i="1" s="1"/>
  <c r="C2744" i="1" a="1"/>
  <c r="C2744" i="1" s="1"/>
  <c r="C2743" i="1" a="1"/>
  <c r="C2743" i="1" s="1"/>
  <c r="C2742" i="1" a="1"/>
  <c r="C2742" i="1" s="1"/>
  <c r="C2741" i="1" a="1"/>
  <c r="C2741" i="1" s="1"/>
  <c r="C2740" i="1" a="1"/>
  <c r="C2740" i="1" s="1"/>
  <c r="C2739" i="1" a="1"/>
  <c r="C2739" i="1" s="1"/>
  <c r="C2738" i="1" a="1"/>
  <c r="C2738" i="1" s="1"/>
  <c r="C2737" i="1" a="1"/>
  <c r="C2737" i="1" s="1"/>
  <c r="C2736" i="1" a="1"/>
  <c r="C2736" i="1" s="1"/>
  <c r="C2735" i="1" a="1"/>
  <c r="C2735" i="1" s="1"/>
  <c r="C2734" i="1" a="1"/>
  <c r="C2734" i="1" s="1"/>
  <c r="C2733" i="1" a="1"/>
  <c r="C2733" i="1" s="1"/>
  <c r="C2732" i="1" a="1"/>
  <c r="C2732" i="1" s="1"/>
  <c r="C2731" i="1" a="1"/>
  <c r="C2731" i="1" s="1"/>
  <c r="C2730" i="1" a="1"/>
  <c r="C2730" i="1" s="1"/>
  <c r="C2729" i="1" a="1"/>
  <c r="C2729" i="1" s="1"/>
  <c r="C2728" i="1" a="1"/>
  <c r="C2728" i="1" s="1"/>
  <c r="C2727" i="1" a="1"/>
  <c r="C2727" i="1" s="1"/>
  <c r="C2726" i="1" a="1"/>
  <c r="C2726" i="1" s="1"/>
  <c r="C2725" i="1" a="1"/>
  <c r="C2725" i="1" s="1"/>
  <c r="C2724" i="1" a="1"/>
  <c r="C2724" i="1" s="1"/>
  <c r="C2723" i="1" a="1"/>
  <c r="C2723" i="1" s="1"/>
  <c r="C2722" i="1" a="1"/>
  <c r="C2722" i="1" s="1"/>
  <c r="C2721" i="1" a="1"/>
  <c r="C2721" i="1" s="1"/>
  <c r="C2720" i="1" a="1"/>
  <c r="C2720" i="1" s="1"/>
  <c r="C2719" i="1" a="1"/>
  <c r="C2719" i="1" s="1"/>
  <c r="C2718" i="1" a="1"/>
  <c r="C2718" i="1" s="1"/>
  <c r="C2717" i="1" a="1"/>
  <c r="C2717" i="1" s="1"/>
  <c r="C2716" i="1" a="1"/>
  <c r="C2716" i="1" s="1"/>
  <c r="C2715" i="1" a="1"/>
  <c r="C2715" i="1" s="1"/>
  <c r="C2714" i="1" a="1"/>
  <c r="C2714" i="1" s="1"/>
  <c r="C2713" i="1" a="1"/>
  <c r="C2713" i="1" s="1"/>
  <c r="C2712" i="1" a="1"/>
  <c r="C2712" i="1" s="1"/>
  <c r="C2711" i="1" a="1"/>
  <c r="C2711" i="1" s="1"/>
  <c r="C2710" i="1" a="1"/>
  <c r="C2710" i="1" s="1"/>
  <c r="C2709" i="1" a="1"/>
  <c r="C2709" i="1" s="1"/>
  <c r="C2708" i="1" a="1"/>
  <c r="C2708" i="1" s="1"/>
  <c r="C2707" i="1" a="1"/>
  <c r="C2707" i="1" s="1"/>
  <c r="C2706" i="1" a="1"/>
  <c r="C2706" i="1" s="1"/>
  <c r="C2705" i="1" a="1"/>
  <c r="C2705" i="1" s="1"/>
  <c r="C2704" i="1" a="1"/>
  <c r="C2704" i="1" s="1"/>
  <c r="C2703" i="1" a="1"/>
  <c r="C2703" i="1" s="1"/>
  <c r="C2702" i="1" a="1"/>
  <c r="C2702" i="1" s="1"/>
  <c r="C2701" i="1" a="1"/>
  <c r="C2701" i="1" s="1"/>
  <c r="C2700" i="1" a="1"/>
  <c r="C2700" i="1" s="1"/>
  <c r="C2699" i="1" a="1"/>
  <c r="C2699" i="1" s="1"/>
  <c r="C2698" i="1" a="1"/>
  <c r="C2698" i="1" s="1"/>
  <c r="C2697" i="1" a="1"/>
  <c r="C2697" i="1" s="1"/>
  <c r="C2696" i="1" a="1"/>
  <c r="C2696" i="1" s="1"/>
  <c r="C2695" i="1" a="1"/>
  <c r="C2695" i="1" s="1"/>
  <c r="C2694" i="1" a="1"/>
  <c r="C2694" i="1" s="1"/>
  <c r="C2693" i="1" a="1"/>
  <c r="C2693" i="1" s="1"/>
  <c r="C2692" i="1" a="1"/>
  <c r="C2692" i="1" s="1"/>
  <c r="C2691" i="1" a="1"/>
  <c r="C2691" i="1" s="1"/>
  <c r="C2690" i="1" a="1"/>
  <c r="C2690" i="1" s="1"/>
  <c r="C2689" i="1" a="1"/>
  <c r="C2689" i="1" s="1"/>
  <c r="C2688" i="1" a="1"/>
  <c r="C2688" i="1" s="1"/>
  <c r="C2687" i="1" a="1"/>
  <c r="C2687" i="1" s="1"/>
  <c r="C2686" i="1" a="1"/>
  <c r="C2686" i="1" s="1"/>
  <c r="C2685" i="1" a="1"/>
  <c r="C2685" i="1" s="1"/>
  <c r="C2684" i="1" a="1"/>
  <c r="C2684" i="1" s="1"/>
  <c r="C2683" i="1" a="1"/>
  <c r="C2683" i="1" s="1"/>
  <c r="C2682" i="1" a="1"/>
  <c r="C2682" i="1" s="1"/>
  <c r="C2681" i="1" a="1"/>
  <c r="C2681" i="1" s="1"/>
  <c r="C2680" i="1" a="1"/>
  <c r="C2680" i="1" s="1"/>
  <c r="C2679" i="1" a="1"/>
  <c r="C2679" i="1" s="1"/>
  <c r="C2678" i="1" a="1"/>
  <c r="C2678" i="1" s="1"/>
  <c r="C2677" i="1" a="1"/>
  <c r="C2677" i="1" s="1"/>
  <c r="C2676" i="1" a="1"/>
  <c r="C2676" i="1" s="1"/>
  <c r="C2675" i="1" a="1"/>
  <c r="C2675" i="1" s="1"/>
  <c r="C2674" i="1" a="1"/>
  <c r="C2674" i="1" s="1"/>
  <c r="C2673" i="1" a="1"/>
  <c r="C2673" i="1" s="1"/>
  <c r="C2672" i="1" a="1"/>
  <c r="C2672" i="1" s="1"/>
  <c r="C2671" i="1" a="1"/>
  <c r="C2671" i="1" s="1"/>
  <c r="C2670" i="1" a="1"/>
  <c r="C2670" i="1" s="1"/>
  <c r="C2669" i="1" a="1"/>
  <c r="C2669" i="1" s="1"/>
  <c r="C2668" i="1" a="1"/>
  <c r="C2668" i="1" s="1"/>
  <c r="C2667" i="1" a="1"/>
  <c r="C2667" i="1" s="1"/>
  <c r="C2666" i="1" a="1"/>
  <c r="C2666" i="1" s="1"/>
  <c r="C2665" i="1" a="1"/>
  <c r="C2665" i="1" s="1"/>
  <c r="C2664" i="1" a="1"/>
  <c r="C2664" i="1" s="1"/>
  <c r="C2663" i="1" a="1"/>
  <c r="C2663" i="1" s="1"/>
  <c r="C2662" i="1" a="1"/>
  <c r="C2662" i="1" s="1"/>
  <c r="C2661" i="1" a="1"/>
  <c r="C2661" i="1" s="1"/>
  <c r="C2660" i="1" a="1"/>
  <c r="C2660" i="1" s="1"/>
  <c r="C2659" i="1" a="1"/>
  <c r="C2659" i="1" s="1"/>
  <c r="C2658" i="1" a="1"/>
  <c r="C2658" i="1" s="1"/>
  <c r="C2657" i="1" a="1"/>
  <c r="C2657" i="1" s="1"/>
  <c r="C2656" i="1" a="1"/>
  <c r="C2656" i="1" s="1"/>
  <c r="C2655" i="1" a="1"/>
  <c r="C2655" i="1" s="1"/>
  <c r="C2654" i="1" a="1"/>
  <c r="C2654" i="1" s="1"/>
  <c r="C2653" i="1" a="1"/>
  <c r="C2653" i="1" s="1"/>
  <c r="C2652" i="1" a="1"/>
  <c r="C2652" i="1" s="1"/>
  <c r="C2651" i="1" a="1"/>
  <c r="C2651" i="1" s="1"/>
  <c r="C2650" i="1" a="1"/>
  <c r="C2650" i="1" s="1"/>
  <c r="C2649" i="1" a="1"/>
  <c r="C2649" i="1" s="1"/>
  <c r="C2648" i="1" a="1"/>
  <c r="C2648" i="1" s="1"/>
  <c r="C2647" i="1" a="1"/>
  <c r="C2647" i="1" s="1"/>
  <c r="C2646" i="1" a="1"/>
  <c r="C2646" i="1" s="1"/>
  <c r="C2645" i="1" a="1"/>
  <c r="C2645" i="1" s="1"/>
  <c r="C2643" i="1" a="1"/>
  <c r="C2643" i="1" s="1"/>
  <c r="C2642" i="1" a="1"/>
  <c r="C2642" i="1" s="1"/>
  <c r="C2641" i="1" a="1"/>
  <c r="C2641" i="1" s="1"/>
  <c r="C2640" i="1" a="1"/>
  <c r="C2640" i="1" s="1"/>
  <c r="C2639" i="1" a="1"/>
  <c r="C2639" i="1" s="1"/>
  <c r="C2638" i="1" a="1"/>
  <c r="C2638" i="1" s="1"/>
  <c r="C2637" i="1" a="1"/>
  <c r="C2637" i="1" s="1"/>
  <c r="C2636" i="1" a="1"/>
  <c r="C2636" i="1" s="1"/>
  <c r="C2635" i="1" a="1"/>
  <c r="C2635" i="1" s="1"/>
  <c r="C2634" i="1" a="1"/>
  <c r="C2634" i="1" s="1"/>
  <c r="C2633" i="1" a="1"/>
  <c r="C2633" i="1" s="1"/>
  <c r="C2632" i="1" a="1"/>
  <c r="C2632" i="1" s="1"/>
  <c r="C2631" i="1" a="1"/>
  <c r="C2631" i="1" s="1"/>
  <c r="C2630" i="1" a="1"/>
  <c r="C2630" i="1" s="1"/>
  <c r="C2629" i="1" a="1"/>
  <c r="C2629" i="1" s="1"/>
  <c r="C2627" i="1" a="1"/>
  <c r="C2627" i="1" s="1"/>
  <c r="C2626" i="1" a="1"/>
  <c r="C2626" i="1" s="1"/>
  <c r="C2625" i="1" a="1"/>
  <c r="C2625" i="1" s="1"/>
  <c r="C2624" i="1" a="1"/>
  <c r="C2624" i="1" s="1"/>
  <c r="C2623" i="1" a="1"/>
  <c r="C2623" i="1" s="1"/>
  <c r="C2622" i="1" a="1"/>
  <c r="C2622" i="1" s="1"/>
  <c r="C2621" i="1" a="1"/>
  <c r="C2621" i="1" s="1"/>
  <c r="C2620" i="1" a="1"/>
  <c r="C2620" i="1" s="1"/>
  <c r="C2619" i="1" a="1"/>
  <c r="C2619" i="1" s="1"/>
  <c r="C2618" i="1" a="1"/>
  <c r="C2618" i="1" s="1"/>
  <c r="C2617" i="1" a="1"/>
  <c r="C2617" i="1" s="1"/>
  <c r="C2616" i="1" a="1"/>
  <c r="C2616" i="1" s="1"/>
  <c r="C2615" i="1" a="1"/>
  <c r="C2615" i="1" s="1"/>
  <c r="C2614" i="1" a="1"/>
  <c r="C2614" i="1" s="1"/>
  <c r="C2613" i="1" a="1"/>
  <c r="C2613" i="1" s="1"/>
  <c r="C2612" i="1" a="1"/>
  <c r="C2612" i="1" s="1"/>
  <c r="C2611" i="1" a="1"/>
  <c r="C2611" i="1" s="1"/>
  <c r="C2610" i="1" a="1"/>
  <c r="C2610" i="1" s="1"/>
  <c r="C2609" i="1" a="1"/>
  <c r="C2609" i="1" s="1"/>
  <c r="C2608" i="1" a="1"/>
  <c r="C2608" i="1" s="1"/>
  <c r="C2607" i="1" a="1"/>
  <c r="C2607" i="1" s="1"/>
  <c r="C2606" i="1" a="1"/>
  <c r="C2606" i="1" s="1"/>
  <c r="C2605" i="1" a="1"/>
  <c r="C2605" i="1" s="1"/>
  <c r="C2604" i="1" a="1"/>
  <c r="C2604" i="1" s="1"/>
  <c r="C2603" i="1" a="1"/>
  <c r="C2603" i="1" s="1"/>
  <c r="C2602" i="1" a="1"/>
  <c r="C2602" i="1" s="1"/>
  <c r="C2601" i="1" a="1"/>
  <c r="C2601" i="1" s="1"/>
  <c r="C2600" i="1" a="1"/>
  <c r="C2600" i="1" s="1"/>
  <c r="C2599" i="1" a="1"/>
  <c r="C2599" i="1" s="1"/>
  <c r="C2598" i="1" a="1"/>
  <c r="C2598" i="1" s="1"/>
  <c r="C2597" i="1" a="1"/>
  <c r="C2597" i="1" s="1"/>
  <c r="C2596" i="1" a="1"/>
  <c r="C2596" i="1" s="1"/>
  <c r="C2595" i="1" a="1"/>
  <c r="C2595" i="1" s="1"/>
  <c r="C2594" i="1" a="1"/>
  <c r="C2594" i="1" s="1"/>
  <c r="C2593" i="1" a="1"/>
  <c r="C2593" i="1" s="1"/>
  <c r="C2592" i="1" a="1"/>
  <c r="C2592" i="1" s="1"/>
  <c r="C2591" i="1" a="1"/>
  <c r="C2591" i="1" s="1"/>
  <c r="C2590" i="1" a="1"/>
  <c r="C2590" i="1" s="1"/>
  <c r="C2589" i="1" a="1"/>
  <c r="C2589" i="1" s="1"/>
  <c r="C2588" i="1" a="1"/>
  <c r="C2588" i="1" s="1"/>
  <c r="C2587" i="1" a="1"/>
  <c r="C2587" i="1" s="1"/>
  <c r="C2586" i="1" a="1"/>
  <c r="C2586" i="1" s="1"/>
  <c r="C2585" i="1" a="1"/>
  <c r="C2585" i="1" s="1"/>
  <c r="C2582" i="1" a="1"/>
  <c r="C2582" i="1" s="1"/>
  <c r="C2578" i="1" a="1"/>
  <c r="C2578" i="1" s="1"/>
  <c r="C2577" i="1" a="1"/>
  <c r="C2577" i="1" s="1"/>
  <c r="C2576" i="1" a="1"/>
  <c r="C2576" i="1" s="1"/>
  <c r="C2575" i="1" a="1"/>
  <c r="C2575" i="1" s="1"/>
  <c r="C2574" i="1" a="1"/>
  <c r="C2574" i="1" s="1"/>
  <c r="C2572" i="1" a="1"/>
  <c r="C2572" i="1" s="1"/>
  <c r="C2570" i="1" a="1"/>
  <c r="C2570" i="1" s="1"/>
  <c r="C2568" i="1" a="1"/>
  <c r="C2568" i="1" s="1"/>
  <c r="C2567" i="1" a="1"/>
  <c r="C2567" i="1" s="1"/>
  <c r="C2566" i="1" a="1"/>
  <c r="C2566" i="1" s="1"/>
  <c r="C2565" i="1" a="1"/>
  <c r="C2565" i="1" s="1"/>
  <c r="C2564" i="1" a="1"/>
  <c r="C2564" i="1" s="1"/>
  <c r="C2563" i="1" a="1"/>
  <c r="C2563" i="1" s="1"/>
  <c r="C2562" i="1" a="1"/>
  <c r="C2562" i="1" s="1"/>
  <c r="C2561" i="1" a="1"/>
  <c r="C2561" i="1" s="1"/>
  <c r="C2560" i="1" a="1"/>
  <c r="C2560" i="1" s="1"/>
  <c r="C2559" i="1" a="1"/>
  <c r="C2559" i="1" s="1"/>
  <c r="C2557" i="1" a="1"/>
  <c r="C2557" i="1" s="1"/>
  <c r="C2556" i="1" a="1"/>
  <c r="C2556" i="1" s="1"/>
  <c r="C2555" i="1" a="1"/>
  <c r="C2555" i="1" s="1"/>
  <c r="C2554" i="1" a="1"/>
  <c r="C2554" i="1" s="1"/>
  <c r="C2553" i="1" a="1"/>
  <c r="C2553" i="1" s="1"/>
  <c r="C2552" i="1" a="1"/>
  <c r="C2552" i="1" s="1"/>
  <c r="C2550" i="1" a="1"/>
  <c r="C2550" i="1" s="1"/>
  <c r="C2549" i="1" a="1"/>
  <c r="C2549" i="1" s="1"/>
  <c r="C2548" i="1" a="1"/>
  <c r="C2548" i="1" s="1"/>
  <c r="C2547" i="1" a="1"/>
  <c r="C2547" i="1" s="1"/>
  <c r="C2545" i="1" a="1"/>
  <c r="C2545" i="1" s="1"/>
  <c r="C2544" i="1" a="1"/>
  <c r="C2544" i="1" s="1"/>
  <c r="C2543" i="1" a="1"/>
  <c r="C2543" i="1" s="1"/>
  <c r="C2542" i="1" a="1"/>
  <c r="C2542" i="1" s="1"/>
  <c r="C2541" i="1" a="1"/>
  <c r="C2541" i="1" s="1"/>
  <c r="C2540" i="1" a="1"/>
  <c r="C2540" i="1" s="1"/>
  <c r="C2539" i="1" a="1"/>
  <c r="C2539" i="1" s="1"/>
  <c r="C2538" i="1" a="1"/>
  <c r="C2538" i="1" s="1"/>
  <c r="C2537" i="1" a="1"/>
  <c r="C2537" i="1" s="1"/>
  <c r="C2536" i="1" a="1"/>
  <c r="C2536" i="1" s="1"/>
  <c r="C2535" i="1" a="1"/>
  <c r="C2535" i="1" s="1"/>
  <c r="C2534" i="1" a="1"/>
  <c r="C2534" i="1" s="1"/>
  <c r="C2533" i="1" a="1"/>
  <c r="C2533" i="1" s="1"/>
  <c r="C2532" i="1" a="1"/>
  <c r="C2532" i="1" s="1"/>
  <c r="C2531" i="1" a="1"/>
  <c r="C2531" i="1" s="1"/>
  <c r="C2530" i="1" a="1"/>
  <c r="C2530" i="1" s="1"/>
  <c r="C2529" i="1" a="1"/>
  <c r="C2529" i="1" s="1"/>
  <c r="C2528" i="1" a="1"/>
  <c r="C2528" i="1" s="1"/>
  <c r="C2527" i="1" a="1"/>
  <c r="C2527" i="1" s="1"/>
  <c r="C2526" i="1" a="1"/>
  <c r="C2526" i="1" s="1"/>
  <c r="C2525" i="1" a="1"/>
  <c r="C2525" i="1" s="1"/>
  <c r="C2524" i="1" a="1"/>
  <c r="C2524" i="1" s="1"/>
  <c r="C2523" i="1" a="1"/>
  <c r="C2523" i="1" s="1"/>
  <c r="C2522" i="1" a="1"/>
  <c r="C2522" i="1" s="1"/>
  <c r="C2521" i="1" a="1"/>
  <c r="C2521" i="1" s="1"/>
  <c r="C2520" i="1" a="1"/>
  <c r="C2520" i="1" s="1"/>
  <c r="C2519" i="1" a="1"/>
  <c r="C2519" i="1" s="1"/>
  <c r="C2518" i="1" a="1"/>
  <c r="C2518" i="1" s="1"/>
  <c r="C2517" i="1" a="1"/>
  <c r="C2517" i="1" s="1"/>
  <c r="C2516" i="1" a="1"/>
  <c r="C2516" i="1" s="1"/>
  <c r="C2515" i="1" a="1"/>
  <c r="C2515" i="1" s="1"/>
  <c r="C2514" i="1" a="1"/>
  <c r="C2514" i="1" s="1"/>
  <c r="C2513" i="1" a="1"/>
  <c r="C2513" i="1" s="1"/>
  <c r="C2512" i="1" a="1"/>
  <c r="C2512" i="1" s="1"/>
  <c r="C2511" i="1" a="1"/>
  <c r="C2511" i="1" s="1"/>
  <c r="C2510" i="1" a="1"/>
  <c r="C2510" i="1" s="1"/>
  <c r="C2509" i="1" a="1"/>
  <c r="C2509" i="1" s="1"/>
  <c r="C2508" i="1" a="1"/>
  <c r="C2508" i="1" s="1"/>
  <c r="C2507" i="1" a="1"/>
  <c r="C2507" i="1" s="1"/>
  <c r="C2506" i="1" a="1"/>
  <c r="C2506" i="1" s="1"/>
  <c r="C2505" i="1" a="1"/>
  <c r="C2505" i="1" s="1"/>
  <c r="C2504" i="1" a="1"/>
  <c r="C2504" i="1" s="1"/>
  <c r="C2502" i="1" a="1"/>
  <c r="C2502" i="1" s="1"/>
  <c r="C2501" i="1" a="1"/>
  <c r="C2501" i="1" s="1"/>
  <c r="C2500" i="1" a="1"/>
  <c r="C2500" i="1" s="1"/>
  <c r="C2497" i="1" a="1"/>
  <c r="C2497" i="1" s="1"/>
  <c r="C2496" i="1" a="1"/>
  <c r="C2496" i="1" s="1"/>
  <c r="C2495" i="1" a="1"/>
  <c r="C2495" i="1" s="1"/>
  <c r="C2494" i="1" a="1"/>
  <c r="C2494" i="1" s="1"/>
  <c r="C2493" i="1" a="1"/>
  <c r="C2493" i="1" s="1"/>
  <c r="C2492" i="1" a="1"/>
  <c r="C2492" i="1" s="1"/>
  <c r="C2491" i="1" a="1"/>
  <c r="C2491" i="1" s="1"/>
  <c r="C2490" i="1" a="1"/>
  <c r="C2490" i="1" s="1"/>
  <c r="C2489" i="1" a="1"/>
  <c r="C2489" i="1" s="1"/>
  <c r="C2488" i="1" a="1"/>
  <c r="C2488" i="1" s="1"/>
  <c r="C2487" i="1" a="1"/>
  <c r="C2487" i="1" s="1"/>
  <c r="C2486" i="1" a="1"/>
  <c r="C2486" i="1" s="1"/>
  <c r="C2485" i="1" a="1"/>
  <c r="C2485" i="1" s="1"/>
  <c r="C2484" i="1" a="1"/>
  <c r="C2484" i="1" s="1"/>
  <c r="C2483" i="1" a="1"/>
  <c r="C2483" i="1" s="1"/>
  <c r="C2482" i="1" a="1"/>
  <c r="C2482" i="1" s="1"/>
  <c r="C2481" i="1" a="1"/>
  <c r="C2481" i="1" s="1"/>
  <c r="C2480" i="1" a="1"/>
  <c r="C2480" i="1" s="1"/>
  <c r="C2479" i="1" a="1"/>
  <c r="C2479" i="1" s="1"/>
  <c r="C2478" i="1" a="1"/>
  <c r="C2478" i="1" s="1"/>
  <c r="C2477" i="1" a="1"/>
  <c r="C2477" i="1" s="1"/>
  <c r="C2476" i="1" a="1"/>
  <c r="C2476" i="1" s="1"/>
  <c r="C2475" i="1" a="1"/>
  <c r="C2475" i="1" s="1"/>
  <c r="C2474" i="1" a="1"/>
  <c r="C2474" i="1" s="1"/>
  <c r="C2473" i="1" a="1"/>
  <c r="C2473" i="1" s="1"/>
  <c r="C2472" i="1" a="1"/>
  <c r="C2472" i="1" s="1"/>
  <c r="C2471" i="1" a="1"/>
  <c r="C2471" i="1" s="1"/>
  <c r="C2470" i="1" a="1"/>
  <c r="C2470" i="1" s="1"/>
  <c r="C2469" i="1" a="1"/>
  <c r="C2469" i="1" s="1"/>
  <c r="C2468" i="1" a="1"/>
  <c r="C2468" i="1" s="1"/>
  <c r="C2467" i="1" a="1"/>
  <c r="C2467" i="1" s="1"/>
  <c r="C2466" i="1" a="1"/>
  <c r="C2466" i="1" s="1"/>
  <c r="C2465" i="1" a="1"/>
  <c r="C2465" i="1" s="1"/>
  <c r="C2464" i="1" a="1"/>
  <c r="C2464" i="1" s="1"/>
  <c r="C2463" i="1" a="1"/>
  <c r="C2463" i="1" s="1"/>
  <c r="C2462" i="1" a="1"/>
  <c r="C2462" i="1" s="1"/>
  <c r="C2461" i="1" a="1"/>
  <c r="C2461" i="1" s="1"/>
  <c r="C2460" i="1" a="1"/>
  <c r="C2460" i="1" s="1"/>
  <c r="C2459" i="1" a="1"/>
  <c r="C2459" i="1" s="1"/>
  <c r="C2458" i="1" a="1"/>
  <c r="C2458" i="1" s="1"/>
  <c r="C2457" i="1" a="1"/>
  <c r="C2457" i="1" s="1"/>
  <c r="C2456" i="1" a="1"/>
  <c r="C2456" i="1" s="1"/>
  <c r="C2455" i="1" a="1"/>
  <c r="C2455" i="1" s="1"/>
  <c r="C2454" i="1" a="1"/>
  <c r="C2454" i="1" s="1"/>
  <c r="C2453" i="1" a="1"/>
  <c r="C2453" i="1" s="1"/>
  <c r="C2452" i="1" a="1"/>
  <c r="C2452" i="1" s="1"/>
  <c r="C2451" i="1" a="1"/>
  <c r="C2451" i="1" s="1"/>
  <c r="C2450" i="1" a="1"/>
  <c r="C2450" i="1" s="1"/>
  <c r="C2449" i="1" a="1"/>
  <c r="C2449" i="1" s="1"/>
  <c r="C2448" i="1" a="1"/>
  <c r="C2448" i="1" s="1"/>
  <c r="C2447" i="1" a="1"/>
  <c r="C2447" i="1" s="1"/>
  <c r="C2446" i="1" a="1"/>
  <c r="C2446" i="1" s="1"/>
  <c r="C2445" i="1" a="1"/>
  <c r="C2445" i="1" s="1"/>
  <c r="C2444" i="1" a="1"/>
  <c r="C2444" i="1" s="1"/>
  <c r="C2443" i="1" a="1"/>
  <c r="C2443" i="1" s="1"/>
  <c r="C2442" i="1" a="1"/>
  <c r="C2442" i="1" s="1"/>
  <c r="C2441" i="1" a="1"/>
  <c r="C2441" i="1" s="1"/>
  <c r="C2440" i="1" a="1"/>
  <c r="C2440" i="1" s="1"/>
  <c r="C2439" i="1" a="1"/>
  <c r="C2439" i="1" s="1"/>
  <c r="C2438" i="1" a="1"/>
  <c r="C2438" i="1" s="1"/>
  <c r="C2437" i="1" a="1"/>
  <c r="C2437" i="1" s="1"/>
  <c r="C2436" i="1" a="1"/>
  <c r="C2436" i="1" s="1"/>
  <c r="C2435" i="1" a="1"/>
  <c r="C2435" i="1" s="1"/>
  <c r="C2434" i="1" a="1"/>
  <c r="C2434" i="1" s="1"/>
  <c r="C2433" i="1" a="1"/>
  <c r="C2433" i="1" s="1"/>
  <c r="C2432" i="1" a="1"/>
  <c r="C2432" i="1" s="1"/>
  <c r="C2431" i="1" a="1"/>
  <c r="C2431" i="1" s="1"/>
  <c r="C2430" i="1" a="1"/>
  <c r="C2430" i="1" s="1"/>
  <c r="C2429" i="1" a="1"/>
  <c r="C2429" i="1" s="1"/>
  <c r="C2428" i="1" a="1"/>
  <c r="C2428" i="1" s="1"/>
  <c r="C2427" i="1" a="1"/>
  <c r="C2427" i="1" s="1"/>
  <c r="C2426" i="1" a="1"/>
  <c r="C2426" i="1" s="1"/>
  <c r="C2425" i="1" a="1"/>
  <c r="C2425" i="1" s="1"/>
  <c r="C2424" i="1" a="1"/>
  <c r="C2424" i="1" s="1"/>
  <c r="C2423" i="1" a="1"/>
  <c r="C2423" i="1" s="1"/>
  <c r="C2422" i="1" a="1"/>
  <c r="C2422" i="1" s="1"/>
  <c r="C2421" i="1" a="1"/>
  <c r="C2421" i="1" s="1"/>
  <c r="C2420" i="1" a="1"/>
  <c r="C2420" i="1" s="1"/>
  <c r="C2419" i="1" a="1"/>
  <c r="C2419" i="1" s="1"/>
  <c r="C2418" i="1" a="1"/>
  <c r="C2418" i="1" s="1"/>
  <c r="C2417" i="1" a="1"/>
  <c r="C2417" i="1" s="1"/>
  <c r="C2416" i="1" a="1"/>
  <c r="C2416" i="1" s="1"/>
  <c r="C2415" i="1" a="1"/>
  <c r="C2415" i="1" s="1"/>
  <c r="C2414" i="1" a="1"/>
  <c r="C2414" i="1" s="1"/>
  <c r="C2413" i="1" a="1"/>
  <c r="C2413" i="1" s="1"/>
  <c r="C2412" i="1" a="1"/>
  <c r="C2412" i="1" s="1"/>
  <c r="C2411" i="1" a="1"/>
  <c r="C2411" i="1" s="1"/>
  <c r="C2404" i="1" a="1"/>
  <c r="C2404" i="1" s="1"/>
  <c r="C2403" i="1" a="1"/>
  <c r="C2403" i="1" s="1"/>
  <c r="C2401" i="1" a="1"/>
  <c r="C2401" i="1" s="1"/>
  <c r="C2400" i="1" a="1"/>
  <c r="C2400" i="1" s="1"/>
  <c r="C2398" i="1" a="1"/>
  <c r="C2398" i="1" s="1"/>
  <c r="C2397" i="1" a="1"/>
  <c r="C2397" i="1" s="1"/>
  <c r="C2395" i="1" a="1"/>
  <c r="C2395" i="1" s="1"/>
  <c r="C2391" i="1" a="1"/>
  <c r="C2391" i="1" s="1"/>
  <c r="C2390" i="1" a="1"/>
  <c r="C2390" i="1" s="1"/>
  <c r="C2388" i="1" a="1"/>
  <c r="C2388" i="1" s="1"/>
  <c r="C2386" i="1" a="1"/>
  <c r="C2386" i="1" s="1"/>
  <c r="C2385" i="1" a="1"/>
  <c r="C2385" i="1" s="1"/>
  <c r="C2384" i="1" a="1"/>
  <c r="C2384" i="1" s="1"/>
  <c r="C2383" i="1" a="1"/>
  <c r="C2383" i="1" s="1"/>
  <c r="C2382" i="1" a="1"/>
  <c r="C2382" i="1" s="1"/>
  <c r="C2381" i="1" a="1"/>
  <c r="C2381" i="1" s="1"/>
  <c r="C2380" i="1" a="1"/>
  <c r="C2380" i="1" s="1"/>
  <c r="C2377" i="1" a="1"/>
  <c r="C2377" i="1" s="1"/>
  <c r="C2373" i="1" a="1"/>
  <c r="C2373" i="1" s="1"/>
  <c r="C2372" i="1" a="1"/>
  <c r="C2372" i="1" s="1"/>
  <c r="C2368" i="1" a="1"/>
  <c r="C2368" i="1" s="1"/>
  <c r="C2364" i="1" a="1"/>
  <c r="C2364" i="1" s="1"/>
  <c r="C2362" i="1" a="1"/>
  <c r="C2362" i="1" s="1"/>
  <c r="C2361" i="1" a="1"/>
  <c r="C2361" i="1" s="1"/>
  <c r="C2360" i="1" a="1"/>
  <c r="C2360" i="1" s="1"/>
  <c r="C2358" i="1" a="1"/>
  <c r="C2358" i="1" s="1"/>
  <c r="C2357" i="1" a="1"/>
  <c r="C2357" i="1" s="1"/>
  <c r="C2355" i="1" a="1"/>
  <c r="C2355" i="1" s="1"/>
  <c r="C2354" i="1" a="1"/>
  <c r="C2354" i="1" s="1"/>
  <c r="C2353" i="1" a="1"/>
  <c r="C2353" i="1" s="1"/>
  <c r="C2352" i="1" a="1"/>
  <c r="C2352" i="1" s="1"/>
  <c r="C2351" i="1" a="1"/>
  <c r="C2351" i="1" s="1"/>
  <c r="C2350" i="1" a="1"/>
  <c r="C2350" i="1" s="1"/>
  <c r="C2349" i="1" a="1"/>
  <c r="C2349" i="1" s="1"/>
  <c r="C2348" i="1" a="1"/>
  <c r="C2348" i="1" s="1"/>
  <c r="C2347" i="1" a="1"/>
  <c r="C2347" i="1" s="1"/>
  <c r="C2346" i="1" a="1"/>
  <c r="C2346" i="1" s="1"/>
  <c r="C2345" i="1" a="1"/>
  <c r="C2345" i="1" s="1"/>
  <c r="C2344" i="1" a="1"/>
  <c r="C2344" i="1" s="1"/>
  <c r="C2343" i="1" a="1"/>
  <c r="C2343" i="1" s="1"/>
  <c r="C2342" i="1" a="1"/>
  <c r="C2342" i="1" s="1"/>
  <c r="C2341" i="1" a="1"/>
  <c r="C2341" i="1" s="1"/>
  <c r="C2340" i="1" a="1"/>
  <c r="C2340" i="1" s="1"/>
  <c r="C2339" i="1" a="1"/>
  <c r="C2339" i="1" s="1"/>
  <c r="C2338" i="1" a="1"/>
  <c r="C2338" i="1" s="1"/>
  <c r="C2337" i="1" a="1"/>
  <c r="C2337" i="1" s="1"/>
  <c r="C2336" i="1" a="1"/>
  <c r="C2336" i="1" s="1"/>
  <c r="C2335" i="1" a="1"/>
  <c r="C2335" i="1" s="1"/>
  <c r="C2334" i="1" a="1"/>
  <c r="C2334" i="1" s="1"/>
  <c r="C2333" i="1" a="1"/>
  <c r="C2333" i="1" s="1"/>
  <c r="C2332" i="1" a="1"/>
  <c r="C2332" i="1" s="1"/>
  <c r="C2331" i="1" a="1"/>
  <c r="C2331" i="1" s="1"/>
  <c r="C2329" i="1" a="1"/>
  <c r="C2329" i="1" s="1"/>
  <c r="C2327" i="1" a="1"/>
  <c r="C2327" i="1" s="1"/>
  <c r="C2326" i="1" a="1"/>
  <c r="C2326" i="1" s="1"/>
  <c r="C2324" i="1" a="1"/>
  <c r="C2324" i="1" s="1"/>
  <c r="C2323" i="1" a="1"/>
  <c r="C2323" i="1" s="1"/>
  <c r="C2322" i="1" a="1"/>
  <c r="C2322" i="1" s="1"/>
  <c r="C2320" i="1" a="1"/>
  <c r="C2320" i="1" s="1"/>
  <c r="C2319" i="1" a="1"/>
  <c r="C2319" i="1" s="1"/>
  <c r="C2318" i="1" a="1"/>
  <c r="C2318" i="1" s="1"/>
  <c r="C2317" i="1" a="1"/>
  <c r="C2317" i="1" s="1"/>
  <c r="C2315" i="1" a="1"/>
  <c r="C2315" i="1" s="1"/>
  <c r="C2314" i="1" a="1"/>
  <c r="C2314" i="1" s="1"/>
  <c r="C2312" i="1" a="1"/>
  <c r="C2312" i="1" s="1"/>
  <c r="C2310" i="1" a="1"/>
  <c r="C2310" i="1" s="1"/>
  <c r="C2309" i="1" a="1"/>
  <c r="C2309" i="1" s="1"/>
  <c r="C2307" i="1" a="1"/>
  <c r="C2307" i="1" s="1"/>
  <c r="C2305" i="1" a="1"/>
  <c r="C2305" i="1" s="1"/>
  <c r="C2303" i="1" a="1"/>
  <c r="C2303" i="1" s="1"/>
  <c r="C2302" i="1" a="1"/>
  <c r="C2302" i="1" s="1"/>
  <c r="C2301" i="1" a="1"/>
  <c r="C2301" i="1" s="1"/>
  <c r="C2300" i="1" a="1"/>
  <c r="C2300" i="1" s="1"/>
  <c r="C2299" i="1" a="1"/>
  <c r="C2299" i="1" s="1"/>
  <c r="C2297" i="1" a="1"/>
  <c r="C2297" i="1" s="1"/>
  <c r="C2296" i="1" a="1"/>
  <c r="C2296" i="1" s="1"/>
  <c r="C2292" i="1" a="1"/>
  <c r="C2292" i="1" s="1"/>
  <c r="C2289" i="1" a="1"/>
  <c r="C2289" i="1" s="1"/>
  <c r="C2288" i="1" a="1"/>
  <c r="C2288" i="1" s="1"/>
  <c r="C2287" i="1" a="1"/>
  <c r="C2287" i="1" s="1"/>
  <c r="C2286" i="1" a="1"/>
  <c r="C2286" i="1" s="1"/>
  <c r="C2285" i="1" a="1"/>
  <c r="C2285" i="1" s="1"/>
  <c r="C2284" i="1" a="1"/>
  <c r="C2284" i="1" s="1"/>
  <c r="C2283" i="1" a="1"/>
  <c r="C2283" i="1" s="1"/>
  <c r="C2282" i="1" a="1"/>
  <c r="C2282" i="1" s="1"/>
  <c r="C2281" i="1" a="1"/>
  <c r="C2281" i="1" s="1"/>
  <c r="C2280" i="1" a="1"/>
  <c r="C2280" i="1" s="1"/>
  <c r="C2278" i="1" a="1"/>
  <c r="C2278" i="1" s="1"/>
  <c r="C2277" i="1" a="1"/>
  <c r="C2277" i="1" s="1"/>
  <c r="C2272" i="1" a="1"/>
  <c r="C2272" i="1" s="1"/>
  <c r="C2271" i="1" a="1"/>
  <c r="C2271" i="1" s="1"/>
  <c r="C2270" i="1" a="1"/>
  <c r="C2270" i="1" s="1"/>
  <c r="C2269" i="1" a="1"/>
  <c r="C2269" i="1" s="1"/>
  <c r="C2266" i="1" a="1"/>
  <c r="C2266" i="1" s="1"/>
  <c r="C2265" i="1" a="1"/>
  <c r="C2265" i="1" s="1"/>
  <c r="C2264" i="1" a="1"/>
  <c r="C2264" i="1" s="1"/>
  <c r="C2263" i="1" a="1"/>
  <c r="C2263" i="1" s="1"/>
  <c r="C2262" i="1" a="1"/>
  <c r="C2262" i="1" s="1"/>
  <c r="C2261" i="1" a="1"/>
  <c r="C2261" i="1" s="1"/>
  <c r="C2260" i="1" a="1"/>
  <c r="C2260" i="1" s="1"/>
  <c r="C2259" i="1" a="1"/>
  <c r="C2259" i="1" s="1"/>
  <c r="C2258" i="1" a="1"/>
  <c r="C2258" i="1" s="1"/>
  <c r="C2256" i="1" a="1"/>
  <c r="C2256" i="1" s="1"/>
  <c r="C2254" i="1" a="1"/>
  <c r="C2254" i="1" s="1"/>
  <c r="C2252" i="1" a="1"/>
  <c r="C2252" i="1" s="1"/>
  <c r="C2250" i="1" a="1"/>
  <c r="C2250" i="1" s="1"/>
  <c r="C2249" i="1" a="1"/>
  <c r="C2249" i="1" s="1"/>
  <c r="C2246" i="1" a="1"/>
  <c r="C2246" i="1" s="1"/>
  <c r="C2245" i="1" a="1"/>
  <c r="C2245" i="1" s="1"/>
  <c r="C2242" i="1" a="1"/>
  <c r="C2242" i="1" s="1"/>
  <c r="C2241" i="1" a="1"/>
  <c r="C2241" i="1" s="1"/>
  <c r="C2240" i="1" a="1"/>
  <c r="C2240" i="1" s="1"/>
  <c r="C2239" i="1" a="1"/>
  <c r="C2239" i="1" s="1"/>
  <c r="C2238" i="1" a="1"/>
  <c r="C2238" i="1" s="1"/>
  <c r="C2236" i="1" a="1"/>
  <c r="C2236" i="1" s="1"/>
  <c r="C2234" i="1" a="1"/>
  <c r="C2234" i="1" s="1"/>
  <c r="C2231" i="1" a="1"/>
  <c r="C2231" i="1" s="1"/>
  <c r="C2228" i="1" a="1"/>
  <c r="C2228" i="1" s="1"/>
  <c r="C2227" i="1" a="1"/>
  <c r="C2227" i="1" s="1"/>
  <c r="C2226" i="1" a="1"/>
  <c r="C2226" i="1" s="1"/>
  <c r="C2224" i="1" a="1"/>
  <c r="C2224" i="1" s="1"/>
  <c r="C2223" i="1" a="1"/>
  <c r="C2223" i="1" s="1"/>
  <c r="C2222" i="1" a="1"/>
  <c r="C2222" i="1" s="1"/>
  <c r="C2221" i="1" a="1"/>
  <c r="C2221" i="1" s="1"/>
  <c r="C2219" i="1" a="1"/>
  <c r="C2219" i="1" s="1"/>
  <c r="C2218" i="1" a="1"/>
  <c r="C2218" i="1" s="1"/>
  <c r="C2217" i="1" a="1"/>
  <c r="C2217" i="1" s="1"/>
  <c r="C2216" i="1" a="1"/>
  <c r="C2216" i="1" s="1"/>
  <c r="C2215" i="1" a="1"/>
  <c r="C2215" i="1" s="1"/>
  <c r="C2214" i="1" a="1"/>
  <c r="C2214" i="1" s="1"/>
  <c r="C2213" i="1" a="1"/>
  <c r="C2213" i="1" s="1"/>
  <c r="C2212" i="1" a="1"/>
  <c r="C2212" i="1" s="1"/>
  <c r="C2211" i="1" a="1"/>
  <c r="C2211" i="1" s="1"/>
  <c r="C2210" i="1" a="1"/>
  <c r="C2210" i="1" s="1"/>
  <c r="C2209" i="1" a="1"/>
  <c r="C2209" i="1" s="1"/>
  <c r="C2208" i="1" a="1"/>
  <c r="C2208" i="1" s="1"/>
  <c r="C2207" i="1" a="1"/>
  <c r="C2207" i="1" s="1"/>
  <c r="C2206" i="1" a="1"/>
  <c r="C2206" i="1" s="1"/>
  <c r="C2205" i="1" a="1"/>
  <c r="C2205" i="1" s="1"/>
  <c r="C2204" i="1" a="1"/>
  <c r="C2204" i="1" s="1"/>
  <c r="C2203" i="1" a="1"/>
  <c r="C2203" i="1" s="1"/>
  <c r="C2202" i="1" a="1"/>
  <c r="C2202" i="1" s="1"/>
  <c r="C2200" i="1" a="1"/>
  <c r="C2200" i="1" s="1"/>
  <c r="C2199" i="1" a="1"/>
  <c r="C2199" i="1" s="1"/>
  <c r="C2198" i="1" a="1"/>
  <c r="C2198" i="1" s="1"/>
  <c r="C2197" i="1" a="1"/>
  <c r="C2197" i="1" s="1"/>
  <c r="C2196" i="1" a="1"/>
  <c r="C2196" i="1" s="1"/>
  <c r="C2195" i="1" a="1"/>
  <c r="C2195" i="1" s="1"/>
  <c r="C2194" i="1" a="1"/>
  <c r="C2194" i="1" s="1"/>
  <c r="C2193" i="1" a="1"/>
  <c r="C2193" i="1" s="1"/>
  <c r="C2192" i="1" a="1"/>
  <c r="C2192" i="1" s="1"/>
  <c r="C2191" i="1" a="1"/>
  <c r="C2191" i="1" s="1"/>
  <c r="C2190" i="1" a="1"/>
  <c r="C2190" i="1" s="1"/>
  <c r="C2189" i="1" a="1"/>
  <c r="C2189" i="1" s="1"/>
  <c r="C2188" i="1" a="1"/>
  <c r="C2188" i="1" s="1"/>
  <c r="C2186" i="1" a="1"/>
  <c r="C2186" i="1" s="1"/>
  <c r="C2185" i="1" a="1"/>
  <c r="C2185" i="1" s="1"/>
  <c r="C2184" i="1" a="1"/>
  <c r="C2184" i="1" s="1"/>
  <c r="C2183" i="1" a="1"/>
  <c r="C2183" i="1" s="1"/>
  <c r="C2182" i="1" a="1"/>
  <c r="C2182" i="1" s="1"/>
  <c r="C2181" i="1" a="1"/>
  <c r="C2181" i="1" s="1"/>
  <c r="C2180" i="1" a="1"/>
  <c r="C2180" i="1" s="1"/>
  <c r="C2179" i="1" a="1"/>
  <c r="C2179" i="1" s="1"/>
  <c r="C2178" i="1" a="1"/>
  <c r="C2178" i="1" s="1"/>
  <c r="C2177" i="1" a="1"/>
  <c r="C2177" i="1" s="1"/>
  <c r="C2176" i="1" a="1"/>
  <c r="C2176" i="1" s="1"/>
  <c r="C2175" i="1" a="1"/>
  <c r="C2175" i="1" s="1"/>
  <c r="C2174" i="1" a="1"/>
  <c r="C2174" i="1" s="1"/>
  <c r="C2173" i="1" a="1"/>
  <c r="C2173" i="1" s="1"/>
  <c r="C2172" i="1" a="1"/>
  <c r="C2172" i="1" s="1"/>
  <c r="C2171" i="1" a="1"/>
  <c r="C2171" i="1" s="1"/>
  <c r="C2170" i="1" a="1"/>
  <c r="C2170" i="1" s="1"/>
  <c r="C2169" i="1" a="1"/>
  <c r="C2169" i="1" s="1"/>
  <c r="C2168" i="1" a="1"/>
  <c r="C2168" i="1" s="1"/>
  <c r="C2167" i="1" a="1"/>
  <c r="C2167" i="1" s="1"/>
  <c r="C2166" i="1" a="1"/>
  <c r="C2166" i="1" s="1"/>
  <c r="C2165" i="1" a="1"/>
  <c r="C2165" i="1" s="1"/>
  <c r="C2164" i="1" a="1"/>
  <c r="C2164" i="1" s="1"/>
  <c r="C2163" i="1" a="1"/>
  <c r="C2163" i="1" s="1"/>
  <c r="C2162" i="1" a="1"/>
  <c r="C2162" i="1" s="1"/>
  <c r="C2161" i="1" a="1"/>
  <c r="C2161" i="1" s="1"/>
  <c r="C2160" i="1" a="1"/>
  <c r="C2160" i="1" s="1"/>
  <c r="C2159" i="1" a="1"/>
  <c r="C2159" i="1" s="1"/>
  <c r="C2158" i="1" a="1"/>
  <c r="C2158" i="1" s="1"/>
  <c r="C2157" i="1" a="1"/>
  <c r="C2157" i="1" s="1"/>
  <c r="C2156" i="1" a="1"/>
  <c r="C2156" i="1" s="1"/>
  <c r="C2155" i="1" a="1"/>
  <c r="C2155" i="1" s="1"/>
  <c r="C2154" i="1" a="1"/>
  <c r="C2154" i="1" s="1"/>
  <c r="C2153" i="1" a="1"/>
  <c r="C2153" i="1" s="1"/>
  <c r="C2152" i="1" a="1"/>
  <c r="C2152" i="1" s="1"/>
  <c r="C2151" i="1" a="1"/>
  <c r="C2151" i="1" s="1"/>
  <c r="C2150" i="1" a="1"/>
  <c r="C2150" i="1" s="1"/>
  <c r="C2148" i="1" a="1"/>
  <c r="C2148" i="1" s="1"/>
  <c r="C2147" i="1" a="1"/>
  <c r="C2147" i="1" s="1"/>
  <c r="C2145" i="1" a="1"/>
  <c r="C2145" i="1" s="1"/>
  <c r="C2144" i="1" a="1"/>
  <c r="C2144" i="1" s="1"/>
  <c r="C2143" i="1" a="1"/>
  <c r="C2143" i="1" s="1"/>
  <c r="C2142" i="1" a="1"/>
  <c r="C2142" i="1" s="1"/>
  <c r="C2141" i="1" a="1"/>
  <c r="C2141" i="1" s="1"/>
  <c r="C2140" i="1" a="1"/>
  <c r="C2140" i="1" s="1"/>
  <c r="C2139" i="1" a="1"/>
  <c r="C2139" i="1" s="1"/>
  <c r="C2138" i="1" a="1"/>
  <c r="C2138" i="1" s="1"/>
  <c r="C2137" i="1" a="1"/>
  <c r="C2137" i="1" s="1"/>
  <c r="C2136" i="1" a="1"/>
  <c r="C2136" i="1" s="1"/>
  <c r="C2135" i="1" a="1"/>
  <c r="C2135" i="1" s="1"/>
  <c r="C2134" i="1" a="1"/>
  <c r="C2134" i="1" s="1"/>
  <c r="C2133" i="1" a="1"/>
  <c r="C2133" i="1" s="1"/>
  <c r="C2132" i="1" a="1"/>
  <c r="C2132" i="1" s="1"/>
  <c r="C2131" i="1" a="1"/>
  <c r="C2131" i="1" s="1"/>
  <c r="C2130" i="1" a="1"/>
  <c r="C2130" i="1" s="1"/>
  <c r="C2129" i="1" a="1"/>
  <c r="C2129" i="1" s="1"/>
  <c r="C2128" i="1" a="1"/>
  <c r="C2128" i="1" s="1"/>
  <c r="C2127" i="1" a="1"/>
  <c r="C2127" i="1" s="1"/>
  <c r="C2126" i="1" a="1"/>
  <c r="C2126" i="1" s="1"/>
  <c r="C2125" i="1" a="1"/>
  <c r="C2125" i="1" s="1"/>
  <c r="C2124" i="1" a="1"/>
  <c r="C2124" i="1" s="1"/>
  <c r="C2123" i="1" a="1"/>
  <c r="C2123" i="1" s="1"/>
  <c r="C2122" i="1" a="1"/>
  <c r="C2122" i="1" s="1"/>
  <c r="C2121" i="1" a="1"/>
  <c r="C2121" i="1" s="1"/>
  <c r="C2120" i="1" a="1"/>
  <c r="C2120" i="1" s="1"/>
  <c r="C2118" i="1" a="1"/>
  <c r="C2118" i="1" s="1"/>
  <c r="C2117" i="1" a="1"/>
  <c r="C2117" i="1" s="1"/>
  <c r="C2116" i="1" a="1"/>
  <c r="C2116" i="1" s="1"/>
  <c r="C2115" i="1" a="1"/>
  <c r="C2115" i="1" s="1"/>
  <c r="C2114" i="1" a="1"/>
  <c r="C2114" i="1" s="1"/>
  <c r="C2113" i="1" a="1"/>
  <c r="C2113" i="1" s="1"/>
  <c r="C2111" i="1" a="1"/>
  <c r="C2111" i="1" s="1"/>
  <c r="C2110" i="1" a="1"/>
  <c r="C2110" i="1" s="1"/>
  <c r="C2109" i="1" a="1"/>
  <c r="C2109" i="1" s="1"/>
  <c r="C2108" i="1" a="1"/>
  <c r="C2108" i="1" s="1"/>
  <c r="C2107" i="1" a="1"/>
  <c r="C2107" i="1" s="1"/>
  <c r="C2106" i="1" a="1"/>
  <c r="C2106" i="1" s="1"/>
  <c r="C2105" i="1" a="1"/>
  <c r="C2105" i="1" s="1"/>
  <c r="C2104" i="1" a="1"/>
  <c r="C2104" i="1" s="1"/>
  <c r="C2103" i="1" a="1"/>
  <c r="C2103" i="1" s="1"/>
  <c r="C2102" i="1" a="1"/>
  <c r="C2102" i="1" s="1"/>
  <c r="C2101" i="1" a="1"/>
  <c r="C2101" i="1" s="1"/>
  <c r="C2100" i="1" a="1"/>
  <c r="C2100" i="1" s="1"/>
  <c r="C2099" i="1" a="1"/>
  <c r="C2099" i="1" s="1"/>
  <c r="C2098" i="1" a="1"/>
  <c r="C2098" i="1" s="1"/>
  <c r="C2097" i="1" a="1"/>
  <c r="C2097" i="1" s="1"/>
  <c r="C2096" i="1" a="1"/>
  <c r="C2096" i="1" s="1"/>
  <c r="C2095" i="1" a="1"/>
  <c r="C2095" i="1" s="1"/>
  <c r="C2094" i="1" a="1"/>
  <c r="C2094" i="1" s="1"/>
  <c r="C2093" i="1" a="1"/>
  <c r="C2093" i="1" s="1"/>
  <c r="C2092" i="1" a="1"/>
  <c r="C2092" i="1" s="1"/>
  <c r="C2090" i="1" a="1"/>
  <c r="C2090" i="1" s="1"/>
  <c r="C2089" i="1" a="1"/>
  <c r="C2089" i="1" s="1"/>
  <c r="C2088" i="1" a="1"/>
  <c r="C2088" i="1" s="1"/>
  <c r="C2087" i="1" a="1"/>
  <c r="C2087" i="1" s="1"/>
  <c r="C2086" i="1" a="1"/>
  <c r="C2086" i="1" s="1"/>
  <c r="C2085" i="1" a="1"/>
  <c r="C2085" i="1" s="1"/>
  <c r="C2084" i="1" a="1"/>
  <c r="C2084" i="1" s="1"/>
  <c r="C2083" i="1" a="1"/>
  <c r="C2083" i="1" s="1"/>
  <c r="C2081" i="1" a="1"/>
  <c r="C2081" i="1" s="1"/>
  <c r="C2080" i="1" a="1"/>
  <c r="C2080" i="1" s="1"/>
  <c r="C2079" i="1" a="1"/>
  <c r="C2079" i="1" s="1"/>
  <c r="C2078" i="1" a="1"/>
  <c r="C2078" i="1" s="1"/>
  <c r="C2077" i="1" a="1"/>
  <c r="C2077" i="1" s="1"/>
  <c r="C2076" i="1" a="1"/>
  <c r="C2076" i="1" s="1"/>
  <c r="C2075" i="1" a="1"/>
  <c r="C2075" i="1" s="1"/>
  <c r="C2074" i="1" a="1"/>
  <c r="C2074" i="1" s="1"/>
  <c r="C2073" i="1" a="1"/>
  <c r="C2073" i="1" s="1"/>
  <c r="C2072" i="1" a="1"/>
  <c r="C2072" i="1" s="1"/>
  <c r="C2071" i="1" a="1"/>
  <c r="C2071" i="1" s="1"/>
  <c r="C2070" i="1" a="1"/>
  <c r="C2070" i="1" s="1"/>
  <c r="C2069" i="1" a="1"/>
  <c r="C2069" i="1" s="1"/>
  <c r="C2068" i="1" a="1"/>
  <c r="C2068" i="1" s="1"/>
  <c r="C2067" i="1" a="1"/>
  <c r="C2067" i="1" s="1"/>
  <c r="C2066" i="1" a="1"/>
  <c r="C2066" i="1" s="1"/>
  <c r="C2065" i="1" a="1"/>
  <c r="C2065" i="1" s="1"/>
  <c r="C2064" i="1" a="1"/>
  <c r="C2064" i="1" s="1"/>
  <c r="C2063" i="1" a="1"/>
  <c r="C2063" i="1" s="1"/>
  <c r="C2062" i="1" a="1"/>
  <c r="C2062" i="1" s="1"/>
  <c r="C2061" i="1" a="1"/>
  <c r="C2061" i="1" s="1"/>
  <c r="C2060" i="1" a="1"/>
  <c r="C2060" i="1" s="1"/>
  <c r="C2059" i="1" a="1"/>
  <c r="C2059" i="1" s="1"/>
  <c r="C2058" i="1" a="1"/>
  <c r="C2058" i="1" s="1"/>
  <c r="C2057" i="1" a="1"/>
  <c r="C2057" i="1" s="1"/>
  <c r="C2056" i="1" a="1"/>
  <c r="C2056" i="1" s="1"/>
  <c r="C2055" i="1" a="1"/>
  <c r="C2055" i="1" s="1"/>
  <c r="C2054" i="1" a="1"/>
  <c r="C2054" i="1" s="1"/>
  <c r="C2053" i="1" a="1"/>
  <c r="C2053" i="1" s="1"/>
  <c r="C2052" i="1" a="1"/>
  <c r="C2052" i="1" s="1"/>
  <c r="C2051" i="1" a="1"/>
  <c r="C2051" i="1" s="1"/>
  <c r="C2050" i="1" a="1"/>
  <c r="C2050" i="1" s="1"/>
  <c r="C2049" i="1" a="1"/>
  <c r="C2049" i="1" s="1"/>
  <c r="C2048" i="1" a="1"/>
  <c r="C2048" i="1" s="1"/>
  <c r="C2047" i="1" a="1"/>
  <c r="C2047" i="1" s="1"/>
  <c r="C2046" i="1" a="1"/>
  <c r="C2046" i="1" s="1"/>
  <c r="C2045" i="1" a="1"/>
  <c r="C2045" i="1" s="1"/>
  <c r="C2044" i="1" a="1"/>
  <c r="C2044" i="1" s="1"/>
  <c r="C2043" i="1" a="1"/>
  <c r="C2043" i="1" s="1"/>
  <c r="C2042" i="1" a="1"/>
  <c r="C2042" i="1" s="1"/>
  <c r="C2041" i="1" a="1"/>
  <c r="C2041" i="1" s="1"/>
  <c r="C2040" i="1" a="1"/>
  <c r="C2040" i="1" s="1"/>
  <c r="C2039" i="1" a="1"/>
  <c r="C2039" i="1" s="1"/>
  <c r="C2038" i="1" a="1"/>
  <c r="C2038" i="1" s="1"/>
  <c r="C2037" i="1" a="1"/>
  <c r="C2037" i="1" s="1"/>
  <c r="C2036" i="1" a="1"/>
  <c r="C2036" i="1" s="1"/>
  <c r="C2035" i="1" a="1"/>
  <c r="C2035" i="1" s="1"/>
  <c r="C2034" i="1" a="1"/>
  <c r="C2034" i="1" s="1"/>
  <c r="C2033" i="1" a="1"/>
  <c r="C2033" i="1" s="1"/>
  <c r="C2032" i="1" a="1"/>
  <c r="C2032" i="1" s="1"/>
  <c r="C2031" i="1" a="1"/>
  <c r="C2031" i="1" s="1"/>
  <c r="C2030" i="1" a="1"/>
  <c r="C2030" i="1" s="1"/>
  <c r="C2029" i="1" a="1"/>
  <c r="C2029" i="1" s="1"/>
  <c r="C2028" i="1" a="1"/>
  <c r="C2028" i="1" s="1"/>
  <c r="C2027" i="1" a="1"/>
  <c r="C2027" i="1" s="1"/>
  <c r="C2026" i="1" a="1"/>
  <c r="C2026" i="1" s="1"/>
  <c r="C2025" i="1" a="1"/>
  <c r="C2025" i="1" s="1"/>
  <c r="C2024" i="1" a="1"/>
  <c r="C2024" i="1" s="1"/>
  <c r="C2023" i="1" a="1"/>
  <c r="C2023" i="1" s="1"/>
  <c r="C2022" i="1" a="1"/>
  <c r="C2022" i="1" s="1"/>
  <c r="C2021" i="1" a="1"/>
  <c r="C2021" i="1" s="1"/>
  <c r="C2020" i="1" a="1"/>
  <c r="C2020" i="1" s="1"/>
  <c r="C2019" i="1" a="1"/>
  <c r="C2019" i="1" s="1"/>
  <c r="C2018" i="1" a="1"/>
  <c r="C2018" i="1" s="1"/>
  <c r="C2017" i="1" a="1"/>
  <c r="C2017" i="1" s="1"/>
  <c r="C2016" i="1" a="1"/>
  <c r="C2016" i="1" s="1"/>
  <c r="C2015" i="1" a="1"/>
  <c r="C2015" i="1" s="1"/>
  <c r="C2014" i="1" a="1"/>
  <c r="C2014" i="1" s="1"/>
  <c r="C2013" i="1" a="1"/>
  <c r="C2013" i="1" s="1"/>
  <c r="C2012" i="1" a="1"/>
  <c r="C2012" i="1" s="1"/>
  <c r="C2011" i="1" a="1"/>
  <c r="C2011" i="1" s="1"/>
  <c r="C2010" i="1" a="1"/>
  <c r="C2010" i="1" s="1"/>
  <c r="C2009" i="1" a="1"/>
  <c r="C2009" i="1" s="1"/>
  <c r="C2008" i="1" a="1"/>
  <c r="C2008" i="1" s="1"/>
  <c r="C2007" i="1" a="1"/>
  <c r="C2007" i="1" s="1"/>
  <c r="C2006" i="1" a="1"/>
  <c r="C2006" i="1" s="1"/>
  <c r="C2005" i="1" a="1"/>
  <c r="C2005" i="1" s="1"/>
  <c r="C2004" i="1" a="1"/>
  <c r="C2004" i="1" s="1"/>
  <c r="C2003" i="1" a="1"/>
  <c r="C2003" i="1" s="1"/>
  <c r="C2002" i="1" a="1"/>
  <c r="C2002" i="1" s="1"/>
  <c r="C2001" i="1" a="1"/>
  <c r="C2001" i="1" s="1"/>
  <c r="C2000" i="1" a="1"/>
  <c r="C2000" i="1" s="1"/>
  <c r="C1999" i="1" a="1"/>
  <c r="C1999" i="1" s="1"/>
  <c r="C1998" i="1" a="1"/>
  <c r="C1998" i="1" s="1"/>
  <c r="C1997" i="1" a="1"/>
  <c r="C1997" i="1" s="1"/>
  <c r="C1996" i="1" a="1"/>
  <c r="C1996" i="1" s="1"/>
  <c r="C1995" i="1" a="1"/>
  <c r="C1995" i="1" s="1"/>
  <c r="C1994" i="1" a="1"/>
  <c r="C1994" i="1" s="1"/>
  <c r="C1993" i="1" a="1"/>
  <c r="C1993" i="1" s="1"/>
  <c r="C1992" i="1" a="1"/>
  <c r="C1992" i="1" s="1"/>
  <c r="C1991" i="1" a="1"/>
  <c r="C1991" i="1" s="1"/>
  <c r="C1990" i="1" a="1"/>
  <c r="C1990" i="1" s="1"/>
  <c r="C1989" i="1" a="1"/>
  <c r="C1989" i="1" s="1"/>
  <c r="C1988" i="1" a="1"/>
  <c r="C1988" i="1" s="1"/>
  <c r="C1987" i="1" a="1"/>
  <c r="C1987" i="1" s="1"/>
  <c r="C1986" i="1" a="1"/>
  <c r="C1986" i="1" s="1"/>
  <c r="C1984" i="1" a="1"/>
  <c r="C1984" i="1" s="1"/>
  <c r="C1983" i="1" a="1"/>
  <c r="C1983" i="1" s="1"/>
  <c r="C1982" i="1" a="1"/>
  <c r="C1982" i="1" s="1"/>
  <c r="C1981" i="1" a="1"/>
  <c r="C1981" i="1" s="1"/>
  <c r="C1980" i="1" a="1"/>
  <c r="C1980" i="1" s="1"/>
  <c r="C1979" i="1" a="1"/>
  <c r="C1979" i="1" s="1"/>
  <c r="C1978" i="1" a="1"/>
  <c r="C1978" i="1" s="1"/>
  <c r="C1977" i="1" a="1"/>
  <c r="C1977" i="1" s="1"/>
  <c r="C1976" i="1" a="1"/>
  <c r="C1976" i="1" s="1"/>
  <c r="C1974" i="1" a="1"/>
  <c r="C1974" i="1" s="1"/>
  <c r="C1973" i="1" a="1"/>
  <c r="C1973" i="1" s="1"/>
  <c r="C1972" i="1" a="1"/>
  <c r="C1972" i="1" s="1"/>
  <c r="C1971" i="1" a="1"/>
  <c r="C1971" i="1" s="1"/>
  <c r="C1970" i="1" a="1"/>
  <c r="C1970" i="1" s="1"/>
  <c r="C1969" i="1" a="1"/>
  <c r="C1969" i="1" s="1"/>
  <c r="C1968" i="1" a="1"/>
  <c r="C1968" i="1" s="1"/>
  <c r="C1967" i="1" a="1"/>
  <c r="C1967" i="1" s="1"/>
  <c r="C1966" i="1" a="1"/>
  <c r="C1966" i="1" s="1"/>
  <c r="C1965" i="1" a="1"/>
  <c r="C1965" i="1" s="1"/>
  <c r="C1964" i="1" a="1"/>
  <c r="C1964" i="1" s="1"/>
  <c r="C1963" i="1" a="1"/>
  <c r="C1963" i="1" s="1"/>
  <c r="C1962" i="1" a="1"/>
  <c r="C1962" i="1" s="1"/>
  <c r="C1961" i="1" a="1"/>
  <c r="C1961" i="1" s="1"/>
  <c r="C1960" i="1" a="1"/>
  <c r="C1960" i="1" s="1"/>
  <c r="C1959" i="1" a="1"/>
  <c r="C1959" i="1" s="1"/>
  <c r="C1958" i="1" a="1"/>
  <c r="C1958" i="1" s="1"/>
  <c r="C1957" i="1" a="1"/>
  <c r="C1957" i="1" s="1"/>
  <c r="C1956" i="1" a="1"/>
  <c r="C1956" i="1" s="1"/>
  <c r="C1955" i="1" a="1"/>
  <c r="C1955" i="1" s="1"/>
  <c r="C1954" i="1" a="1"/>
  <c r="C1954" i="1" s="1"/>
  <c r="C1953" i="1" a="1"/>
  <c r="C1953" i="1" s="1"/>
  <c r="C1952" i="1" a="1"/>
  <c r="C1952" i="1" s="1"/>
  <c r="C1951" i="1" a="1"/>
  <c r="C1951" i="1" s="1"/>
  <c r="C1950" i="1" a="1"/>
  <c r="C1950" i="1" s="1"/>
  <c r="C1949" i="1" a="1"/>
  <c r="C1949" i="1" s="1"/>
  <c r="C1948" i="1" a="1"/>
  <c r="C1948" i="1" s="1"/>
  <c r="C1947" i="1" a="1"/>
  <c r="C1947" i="1" s="1"/>
  <c r="C1946" i="1" a="1"/>
  <c r="C1946" i="1" s="1"/>
  <c r="C1945" i="1" a="1"/>
  <c r="C1945" i="1" s="1"/>
  <c r="C1944" i="1" a="1"/>
  <c r="C1944" i="1" s="1"/>
  <c r="C1943" i="1" a="1"/>
  <c r="C1943" i="1" s="1"/>
  <c r="C1942" i="1" a="1"/>
  <c r="C1942" i="1" s="1"/>
  <c r="C1941" i="1" a="1"/>
  <c r="C1941" i="1" s="1"/>
  <c r="C1940" i="1" a="1"/>
  <c r="C1940" i="1" s="1"/>
  <c r="C1939" i="1" a="1"/>
  <c r="C1939" i="1" s="1"/>
  <c r="C1938" i="1" a="1"/>
  <c r="C1938" i="1" s="1"/>
  <c r="C1937" i="1" a="1"/>
  <c r="C1937" i="1" s="1"/>
  <c r="C1936" i="1" a="1"/>
  <c r="C1936" i="1" s="1"/>
  <c r="C1935" i="1" a="1"/>
  <c r="C1935" i="1" s="1"/>
  <c r="C1934" i="1" a="1"/>
  <c r="C1934" i="1" s="1"/>
  <c r="C1933" i="1" a="1"/>
  <c r="C1933" i="1" s="1"/>
  <c r="C1932" i="1" a="1"/>
  <c r="C1932" i="1" s="1"/>
  <c r="C1931" i="1" a="1"/>
  <c r="C1931" i="1" s="1"/>
  <c r="C1930" i="1" a="1"/>
  <c r="C1930" i="1" s="1"/>
  <c r="C1929" i="1" a="1"/>
  <c r="C1929" i="1" s="1"/>
  <c r="C1928" i="1" a="1"/>
  <c r="C1928" i="1" s="1"/>
  <c r="C1927" i="1" a="1"/>
  <c r="C1927" i="1" s="1"/>
  <c r="C1926" i="1" a="1"/>
  <c r="C1926" i="1" s="1"/>
  <c r="C1925" i="1" a="1"/>
  <c r="C1925" i="1" s="1"/>
  <c r="C1924" i="1" a="1"/>
  <c r="C1924" i="1" s="1"/>
  <c r="C1923" i="1" a="1"/>
  <c r="C1923" i="1" s="1"/>
  <c r="C1922" i="1" a="1"/>
  <c r="C1922" i="1" s="1"/>
  <c r="C1921" i="1" a="1"/>
  <c r="C1921" i="1" s="1"/>
  <c r="C1920" i="1" a="1"/>
  <c r="C1920" i="1" s="1"/>
  <c r="C1919" i="1" a="1"/>
  <c r="C1919" i="1" s="1"/>
  <c r="C1918" i="1" a="1"/>
  <c r="C1918" i="1" s="1"/>
  <c r="C1917" i="1" a="1"/>
  <c r="C1917" i="1" s="1"/>
  <c r="C1916" i="1" a="1"/>
  <c r="C1916" i="1" s="1"/>
  <c r="C1915" i="1" a="1"/>
  <c r="C1915" i="1" s="1"/>
  <c r="C1914" i="1" a="1"/>
  <c r="C1914" i="1" s="1"/>
  <c r="C1913" i="1" a="1"/>
  <c r="C1913" i="1" s="1"/>
  <c r="C1912" i="1" a="1"/>
  <c r="C1912" i="1" s="1"/>
  <c r="C1911" i="1" a="1"/>
  <c r="C1911" i="1" s="1"/>
  <c r="C1910" i="1" a="1"/>
  <c r="C1910" i="1" s="1"/>
  <c r="C1909" i="1" a="1"/>
  <c r="C1909" i="1" s="1"/>
  <c r="C1908" i="1" a="1"/>
  <c r="C1908" i="1" s="1"/>
  <c r="C1907" i="1" a="1"/>
  <c r="C1907" i="1" s="1"/>
  <c r="C1906" i="1" a="1"/>
  <c r="C1906" i="1" s="1"/>
  <c r="C1905" i="1" a="1"/>
  <c r="C1905" i="1" s="1"/>
  <c r="C1904" i="1" a="1"/>
  <c r="C1904" i="1" s="1"/>
  <c r="C1903" i="1" a="1"/>
  <c r="C1903" i="1" s="1"/>
  <c r="C1902" i="1" a="1"/>
  <c r="C1902" i="1" s="1"/>
  <c r="C1901" i="1" a="1"/>
  <c r="C1901" i="1" s="1"/>
  <c r="C1900" i="1" a="1"/>
  <c r="C1900" i="1" s="1"/>
  <c r="C1899" i="1" a="1"/>
  <c r="C1899" i="1" s="1"/>
  <c r="C1898" i="1" a="1"/>
  <c r="C1898" i="1" s="1"/>
  <c r="C1897" i="1" a="1"/>
  <c r="C1897" i="1" s="1"/>
  <c r="C1896" i="1" a="1"/>
  <c r="C1896" i="1" s="1"/>
  <c r="C1895" i="1" a="1"/>
  <c r="C1895" i="1" s="1"/>
  <c r="C1894" i="1" a="1"/>
  <c r="C1894" i="1" s="1"/>
  <c r="C1893" i="1" a="1"/>
  <c r="C1893" i="1" s="1"/>
  <c r="C1892" i="1" a="1"/>
  <c r="C1892" i="1" s="1"/>
  <c r="C1891" i="1" a="1"/>
  <c r="C1891" i="1" s="1"/>
  <c r="C1890" i="1" a="1"/>
  <c r="C1890" i="1" s="1"/>
  <c r="C1889" i="1" a="1"/>
  <c r="C1889" i="1" s="1"/>
  <c r="C1888" i="1" a="1"/>
  <c r="C1888" i="1" s="1"/>
  <c r="C1887" i="1" a="1"/>
  <c r="C1887" i="1" s="1"/>
  <c r="C1886" i="1" a="1"/>
  <c r="C1886" i="1" s="1"/>
  <c r="C1885" i="1" a="1"/>
  <c r="C1885" i="1" s="1"/>
  <c r="C1884" i="1" a="1"/>
  <c r="C1884" i="1" s="1"/>
  <c r="C1883" i="1" a="1"/>
  <c r="C1883" i="1" s="1"/>
  <c r="C1882" i="1" a="1"/>
  <c r="C1882" i="1" s="1"/>
  <c r="C1881" i="1" a="1"/>
  <c r="C1881" i="1" s="1"/>
  <c r="C1880" i="1" a="1"/>
  <c r="C1880" i="1" s="1"/>
  <c r="C1879" i="1" a="1"/>
  <c r="C1879" i="1" s="1"/>
  <c r="C1878" i="1" a="1"/>
  <c r="C1878" i="1" s="1"/>
  <c r="C1877" i="1" a="1"/>
  <c r="C1877" i="1" s="1"/>
  <c r="C1876" i="1" a="1"/>
  <c r="C1876" i="1" s="1"/>
  <c r="C1875" i="1" a="1"/>
  <c r="C1875" i="1" s="1"/>
  <c r="C1874" i="1" a="1"/>
  <c r="C1874" i="1" s="1"/>
  <c r="C1873" i="1" a="1"/>
  <c r="C1873" i="1" s="1"/>
  <c r="C1872" i="1" a="1"/>
  <c r="C1872" i="1" s="1"/>
  <c r="C1871" i="1" a="1"/>
  <c r="C1871" i="1" s="1"/>
  <c r="C1870" i="1" a="1"/>
  <c r="C1870" i="1" s="1"/>
  <c r="C1869" i="1" a="1"/>
  <c r="C1869" i="1" s="1"/>
  <c r="C1868" i="1" a="1"/>
  <c r="C1868" i="1" s="1"/>
  <c r="C1867" i="1" a="1"/>
  <c r="C1867" i="1" s="1"/>
  <c r="C1866" i="1" a="1"/>
  <c r="C1866" i="1" s="1"/>
  <c r="C1865" i="1" a="1"/>
  <c r="C1865" i="1" s="1"/>
  <c r="C1864" i="1" a="1"/>
  <c r="C1864" i="1" s="1"/>
  <c r="C1863" i="1" a="1"/>
  <c r="C1863" i="1" s="1"/>
  <c r="C1862" i="1" a="1"/>
  <c r="C1862" i="1" s="1"/>
  <c r="C1861" i="1" a="1"/>
  <c r="C1861" i="1" s="1"/>
  <c r="C1860" i="1" a="1"/>
  <c r="C1860" i="1" s="1"/>
  <c r="C1859" i="1" a="1"/>
  <c r="C1859" i="1" s="1"/>
  <c r="C1858" i="1" a="1"/>
  <c r="C1858" i="1" s="1"/>
  <c r="C1857" i="1" a="1"/>
  <c r="C1857" i="1" s="1"/>
  <c r="C1856" i="1" a="1"/>
  <c r="C1856" i="1" s="1"/>
  <c r="C1855" i="1" a="1"/>
  <c r="C1855" i="1" s="1"/>
  <c r="C1854" i="1" a="1"/>
  <c r="C1854" i="1" s="1"/>
  <c r="C1853" i="1" a="1"/>
  <c r="C1853" i="1" s="1"/>
  <c r="C1852" i="1" a="1"/>
  <c r="C1852" i="1" s="1"/>
  <c r="C1851" i="1" a="1"/>
  <c r="C1851" i="1" s="1"/>
  <c r="C1850" i="1" a="1"/>
  <c r="C1850" i="1" s="1"/>
  <c r="C1849" i="1" a="1"/>
  <c r="C1849" i="1" s="1"/>
  <c r="C1848" i="1" a="1"/>
  <c r="C1848" i="1" s="1"/>
  <c r="C1847" i="1" a="1"/>
  <c r="C1847" i="1" s="1"/>
  <c r="C1846" i="1" a="1"/>
  <c r="C1846" i="1" s="1"/>
  <c r="C1845" i="1" a="1"/>
  <c r="C1845" i="1" s="1"/>
  <c r="C1844" i="1" a="1"/>
  <c r="C1844" i="1" s="1"/>
  <c r="C1843" i="1" a="1"/>
  <c r="C1843" i="1" s="1"/>
  <c r="C1842" i="1" a="1"/>
  <c r="C1842" i="1" s="1"/>
  <c r="C1841" i="1" a="1"/>
  <c r="C1841" i="1" s="1"/>
  <c r="C1840" i="1" a="1"/>
  <c r="C1840" i="1" s="1"/>
  <c r="C1839" i="1" a="1"/>
  <c r="C1839" i="1" s="1"/>
  <c r="C1838" i="1" a="1"/>
  <c r="C1838" i="1" s="1"/>
  <c r="C1837" i="1" a="1"/>
  <c r="C1837" i="1" s="1"/>
  <c r="C1836" i="1" a="1"/>
  <c r="C1836" i="1" s="1"/>
  <c r="C1835" i="1" a="1"/>
  <c r="C1835" i="1" s="1"/>
  <c r="C1834" i="1" a="1"/>
  <c r="C1834" i="1" s="1"/>
  <c r="C1833" i="1" a="1"/>
  <c r="C1833" i="1" s="1"/>
  <c r="C1832" i="1" a="1"/>
  <c r="C1832" i="1" s="1"/>
  <c r="C1831" i="1" a="1"/>
  <c r="C1831" i="1" s="1"/>
  <c r="C1830" i="1" a="1"/>
  <c r="C1830" i="1" s="1"/>
  <c r="C1829" i="1" a="1"/>
  <c r="C1829" i="1" s="1"/>
  <c r="C1828" i="1" a="1"/>
  <c r="C1828" i="1" s="1"/>
  <c r="C1827" i="1" a="1"/>
  <c r="C1827" i="1" s="1"/>
  <c r="C1825" i="1" a="1"/>
  <c r="C1825" i="1" s="1"/>
  <c r="C1824" i="1" a="1"/>
  <c r="C1824" i="1" s="1"/>
  <c r="C1823" i="1" a="1"/>
  <c r="C1823" i="1" s="1"/>
  <c r="C1822" i="1" a="1"/>
  <c r="C1822" i="1" s="1"/>
  <c r="C1821" i="1" a="1"/>
  <c r="C1821" i="1" s="1"/>
  <c r="C1820" i="1" a="1"/>
  <c r="C1820" i="1" s="1"/>
  <c r="C1819" i="1" a="1"/>
  <c r="C1819" i="1" s="1"/>
  <c r="C1818" i="1" a="1"/>
  <c r="C1818" i="1" s="1"/>
  <c r="C1817" i="1" a="1"/>
  <c r="C1817" i="1" s="1"/>
  <c r="C1816" i="1" a="1"/>
  <c r="C1816" i="1" s="1"/>
  <c r="C1815" i="1" a="1"/>
  <c r="C1815" i="1" s="1"/>
  <c r="C1814" i="1" a="1"/>
  <c r="C1814" i="1" s="1"/>
  <c r="C1813" i="1" a="1"/>
  <c r="C1813" i="1" s="1"/>
  <c r="C1812" i="1" a="1"/>
  <c r="C1812" i="1" s="1"/>
  <c r="C1811" i="1" a="1"/>
  <c r="C1811" i="1" s="1"/>
  <c r="C1810" i="1" a="1"/>
  <c r="C1810" i="1" s="1"/>
  <c r="C1809" i="1" a="1"/>
  <c r="C1809" i="1" s="1"/>
  <c r="C1807" i="1" a="1"/>
  <c r="C1807" i="1" s="1"/>
  <c r="C1806" i="1" a="1"/>
  <c r="C1806" i="1" s="1"/>
  <c r="C1805" i="1" a="1"/>
  <c r="C1805" i="1" s="1"/>
  <c r="C1804" i="1" a="1"/>
  <c r="C1804" i="1" s="1"/>
  <c r="C1803" i="1" a="1"/>
  <c r="C1803" i="1" s="1"/>
  <c r="C1802" i="1" a="1"/>
  <c r="C1802" i="1" s="1"/>
  <c r="C1801" i="1" a="1"/>
  <c r="C1801" i="1" s="1"/>
  <c r="C1800" i="1" a="1"/>
  <c r="C1800" i="1" s="1"/>
  <c r="C1799" i="1" a="1"/>
  <c r="C1799" i="1" s="1"/>
  <c r="C1798" i="1" a="1"/>
  <c r="C1798" i="1" s="1"/>
  <c r="C1797" i="1" a="1"/>
  <c r="C1797" i="1" s="1"/>
  <c r="C1796" i="1" a="1"/>
  <c r="C1796" i="1" s="1"/>
  <c r="C1795" i="1" a="1"/>
  <c r="C1795" i="1" s="1"/>
  <c r="C1794" i="1" a="1"/>
  <c r="C1794" i="1" s="1"/>
  <c r="C1793" i="1" a="1"/>
  <c r="C1793" i="1" s="1"/>
  <c r="C1792" i="1" a="1"/>
  <c r="C1792" i="1" s="1"/>
  <c r="C1791" i="1" a="1"/>
  <c r="C1791" i="1" s="1"/>
  <c r="C1790" i="1" a="1"/>
  <c r="C1790" i="1" s="1"/>
  <c r="C1789" i="1" a="1"/>
  <c r="C1789" i="1" s="1"/>
  <c r="C1788" i="1" a="1"/>
  <c r="C1788" i="1" s="1"/>
  <c r="C1787" i="1" a="1"/>
  <c r="C1787" i="1" s="1"/>
  <c r="C1786" i="1" a="1"/>
  <c r="C1786" i="1" s="1"/>
  <c r="C1785" i="1" a="1"/>
  <c r="C1785" i="1" s="1"/>
  <c r="C1784" i="1" a="1"/>
  <c r="C1784" i="1" s="1"/>
  <c r="C1783" i="1" a="1"/>
  <c r="C1783" i="1" s="1"/>
  <c r="C1782" i="1" a="1"/>
  <c r="C1782" i="1" s="1"/>
  <c r="C1781" i="1" a="1"/>
  <c r="C1781" i="1" s="1"/>
  <c r="C1780" i="1" a="1"/>
  <c r="C1780" i="1" s="1"/>
  <c r="C1778" i="1" a="1"/>
  <c r="C1778" i="1" s="1"/>
  <c r="C1777" i="1" a="1"/>
  <c r="C1777" i="1" s="1"/>
  <c r="C1776" i="1" a="1"/>
  <c r="C1776" i="1" s="1"/>
  <c r="C1775" i="1" a="1"/>
  <c r="C1775" i="1" s="1"/>
  <c r="C1771" i="1" a="1"/>
  <c r="C1771" i="1" s="1"/>
  <c r="C1770" i="1" a="1"/>
  <c r="C1770" i="1" s="1"/>
  <c r="C1769" i="1" a="1"/>
  <c r="C1769" i="1" s="1"/>
  <c r="C1768" i="1" a="1"/>
  <c r="C1768" i="1" s="1"/>
  <c r="C1767" i="1" a="1"/>
  <c r="C1767" i="1" s="1"/>
  <c r="C1766" i="1" a="1"/>
  <c r="C1766" i="1" s="1"/>
  <c r="C1765" i="1" a="1"/>
  <c r="C1765" i="1" s="1"/>
  <c r="C1764" i="1" a="1"/>
  <c r="C1764" i="1" s="1"/>
  <c r="C1763" i="1" a="1"/>
  <c r="C1763" i="1" s="1"/>
  <c r="C1762" i="1" a="1"/>
  <c r="C1762" i="1" s="1"/>
  <c r="C1761" i="1" a="1"/>
  <c r="C1761" i="1" s="1"/>
  <c r="C1760" i="1" a="1"/>
  <c r="C1760" i="1" s="1"/>
  <c r="C1759" i="1" a="1"/>
  <c r="C1759" i="1" s="1"/>
  <c r="C1758" i="1" a="1"/>
  <c r="C1758" i="1" s="1"/>
  <c r="C1755" i="1" a="1"/>
  <c r="C1755" i="1" s="1"/>
  <c r="C1752" i="1" a="1"/>
  <c r="C1752" i="1" s="1"/>
  <c r="C1751" i="1" a="1"/>
  <c r="C1751" i="1" s="1"/>
  <c r="C1750" i="1" a="1"/>
  <c r="C1750" i="1" s="1"/>
  <c r="C1749" i="1" a="1"/>
  <c r="C1749" i="1" s="1"/>
  <c r="C1748" i="1" a="1"/>
  <c r="C1748" i="1" s="1"/>
  <c r="C1747" i="1" a="1"/>
  <c r="C1747" i="1" s="1"/>
  <c r="C1746" i="1" a="1"/>
  <c r="C1746" i="1" s="1"/>
  <c r="C1745" i="1" a="1"/>
  <c r="C1745" i="1" s="1"/>
  <c r="C1744" i="1" a="1"/>
  <c r="C1744" i="1" s="1"/>
  <c r="C1743" i="1" a="1"/>
  <c r="C1743" i="1" s="1"/>
  <c r="C1742" i="1" a="1"/>
  <c r="C1742" i="1" s="1"/>
  <c r="C1741" i="1" a="1"/>
  <c r="C1741" i="1" s="1"/>
  <c r="C1740" i="1" a="1"/>
  <c r="C1740" i="1" s="1"/>
  <c r="C1739" i="1" a="1"/>
  <c r="C1739" i="1" s="1"/>
  <c r="C1738" i="1" a="1"/>
  <c r="C1738" i="1" s="1"/>
  <c r="C1737" i="1" a="1"/>
  <c r="C1737" i="1" s="1"/>
  <c r="C1736" i="1" a="1"/>
  <c r="C1736" i="1" s="1"/>
  <c r="C1735" i="1" a="1"/>
  <c r="C1735" i="1" s="1"/>
  <c r="C1734" i="1" a="1"/>
  <c r="C1734" i="1" s="1"/>
  <c r="C1733" i="1" a="1"/>
  <c r="C1733" i="1" s="1"/>
  <c r="C1732" i="1" a="1"/>
  <c r="C1732" i="1" s="1"/>
  <c r="C1731" i="1" a="1"/>
  <c r="C1731" i="1" s="1"/>
  <c r="C1730" i="1" a="1"/>
  <c r="C1730" i="1" s="1"/>
  <c r="C1729" i="1" a="1"/>
  <c r="C1729" i="1" s="1"/>
  <c r="C1728" i="1" a="1"/>
  <c r="C1728" i="1" s="1"/>
  <c r="C1727" i="1" a="1"/>
  <c r="C1727" i="1" s="1"/>
  <c r="C1726" i="1" a="1"/>
  <c r="C1726" i="1" s="1"/>
  <c r="C1725" i="1" a="1"/>
  <c r="C1725" i="1" s="1"/>
  <c r="C1724" i="1" a="1"/>
  <c r="C1724" i="1" s="1"/>
  <c r="C1723" i="1" a="1"/>
  <c r="C1723" i="1" s="1"/>
  <c r="C1722" i="1" a="1"/>
  <c r="C1722" i="1" s="1"/>
  <c r="C1721" i="1" a="1"/>
  <c r="C1721" i="1" s="1"/>
  <c r="C1720" i="1" a="1"/>
  <c r="C1720" i="1" s="1"/>
  <c r="C1719" i="1" a="1"/>
  <c r="C1719" i="1" s="1"/>
  <c r="C1718" i="1" a="1"/>
  <c r="C1718" i="1" s="1"/>
  <c r="C1717" i="1" a="1"/>
  <c r="C1717" i="1" s="1"/>
  <c r="C1716" i="1" a="1"/>
  <c r="C1716" i="1" s="1"/>
  <c r="C1715" i="1" a="1"/>
  <c r="C1715" i="1" s="1"/>
  <c r="C1714" i="1" a="1"/>
  <c r="C1714" i="1" s="1"/>
  <c r="C1713" i="1" a="1"/>
  <c r="C1713" i="1" s="1"/>
  <c r="C1712" i="1" a="1"/>
  <c r="C1712" i="1" s="1"/>
  <c r="C1711" i="1" a="1"/>
  <c r="C1711" i="1" s="1"/>
  <c r="C1710" i="1" a="1"/>
  <c r="C1710" i="1" s="1"/>
  <c r="C1709" i="1" a="1"/>
  <c r="C1709" i="1" s="1"/>
  <c r="C1708" i="1" a="1"/>
  <c r="C1708" i="1" s="1"/>
  <c r="C1707" i="1" a="1"/>
  <c r="C1707" i="1" s="1"/>
  <c r="C1706" i="1" a="1"/>
  <c r="C1706" i="1" s="1"/>
  <c r="C1705" i="1" a="1"/>
  <c r="C1705" i="1" s="1"/>
  <c r="C1704" i="1" a="1"/>
  <c r="C1704" i="1" s="1"/>
  <c r="C1703" i="1" a="1"/>
  <c r="C1703" i="1" s="1"/>
  <c r="C1702" i="1" a="1"/>
  <c r="C1702" i="1" s="1"/>
  <c r="C1701" i="1" a="1"/>
  <c r="C1701" i="1" s="1"/>
  <c r="C1700" i="1" a="1"/>
  <c r="C1700" i="1" s="1"/>
  <c r="C1699" i="1" a="1"/>
  <c r="C1699" i="1" s="1"/>
  <c r="C1698" i="1" a="1"/>
  <c r="C1698" i="1" s="1"/>
  <c r="C1697" i="1" a="1"/>
  <c r="C1697" i="1" s="1"/>
  <c r="C1696" i="1" a="1"/>
  <c r="C1696" i="1" s="1"/>
  <c r="C1695" i="1" a="1"/>
  <c r="C1695" i="1" s="1"/>
  <c r="C1694" i="1" a="1"/>
  <c r="C1694" i="1" s="1"/>
  <c r="C1693" i="1" a="1"/>
  <c r="C1693" i="1" s="1"/>
  <c r="C1692" i="1" a="1"/>
  <c r="C1692" i="1" s="1"/>
  <c r="C1691" i="1" a="1"/>
  <c r="C1691" i="1" s="1"/>
  <c r="C1690" i="1" a="1"/>
  <c r="C1690" i="1" s="1"/>
  <c r="C1689" i="1" a="1"/>
  <c r="C1689" i="1" s="1"/>
  <c r="C1688" i="1" a="1"/>
  <c r="C1688" i="1" s="1"/>
  <c r="C1687" i="1" a="1"/>
  <c r="C1687" i="1" s="1"/>
  <c r="C1686" i="1" a="1"/>
  <c r="C1686" i="1" s="1"/>
  <c r="C1685" i="1" a="1"/>
  <c r="C1685" i="1" s="1"/>
  <c r="C1684" i="1" a="1"/>
  <c r="C1684" i="1" s="1"/>
  <c r="C1683" i="1" a="1"/>
  <c r="C1683" i="1" s="1"/>
  <c r="C1682" i="1" a="1"/>
  <c r="C1682" i="1" s="1"/>
  <c r="C1681" i="1" a="1"/>
  <c r="C1681" i="1" s="1"/>
  <c r="C1680" i="1" a="1"/>
  <c r="C1680" i="1" s="1"/>
  <c r="C1679" i="1" a="1"/>
  <c r="C1679" i="1" s="1"/>
  <c r="C1678" i="1" a="1"/>
  <c r="C1678" i="1" s="1"/>
  <c r="C1677" i="1" a="1"/>
  <c r="C1677" i="1" s="1"/>
  <c r="C1676" i="1" a="1"/>
  <c r="C1676" i="1" s="1"/>
  <c r="C1675" i="1" a="1"/>
  <c r="C1675" i="1" s="1"/>
  <c r="C1674" i="1" a="1"/>
  <c r="C1674" i="1" s="1"/>
  <c r="C1673" i="1" a="1"/>
  <c r="C1673" i="1" s="1"/>
  <c r="C1672" i="1" a="1"/>
  <c r="C1672" i="1" s="1"/>
  <c r="C1671" i="1" a="1"/>
  <c r="C1671" i="1" s="1"/>
  <c r="C1670" i="1" a="1"/>
  <c r="C1670" i="1" s="1"/>
  <c r="C1669" i="1" a="1"/>
  <c r="C1669" i="1" s="1"/>
  <c r="C1668" i="1" a="1"/>
  <c r="C1668" i="1" s="1"/>
  <c r="C1667" i="1" a="1"/>
  <c r="C1667" i="1" s="1"/>
  <c r="C1664" i="1" a="1"/>
  <c r="C1664" i="1" s="1"/>
  <c r="C1663" i="1" a="1"/>
  <c r="C1663" i="1" s="1"/>
  <c r="C1662" i="1" a="1"/>
  <c r="C1662" i="1" s="1"/>
  <c r="C1661" i="1" a="1"/>
  <c r="C1661" i="1" s="1"/>
  <c r="C1659" i="1" a="1"/>
  <c r="C1659" i="1" s="1"/>
  <c r="C1658" i="1" a="1"/>
  <c r="C1658" i="1" s="1"/>
  <c r="C1657" i="1" a="1"/>
  <c r="C1657" i="1" s="1"/>
  <c r="C1656" i="1" a="1"/>
  <c r="C1656" i="1" s="1"/>
  <c r="C1655" i="1" a="1"/>
  <c r="C1655" i="1" s="1"/>
  <c r="C1654" i="1" a="1"/>
  <c r="C1654" i="1" s="1"/>
  <c r="C1653" i="1" a="1"/>
  <c r="C1653" i="1" s="1"/>
  <c r="C1652" i="1" a="1"/>
  <c r="C1652" i="1" s="1"/>
  <c r="C1651" i="1" a="1"/>
  <c r="C1651" i="1" s="1"/>
  <c r="C1650" i="1" a="1"/>
  <c r="C1650" i="1" s="1"/>
  <c r="C1649" i="1" a="1"/>
  <c r="C1649" i="1" s="1"/>
  <c r="C1648" i="1" a="1"/>
  <c r="C1648" i="1" s="1"/>
  <c r="C1647" i="1" a="1"/>
  <c r="C1647" i="1" s="1"/>
  <c r="C1646" i="1" a="1"/>
  <c r="C1646" i="1" s="1"/>
  <c r="C1645" i="1" a="1"/>
  <c r="C1645" i="1" s="1"/>
  <c r="C1644" i="1" a="1"/>
  <c r="C1644" i="1" s="1"/>
  <c r="C1643" i="1" a="1"/>
  <c r="C1643" i="1" s="1"/>
  <c r="C1642" i="1" a="1"/>
  <c r="C1642" i="1" s="1"/>
  <c r="C1641" i="1" a="1"/>
  <c r="C1641" i="1" s="1"/>
  <c r="C1640" i="1" a="1"/>
  <c r="C1640" i="1" s="1"/>
  <c r="C1639" i="1" a="1"/>
  <c r="C1639" i="1" s="1"/>
  <c r="C1638" i="1" a="1"/>
  <c r="C1638" i="1" s="1"/>
  <c r="C1637" i="1" a="1"/>
  <c r="C1637" i="1" s="1"/>
  <c r="C1636" i="1" a="1"/>
  <c r="C1636" i="1" s="1"/>
  <c r="C1635" i="1" a="1"/>
  <c r="C1635" i="1" s="1"/>
  <c r="C1634" i="1" a="1"/>
  <c r="C1634" i="1" s="1"/>
  <c r="C1633" i="1" a="1"/>
  <c r="C1633" i="1" s="1"/>
  <c r="C1632" i="1" a="1"/>
  <c r="C1632" i="1" s="1"/>
  <c r="C1631" i="1" a="1"/>
  <c r="C1631" i="1" s="1"/>
  <c r="C1630" i="1" a="1"/>
  <c r="C1630" i="1" s="1"/>
  <c r="C1629" i="1" a="1"/>
  <c r="C1629" i="1" s="1"/>
  <c r="C1628" i="1" a="1"/>
  <c r="C1628" i="1" s="1"/>
  <c r="C1627" i="1" a="1"/>
  <c r="C1627" i="1" s="1"/>
  <c r="C1626" i="1" a="1"/>
  <c r="C1626" i="1" s="1"/>
  <c r="C1625" i="1" a="1"/>
  <c r="C1625" i="1" s="1"/>
  <c r="C1624" i="1" a="1"/>
  <c r="C1624" i="1" s="1"/>
  <c r="C1623" i="1" a="1"/>
  <c r="C1623" i="1" s="1"/>
  <c r="C1622" i="1" a="1"/>
  <c r="C1622" i="1" s="1"/>
  <c r="C1621" i="1" a="1"/>
  <c r="C1621" i="1" s="1"/>
  <c r="C1620" i="1" a="1"/>
  <c r="C1620" i="1" s="1"/>
  <c r="C1619" i="1" a="1"/>
  <c r="C1619" i="1" s="1"/>
  <c r="C1618" i="1" a="1"/>
  <c r="C1618" i="1" s="1"/>
  <c r="C1617" i="1" a="1"/>
  <c r="C1617" i="1" s="1"/>
  <c r="C1616" i="1" a="1"/>
  <c r="C1616" i="1" s="1"/>
  <c r="C1615" i="1" a="1"/>
  <c r="C1615" i="1" s="1"/>
  <c r="C1614" i="1" a="1"/>
  <c r="C1614" i="1" s="1"/>
  <c r="C1613" i="1" a="1"/>
  <c r="C1613" i="1" s="1"/>
  <c r="C1612" i="1" a="1"/>
  <c r="C1612" i="1" s="1"/>
  <c r="C1611" i="1" a="1"/>
  <c r="C1611" i="1" s="1"/>
  <c r="C1610" i="1" a="1"/>
  <c r="C1610" i="1" s="1"/>
  <c r="C1609" i="1" a="1"/>
  <c r="C1609" i="1" s="1"/>
  <c r="C1608" i="1" a="1"/>
  <c r="C1608" i="1" s="1"/>
  <c r="C1607" i="1" a="1"/>
  <c r="C1607" i="1" s="1"/>
  <c r="C1606" i="1" a="1"/>
  <c r="C1606" i="1" s="1"/>
  <c r="C1605" i="1" a="1"/>
  <c r="C1605" i="1" s="1"/>
  <c r="C1604" i="1" a="1"/>
  <c r="C1604" i="1" s="1"/>
  <c r="C1603" i="1" a="1"/>
  <c r="C1603" i="1" s="1"/>
  <c r="C1602" i="1" a="1"/>
  <c r="C1602" i="1" s="1"/>
  <c r="C1601" i="1" a="1"/>
  <c r="C1601" i="1" s="1"/>
  <c r="C1600" i="1" a="1"/>
  <c r="C1600" i="1" s="1"/>
  <c r="C1599" i="1" a="1"/>
  <c r="C1599" i="1" s="1"/>
  <c r="C1598" i="1" a="1"/>
  <c r="C1598" i="1" s="1"/>
  <c r="C1597" i="1" a="1"/>
  <c r="C1597" i="1" s="1"/>
  <c r="C1596" i="1" a="1"/>
  <c r="C1596" i="1" s="1"/>
  <c r="C1595" i="1" a="1"/>
  <c r="C1595" i="1" s="1"/>
  <c r="C1594" i="1" a="1"/>
  <c r="C1594" i="1" s="1"/>
  <c r="C1593" i="1" a="1"/>
  <c r="C1593" i="1" s="1"/>
  <c r="C1592" i="1" a="1"/>
  <c r="C1592" i="1" s="1"/>
  <c r="C1591" i="1" a="1"/>
  <c r="C1591" i="1" s="1"/>
  <c r="C1590" i="1" a="1"/>
  <c r="C1590" i="1" s="1"/>
  <c r="C1589" i="1" a="1"/>
  <c r="C1589" i="1" s="1"/>
  <c r="C1588" i="1" a="1"/>
  <c r="C1588" i="1" s="1"/>
  <c r="C1587" i="1" a="1"/>
  <c r="C1587" i="1" s="1"/>
  <c r="C1586" i="1" a="1"/>
  <c r="C1586" i="1" s="1"/>
  <c r="C1585" i="1" a="1"/>
  <c r="C1585" i="1" s="1"/>
  <c r="C1584" i="1" a="1"/>
  <c r="C1584" i="1" s="1"/>
  <c r="C1583" i="1" a="1"/>
  <c r="C1583" i="1" s="1"/>
  <c r="C1582" i="1" a="1"/>
  <c r="C1582" i="1" s="1"/>
  <c r="C1581" i="1" a="1"/>
  <c r="C1581" i="1" s="1"/>
  <c r="C1580" i="1" a="1"/>
  <c r="C1580" i="1" s="1"/>
  <c r="C1579" i="1" a="1"/>
  <c r="C1579" i="1" s="1"/>
  <c r="C1578" i="1" a="1"/>
  <c r="C1578" i="1" s="1"/>
  <c r="C1577" i="1" a="1"/>
  <c r="C1577" i="1" s="1"/>
  <c r="C1576" i="1" a="1"/>
  <c r="C1576" i="1" s="1"/>
  <c r="C1575" i="1" a="1"/>
  <c r="C1575" i="1" s="1"/>
  <c r="C1574" i="1" a="1"/>
  <c r="C1574" i="1" s="1"/>
  <c r="C1573" i="1" a="1"/>
  <c r="C1573" i="1" s="1"/>
  <c r="C1572" i="1" a="1"/>
  <c r="C1572" i="1" s="1"/>
  <c r="C1571" i="1" a="1"/>
  <c r="C1571" i="1" s="1"/>
  <c r="C1570" i="1" a="1"/>
  <c r="C1570" i="1" s="1"/>
  <c r="C1569" i="1" a="1"/>
  <c r="C1569" i="1" s="1"/>
  <c r="C1568" i="1" a="1"/>
  <c r="C1568" i="1" s="1"/>
  <c r="C1567" i="1" a="1"/>
  <c r="C1567" i="1" s="1"/>
  <c r="C1566" i="1" a="1"/>
  <c r="C1566" i="1" s="1"/>
  <c r="C1565" i="1" a="1"/>
  <c r="C1565" i="1" s="1"/>
  <c r="C1564" i="1" a="1"/>
  <c r="C1564" i="1" s="1"/>
  <c r="C1563" i="1" a="1"/>
  <c r="C1563" i="1" s="1"/>
  <c r="C1562" i="1" a="1"/>
  <c r="C1562" i="1" s="1"/>
  <c r="C1561" i="1" a="1"/>
  <c r="C1561" i="1" s="1"/>
  <c r="C1560" i="1" a="1"/>
  <c r="C1560" i="1" s="1"/>
  <c r="C1559" i="1" a="1"/>
  <c r="C1559" i="1" s="1"/>
  <c r="C1558" i="1" a="1"/>
  <c r="C1558" i="1" s="1"/>
  <c r="C1557" i="1" a="1"/>
  <c r="C1557" i="1" s="1"/>
  <c r="C1556" i="1" a="1"/>
  <c r="C1556" i="1" s="1"/>
  <c r="C1555" i="1" a="1"/>
  <c r="C1555" i="1" s="1"/>
  <c r="C1554" i="1" a="1"/>
  <c r="C1554" i="1" s="1"/>
  <c r="C1553" i="1" a="1"/>
  <c r="C1553" i="1" s="1"/>
  <c r="C1552" i="1" a="1"/>
  <c r="C1552" i="1" s="1"/>
  <c r="C1551" i="1" a="1"/>
  <c r="C1551" i="1" s="1"/>
  <c r="C1550" i="1" a="1"/>
  <c r="C1550" i="1" s="1"/>
  <c r="C1549" i="1" a="1"/>
  <c r="C1549" i="1" s="1"/>
  <c r="C1548" i="1" a="1"/>
  <c r="C1548" i="1" s="1"/>
  <c r="C1547" i="1" a="1"/>
  <c r="C1547" i="1" s="1"/>
  <c r="C1546" i="1" a="1"/>
  <c r="C1546" i="1" s="1"/>
  <c r="C1545" i="1" a="1"/>
  <c r="C1545" i="1" s="1"/>
  <c r="C1544" i="1" a="1"/>
  <c r="C1544" i="1" s="1"/>
  <c r="C1543" i="1" a="1"/>
  <c r="C1543" i="1" s="1"/>
  <c r="C1542" i="1" a="1"/>
  <c r="C1542" i="1" s="1"/>
  <c r="C1541" i="1" a="1"/>
  <c r="C1541" i="1" s="1"/>
  <c r="C1540" i="1" a="1"/>
  <c r="C1540" i="1" s="1"/>
  <c r="C1539" i="1" a="1"/>
  <c r="C1539" i="1" s="1"/>
  <c r="C1538" i="1" a="1"/>
  <c r="C1538" i="1" s="1"/>
  <c r="C1537" i="1" a="1"/>
  <c r="C1537" i="1" s="1"/>
  <c r="C1536" i="1" a="1"/>
  <c r="C1536" i="1" s="1"/>
  <c r="C1535" i="1" a="1"/>
  <c r="C1535" i="1" s="1"/>
  <c r="C1534" i="1" a="1"/>
  <c r="C1534" i="1" s="1"/>
  <c r="C1533" i="1" a="1"/>
  <c r="C1533" i="1" s="1"/>
  <c r="C1532" i="1" a="1"/>
  <c r="C1532" i="1" s="1"/>
  <c r="C1531" i="1" a="1"/>
  <c r="C1531" i="1" s="1"/>
  <c r="C1530" i="1" a="1"/>
  <c r="C1530" i="1" s="1"/>
  <c r="C1529" i="1" a="1"/>
  <c r="C1529" i="1" s="1"/>
  <c r="C1528" i="1" a="1"/>
  <c r="C1528" i="1" s="1"/>
  <c r="C1527" i="1" a="1"/>
  <c r="C1527" i="1" s="1"/>
  <c r="C1526" i="1" a="1"/>
  <c r="C1526" i="1" s="1"/>
  <c r="C1525" i="1" a="1"/>
  <c r="C1525" i="1" s="1"/>
  <c r="C1524" i="1" a="1"/>
  <c r="C1524" i="1" s="1"/>
  <c r="C1523" i="1" a="1"/>
  <c r="C1523" i="1" s="1"/>
  <c r="C1522" i="1" a="1"/>
  <c r="C1522" i="1" s="1"/>
  <c r="C1521" i="1" a="1"/>
  <c r="C1521" i="1" s="1"/>
  <c r="C1520" i="1" a="1"/>
  <c r="C1520" i="1" s="1"/>
  <c r="C1519" i="1" a="1"/>
  <c r="C1519" i="1" s="1"/>
  <c r="C1518" i="1" a="1"/>
  <c r="C1518" i="1" s="1"/>
  <c r="C1517" i="1" a="1"/>
  <c r="C1517" i="1" s="1"/>
  <c r="C1516" i="1" a="1"/>
  <c r="C1516" i="1" s="1"/>
  <c r="C1515" i="1" a="1"/>
  <c r="C1515" i="1" s="1"/>
  <c r="C1514" i="1" a="1"/>
  <c r="C1514" i="1" s="1"/>
  <c r="C1513" i="1" a="1"/>
  <c r="C1513" i="1" s="1"/>
  <c r="C1512" i="1" a="1"/>
  <c r="C1512" i="1" s="1"/>
  <c r="C1511" i="1" a="1"/>
  <c r="C1511" i="1" s="1"/>
  <c r="C1510" i="1" a="1"/>
  <c r="C1510" i="1" s="1"/>
  <c r="C1509" i="1" a="1"/>
  <c r="C1509" i="1" s="1"/>
  <c r="C1508" i="1" a="1"/>
  <c r="C1508" i="1" s="1"/>
  <c r="C1507" i="1" a="1"/>
  <c r="C1507" i="1" s="1"/>
  <c r="C1506" i="1" a="1"/>
  <c r="C1506" i="1" s="1"/>
  <c r="C1505" i="1" a="1"/>
  <c r="C1505" i="1" s="1"/>
  <c r="C1504" i="1" a="1"/>
  <c r="C1504" i="1" s="1"/>
  <c r="C1503" i="1" a="1"/>
  <c r="C1503" i="1" s="1"/>
  <c r="C1502" i="1" a="1"/>
  <c r="C1502" i="1" s="1"/>
  <c r="C1501" i="1" a="1"/>
  <c r="C1501" i="1" s="1"/>
  <c r="C1500" i="1" a="1"/>
  <c r="C1500" i="1" s="1"/>
  <c r="C1499" i="1" a="1"/>
  <c r="C1499" i="1" s="1"/>
  <c r="C1498" i="1" a="1"/>
  <c r="C1498" i="1" s="1"/>
  <c r="C1497" i="1" a="1"/>
  <c r="C1497" i="1" s="1"/>
  <c r="C1496" i="1" a="1"/>
  <c r="C1496" i="1" s="1"/>
  <c r="C1495" i="1" a="1"/>
  <c r="C1495" i="1" s="1"/>
  <c r="C1494" i="1" a="1"/>
  <c r="C1494" i="1" s="1"/>
  <c r="C1493" i="1" a="1"/>
  <c r="C1493" i="1" s="1"/>
  <c r="C1492" i="1" a="1"/>
  <c r="C1492" i="1" s="1"/>
  <c r="C1491" i="1" a="1"/>
  <c r="C1491" i="1" s="1"/>
  <c r="C1490" i="1" a="1"/>
  <c r="C1490" i="1" s="1"/>
  <c r="C1489" i="1" a="1"/>
  <c r="C1489" i="1" s="1"/>
  <c r="C1488" i="1" a="1"/>
  <c r="C1488" i="1" s="1"/>
  <c r="C1487" i="1" a="1"/>
  <c r="C1487" i="1" s="1"/>
  <c r="C1486" i="1" a="1"/>
  <c r="C1486" i="1" s="1"/>
  <c r="C1485" i="1" a="1"/>
  <c r="C1485" i="1" s="1"/>
  <c r="C1484" i="1" a="1"/>
  <c r="C1484" i="1" s="1"/>
  <c r="C1483" i="1" a="1"/>
  <c r="C1483" i="1" s="1"/>
  <c r="C1482" i="1" a="1"/>
  <c r="C1482" i="1" s="1"/>
  <c r="C1481" i="1" a="1"/>
  <c r="C1481" i="1" s="1"/>
  <c r="C1480" i="1" a="1"/>
  <c r="C1480" i="1" s="1"/>
  <c r="C1479" i="1" a="1"/>
  <c r="C1479" i="1" s="1"/>
  <c r="C1478" i="1" a="1"/>
  <c r="C1478" i="1" s="1"/>
  <c r="C1477" i="1" a="1"/>
  <c r="C1477" i="1" s="1"/>
  <c r="C1476" i="1" a="1"/>
  <c r="C1476" i="1" s="1"/>
  <c r="C1475" i="1" a="1"/>
  <c r="C1475" i="1" s="1"/>
  <c r="C1474" i="1" a="1"/>
  <c r="C1474" i="1" s="1"/>
  <c r="C1473" i="1" a="1"/>
  <c r="C1473" i="1" s="1"/>
  <c r="C1472" i="1" a="1"/>
  <c r="C1472" i="1" s="1"/>
  <c r="C1471" i="1" a="1"/>
  <c r="C1471" i="1" s="1"/>
  <c r="C1470" i="1" a="1"/>
  <c r="C1470" i="1" s="1"/>
  <c r="C1469" i="1" a="1"/>
  <c r="C1469" i="1" s="1"/>
  <c r="C1468" i="1" a="1"/>
  <c r="C1468" i="1" s="1"/>
  <c r="C1467" i="1" a="1"/>
  <c r="C1467" i="1" s="1"/>
  <c r="C1466" i="1" a="1"/>
  <c r="C1466" i="1" s="1"/>
  <c r="C1465" i="1" a="1"/>
  <c r="C1465" i="1" s="1"/>
  <c r="C1464" i="1" a="1"/>
  <c r="C1464" i="1" s="1"/>
  <c r="C1463" i="1" a="1"/>
  <c r="C1463" i="1" s="1"/>
  <c r="C1462" i="1" a="1"/>
  <c r="C1462" i="1" s="1"/>
  <c r="C1461" i="1" a="1"/>
  <c r="C1461" i="1" s="1"/>
  <c r="C1460" i="1" a="1"/>
  <c r="C1460" i="1" s="1"/>
  <c r="C1459" i="1" a="1"/>
  <c r="C1459" i="1" s="1"/>
  <c r="C1458" i="1" a="1"/>
  <c r="C1458" i="1" s="1"/>
  <c r="C1457" i="1" a="1"/>
  <c r="C1457" i="1" s="1"/>
  <c r="C1456" i="1" a="1"/>
  <c r="C1456" i="1" s="1"/>
  <c r="C1455" i="1" a="1"/>
  <c r="C1455" i="1" s="1"/>
  <c r="C1454" i="1" a="1"/>
  <c r="C1454" i="1" s="1"/>
  <c r="C1453" i="1" a="1"/>
  <c r="C1453" i="1" s="1"/>
  <c r="C1452" i="1" a="1"/>
  <c r="C1452" i="1" s="1"/>
  <c r="C1451" i="1" a="1"/>
  <c r="C1451" i="1" s="1"/>
  <c r="C1450" i="1" a="1"/>
  <c r="C1450" i="1" s="1"/>
  <c r="C1449" i="1" a="1"/>
  <c r="C1449" i="1" s="1"/>
  <c r="C1448" i="1" a="1"/>
  <c r="C1448" i="1" s="1"/>
  <c r="C1447" i="1" a="1"/>
  <c r="C1447" i="1" s="1"/>
  <c r="C1446" i="1" a="1"/>
  <c r="C1446" i="1" s="1"/>
  <c r="C1445" i="1" a="1"/>
  <c r="C1445" i="1" s="1"/>
  <c r="C1444" i="1" a="1"/>
  <c r="C1444" i="1" s="1"/>
  <c r="C1443" i="1" a="1"/>
  <c r="C1443" i="1" s="1"/>
  <c r="C1442" i="1" a="1"/>
  <c r="C1442" i="1" s="1"/>
  <c r="C1441" i="1" a="1"/>
  <c r="C1441" i="1" s="1"/>
  <c r="C1440" i="1" a="1"/>
  <c r="C1440" i="1" s="1"/>
  <c r="C1439" i="1" a="1"/>
  <c r="C1439" i="1" s="1"/>
  <c r="C1438" i="1" a="1"/>
  <c r="C1438" i="1" s="1"/>
  <c r="C1437" i="1" a="1"/>
  <c r="C1437" i="1" s="1"/>
  <c r="C1436" i="1" a="1"/>
  <c r="C1436" i="1" s="1"/>
  <c r="C1435" i="1" a="1"/>
  <c r="C1435" i="1" s="1"/>
  <c r="C1434" i="1" a="1"/>
  <c r="C1434" i="1" s="1"/>
  <c r="C1433" i="1" a="1"/>
  <c r="C1433" i="1" s="1"/>
  <c r="C1432" i="1" a="1"/>
  <c r="C1432" i="1" s="1"/>
  <c r="C1431" i="1" a="1"/>
  <c r="C1431" i="1" s="1"/>
  <c r="C1430" i="1" a="1"/>
  <c r="C1430" i="1" s="1"/>
  <c r="C1429" i="1" a="1"/>
  <c r="C1429" i="1" s="1"/>
  <c r="C1428" i="1" a="1"/>
  <c r="C1428" i="1" s="1"/>
  <c r="C1427" i="1" a="1"/>
  <c r="C1427" i="1" s="1"/>
  <c r="C1426" i="1" a="1"/>
  <c r="C1426" i="1" s="1"/>
  <c r="C1425" i="1" a="1"/>
  <c r="C1425" i="1" s="1"/>
  <c r="C1424" i="1" a="1"/>
  <c r="C1424" i="1" s="1"/>
  <c r="C1423" i="1" a="1"/>
  <c r="C1423" i="1" s="1"/>
  <c r="C1422" i="1" a="1"/>
  <c r="C1422" i="1" s="1"/>
  <c r="C1421" i="1" a="1"/>
  <c r="C1421" i="1" s="1"/>
  <c r="C1420" i="1" a="1"/>
  <c r="C1420" i="1" s="1"/>
  <c r="C1419" i="1" a="1"/>
  <c r="C1419" i="1" s="1"/>
  <c r="C1418" i="1" a="1"/>
  <c r="C1418" i="1" s="1"/>
  <c r="C1417" i="1" a="1"/>
  <c r="C1417" i="1" s="1"/>
  <c r="C1416" i="1" a="1"/>
  <c r="C1416" i="1" s="1"/>
  <c r="C1415" i="1" a="1"/>
  <c r="C1415" i="1" s="1"/>
  <c r="C1414" i="1" a="1"/>
  <c r="C1414" i="1" s="1"/>
  <c r="C1413" i="1" a="1"/>
  <c r="C1413" i="1" s="1"/>
  <c r="C1412" i="1" a="1"/>
  <c r="C1412" i="1" s="1"/>
  <c r="C1411" i="1" a="1"/>
  <c r="C1411" i="1" s="1"/>
  <c r="C1410" i="1" a="1"/>
  <c r="C1410" i="1" s="1"/>
  <c r="C1409" i="1" a="1"/>
  <c r="C1409" i="1" s="1"/>
  <c r="C1408" i="1" a="1"/>
  <c r="C1408" i="1" s="1"/>
  <c r="C1407" i="1" a="1"/>
  <c r="C1407" i="1" s="1"/>
  <c r="C1406" i="1" a="1"/>
  <c r="C1406" i="1" s="1"/>
  <c r="C1405" i="1" a="1"/>
  <c r="C1405" i="1" s="1"/>
  <c r="C1404" i="1" a="1"/>
  <c r="C1404" i="1" s="1"/>
  <c r="C1403" i="1" a="1"/>
  <c r="C1403" i="1" s="1"/>
  <c r="C1402" i="1" a="1"/>
  <c r="C1402" i="1" s="1"/>
  <c r="C1401" i="1" a="1"/>
  <c r="C1401" i="1" s="1"/>
  <c r="C1400" i="1" a="1"/>
  <c r="C1400" i="1" s="1"/>
  <c r="C1399" i="1" a="1"/>
  <c r="C1399" i="1" s="1"/>
  <c r="C1398" i="1" a="1"/>
  <c r="C1398" i="1" s="1"/>
  <c r="C1397" i="1" a="1"/>
  <c r="C1397" i="1" s="1"/>
  <c r="C1396" i="1" a="1"/>
  <c r="C1396" i="1" s="1"/>
  <c r="C1395" i="1" a="1"/>
  <c r="C1395" i="1" s="1"/>
  <c r="C1394" i="1" a="1"/>
  <c r="C1394" i="1" s="1"/>
  <c r="C1393" i="1" a="1"/>
  <c r="C1393" i="1" s="1"/>
  <c r="C1392" i="1" a="1"/>
  <c r="C1392" i="1" s="1"/>
  <c r="C1391" i="1" a="1"/>
  <c r="C1391" i="1" s="1"/>
  <c r="C1390" i="1" a="1"/>
  <c r="C1390" i="1" s="1"/>
  <c r="C1389" i="1" a="1"/>
  <c r="C1389" i="1" s="1"/>
  <c r="C1388" i="1" a="1"/>
  <c r="C1388" i="1" s="1"/>
  <c r="C1387" i="1" a="1"/>
  <c r="C1387" i="1" s="1"/>
  <c r="C1386" i="1" a="1"/>
  <c r="C1386" i="1" s="1"/>
  <c r="C1382" i="1" a="1"/>
  <c r="C1382" i="1" s="1"/>
  <c r="C1381" i="1" a="1"/>
  <c r="C1381" i="1" s="1"/>
  <c r="C1380" i="1" a="1"/>
  <c r="C1380" i="1" s="1"/>
  <c r="C1376" i="1" a="1"/>
  <c r="C1376" i="1" s="1"/>
  <c r="C1375" i="1" a="1"/>
  <c r="C1375" i="1" s="1"/>
  <c r="C1374" i="1" a="1"/>
  <c r="C1374" i="1" s="1"/>
  <c r="C1373" i="1" a="1"/>
  <c r="C1373" i="1" s="1"/>
  <c r="C1372" i="1" a="1"/>
  <c r="C1372" i="1" s="1"/>
  <c r="C1371" i="1" a="1"/>
  <c r="C1371" i="1" s="1"/>
  <c r="C1370" i="1" a="1"/>
  <c r="C1370" i="1" s="1"/>
  <c r="C1369" i="1" a="1"/>
  <c r="C1369" i="1" s="1"/>
  <c r="C1368" i="1" a="1"/>
  <c r="C1368" i="1" s="1"/>
  <c r="C1367" i="1" a="1"/>
  <c r="C1367" i="1" s="1"/>
  <c r="C1364" i="1" a="1"/>
  <c r="C1364" i="1" s="1"/>
  <c r="C1362" i="1" a="1"/>
  <c r="C1362" i="1" s="1"/>
  <c r="C1361" i="1" a="1"/>
  <c r="C1361" i="1" s="1"/>
  <c r="C1359" i="1" a="1"/>
  <c r="C1359" i="1" s="1"/>
  <c r="C1358" i="1" a="1"/>
  <c r="C1358" i="1" s="1"/>
  <c r="C1357" i="1" a="1"/>
  <c r="C1357" i="1" s="1"/>
  <c r="C1356" i="1" a="1"/>
  <c r="C1356" i="1" s="1"/>
  <c r="C1355" i="1" a="1"/>
  <c r="C1355" i="1" s="1"/>
  <c r="C1354" i="1" a="1"/>
  <c r="C1354" i="1" s="1"/>
  <c r="C1353" i="1" a="1"/>
  <c r="C1353" i="1" s="1"/>
  <c r="C1351" i="1" a="1"/>
  <c r="C1351" i="1" s="1"/>
  <c r="C1349" i="1" a="1"/>
  <c r="C1349" i="1" s="1"/>
  <c r="C1348" i="1" a="1"/>
  <c r="C1348" i="1" s="1"/>
  <c r="C1346" i="1" a="1"/>
  <c r="C1346" i="1" s="1"/>
  <c r="C1345" i="1" a="1"/>
  <c r="C1345" i="1" s="1"/>
  <c r="C1343" i="1" a="1"/>
  <c r="C1343" i="1" s="1"/>
  <c r="C1342" i="1" a="1"/>
  <c r="C1342" i="1" s="1"/>
  <c r="C1341" i="1" a="1"/>
  <c r="C1341" i="1" s="1"/>
  <c r="C1340" i="1" a="1"/>
  <c r="C1340" i="1" s="1"/>
  <c r="C1339" i="1" a="1"/>
  <c r="C1339" i="1" s="1"/>
  <c r="C1335" i="1" a="1"/>
  <c r="C1335" i="1" s="1"/>
  <c r="C1334" i="1" a="1"/>
  <c r="C1334" i="1" s="1"/>
  <c r="C1333" i="1" a="1"/>
  <c r="C1333" i="1" s="1"/>
  <c r="C1332" i="1" a="1"/>
  <c r="C1332" i="1" s="1"/>
  <c r="C1330" i="1" a="1"/>
  <c r="C1330" i="1" s="1"/>
  <c r="C1329" i="1" a="1"/>
  <c r="C1329" i="1" s="1"/>
  <c r="C1327" i="1" a="1"/>
  <c r="C1327" i="1" s="1"/>
  <c r="C1324" i="1" a="1"/>
  <c r="C1324" i="1" s="1"/>
  <c r="C1323" i="1" a="1"/>
  <c r="C1323" i="1" s="1"/>
  <c r="C1322" i="1" a="1"/>
  <c r="C1322" i="1" s="1"/>
  <c r="C1321" i="1" a="1"/>
  <c r="C1321" i="1" s="1"/>
  <c r="C1316" i="1" a="1"/>
  <c r="C1316" i="1" s="1"/>
  <c r="C1315" i="1" a="1"/>
  <c r="C1315" i="1" s="1"/>
  <c r="C1314" i="1" a="1"/>
  <c r="C1314" i="1" s="1"/>
  <c r="C1313" i="1" a="1"/>
  <c r="C1313" i="1" s="1"/>
  <c r="C1312" i="1" a="1"/>
  <c r="C1312" i="1" s="1"/>
  <c r="C1311" i="1" a="1"/>
  <c r="C1311" i="1" s="1"/>
  <c r="C1310" i="1" a="1"/>
  <c r="C1310" i="1" s="1"/>
  <c r="C1309" i="1" a="1"/>
  <c r="C1309" i="1" s="1"/>
  <c r="C1306" i="1" a="1"/>
  <c r="C1306" i="1" s="1"/>
  <c r="C1305" i="1" a="1"/>
  <c r="C1305" i="1" s="1"/>
  <c r="C1304" i="1" a="1"/>
  <c r="C1304" i="1" s="1"/>
  <c r="C1303" i="1" a="1"/>
  <c r="C1303" i="1" s="1"/>
  <c r="C1302" i="1" a="1"/>
  <c r="C1302" i="1" s="1"/>
  <c r="C1301" i="1" a="1"/>
  <c r="C1301" i="1" s="1"/>
  <c r="C1299" i="1" a="1"/>
  <c r="C1299" i="1" s="1"/>
  <c r="C1298" i="1" a="1"/>
  <c r="C1298" i="1" s="1"/>
  <c r="C1297" i="1" a="1"/>
  <c r="C1297" i="1" s="1"/>
  <c r="C1296" i="1" a="1"/>
  <c r="C1296" i="1" s="1"/>
  <c r="C1295" i="1" a="1"/>
  <c r="C1295" i="1" s="1"/>
  <c r="C1294" i="1" a="1"/>
  <c r="C1294" i="1" s="1"/>
  <c r="C1293" i="1" a="1"/>
  <c r="C1293" i="1" s="1"/>
  <c r="C1292" i="1" a="1"/>
  <c r="C1292" i="1" s="1"/>
  <c r="C1290" i="1" a="1"/>
  <c r="C1290" i="1" s="1"/>
  <c r="C1289" i="1" a="1"/>
  <c r="C1289" i="1" s="1"/>
  <c r="C1288" i="1" a="1"/>
  <c r="C1288" i="1" s="1"/>
  <c r="C1287" i="1" a="1"/>
  <c r="C1287" i="1" s="1"/>
  <c r="C1286" i="1" a="1"/>
  <c r="C1286" i="1" s="1"/>
  <c r="C1285" i="1" a="1"/>
  <c r="C1285" i="1" s="1"/>
  <c r="C1284" i="1" a="1"/>
  <c r="C1284" i="1" s="1"/>
  <c r="C1283" i="1" a="1"/>
  <c r="C1283" i="1" s="1"/>
  <c r="C1282" i="1" a="1"/>
  <c r="C1282" i="1" s="1"/>
  <c r="C1281" i="1" a="1"/>
  <c r="C1281" i="1" s="1"/>
  <c r="C1280" i="1" a="1"/>
  <c r="C1280" i="1" s="1"/>
  <c r="C1279" i="1" a="1"/>
  <c r="C1279" i="1" s="1"/>
  <c r="C1278" i="1" a="1"/>
  <c r="C1278" i="1" s="1"/>
  <c r="C1277" i="1" a="1"/>
  <c r="C1277" i="1" s="1"/>
  <c r="C1276" i="1" a="1"/>
  <c r="C1276" i="1" s="1"/>
  <c r="C1275" i="1" a="1"/>
  <c r="C1275" i="1" s="1"/>
  <c r="C1274" i="1" a="1"/>
  <c r="C1274" i="1" s="1"/>
  <c r="C1273" i="1" a="1"/>
  <c r="C1273" i="1" s="1"/>
  <c r="C1272" i="1" a="1"/>
  <c r="C1272" i="1" s="1"/>
  <c r="C1271" i="1" a="1"/>
  <c r="C1271" i="1" s="1"/>
  <c r="C1270" i="1" a="1"/>
  <c r="C1270" i="1" s="1"/>
  <c r="C1269" i="1" a="1"/>
  <c r="C1269" i="1" s="1"/>
  <c r="C1268" i="1" a="1"/>
  <c r="C1268" i="1" s="1"/>
  <c r="C1267" i="1" a="1"/>
  <c r="C1267" i="1" s="1"/>
  <c r="C1266" i="1" a="1"/>
  <c r="C1266" i="1" s="1"/>
  <c r="C1265" i="1" a="1"/>
  <c r="C1265" i="1" s="1"/>
  <c r="C1264" i="1" a="1"/>
  <c r="C1264" i="1" s="1"/>
  <c r="C1262" i="1" a="1"/>
  <c r="C1262" i="1" s="1"/>
  <c r="C1261" i="1" a="1"/>
  <c r="C1261" i="1" s="1"/>
  <c r="C1260" i="1" a="1"/>
  <c r="C1260" i="1" s="1"/>
  <c r="C1259" i="1" a="1"/>
  <c r="C1259" i="1" s="1"/>
  <c r="C1258" i="1" a="1"/>
  <c r="C1258" i="1" s="1"/>
  <c r="C1257" i="1" a="1"/>
  <c r="C1257" i="1" s="1"/>
  <c r="C1256" i="1" a="1"/>
  <c r="C1256" i="1" s="1"/>
  <c r="C1255" i="1" a="1"/>
  <c r="C1255" i="1" s="1"/>
  <c r="C1254" i="1" a="1"/>
  <c r="C1254" i="1" s="1"/>
  <c r="C1253" i="1" a="1"/>
  <c r="C1253" i="1" s="1"/>
  <c r="C1252" i="1" a="1"/>
  <c r="C1252" i="1" s="1"/>
  <c r="C1250" i="1" a="1"/>
  <c r="C1250" i="1" s="1"/>
  <c r="C1249" i="1" a="1"/>
  <c r="C1249" i="1" s="1"/>
  <c r="C1248" i="1" a="1"/>
  <c r="C1248" i="1" s="1"/>
  <c r="C1247" i="1" a="1"/>
  <c r="C1247" i="1" s="1"/>
  <c r="C1246" i="1" a="1"/>
  <c r="C1246" i="1" s="1"/>
  <c r="C1244" i="1" a="1"/>
  <c r="C1244" i="1" s="1"/>
  <c r="C1243" i="1" a="1"/>
  <c r="C1243" i="1" s="1"/>
  <c r="C1241" i="1" a="1"/>
  <c r="C1241" i="1" s="1"/>
  <c r="C1240" i="1" a="1"/>
  <c r="C1240" i="1" s="1"/>
  <c r="C1239" i="1" a="1"/>
  <c r="C1239" i="1" s="1"/>
  <c r="C1237" i="1" a="1"/>
  <c r="C1237" i="1" s="1"/>
  <c r="C1236" i="1" a="1"/>
  <c r="C1236" i="1" s="1"/>
  <c r="C1235" i="1" a="1"/>
  <c r="C1235" i="1" s="1"/>
  <c r="C1234" i="1" a="1"/>
  <c r="C1234" i="1" s="1"/>
  <c r="C1233" i="1" a="1"/>
  <c r="C1233" i="1" s="1"/>
  <c r="C1232" i="1" a="1"/>
  <c r="C1232" i="1" s="1"/>
  <c r="C1231" i="1" a="1"/>
  <c r="C1231" i="1" s="1"/>
  <c r="C1230" i="1" a="1"/>
  <c r="C1230" i="1" s="1"/>
  <c r="C1229" i="1" a="1"/>
  <c r="C1229" i="1" s="1"/>
  <c r="C1228" i="1" a="1"/>
  <c r="C1228" i="1" s="1"/>
  <c r="C1227" i="1" a="1"/>
  <c r="C1227" i="1" s="1"/>
  <c r="C1226" i="1" a="1"/>
  <c r="C1226" i="1" s="1"/>
  <c r="C1224" i="1" a="1"/>
  <c r="C1224" i="1" s="1"/>
  <c r="C1223" i="1" a="1"/>
  <c r="C1223" i="1" s="1"/>
  <c r="C1222" i="1" a="1"/>
  <c r="C1222" i="1" s="1"/>
  <c r="C1221" i="1" a="1"/>
  <c r="C1221" i="1" s="1"/>
  <c r="C1220" i="1" a="1"/>
  <c r="C1220" i="1" s="1"/>
  <c r="C1219" i="1" a="1"/>
  <c r="C1219" i="1" s="1"/>
  <c r="C1218" i="1" a="1"/>
  <c r="C1218" i="1" s="1"/>
  <c r="C1216" i="1" a="1"/>
  <c r="C1216" i="1" s="1"/>
  <c r="C1215" i="1" a="1"/>
  <c r="C1215" i="1" s="1"/>
  <c r="C1214" i="1" a="1"/>
  <c r="C1214" i="1" s="1"/>
  <c r="C1213" i="1" a="1"/>
  <c r="C1213" i="1" s="1"/>
  <c r="C1212" i="1" a="1"/>
  <c r="C1212" i="1" s="1"/>
  <c r="C1211" i="1" a="1"/>
  <c r="C1211" i="1" s="1"/>
  <c r="C1210" i="1" a="1"/>
  <c r="C1210" i="1" s="1"/>
  <c r="C1209" i="1" a="1"/>
  <c r="C1209" i="1" s="1"/>
  <c r="C1208" i="1" a="1"/>
  <c r="C1208" i="1" s="1"/>
  <c r="C1207" i="1" a="1"/>
  <c r="C1207" i="1" s="1"/>
  <c r="C1206" i="1" a="1"/>
  <c r="C1206" i="1" s="1"/>
  <c r="C1205" i="1" a="1"/>
  <c r="C1205" i="1" s="1"/>
  <c r="C1204" i="1" a="1"/>
  <c r="C1204" i="1" s="1"/>
  <c r="C1203" i="1" a="1"/>
  <c r="C1203" i="1" s="1"/>
  <c r="C1202" i="1" a="1"/>
  <c r="C1202" i="1" s="1"/>
  <c r="C1201" i="1" a="1"/>
  <c r="C1201" i="1" s="1"/>
  <c r="C1200" i="1" a="1"/>
  <c r="C1200" i="1" s="1"/>
  <c r="C1199" i="1" a="1"/>
  <c r="C1199" i="1" s="1"/>
  <c r="C1198" i="1" a="1"/>
  <c r="C1198" i="1" s="1"/>
  <c r="C1197" i="1" a="1"/>
  <c r="C1197" i="1" s="1"/>
  <c r="C1196" i="1" a="1"/>
  <c r="C1196" i="1" s="1"/>
  <c r="C1195" i="1" a="1"/>
  <c r="C1195" i="1" s="1"/>
  <c r="C1194" i="1" a="1"/>
  <c r="C1194" i="1" s="1"/>
  <c r="C1193" i="1" a="1"/>
  <c r="C1193" i="1" s="1"/>
  <c r="C1192" i="1" a="1"/>
  <c r="C1192" i="1" s="1"/>
  <c r="C1191" i="1" a="1"/>
  <c r="C1191" i="1" s="1"/>
  <c r="C1190" i="1" a="1"/>
  <c r="C1190" i="1" s="1"/>
  <c r="C1189" i="1" a="1"/>
  <c r="C1189" i="1" s="1"/>
  <c r="C1188" i="1" a="1"/>
  <c r="C1188" i="1" s="1"/>
  <c r="C1187" i="1" a="1"/>
  <c r="C1187" i="1" s="1"/>
  <c r="C1186" i="1" a="1"/>
  <c r="C1186" i="1" s="1"/>
  <c r="C1185" i="1" a="1"/>
  <c r="C1185" i="1" s="1"/>
  <c r="C1184" i="1" a="1"/>
  <c r="C1184" i="1" s="1"/>
  <c r="C1183" i="1" a="1"/>
  <c r="C1183" i="1" s="1"/>
  <c r="C1182" i="1" a="1"/>
  <c r="C1182" i="1" s="1"/>
  <c r="C1181" i="1" a="1"/>
  <c r="C1181" i="1" s="1"/>
  <c r="C1180" i="1" a="1"/>
  <c r="C1180" i="1" s="1"/>
  <c r="C1179" i="1" a="1"/>
  <c r="C1179" i="1" s="1"/>
  <c r="C1178" i="1" a="1"/>
  <c r="C1178" i="1" s="1"/>
  <c r="C1177" i="1" a="1"/>
  <c r="C1177" i="1" s="1"/>
  <c r="C1176" i="1" a="1"/>
  <c r="C1176" i="1" s="1"/>
  <c r="C1175" i="1" a="1"/>
  <c r="C1175" i="1" s="1"/>
  <c r="C1174" i="1" a="1"/>
  <c r="C1174" i="1" s="1"/>
  <c r="C1173" i="1" a="1"/>
  <c r="C1173" i="1" s="1"/>
  <c r="C1172" i="1" a="1"/>
  <c r="C1172" i="1" s="1"/>
  <c r="C1171" i="1" a="1"/>
  <c r="C1171" i="1" s="1"/>
  <c r="C1170" i="1" a="1"/>
  <c r="C1170" i="1" s="1"/>
  <c r="C1169" i="1" a="1"/>
  <c r="C1169" i="1" s="1"/>
  <c r="C1168" i="1" a="1"/>
  <c r="C1168" i="1" s="1"/>
  <c r="C1167" i="1" a="1"/>
  <c r="C1167" i="1" s="1"/>
  <c r="C1166" i="1" a="1"/>
  <c r="C1166" i="1" s="1"/>
  <c r="C1165" i="1" a="1"/>
  <c r="C1165" i="1" s="1"/>
  <c r="C1164" i="1" a="1"/>
  <c r="C1164" i="1" s="1"/>
  <c r="C1163" i="1" a="1"/>
  <c r="C1163" i="1" s="1"/>
  <c r="C1162" i="1" a="1"/>
  <c r="C1162" i="1" s="1"/>
  <c r="C1161" i="1" a="1"/>
  <c r="C1161" i="1" s="1"/>
  <c r="C1160" i="1" a="1"/>
  <c r="C1160" i="1" s="1"/>
  <c r="C1159" i="1" a="1"/>
  <c r="C1159" i="1" s="1"/>
  <c r="C1158" i="1" a="1"/>
  <c r="C1158" i="1" s="1"/>
  <c r="C1157" i="1" a="1"/>
  <c r="C1157" i="1" s="1"/>
  <c r="C1156" i="1" a="1"/>
  <c r="C1156" i="1" s="1"/>
  <c r="C1155" i="1" a="1"/>
  <c r="C1155" i="1" s="1"/>
  <c r="C1154" i="1" a="1"/>
  <c r="C1154" i="1" s="1"/>
  <c r="C1153" i="1" a="1"/>
  <c r="C1153" i="1" s="1"/>
  <c r="C1152" i="1" a="1"/>
  <c r="C1152" i="1" s="1"/>
  <c r="C1151" i="1" a="1"/>
  <c r="C1151" i="1" s="1"/>
  <c r="C1150" i="1" a="1"/>
  <c r="C1150" i="1" s="1"/>
  <c r="C1149" i="1" a="1"/>
  <c r="C1149" i="1" s="1"/>
  <c r="C1148" i="1" a="1"/>
  <c r="C1148" i="1" s="1"/>
  <c r="C1147" i="1" a="1"/>
  <c r="C1147" i="1" s="1"/>
  <c r="C1146" i="1" a="1"/>
  <c r="C1146" i="1" s="1"/>
  <c r="C1145" i="1" a="1"/>
  <c r="C1145" i="1" s="1"/>
  <c r="C1144" i="1" a="1"/>
  <c r="C1144" i="1" s="1"/>
  <c r="C1143" i="1" a="1"/>
  <c r="C1143" i="1" s="1"/>
  <c r="C1142" i="1" a="1"/>
  <c r="C1142" i="1" s="1"/>
  <c r="C1141" i="1" a="1"/>
  <c r="C1141" i="1" s="1"/>
  <c r="C1140" i="1" a="1"/>
  <c r="C1140" i="1" s="1"/>
  <c r="C1139" i="1" a="1"/>
  <c r="C1139" i="1" s="1"/>
  <c r="C1138" i="1" a="1"/>
  <c r="C1138" i="1" s="1"/>
  <c r="C1137" i="1" a="1"/>
  <c r="C1137" i="1" s="1"/>
  <c r="C1136" i="1" a="1"/>
  <c r="C1136" i="1" s="1"/>
  <c r="C1135" i="1" a="1"/>
  <c r="C1135" i="1" s="1"/>
  <c r="C1134" i="1" a="1"/>
  <c r="C1134" i="1" s="1"/>
  <c r="C1133" i="1" a="1"/>
  <c r="C1133" i="1" s="1"/>
  <c r="C1132" i="1" a="1"/>
  <c r="C1132" i="1" s="1"/>
  <c r="C1131" i="1" a="1"/>
  <c r="C1131" i="1" s="1"/>
  <c r="C1130" i="1" a="1"/>
  <c r="C1130" i="1" s="1"/>
  <c r="C1129" i="1" a="1"/>
  <c r="C1129" i="1" s="1"/>
  <c r="C1128" i="1" a="1"/>
  <c r="C1128" i="1" s="1"/>
  <c r="C1127" i="1" a="1"/>
  <c r="C1127" i="1" s="1"/>
  <c r="C1126" i="1" a="1"/>
  <c r="C1126" i="1" s="1"/>
  <c r="C1125" i="1" a="1"/>
  <c r="C1125" i="1" s="1"/>
  <c r="C1124" i="1" a="1"/>
  <c r="C1124" i="1" s="1"/>
  <c r="C1123" i="1" a="1"/>
  <c r="C1123" i="1" s="1"/>
  <c r="C1122" i="1" a="1"/>
  <c r="C1122" i="1" s="1"/>
  <c r="C1121" i="1" a="1"/>
  <c r="C1121" i="1" s="1"/>
  <c r="C1120" i="1" a="1"/>
  <c r="C1120" i="1" s="1"/>
  <c r="C1119" i="1" a="1"/>
  <c r="C1119" i="1" s="1"/>
  <c r="C1118" i="1" a="1"/>
  <c r="C1118" i="1" s="1"/>
  <c r="C1117" i="1" a="1"/>
  <c r="C1117" i="1" s="1"/>
  <c r="C1116" i="1" a="1"/>
  <c r="C1116" i="1" s="1"/>
  <c r="C1115" i="1" a="1"/>
  <c r="C1115" i="1" s="1"/>
  <c r="C1114" i="1" a="1"/>
  <c r="C1114" i="1" s="1"/>
  <c r="C1113" i="1" a="1"/>
  <c r="C1113" i="1" s="1"/>
  <c r="C1112" i="1" a="1"/>
  <c r="C1112" i="1" s="1"/>
  <c r="C1111" i="1" a="1"/>
  <c r="C1111" i="1" s="1"/>
  <c r="C1110" i="1" a="1"/>
  <c r="C1110" i="1" s="1"/>
  <c r="C1109" i="1" a="1"/>
  <c r="C1109" i="1" s="1"/>
  <c r="C1108" i="1" a="1"/>
  <c r="C1108" i="1" s="1"/>
  <c r="C1107" i="1" a="1"/>
  <c r="C1107" i="1" s="1"/>
  <c r="C1106" i="1" a="1"/>
  <c r="C1106" i="1" s="1"/>
  <c r="C1105" i="1" a="1"/>
  <c r="C1105" i="1" s="1"/>
  <c r="C1104" i="1" a="1"/>
  <c r="C1104" i="1" s="1"/>
  <c r="C1103" i="1" a="1"/>
  <c r="C1103" i="1" s="1"/>
  <c r="C1102" i="1" a="1"/>
  <c r="C1102" i="1" s="1"/>
  <c r="C1101" i="1" a="1"/>
  <c r="C1101" i="1" s="1"/>
  <c r="C1100" i="1" a="1"/>
  <c r="C1100" i="1" s="1"/>
  <c r="C1099" i="1" a="1"/>
  <c r="C1099" i="1" s="1"/>
  <c r="C1098" i="1" a="1"/>
  <c r="C1098" i="1" s="1"/>
  <c r="C1097" i="1" a="1"/>
  <c r="C1097" i="1" s="1"/>
  <c r="C1096" i="1" a="1"/>
  <c r="C1096" i="1" s="1"/>
  <c r="C1095" i="1" a="1"/>
  <c r="C1095" i="1" s="1"/>
  <c r="C1094" i="1" a="1"/>
  <c r="C1094" i="1" s="1"/>
  <c r="C1093" i="1" a="1"/>
  <c r="C1093" i="1" s="1"/>
  <c r="C1092" i="1" a="1"/>
  <c r="C1092" i="1" s="1"/>
  <c r="C1091" i="1" a="1"/>
  <c r="C1091" i="1" s="1"/>
  <c r="C1090" i="1" a="1"/>
  <c r="C1090" i="1" s="1"/>
  <c r="C1089" i="1" a="1"/>
  <c r="C1089" i="1" s="1"/>
  <c r="C1088" i="1" a="1"/>
  <c r="C1088" i="1" s="1"/>
  <c r="C1087" i="1" a="1"/>
  <c r="C1087" i="1" s="1"/>
  <c r="C1086" i="1" a="1"/>
  <c r="C1086" i="1" s="1"/>
  <c r="C1085" i="1" a="1"/>
  <c r="C1085" i="1" s="1"/>
  <c r="C1084" i="1" a="1"/>
  <c r="C1084" i="1" s="1"/>
  <c r="C1083" i="1" a="1"/>
  <c r="C1083" i="1" s="1"/>
  <c r="C1082" i="1" a="1"/>
  <c r="C1082" i="1" s="1"/>
  <c r="C1081" i="1" a="1"/>
  <c r="C1081" i="1" s="1"/>
  <c r="C1080" i="1" a="1"/>
  <c r="C1080" i="1" s="1"/>
  <c r="C1079" i="1" a="1"/>
  <c r="C1079" i="1" s="1"/>
  <c r="C1078" i="1" a="1"/>
  <c r="C1078" i="1" s="1"/>
  <c r="C1077" i="1" a="1"/>
  <c r="C1077" i="1" s="1"/>
  <c r="C1076" i="1" a="1"/>
  <c r="C1076" i="1" s="1"/>
  <c r="C1075" i="1" a="1"/>
  <c r="C1075" i="1" s="1"/>
  <c r="C1074" i="1" a="1"/>
  <c r="C1074" i="1" s="1"/>
  <c r="C1073" i="1" a="1"/>
  <c r="C1073" i="1" s="1"/>
  <c r="C1072" i="1" a="1"/>
  <c r="C1072" i="1" s="1"/>
  <c r="C1071" i="1" a="1"/>
  <c r="C1071" i="1" s="1"/>
  <c r="C1070" i="1" a="1"/>
  <c r="C1070" i="1" s="1"/>
  <c r="C1069" i="1" a="1"/>
  <c r="C1069" i="1" s="1"/>
  <c r="C1068" i="1" a="1"/>
  <c r="C1068" i="1" s="1"/>
  <c r="C1067" i="1" a="1"/>
  <c r="C1067" i="1" s="1"/>
  <c r="C1066" i="1" a="1"/>
  <c r="C1066" i="1" s="1"/>
  <c r="C1065" i="1" a="1"/>
  <c r="C1065" i="1" s="1"/>
  <c r="C1064" i="1" a="1"/>
  <c r="C1064" i="1" s="1"/>
  <c r="C1063" i="1" a="1"/>
  <c r="C1063" i="1" s="1"/>
  <c r="C1062" i="1" a="1"/>
  <c r="C1062" i="1" s="1"/>
  <c r="C1061" i="1" a="1"/>
  <c r="C1061" i="1" s="1"/>
  <c r="C1060" i="1" a="1"/>
  <c r="C1060" i="1" s="1"/>
  <c r="C1059" i="1" a="1"/>
  <c r="C1059" i="1" s="1"/>
  <c r="C1058" i="1" a="1"/>
  <c r="C1058" i="1" s="1"/>
  <c r="C1057" i="1" a="1"/>
  <c r="C1057" i="1" s="1"/>
  <c r="C1056" i="1" a="1"/>
  <c r="C1056" i="1" s="1"/>
  <c r="C1055" i="1" a="1"/>
  <c r="C1055" i="1" s="1"/>
  <c r="C1054" i="1" a="1"/>
  <c r="C1054" i="1" s="1"/>
  <c r="C1053" i="1" a="1"/>
  <c r="C1053" i="1" s="1"/>
  <c r="C1052" i="1" a="1"/>
  <c r="C1052" i="1" s="1"/>
  <c r="C1051" i="1" a="1"/>
  <c r="C1051" i="1" s="1"/>
  <c r="C1050" i="1" a="1"/>
  <c r="C1050" i="1" s="1"/>
  <c r="C1049" i="1" a="1"/>
  <c r="C1049" i="1" s="1"/>
  <c r="C1048" i="1" a="1"/>
  <c r="C1048" i="1" s="1"/>
  <c r="C1047" i="1" a="1"/>
  <c r="C1047" i="1" s="1"/>
  <c r="C1046" i="1" a="1"/>
  <c r="C1046" i="1" s="1"/>
  <c r="C1045" i="1" a="1"/>
  <c r="C1045" i="1" s="1"/>
  <c r="C1044" i="1" a="1"/>
  <c r="C1044" i="1" s="1"/>
  <c r="C1043" i="1" a="1"/>
  <c r="C1043" i="1" s="1"/>
  <c r="C1042" i="1" a="1"/>
  <c r="C1042" i="1" s="1"/>
  <c r="C1041" i="1" a="1"/>
  <c r="C1041" i="1" s="1"/>
  <c r="C1040" i="1" a="1"/>
  <c r="C1040" i="1" s="1"/>
  <c r="C1039" i="1" a="1"/>
  <c r="C1039" i="1" s="1"/>
  <c r="C1038" i="1" a="1"/>
  <c r="C1038" i="1" s="1"/>
  <c r="C1037" i="1" a="1"/>
  <c r="C1037" i="1" s="1"/>
  <c r="C1036" i="1" a="1"/>
  <c r="C1036" i="1" s="1"/>
  <c r="C1035" i="1" a="1"/>
  <c r="C1035" i="1" s="1"/>
  <c r="C1034" i="1" a="1"/>
  <c r="C1034" i="1" s="1"/>
  <c r="C1033" i="1" a="1"/>
  <c r="C1033" i="1" s="1"/>
  <c r="C1032" i="1" a="1"/>
  <c r="C1032" i="1" s="1"/>
  <c r="C1031" i="1" a="1"/>
  <c r="C1031" i="1" s="1"/>
  <c r="C1030" i="1" a="1"/>
  <c r="C1030" i="1" s="1"/>
  <c r="C1029" i="1" a="1"/>
  <c r="C1029" i="1" s="1"/>
  <c r="C1028" i="1" a="1"/>
  <c r="C1028" i="1" s="1"/>
  <c r="C1027" i="1" a="1"/>
  <c r="C1027" i="1" s="1"/>
  <c r="C1026" i="1" a="1"/>
  <c r="C1026" i="1" s="1"/>
  <c r="C1025" i="1" a="1"/>
  <c r="C1025" i="1" s="1"/>
  <c r="C1024" i="1" a="1"/>
  <c r="C1024" i="1" s="1"/>
  <c r="C1023" i="1" a="1"/>
  <c r="C1023" i="1" s="1"/>
  <c r="C1022" i="1" a="1"/>
  <c r="C1022" i="1" s="1"/>
  <c r="C1021" i="1" a="1"/>
  <c r="C1021" i="1" s="1"/>
  <c r="C1020" i="1" a="1"/>
  <c r="C1020" i="1" s="1"/>
  <c r="C1019" i="1" a="1"/>
  <c r="C1019" i="1" s="1"/>
  <c r="C1018" i="1" a="1"/>
  <c r="C1018" i="1" s="1"/>
  <c r="C1017" i="1" a="1"/>
  <c r="C1017" i="1" s="1"/>
  <c r="C1016" i="1" a="1"/>
  <c r="C1016" i="1" s="1"/>
  <c r="C1015" i="1" a="1"/>
  <c r="C1015" i="1" s="1"/>
  <c r="C1014" i="1" a="1"/>
  <c r="C1014" i="1" s="1"/>
  <c r="C1013" i="1" a="1"/>
  <c r="C1013" i="1" s="1"/>
  <c r="C1012" i="1" a="1"/>
  <c r="C1012" i="1" s="1"/>
  <c r="C1011" i="1" a="1"/>
  <c r="C1011" i="1" s="1"/>
  <c r="C1010" i="1" a="1"/>
  <c r="C1010" i="1" s="1"/>
  <c r="C1009" i="1" a="1"/>
  <c r="C1009" i="1" s="1"/>
  <c r="C1008" i="1" a="1"/>
  <c r="C1008" i="1" s="1"/>
  <c r="C1007" i="1" a="1"/>
  <c r="C1007" i="1" s="1"/>
  <c r="C1006" i="1" a="1"/>
  <c r="C1006" i="1" s="1"/>
  <c r="C1005" i="1" a="1"/>
  <c r="C1005" i="1" s="1"/>
  <c r="C1004" i="1" a="1"/>
  <c r="C1004" i="1" s="1"/>
  <c r="C1003" i="1" a="1"/>
  <c r="C1003" i="1" s="1"/>
  <c r="C1002" i="1" a="1"/>
  <c r="C1002" i="1" s="1"/>
  <c r="C1001" i="1" a="1"/>
  <c r="C1001" i="1" s="1"/>
  <c r="C1000" i="1" a="1"/>
  <c r="C1000" i="1" s="1"/>
  <c r="C999" i="1" a="1"/>
  <c r="C999" i="1" s="1"/>
  <c r="C998" i="1" a="1"/>
  <c r="C998" i="1" s="1"/>
  <c r="C997" i="1" a="1"/>
  <c r="C997" i="1" s="1"/>
  <c r="C996" i="1" a="1"/>
  <c r="C996" i="1" s="1"/>
  <c r="C995" i="1" a="1"/>
  <c r="C995" i="1" s="1"/>
  <c r="C994" i="1" a="1"/>
  <c r="C994" i="1" s="1"/>
  <c r="C993" i="1" a="1"/>
  <c r="C993" i="1" s="1"/>
  <c r="C992" i="1" a="1"/>
  <c r="C992" i="1" s="1"/>
  <c r="C991" i="1" a="1"/>
  <c r="C991" i="1" s="1"/>
  <c r="C990" i="1" a="1"/>
  <c r="C990" i="1" s="1"/>
  <c r="C989" i="1" a="1"/>
  <c r="C989" i="1" s="1"/>
  <c r="C988" i="1" a="1"/>
  <c r="C988" i="1" s="1"/>
  <c r="C987" i="1" a="1"/>
  <c r="C987" i="1" s="1"/>
  <c r="C986" i="1" a="1"/>
  <c r="C986" i="1" s="1"/>
  <c r="C985" i="1" a="1"/>
  <c r="C985" i="1" s="1"/>
  <c r="C984" i="1" a="1"/>
  <c r="C984" i="1" s="1"/>
  <c r="C983" i="1" a="1"/>
  <c r="C983" i="1" s="1"/>
  <c r="C982" i="1" a="1"/>
  <c r="C982" i="1" s="1"/>
  <c r="C981" i="1" a="1"/>
  <c r="C981" i="1" s="1"/>
  <c r="C980" i="1" a="1"/>
  <c r="C980" i="1" s="1"/>
  <c r="C979" i="1" a="1"/>
  <c r="C979" i="1" s="1"/>
  <c r="C978" i="1" a="1"/>
  <c r="C978" i="1" s="1"/>
  <c r="C977" i="1" a="1"/>
  <c r="C977" i="1" s="1"/>
  <c r="C976" i="1" a="1"/>
  <c r="C976" i="1" s="1"/>
  <c r="C975" i="1" a="1"/>
  <c r="C975" i="1" s="1"/>
  <c r="C974" i="1" a="1"/>
  <c r="C974" i="1" s="1"/>
  <c r="C973" i="1" a="1"/>
  <c r="C973" i="1" s="1"/>
  <c r="C972" i="1" a="1"/>
  <c r="C972" i="1" s="1"/>
  <c r="C971" i="1" a="1"/>
  <c r="C971" i="1" s="1"/>
  <c r="C970" i="1" a="1"/>
  <c r="C970" i="1" s="1"/>
  <c r="C969" i="1" a="1"/>
  <c r="C969" i="1" s="1"/>
  <c r="C968" i="1" a="1"/>
  <c r="C968" i="1" s="1"/>
  <c r="C967" i="1" a="1"/>
  <c r="C967" i="1" s="1"/>
  <c r="C966" i="1" a="1"/>
  <c r="C966" i="1" s="1"/>
  <c r="C965" i="1" a="1"/>
  <c r="C965" i="1" s="1"/>
  <c r="C964" i="1" a="1"/>
  <c r="C964" i="1" s="1"/>
  <c r="C963" i="1" a="1"/>
  <c r="C963" i="1" s="1"/>
  <c r="C962" i="1" a="1"/>
  <c r="C962" i="1" s="1"/>
  <c r="C961" i="1" a="1"/>
  <c r="C961" i="1" s="1"/>
  <c r="C960" i="1" a="1"/>
  <c r="C960" i="1" s="1"/>
  <c r="C959" i="1" a="1"/>
  <c r="C959" i="1" s="1"/>
  <c r="C958" i="1" a="1"/>
  <c r="C958" i="1" s="1"/>
  <c r="C957" i="1" a="1"/>
  <c r="C957" i="1" s="1"/>
  <c r="C956" i="1" a="1"/>
  <c r="C956" i="1" s="1"/>
  <c r="C955" i="1" a="1"/>
  <c r="C955" i="1" s="1"/>
  <c r="C954" i="1" a="1"/>
  <c r="C954" i="1" s="1"/>
  <c r="C953" i="1" a="1"/>
  <c r="C953" i="1" s="1"/>
  <c r="C952" i="1" a="1"/>
  <c r="C952" i="1" s="1"/>
  <c r="C951" i="1" a="1"/>
  <c r="C951" i="1" s="1"/>
  <c r="C950" i="1" a="1"/>
  <c r="C950" i="1" s="1"/>
  <c r="C949" i="1" a="1"/>
  <c r="C949" i="1" s="1"/>
  <c r="C948" i="1" a="1"/>
  <c r="C948" i="1" s="1"/>
  <c r="C947" i="1" a="1"/>
  <c r="C947" i="1" s="1"/>
  <c r="C946" i="1" a="1"/>
  <c r="C946" i="1" s="1"/>
  <c r="C945" i="1" a="1"/>
  <c r="C945" i="1" s="1"/>
  <c r="C944" i="1" a="1"/>
  <c r="C944" i="1" s="1"/>
  <c r="C943" i="1" a="1"/>
  <c r="C943" i="1" s="1"/>
  <c r="C942" i="1" a="1"/>
  <c r="C942" i="1" s="1"/>
  <c r="C941" i="1" a="1"/>
  <c r="C941" i="1" s="1"/>
  <c r="C940" i="1" a="1"/>
  <c r="C940" i="1" s="1"/>
  <c r="C939" i="1" a="1"/>
  <c r="C939" i="1" s="1"/>
  <c r="C938" i="1" a="1"/>
  <c r="C938" i="1" s="1"/>
  <c r="C937" i="1" a="1"/>
  <c r="C937" i="1" s="1"/>
  <c r="C936" i="1" a="1"/>
  <c r="C936" i="1" s="1"/>
  <c r="C935" i="1" a="1"/>
  <c r="C935" i="1" s="1"/>
  <c r="C934" i="1" a="1"/>
  <c r="C934" i="1" s="1"/>
  <c r="C933" i="1" a="1"/>
  <c r="C933" i="1" s="1"/>
  <c r="C932" i="1" a="1"/>
  <c r="C932" i="1" s="1"/>
  <c r="C931" i="1" a="1"/>
  <c r="C931" i="1" s="1"/>
  <c r="C930" i="1" a="1"/>
  <c r="C930" i="1" s="1"/>
  <c r="C929" i="1" a="1"/>
  <c r="C929" i="1" s="1"/>
  <c r="C927" i="1" a="1"/>
  <c r="C927" i="1" s="1"/>
  <c r="C925" i="1" a="1"/>
  <c r="C925" i="1" s="1"/>
  <c r="C923" i="1" a="1"/>
  <c r="C923" i="1" s="1"/>
  <c r="C922" i="1" a="1"/>
  <c r="C922" i="1" s="1"/>
  <c r="C921" i="1" a="1"/>
  <c r="C921" i="1" s="1"/>
  <c r="C920" i="1" a="1"/>
  <c r="C920" i="1" s="1"/>
  <c r="C919" i="1" a="1"/>
  <c r="C919" i="1" s="1"/>
  <c r="C918" i="1" a="1"/>
  <c r="C918" i="1" s="1"/>
  <c r="C917" i="1" a="1"/>
  <c r="C917" i="1" s="1"/>
  <c r="C916" i="1" a="1"/>
  <c r="C916" i="1" s="1"/>
  <c r="C915" i="1" a="1"/>
  <c r="C915" i="1" s="1"/>
  <c r="C914" i="1" a="1"/>
  <c r="C914" i="1" s="1"/>
  <c r="C913" i="1" a="1"/>
  <c r="C913" i="1" s="1"/>
  <c r="C912" i="1" a="1"/>
  <c r="C912" i="1" s="1"/>
  <c r="C911" i="1" a="1"/>
  <c r="C911" i="1" s="1"/>
  <c r="C910" i="1" a="1"/>
  <c r="C910" i="1" s="1"/>
  <c r="C909" i="1" a="1"/>
  <c r="C909" i="1" s="1"/>
  <c r="C908" i="1" a="1"/>
  <c r="C908" i="1" s="1"/>
  <c r="C907" i="1" a="1"/>
  <c r="C907" i="1" s="1"/>
  <c r="C906" i="1" a="1"/>
  <c r="C906" i="1" s="1"/>
  <c r="C905" i="1" a="1"/>
  <c r="C905" i="1" s="1"/>
  <c r="C904" i="1" a="1"/>
  <c r="C904" i="1" s="1"/>
  <c r="C903" i="1" a="1"/>
  <c r="C903" i="1" s="1"/>
  <c r="C902" i="1" a="1"/>
  <c r="C902" i="1" s="1"/>
  <c r="C901" i="1" a="1"/>
  <c r="C901" i="1" s="1"/>
  <c r="C900" i="1" a="1"/>
  <c r="C900" i="1" s="1"/>
  <c r="C899" i="1" a="1"/>
  <c r="C899" i="1" s="1"/>
  <c r="C898" i="1" a="1"/>
  <c r="C898" i="1" s="1"/>
  <c r="C897" i="1" a="1"/>
  <c r="C897" i="1" s="1"/>
  <c r="C896" i="1" a="1"/>
  <c r="C896" i="1" s="1"/>
  <c r="C895" i="1" a="1"/>
  <c r="C895" i="1" s="1"/>
  <c r="C894" i="1" a="1"/>
  <c r="C894" i="1" s="1"/>
  <c r="C893" i="1" a="1"/>
  <c r="C893" i="1" s="1"/>
  <c r="C892" i="1" a="1"/>
  <c r="C892" i="1" s="1"/>
  <c r="C891" i="1" a="1"/>
  <c r="C891" i="1" s="1"/>
  <c r="C890" i="1" a="1"/>
  <c r="C890" i="1" s="1"/>
  <c r="C889" i="1" a="1"/>
  <c r="C889" i="1" s="1"/>
  <c r="C888" i="1" a="1"/>
  <c r="C888" i="1" s="1"/>
  <c r="C887" i="1" a="1"/>
  <c r="C887" i="1" s="1"/>
  <c r="C886" i="1" a="1"/>
  <c r="C886" i="1" s="1"/>
  <c r="C885" i="1" a="1"/>
  <c r="C885" i="1" s="1"/>
  <c r="C884" i="1" a="1"/>
  <c r="C884" i="1" s="1"/>
  <c r="C883" i="1" a="1"/>
  <c r="C883" i="1" s="1"/>
  <c r="C882" i="1" a="1"/>
  <c r="C882" i="1" s="1"/>
  <c r="C880" i="1" a="1"/>
  <c r="C880" i="1" s="1"/>
  <c r="C878" i="1" a="1"/>
  <c r="C878" i="1" s="1"/>
  <c r="C877" i="1" a="1"/>
  <c r="C877" i="1" s="1"/>
  <c r="C876" i="1" a="1"/>
  <c r="C876" i="1" s="1"/>
  <c r="C875" i="1" a="1"/>
  <c r="C875" i="1" s="1"/>
  <c r="C874" i="1" a="1"/>
  <c r="C874" i="1" s="1"/>
  <c r="C873" i="1" a="1"/>
  <c r="C873" i="1" s="1"/>
  <c r="C872" i="1" a="1"/>
  <c r="C872" i="1" s="1"/>
  <c r="C871" i="1" a="1"/>
  <c r="C871" i="1" s="1"/>
  <c r="C870" i="1" a="1"/>
  <c r="C870" i="1" s="1"/>
  <c r="C869" i="1" a="1"/>
  <c r="C869" i="1" s="1"/>
  <c r="C868" i="1" a="1"/>
  <c r="C868" i="1" s="1"/>
  <c r="C867" i="1" a="1"/>
  <c r="C867" i="1" s="1"/>
  <c r="C866" i="1" a="1"/>
  <c r="C866" i="1" s="1"/>
  <c r="C865" i="1" a="1"/>
  <c r="C865" i="1" s="1"/>
  <c r="C864" i="1" a="1"/>
  <c r="C864" i="1" s="1"/>
  <c r="C863" i="1" a="1"/>
  <c r="C863" i="1" s="1"/>
  <c r="C862" i="1" a="1"/>
  <c r="C862" i="1" s="1"/>
  <c r="C861" i="1" a="1"/>
  <c r="C861" i="1" s="1"/>
  <c r="C860" i="1" a="1"/>
  <c r="C860" i="1" s="1"/>
  <c r="C859" i="1" a="1"/>
  <c r="C859" i="1" s="1"/>
  <c r="C858" i="1" a="1"/>
  <c r="C858" i="1" s="1"/>
  <c r="C857" i="1" a="1"/>
  <c r="C857" i="1" s="1"/>
  <c r="C856" i="1" a="1"/>
  <c r="C856" i="1" s="1"/>
  <c r="C855" i="1" a="1"/>
  <c r="C855" i="1" s="1"/>
  <c r="C854" i="1" a="1"/>
  <c r="C854" i="1" s="1"/>
  <c r="C853" i="1" a="1"/>
  <c r="C853" i="1" s="1"/>
  <c r="C852" i="1" a="1"/>
  <c r="C852" i="1" s="1"/>
  <c r="C851" i="1" a="1"/>
  <c r="C851" i="1" s="1"/>
  <c r="C850" i="1" a="1"/>
  <c r="C850" i="1" s="1"/>
  <c r="C849" i="1" a="1"/>
  <c r="C849" i="1" s="1"/>
  <c r="C848" i="1" a="1"/>
  <c r="C848" i="1" s="1"/>
  <c r="C847" i="1" a="1"/>
  <c r="C847" i="1" s="1"/>
  <c r="C846" i="1" a="1"/>
  <c r="C846" i="1" s="1"/>
  <c r="C845" i="1" a="1"/>
  <c r="C845" i="1" s="1"/>
  <c r="C844" i="1" a="1"/>
  <c r="C844" i="1" s="1"/>
  <c r="C843" i="1" a="1"/>
  <c r="C843" i="1" s="1"/>
  <c r="C842" i="1" a="1"/>
  <c r="C842" i="1" s="1"/>
  <c r="C841" i="1" a="1"/>
  <c r="C841" i="1" s="1"/>
  <c r="C840" i="1" a="1"/>
  <c r="C840" i="1" s="1"/>
  <c r="C839" i="1" a="1"/>
  <c r="C839" i="1" s="1"/>
  <c r="C838" i="1" a="1"/>
  <c r="C838" i="1" s="1"/>
  <c r="C837" i="1" a="1"/>
  <c r="C837" i="1" s="1"/>
  <c r="C836" i="1" a="1"/>
  <c r="C836" i="1" s="1"/>
  <c r="C835" i="1" a="1"/>
  <c r="C835" i="1" s="1"/>
  <c r="C834" i="1" a="1"/>
  <c r="C834" i="1" s="1"/>
  <c r="C833" i="1" a="1"/>
  <c r="C833" i="1" s="1"/>
  <c r="C832" i="1" a="1"/>
  <c r="C832" i="1" s="1"/>
  <c r="C831" i="1" a="1"/>
  <c r="C831" i="1" s="1"/>
  <c r="C830" i="1" a="1"/>
  <c r="C830" i="1" s="1"/>
  <c r="C829" i="1" a="1"/>
  <c r="C829" i="1" s="1"/>
  <c r="C828" i="1" a="1"/>
  <c r="C828" i="1" s="1"/>
  <c r="C827" i="1" a="1"/>
  <c r="C827" i="1" s="1"/>
  <c r="C826" i="1" a="1"/>
  <c r="C826" i="1" s="1"/>
  <c r="C825" i="1" a="1"/>
  <c r="C825" i="1" s="1"/>
  <c r="C824" i="1" a="1"/>
  <c r="C824" i="1" s="1"/>
  <c r="C823" i="1" a="1"/>
  <c r="C823" i="1" s="1"/>
  <c r="C822" i="1" a="1"/>
  <c r="C822" i="1" s="1"/>
  <c r="C821" i="1" a="1"/>
  <c r="C821" i="1" s="1"/>
  <c r="C820" i="1" a="1"/>
  <c r="C820" i="1" s="1"/>
  <c r="C819" i="1" a="1"/>
  <c r="C819" i="1" s="1"/>
  <c r="C818" i="1" a="1"/>
  <c r="C818" i="1" s="1"/>
  <c r="C817" i="1" a="1"/>
  <c r="C817" i="1" s="1"/>
  <c r="C816" i="1" a="1"/>
  <c r="C816" i="1" s="1"/>
  <c r="C815" i="1" a="1"/>
  <c r="C815" i="1" s="1"/>
  <c r="C814" i="1" a="1"/>
  <c r="C814" i="1" s="1"/>
  <c r="C813" i="1" a="1"/>
  <c r="C813" i="1" s="1"/>
  <c r="C812" i="1" a="1"/>
  <c r="C812" i="1" s="1"/>
  <c r="C811" i="1" a="1"/>
  <c r="C811" i="1" s="1"/>
  <c r="C810" i="1" a="1"/>
  <c r="C810" i="1" s="1"/>
  <c r="C809" i="1" a="1"/>
  <c r="C809" i="1" s="1"/>
  <c r="C808" i="1" a="1"/>
  <c r="C808" i="1" s="1"/>
  <c r="C807" i="1" a="1"/>
  <c r="C807" i="1" s="1"/>
  <c r="C806" i="1" a="1"/>
  <c r="C806" i="1" s="1"/>
  <c r="C805" i="1" a="1"/>
  <c r="C805" i="1" s="1"/>
  <c r="C804" i="1" a="1"/>
  <c r="C804" i="1" s="1"/>
  <c r="C803" i="1" a="1"/>
  <c r="C803" i="1" s="1"/>
  <c r="C802" i="1" a="1"/>
  <c r="C802" i="1" s="1"/>
  <c r="C801" i="1" a="1"/>
  <c r="C801" i="1" s="1"/>
  <c r="C800" i="1" a="1"/>
  <c r="C800" i="1" s="1"/>
  <c r="C799" i="1" a="1"/>
  <c r="C799" i="1" s="1"/>
  <c r="C798" i="1" a="1"/>
  <c r="C798" i="1" s="1"/>
  <c r="C797" i="1" a="1"/>
  <c r="C797" i="1" s="1"/>
  <c r="C796" i="1" a="1"/>
  <c r="C796" i="1" s="1"/>
  <c r="C795" i="1" a="1"/>
  <c r="C795" i="1" s="1"/>
  <c r="C794" i="1" a="1"/>
  <c r="C794" i="1" s="1"/>
  <c r="C793" i="1" a="1"/>
  <c r="C793" i="1" s="1"/>
  <c r="C792" i="1" a="1"/>
  <c r="C792" i="1" s="1"/>
  <c r="C791" i="1" a="1"/>
  <c r="C791" i="1" s="1"/>
  <c r="C790" i="1" a="1"/>
  <c r="C790" i="1" s="1"/>
  <c r="C789" i="1" a="1"/>
  <c r="C789" i="1" s="1"/>
  <c r="C788" i="1" a="1"/>
  <c r="C788" i="1" s="1"/>
  <c r="C787" i="1" a="1"/>
  <c r="C787" i="1" s="1"/>
  <c r="C786" i="1" a="1"/>
  <c r="C786" i="1" s="1"/>
  <c r="C785" i="1" a="1"/>
  <c r="C785" i="1" s="1"/>
  <c r="C784" i="1" a="1"/>
  <c r="C784" i="1" s="1"/>
  <c r="C783" i="1" a="1"/>
  <c r="C783" i="1" s="1"/>
  <c r="C782" i="1" a="1"/>
  <c r="C782" i="1" s="1"/>
  <c r="C781" i="1" a="1"/>
  <c r="C781" i="1" s="1"/>
  <c r="C780" i="1" a="1"/>
  <c r="C780" i="1" s="1"/>
  <c r="C779" i="1" a="1"/>
  <c r="C779" i="1" s="1"/>
  <c r="C778" i="1" a="1"/>
  <c r="C778" i="1" s="1"/>
  <c r="C777" i="1" a="1"/>
  <c r="C777" i="1" s="1"/>
  <c r="C776" i="1" a="1"/>
  <c r="C776" i="1" s="1"/>
  <c r="C775" i="1" a="1"/>
  <c r="C775" i="1" s="1"/>
  <c r="C774" i="1" a="1"/>
  <c r="C774" i="1" s="1"/>
  <c r="C773" i="1" a="1"/>
  <c r="C773" i="1" s="1"/>
  <c r="C772" i="1" a="1"/>
  <c r="C772" i="1" s="1"/>
  <c r="C771" i="1" a="1"/>
  <c r="C771" i="1" s="1"/>
  <c r="C770" i="1" a="1"/>
  <c r="C770" i="1" s="1"/>
  <c r="C769" i="1" a="1"/>
  <c r="C769" i="1" s="1"/>
  <c r="C768" i="1" a="1"/>
  <c r="C768" i="1" s="1"/>
  <c r="C767" i="1" a="1"/>
  <c r="C767" i="1" s="1"/>
  <c r="C766" i="1" a="1"/>
  <c r="C766" i="1" s="1"/>
  <c r="C765" i="1" a="1"/>
  <c r="C765" i="1" s="1"/>
  <c r="C764" i="1" a="1"/>
  <c r="C764" i="1" s="1"/>
  <c r="C763" i="1" a="1"/>
  <c r="C763" i="1" s="1"/>
  <c r="C762" i="1" a="1"/>
  <c r="C762" i="1" s="1"/>
  <c r="C761" i="1" a="1"/>
  <c r="C761" i="1" s="1"/>
  <c r="C760" i="1" a="1"/>
  <c r="C760" i="1" s="1"/>
  <c r="C759" i="1" a="1"/>
  <c r="C759" i="1" s="1"/>
  <c r="C758" i="1" a="1"/>
  <c r="C758" i="1" s="1"/>
  <c r="C757" i="1" a="1"/>
  <c r="C757" i="1" s="1"/>
  <c r="C756" i="1" a="1"/>
  <c r="C756" i="1" s="1"/>
  <c r="C755" i="1" a="1"/>
  <c r="C755" i="1" s="1"/>
  <c r="C754" i="1" a="1"/>
  <c r="C754" i="1" s="1"/>
  <c r="C753" i="1" a="1"/>
  <c r="C753" i="1" s="1"/>
  <c r="C752" i="1" a="1"/>
  <c r="C752" i="1" s="1"/>
  <c r="C751" i="1" a="1"/>
  <c r="C751" i="1" s="1"/>
  <c r="C750" i="1" a="1"/>
  <c r="C750" i="1" s="1"/>
  <c r="C749" i="1" a="1"/>
  <c r="C749" i="1" s="1"/>
  <c r="C748" i="1" a="1"/>
  <c r="C748" i="1" s="1"/>
  <c r="C747" i="1" a="1"/>
  <c r="C747" i="1" s="1"/>
  <c r="C746" i="1" a="1"/>
  <c r="C746" i="1" s="1"/>
  <c r="C745" i="1" a="1"/>
  <c r="C745" i="1" s="1"/>
  <c r="C744" i="1" a="1"/>
  <c r="C744" i="1" s="1"/>
  <c r="C743" i="1" a="1"/>
  <c r="C743" i="1" s="1"/>
  <c r="C742" i="1" a="1"/>
  <c r="C742" i="1" s="1"/>
  <c r="C741" i="1" a="1"/>
  <c r="C741" i="1" s="1"/>
  <c r="C740" i="1" a="1"/>
  <c r="C740" i="1" s="1"/>
  <c r="C739" i="1" a="1"/>
  <c r="C739" i="1" s="1"/>
  <c r="C738" i="1" a="1"/>
  <c r="C738" i="1" s="1"/>
  <c r="C737" i="1" a="1"/>
  <c r="C737" i="1" s="1"/>
  <c r="C736" i="1" a="1"/>
  <c r="C736" i="1" s="1"/>
  <c r="C735" i="1" a="1"/>
  <c r="C735" i="1" s="1"/>
  <c r="C734" i="1" a="1"/>
  <c r="C734" i="1" s="1"/>
  <c r="C733" i="1" a="1"/>
  <c r="C733" i="1" s="1"/>
  <c r="C732" i="1" a="1"/>
  <c r="C732" i="1" s="1"/>
  <c r="C731" i="1" a="1"/>
  <c r="C731" i="1" s="1"/>
  <c r="C730" i="1" a="1"/>
  <c r="C730" i="1" s="1"/>
  <c r="C729" i="1" a="1"/>
  <c r="C729" i="1" s="1"/>
  <c r="C728" i="1" a="1"/>
  <c r="C728" i="1" s="1"/>
  <c r="C727" i="1" a="1"/>
  <c r="C727" i="1" s="1"/>
  <c r="C726" i="1" a="1"/>
  <c r="C726" i="1" s="1"/>
  <c r="C725" i="1" a="1"/>
  <c r="C725" i="1" s="1"/>
  <c r="C724" i="1" a="1"/>
  <c r="C724" i="1" s="1"/>
  <c r="C723" i="1" a="1"/>
  <c r="C723" i="1" s="1"/>
  <c r="C722" i="1" a="1"/>
  <c r="C722" i="1" s="1"/>
  <c r="C721" i="1" a="1"/>
  <c r="C721" i="1" s="1"/>
  <c r="C720" i="1" a="1"/>
  <c r="C720" i="1" s="1"/>
  <c r="C719" i="1" a="1"/>
  <c r="C719" i="1" s="1"/>
  <c r="C718" i="1" a="1"/>
  <c r="C718" i="1" s="1"/>
  <c r="C717" i="1" a="1"/>
  <c r="C717" i="1" s="1"/>
  <c r="C716" i="1" a="1"/>
  <c r="C716" i="1" s="1"/>
  <c r="C715" i="1" a="1"/>
  <c r="C715" i="1" s="1"/>
  <c r="C714" i="1" a="1"/>
  <c r="C714" i="1" s="1"/>
  <c r="C713" i="1" a="1"/>
  <c r="C713" i="1" s="1"/>
  <c r="C712" i="1" a="1"/>
  <c r="C712" i="1" s="1"/>
  <c r="C711" i="1" a="1"/>
  <c r="C711" i="1" s="1"/>
  <c r="C710" i="1" a="1"/>
  <c r="C710" i="1" s="1"/>
  <c r="C709" i="1" a="1"/>
  <c r="C709" i="1" s="1"/>
  <c r="C708" i="1" a="1"/>
  <c r="C708" i="1" s="1"/>
  <c r="C707" i="1" a="1"/>
  <c r="C707" i="1" s="1"/>
  <c r="C706" i="1" a="1"/>
  <c r="C706" i="1" s="1"/>
  <c r="C705" i="1" a="1"/>
  <c r="C705" i="1" s="1"/>
  <c r="C704" i="1" a="1"/>
  <c r="C704" i="1" s="1"/>
  <c r="C703" i="1" a="1"/>
  <c r="C703" i="1" s="1"/>
  <c r="C702" i="1" a="1"/>
  <c r="C702" i="1" s="1"/>
  <c r="C701" i="1" a="1"/>
  <c r="C701" i="1" s="1"/>
  <c r="C700" i="1" a="1"/>
  <c r="C700" i="1" s="1"/>
  <c r="C699" i="1" a="1"/>
  <c r="C699" i="1" s="1"/>
  <c r="C698" i="1" a="1"/>
  <c r="C698" i="1" s="1"/>
  <c r="C697" i="1" a="1"/>
  <c r="C697" i="1" s="1"/>
  <c r="C696" i="1" a="1"/>
  <c r="C696" i="1" s="1"/>
  <c r="C695" i="1" a="1"/>
  <c r="C695" i="1" s="1"/>
  <c r="C694" i="1" a="1"/>
  <c r="C694" i="1" s="1"/>
  <c r="C693" i="1" a="1"/>
  <c r="C693" i="1" s="1"/>
  <c r="C692" i="1" a="1"/>
  <c r="C692" i="1" s="1"/>
  <c r="C691" i="1" a="1"/>
  <c r="C691" i="1" s="1"/>
  <c r="C690" i="1" a="1"/>
  <c r="C690" i="1" s="1"/>
  <c r="C689" i="1" a="1"/>
  <c r="C689" i="1" s="1"/>
  <c r="C688" i="1" a="1"/>
  <c r="C688" i="1" s="1"/>
  <c r="C687" i="1" a="1"/>
  <c r="C687" i="1" s="1"/>
  <c r="C686" i="1" a="1"/>
  <c r="C686" i="1" s="1"/>
  <c r="C685" i="1" a="1"/>
  <c r="C685" i="1" s="1"/>
  <c r="C684" i="1" a="1"/>
  <c r="C684" i="1" s="1"/>
  <c r="C683" i="1" a="1"/>
  <c r="C683" i="1" s="1"/>
  <c r="C682" i="1" a="1"/>
  <c r="C682" i="1" s="1"/>
  <c r="C681" i="1" a="1"/>
  <c r="C681" i="1" s="1"/>
  <c r="C680" i="1" a="1"/>
  <c r="C680" i="1" s="1"/>
  <c r="C679" i="1" a="1"/>
  <c r="C679" i="1" s="1"/>
  <c r="C678" i="1" a="1"/>
  <c r="C678" i="1" s="1"/>
  <c r="C677" i="1" a="1"/>
  <c r="C677" i="1" s="1"/>
  <c r="C676" i="1" a="1"/>
  <c r="C676" i="1" s="1"/>
  <c r="C675" i="1" a="1"/>
  <c r="C675" i="1" s="1"/>
  <c r="C674" i="1" a="1"/>
  <c r="C674" i="1" s="1"/>
  <c r="C673" i="1" a="1"/>
  <c r="C673" i="1" s="1"/>
  <c r="C672" i="1" a="1"/>
  <c r="C672" i="1" s="1"/>
  <c r="C671" i="1" a="1"/>
  <c r="C671" i="1" s="1"/>
  <c r="C670" i="1" a="1"/>
  <c r="C670" i="1" s="1"/>
  <c r="C669" i="1" a="1"/>
  <c r="C669" i="1" s="1"/>
  <c r="C668" i="1" a="1"/>
  <c r="C668" i="1" s="1"/>
  <c r="C667" i="1" a="1"/>
  <c r="C667" i="1" s="1"/>
  <c r="C666" i="1" a="1"/>
  <c r="C666" i="1" s="1"/>
  <c r="C665" i="1" a="1"/>
  <c r="C665" i="1" s="1"/>
  <c r="C664" i="1" a="1"/>
  <c r="C664" i="1" s="1"/>
  <c r="C663" i="1" a="1"/>
  <c r="C663" i="1" s="1"/>
  <c r="C662" i="1" a="1"/>
  <c r="C662" i="1" s="1"/>
  <c r="C661" i="1" a="1"/>
  <c r="C661" i="1" s="1"/>
  <c r="C660" i="1" a="1"/>
  <c r="C660" i="1" s="1"/>
  <c r="C659" i="1" a="1"/>
  <c r="C659" i="1" s="1"/>
  <c r="C658" i="1" a="1"/>
  <c r="C658" i="1" s="1"/>
  <c r="C657" i="1" a="1"/>
  <c r="C657" i="1" s="1"/>
  <c r="C656" i="1" a="1"/>
  <c r="C656" i="1" s="1"/>
  <c r="C655" i="1" a="1"/>
  <c r="C655" i="1" s="1"/>
  <c r="C654" i="1" a="1"/>
  <c r="C654" i="1" s="1"/>
  <c r="C653" i="1" a="1"/>
  <c r="C653" i="1" s="1"/>
  <c r="C652" i="1" a="1"/>
  <c r="C652" i="1" s="1"/>
  <c r="C651" i="1" a="1"/>
  <c r="C651" i="1" s="1"/>
  <c r="C650" i="1" a="1"/>
  <c r="C650" i="1" s="1"/>
  <c r="C649" i="1" a="1"/>
  <c r="C649" i="1" s="1"/>
  <c r="C648" i="1" a="1"/>
  <c r="C648" i="1" s="1"/>
  <c r="C647" i="1" a="1"/>
  <c r="C647" i="1" s="1"/>
  <c r="C646" i="1" a="1"/>
  <c r="C646" i="1" s="1"/>
  <c r="C645" i="1" a="1"/>
  <c r="C645" i="1" s="1"/>
  <c r="C644" i="1" a="1"/>
  <c r="C644" i="1" s="1"/>
  <c r="C643" i="1" a="1"/>
  <c r="C643" i="1" s="1"/>
  <c r="C642" i="1" a="1"/>
  <c r="C642" i="1" s="1"/>
  <c r="C641" i="1" a="1"/>
  <c r="C641" i="1" s="1"/>
  <c r="C640" i="1" a="1"/>
  <c r="C640" i="1" s="1"/>
  <c r="C639" i="1" a="1"/>
  <c r="C639" i="1" s="1"/>
  <c r="C638" i="1" a="1"/>
  <c r="C638" i="1" s="1"/>
  <c r="C637" i="1" a="1"/>
  <c r="C637" i="1" s="1"/>
  <c r="C636" i="1" a="1"/>
  <c r="C636" i="1" s="1"/>
  <c r="C635" i="1" a="1"/>
  <c r="C635" i="1" s="1"/>
  <c r="C634" i="1" a="1"/>
  <c r="C634" i="1" s="1"/>
  <c r="C633" i="1" a="1"/>
  <c r="C633" i="1" s="1"/>
  <c r="C632" i="1" a="1"/>
  <c r="C632" i="1" s="1"/>
  <c r="C631" i="1" a="1"/>
  <c r="C631" i="1" s="1"/>
  <c r="C630" i="1" a="1"/>
  <c r="C630" i="1" s="1"/>
  <c r="C629" i="1" a="1"/>
  <c r="C629" i="1" s="1"/>
  <c r="C628" i="1" a="1"/>
  <c r="C628" i="1" s="1"/>
  <c r="C627" i="1" a="1"/>
  <c r="C627" i="1" s="1"/>
  <c r="C626" i="1" a="1"/>
  <c r="C626" i="1" s="1"/>
  <c r="C625" i="1" a="1"/>
  <c r="C625" i="1" s="1"/>
  <c r="C624" i="1" a="1"/>
  <c r="C624" i="1" s="1"/>
  <c r="C623" i="1" a="1"/>
  <c r="C623" i="1" s="1"/>
  <c r="C622" i="1" a="1"/>
  <c r="C622" i="1" s="1"/>
  <c r="C621" i="1" a="1"/>
  <c r="C621" i="1" s="1"/>
  <c r="C620" i="1" a="1"/>
  <c r="C620" i="1" s="1"/>
  <c r="C619" i="1" a="1"/>
  <c r="C619" i="1" s="1"/>
  <c r="C618" i="1" a="1"/>
  <c r="C618" i="1" s="1"/>
  <c r="C617" i="1" a="1"/>
  <c r="C617" i="1" s="1"/>
  <c r="C616" i="1" a="1"/>
  <c r="C616" i="1" s="1"/>
  <c r="C615" i="1" a="1"/>
  <c r="C615" i="1" s="1"/>
  <c r="C614" i="1" a="1"/>
  <c r="C614" i="1" s="1"/>
  <c r="C613" i="1" a="1"/>
  <c r="C613" i="1" s="1"/>
  <c r="C612" i="1" a="1"/>
  <c r="C612" i="1" s="1"/>
  <c r="C611" i="1" a="1"/>
  <c r="C611" i="1" s="1"/>
  <c r="C610" i="1" a="1"/>
  <c r="C610" i="1" s="1"/>
  <c r="C609" i="1" a="1"/>
  <c r="C609" i="1" s="1"/>
  <c r="C608" i="1" a="1"/>
  <c r="C608" i="1" s="1"/>
  <c r="C607" i="1" a="1"/>
  <c r="C607" i="1" s="1"/>
  <c r="C606" i="1" a="1"/>
  <c r="C606" i="1" s="1"/>
  <c r="C605" i="1" a="1"/>
  <c r="C605" i="1" s="1"/>
  <c r="C604" i="1" a="1"/>
  <c r="C604" i="1" s="1"/>
  <c r="C603" i="1" a="1"/>
  <c r="C603" i="1" s="1"/>
  <c r="C602" i="1" a="1"/>
  <c r="C602" i="1" s="1"/>
  <c r="C601" i="1" a="1"/>
  <c r="C601" i="1" s="1"/>
  <c r="C600" i="1" a="1"/>
  <c r="C600" i="1" s="1"/>
  <c r="C599" i="1" a="1"/>
  <c r="C599" i="1" s="1"/>
  <c r="C598" i="1" a="1"/>
  <c r="C598" i="1" s="1"/>
  <c r="C597" i="1" a="1"/>
  <c r="C597" i="1" s="1"/>
  <c r="C596" i="1" a="1"/>
  <c r="C596" i="1" s="1"/>
  <c r="C595" i="1" a="1"/>
  <c r="C595" i="1" s="1"/>
  <c r="C594" i="1" a="1"/>
  <c r="C594" i="1" s="1"/>
  <c r="C593" i="1" a="1"/>
  <c r="C593" i="1" s="1"/>
  <c r="C592" i="1" a="1"/>
  <c r="C592" i="1" s="1"/>
  <c r="C591" i="1" a="1"/>
  <c r="C591" i="1" s="1"/>
  <c r="C590" i="1" a="1"/>
  <c r="C590" i="1" s="1"/>
  <c r="C589" i="1" a="1"/>
  <c r="C589" i="1" s="1"/>
  <c r="C588" i="1" a="1"/>
  <c r="C588" i="1" s="1"/>
  <c r="C587" i="1" a="1"/>
  <c r="C587" i="1" s="1"/>
  <c r="C586" i="1" a="1"/>
  <c r="C586" i="1" s="1"/>
  <c r="C585" i="1" a="1"/>
  <c r="C585" i="1" s="1"/>
  <c r="C584" i="1" a="1"/>
  <c r="C584" i="1" s="1"/>
  <c r="C583" i="1" a="1"/>
  <c r="C583" i="1" s="1"/>
  <c r="C582" i="1" a="1"/>
  <c r="C582" i="1" s="1"/>
  <c r="C581" i="1" a="1"/>
  <c r="C581" i="1" s="1"/>
  <c r="C580" i="1" a="1"/>
  <c r="C580" i="1" s="1"/>
  <c r="C579" i="1" a="1"/>
  <c r="C579" i="1" s="1"/>
  <c r="C578" i="1" a="1"/>
  <c r="C578" i="1" s="1"/>
  <c r="C577" i="1" a="1"/>
  <c r="C577" i="1" s="1"/>
  <c r="C576" i="1" a="1"/>
  <c r="C576" i="1" s="1"/>
  <c r="C575" i="1" a="1"/>
  <c r="C575" i="1" s="1"/>
  <c r="C574" i="1" a="1"/>
  <c r="C574" i="1" s="1"/>
  <c r="C573" i="1" a="1"/>
  <c r="C573" i="1" s="1"/>
  <c r="C572" i="1" a="1"/>
  <c r="C572" i="1" s="1"/>
  <c r="C571" i="1" a="1"/>
  <c r="C571" i="1" s="1"/>
  <c r="C570" i="1" a="1"/>
  <c r="C570" i="1" s="1"/>
  <c r="C569" i="1" a="1"/>
  <c r="C569" i="1" s="1"/>
  <c r="C568" i="1" a="1"/>
  <c r="C568" i="1" s="1"/>
  <c r="C567" i="1" a="1"/>
  <c r="C567" i="1" s="1"/>
  <c r="C566" i="1" a="1"/>
  <c r="C566" i="1" s="1"/>
  <c r="C565" i="1" a="1"/>
  <c r="C565" i="1" s="1"/>
  <c r="C564" i="1" a="1"/>
  <c r="C564" i="1" s="1"/>
  <c r="C563" i="1" a="1"/>
  <c r="C563" i="1" s="1"/>
  <c r="C562" i="1" a="1"/>
  <c r="C562" i="1" s="1"/>
  <c r="C561" i="1" a="1"/>
  <c r="C561" i="1" s="1"/>
  <c r="C560" i="1" a="1"/>
  <c r="C560" i="1" s="1"/>
  <c r="C559" i="1" a="1"/>
  <c r="C559" i="1" s="1"/>
  <c r="C558" i="1" a="1"/>
  <c r="C558" i="1" s="1"/>
  <c r="C557" i="1" a="1"/>
  <c r="C557" i="1" s="1"/>
  <c r="C556" i="1" a="1"/>
  <c r="C556" i="1" s="1"/>
  <c r="C555" i="1" a="1"/>
  <c r="C555" i="1" s="1"/>
  <c r="C554" i="1" a="1"/>
  <c r="C554" i="1" s="1"/>
  <c r="C553" i="1" a="1"/>
  <c r="C553" i="1" s="1"/>
  <c r="C552" i="1" a="1"/>
  <c r="C552" i="1" s="1"/>
  <c r="C551" i="1" a="1"/>
  <c r="C551" i="1" s="1"/>
  <c r="C550" i="1" a="1"/>
  <c r="C550" i="1" s="1"/>
  <c r="C549" i="1" a="1"/>
  <c r="C549" i="1" s="1"/>
  <c r="C548" i="1" a="1"/>
  <c r="C548" i="1" s="1"/>
  <c r="C547" i="1" a="1"/>
  <c r="C547" i="1" s="1"/>
  <c r="C546" i="1" a="1"/>
  <c r="C546" i="1" s="1"/>
  <c r="C545" i="1" a="1"/>
  <c r="C545" i="1" s="1"/>
  <c r="C544" i="1" a="1"/>
  <c r="C544" i="1" s="1"/>
  <c r="C543" i="1" a="1"/>
  <c r="C543" i="1" s="1"/>
  <c r="C542" i="1" a="1"/>
  <c r="C542" i="1" s="1"/>
  <c r="C541" i="1" a="1"/>
  <c r="C541" i="1" s="1"/>
  <c r="C540" i="1" a="1"/>
  <c r="C540" i="1" s="1"/>
  <c r="C539" i="1" a="1"/>
  <c r="C539" i="1" s="1"/>
  <c r="C538" i="1" a="1"/>
  <c r="C538" i="1" s="1"/>
  <c r="C537" i="1" a="1"/>
  <c r="C537" i="1" s="1"/>
  <c r="C536" i="1" a="1"/>
  <c r="C536" i="1" s="1"/>
  <c r="C535" i="1" a="1"/>
  <c r="C535" i="1" s="1"/>
  <c r="C534" i="1" a="1"/>
  <c r="C534" i="1" s="1"/>
  <c r="C532" i="1" a="1"/>
  <c r="C532" i="1" s="1"/>
  <c r="C527" i="1" a="1"/>
  <c r="C527" i="1" s="1"/>
  <c r="C526" i="1" a="1"/>
  <c r="C526" i="1" s="1"/>
  <c r="C525" i="1" a="1"/>
  <c r="C525" i="1" s="1"/>
  <c r="C524" i="1" a="1"/>
  <c r="C524" i="1" s="1"/>
  <c r="C523" i="1" a="1"/>
  <c r="C523" i="1" s="1"/>
  <c r="C522" i="1" a="1"/>
  <c r="C522" i="1" s="1"/>
  <c r="C520" i="1" a="1"/>
  <c r="C520" i="1" s="1"/>
  <c r="C519" i="1" a="1"/>
  <c r="C519" i="1" s="1"/>
  <c r="C518" i="1" a="1"/>
  <c r="C518" i="1" s="1"/>
  <c r="C517" i="1" a="1"/>
  <c r="C517" i="1" s="1"/>
  <c r="C515" i="1" a="1"/>
  <c r="C515" i="1" s="1"/>
  <c r="C514" i="1" a="1"/>
  <c r="C514" i="1" s="1"/>
  <c r="C513" i="1" a="1"/>
  <c r="C513" i="1" s="1"/>
  <c r="C511" i="1" a="1"/>
  <c r="C511" i="1" s="1"/>
  <c r="C506" i="1" a="1"/>
  <c r="C506" i="1" s="1"/>
  <c r="C505" i="1" a="1"/>
  <c r="C505" i="1" s="1"/>
  <c r="C504" i="1" a="1"/>
  <c r="C504" i="1" s="1"/>
  <c r="C503" i="1" a="1"/>
  <c r="C503" i="1" s="1"/>
  <c r="C501" i="1" a="1"/>
  <c r="C501" i="1" s="1"/>
  <c r="C499" i="1" a="1"/>
  <c r="C499" i="1" s="1"/>
  <c r="C498" i="1" a="1"/>
  <c r="C498" i="1" s="1"/>
  <c r="C497" i="1" a="1"/>
  <c r="C497" i="1" s="1"/>
  <c r="C496" i="1" a="1"/>
  <c r="C496" i="1" s="1"/>
  <c r="C495" i="1" a="1"/>
  <c r="C495" i="1" s="1"/>
  <c r="C494" i="1" a="1"/>
  <c r="C494" i="1" s="1"/>
  <c r="C493" i="1" a="1"/>
  <c r="C493" i="1" s="1"/>
  <c r="C491" i="1" a="1"/>
  <c r="C491" i="1" s="1"/>
  <c r="C488" i="1" a="1"/>
  <c r="C488" i="1" s="1"/>
  <c r="C487" i="1" a="1"/>
  <c r="C487" i="1" s="1"/>
  <c r="C486" i="1" a="1"/>
  <c r="C486" i="1" s="1"/>
  <c r="C485" i="1" a="1"/>
  <c r="C485" i="1" s="1"/>
  <c r="C484" i="1" a="1"/>
  <c r="C484" i="1" s="1"/>
  <c r="C483" i="1" a="1"/>
  <c r="C483" i="1" s="1"/>
  <c r="C482" i="1" a="1"/>
  <c r="C482" i="1" s="1"/>
  <c r="C481" i="1" a="1"/>
  <c r="C481" i="1" s="1"/>
  <c r="C480" i="1" a="1"/>
  <c r="C480" i="1" s="1"/>
  <c r="C479" i="1" a="1"/>
  <c r="C479" i="1" s="1"/>
  <c r="C478" i="1" a="1"/>
  <c r="C478" i="1" s="1"/>
  <c r="C477" i="1" a="1"/>
  <c r="C477" i="1" s="1"/>
  <c r="C476" i="1" a="1"/>
  <c r="C476" i="1" s="1"/>
  <c r="C475" i="1" a="1"/>
  <c r="C475" i="1" s="1"/>
  <c r="C474" i="1" a="1"/>
  <c r="C474" i="1" s="1"/>
  <c r="C473" i="1" a="1"/>
  <c r="C473" i="1" s="1"/>
  <c r="C472" i="1" a="1"/>
  <c r="C472" i="1" s="1"/>
  <c r="C471" i="1" a="1"/>
  <c r="C471" i="1" s="1"/>
  <c r="C469" i="1" a="1"/>
  <c r="C469" i="1" s="1"/>
  <c r="C468" i="1" a="1"/>
  <c r="C468" i="1" s="1"/>
  <c r="C467" i="1" a="1"/>
  <c r="C467" i="1" s="1"/>
  <c r="C466" i="1" a="1"/>
  <c r="C466" i="1" s="1"/>
  <c r="C465" i="1" a="1"/>
  <c r="C465" i="1" s="1"/>
  <c r="C464" i="1" a="1"/>
  <c r="C464" i="1" s="1"/>
  <c r="C463" i="1" a="1"/>
  <c r="C463" i="1" s="1"/>
  <c r="C462" i="1" a="1"/>
  <c r="C462" i="1" s="1"/>
  <c r="C461" i="1" a="1"/>
  <c r="C461" i="1" s="1"/>
  <c r="C460" i="1" a="1"/>
  <c r="C460" i="1" s="1"/>
  <c r="C459" i="1" a="1"/>
  <c r="C459" i="1" s="1"/>
  <c r="C457" i="1" a="1"/>
  <c r="C457" i="1" s="1"/>
  <c r="C456" i="1" a="1"/>
  <c r="C456" i="1" s="1"/>
  <c r="C455" i="1" a="1"/>
  <c r="C455" i="1" s="1"/>
  <c r="C454" i="1" a="1"/>
  <c r="C454" i="1" s="1"/>
  <c r="C453" i="1" a="1"/>
  <c r="C453" i="1" s="1"/>
  <c r="C452" i="1" a="1"/>
  <c r="C452" i="1" s="1"/>
  <c r="C451" i="1" a="1"/>
  <c r="C451" i="1" s="1"/>
  <c r="C450" i="1" a="1"/>
  <c r="C450" i="1" s="1"/>
  <c r="C449" i="1" a="1"/>
  <c r="C449" i="1" s="1"/>
  <c r="C448" i="1" a="1"/>
  <c r="C448" i="1" s="1"/>
  <c r="C447" i="1" a="1"/>
  <c r="C447" i="1" s="1"/>
  <c r="C446" i="1" a="1"/>
  <c r="C446" i="1" s="1"/>
  <c r="C445" i="1" a="1"/>
  <c r="C445" i="1" s="1"/>
  <c r="C444" i="1" a="1"/>
  <c r="C444" i="1" s="1"/>
  <c r="C443" i="1" a="1"/>
  <c r="C443" i="1" s="1"/>
  <c r="C442" i="1" a="1"/>
  <c r="C442" i="1" s="1"/>
  <c r="C441" i="1" a="1"/>
  <c r="C441" i="1" s="1"/>
  <c r="C440" i="1" a="1"/>
  <c r="C440" i="1" s="1"/>
  <c r="C439" i="1" a="1"/>
  <c r="C439" i="1" s="1"/>
  <c r="C438" i="1" a="1"/>
  <c r="C438" i="1" s="1"/>
  <c r="C437" i="1" a="1"/>
  <c r="C437" i="1" s="1"/>
  <c r="C436" i="1" a="1"/>
  <c r="C436" i="1" s="1"/>
  <c r="C435" i="1" a="1"/>
  <c r="C435" i="1" s="1"/>
  <c r="C434" i="1" a="1"/>
  <c r="C434" i="1" s="1"/>
  <c r="C433" i="1" a="1"/>
  <c r="C433" i="1" s="1"/>
  <c r="C432" i="1" a="1"/>
  <c r="C432" i="1" s="1"/>
  <c r="C431" i="1" a="1"/>
  <c r="C431" i="1" s="1"/>
  <c r="C429" i="1" a="1"/>
  <c r="C429" i="1" s="1"/>
  <c r="C428" i="1" a="1"/>
  <c r="C428" i="1" s="1"/>
  <c r="C427" i="1" a="1"/>
  <c r="C427" i="1" s="1"/>
  <c r="C426" i="1" a="1"/>
  <c r="C426" i="1" s="1"/>
  <c r="C425" i="1" a="1"/>
  <c r="C425" i="1" s="1"/>
  <c r="C424" i="1" a="1"/>
  <c r="C424" i="1" s="1"/>
  <c r="C423" i="1" a="1"/>
  <c r="C423" i="1" s="1"/>
  <c r="C422" i="1" a="1"/>
  <c r="C422" i="1" s="1"/>
  <c r="C421" i="1" a="1"/>
  <c r="C421" i="1" s="1"/>
  <c r="C420" i="1" a="1"/>
  <c r="C420" i="1" s="1"/>
  <c r="C419" i="1" a="1"/>
  <c r="C419" i="1" s="1"/>
  <c r="C418" i="1" a="1"/>
  <c r="C418" i="1" s="1"/>
  <c r="C417" i="1" a="1"/>
  <c r="C417" i="1" s="1"/>
  <c r="C416" i="1" a="1"/>
  <c r="C416" i="1" s="1"/>
  <c r="C415" i="1" a="1"/>
  <c r="C415" i="1" s="1"/>
  <c r="C414" i="1" a="1"/>
  <c r="C414" i="1" s="1"/>
  <c r="C413" i="1" a="1"/>
  <c r="C413" i="1" s="1"/>
  <c r="C412" i="1" a="1"/>
  <c r="C412" i="1" s="1"/>
  <c r="C411" i="1" a="1"/>
  <c r="C411" i="1" s="1"/>
  <c r="C410" i="1" a="1"/>
  <c r="C410" i="1" s="1"/>
  <c r="C409" i="1" a="1"/>
  <c r="C409" i="1" s="1"/>
  <c r="C408" i="1" a="1"/>
  <c r="C408" i="1" s="1"/>
  <c r="C407" i="1" a="1"/>
  <c r="C407" i="1" s="1"/>
  <c r="C406" i="1" a="1"/>
  <c r="C406" i="1" s="1"/>
  <c r="C404" i="1" a="1"/>
  <c r="C404" i="1" s="1"/>
  <c r="C403" i="1" a="1"/>
  <c r="C403" i="1" s="1"/>
  <c r="C400" i="1" a="1"/>
  <c r="C400" i="1" s="1"/>
  <c r="C399" i="1" a="1"/>
  <c r="C399" i="1" s="1"/>
  <c r="C398" i="1" a="1"/>
  <c r="C398" i="1" s="1"/>
  <c r="C397" i="1" a="1"/>
  <c r="C397" i="1" s="1"/>
  <c r="C396" i="1" a="1"/>
  <c r="C396" i="1" s="1"/>
  <c r="C395" i="1" a="1"/>
  <c r="C395" i="1" s="1"/>
  <c r="C394" i="1" a="1"/>
  <c r="C394" i="1" s="1"/>
  <c r="C393" i="1" a="1"/>
  <c r="C393" i="1" s="1"/>
  <c r="C392" i="1" a="1"/>
  <c r="C392" i="1" s="1"/>
  <c r="C391" i="1" a="1"/>
  <c r="C391" i="1" s="1"/>
  <c r="C389" i="1" a="1"/>
  <c r="C389" i="1" s="1"/>
  <c r="C388" i="1" a="1"/>
  <c r="C388" i="1" s="1"/>
  <c r="C387" i="1" a="1"/>
  <c r="C387" i="1" s="1"/>
  <c r="C386" i="1" a="1"/>
  <c r="C386" i="1" s="1"/>
  <c r="C385" i="1" a="1"/>
  <c r="C385" i="1" s="1"/>
  <c r="C384" i="1" a="1"/>
  <c r="C384" i="1" s="1"/>
  <c r="C383" i="1" a="1"/>
  <c r="C383" i="1" s="1"/>
  <c r="C382" i="1" a="1"/>
  <c r="C382" i="1" s="1"/>
  <c r="C381" i="1" a="1"/>
  <c r="C381" i="1" s="1"/>
  <c r="C380" i="1" a="1"/>
  <c r="C380" i="1" s="1"/>
  <c r="C379" i="1" a="1"/>
  <c r="C379" i="1" s="1"/>
  <c r="C378" i="1" a="1"/>
  <c r="C378" i="1" s="1"/>
  <c r="C377" i="1" a="1"/>
  <c r="C377" i="1" s="1"/>
  <c r="C376" i="1" a="1"/>
  <c r="C376" i="1" s="1"/>
  <c r="C375" i="1" a="1"/>
  <c r="C375" i="1" s="1"/>
  <c r="C374" i="1" a="1"/>
  <c r="C374" i="1" s="1"/>
  <c r="C373" i="1" a="1"/>
  <c r="C373" i="1" s="1"/>
  <c r="C372" i="1" a="1"/>
  <c r="C372" i="1" s="1"/>
  <c r="C371" i="1" a="1"/>
  <c r="C371" i="1" s="1"/>
  <c r="C370" i="1" a="1"/>
  <c r="C370" i="1" s="1"/>
  <c r="C367" i="1" a="1"/>
  <c r="C367" i="1" s="1"/>
  <c r="C366" i="1" a="1"/>
  <c r="C366" i="1" s="1"/>
  <c r="C364" i="1" a="1"/>
  <c r="C364" i="1" s="1"/>
  <c r="C363" i="1" a="1"/>
  <c r="C363" i="1" s="1"/>
  <c r="C362" i="1" a="1"/>
  <c r="C362" i="1" s="1"/>
  <c r="C361" i="1" a="1"/>
  <c r="C361" i="1" s="1"/>
  <c r="C360" i="1" a="1"/>
  <c r="C360" i="1" s="1"/>
  <c r="C359" i="1" a="1"/>
  <c r="C359" i="1" s="1"/>
  <c r="C358" i="1" a="1"/>
  <c r="C358" i="1" s="1"/>
  <c r="C357" i="1" a="1"/>
  <c r="C357" i="1" s="1"/>
  <c r="C356" i="1" a="1"/>
  <c r="C356" i="1" s="1"/>
  <c r="C355" i="1" a="1"/>
  <c r="C355" i="1" s="1"/>
  <c r="C354" i="1" a="1"/>
  <c r="C354" i="1" s="1"/>
  <c r="C353" i="1" a="1"/>
  <c r="C353" i="1" s="1"/>
  <c r="C351" i="1" a="1"/>
  <c r="C351" i="1" s="1"/>
  <c r="C350" i="1" a="1"/>
  <c r="C350" i="1" s="1"/>
  <c r="C349" i="1" a="1"/>
  <c r="C349" i="1" s="1"/>
  <c r="C348" i="1" a="1"/>
  <c r="C348" i="1" s="1"/>
  <c r="C347" i="1" a="1"/>
  <c r="C347" i="1" s="1"/>
  <c r="C345" i="1" a="1"/>
  <c r="C345" i="1" s="1"/>
  <c r="C344" i="1" a="1"/>
  <c r="C344" i="1" s="1"/>
  <c r="C343" i="1" a="1"/>
  <c r="C343" i="1" s="1"/>
  <c r="C342" i="1" a="1"/>
  <c r="C342" i="1" s="1"/>
  <c r="C341" i="1" a="1"/>
  <c r="C341" i="1" s="1"/>
  <c r="C340" i="1" a="1"/>
  <c r="C340" i="1" s="1"/>
  <c r="C339" i="1" a="1"/>
  <c r="C339" i="1" s="1"/>
  <c r="C338" i="1" a="1"/>
  <c r="C338" i="1" s="1"/>
  <c r="C337" i="1" a="1"/>
  <c r="C337" i="1" s="1"/>
  <c r="C336" i="1" a="1"/>
  <c r="C336" i="1" s="1"/>
  <c r="C335" i="1" a="1"/>
  <c r="C335" i="1" s="1"/>
  <c r="C334" i="1" a="1"/>
  <c r="C334" i="1" s="1"/>
  <c r="C333" i="1" a="1"/>
  <c r="C333" i="1" s="1"/>
  <c r="C332" i="1" a="1"/>
  <c r="C332" i="1" s="1"/>
  <c r="C331" i="1" a="1"/>
  <c r="C331" i="1" s="1"/>
  <c r="C330" i="1" a="1"/>
  <c r="C330" i="1" s="1"/>
  <c r="C329" i="1" a="1"/>
  <c r="C329" i="1" s="1"/>
  <c r="C328" i="1" a="1"/>
  <c r="C328" i="1" s="1"/>
  <c r="C327" i="1" a="1"/>
  <c r="C327" i="1" s="1"/>
  <c r="C326" i="1" a="1"/>
  <c r="C326" i="1" s="1"/>
  <c r="C325" i="1" a="1"/>
  <c r="C325" i="1" s="1"/>
  <c r="C324" i="1" a="1"/>
  <c r="C324" i="1" s="1"/>
  <c r="C323" i="1" a="1"/>
  <c r="C323" i="1" s="1"/>
  <c r="C322" i="1" a="1"/>
  <c r="C322" i="1" s="1"/>
  <c r="C321" i="1" a="1"/>
  <c r="C321" i="1" s="1"/>
  <c r="C320" i="1" a="1"/>
  <c r="C320" i="1" s="1"/>
  <c r="C319" i="1" a="1"/>
  <c r="C319" i="1" s="1"/>
  <c r="C318" i="1" a="1"/>
  <c r="C318" i="1" s="1"/>
  <c r="C317" i="1" a="1"/>
  <c r="C317" i="1" s="1"/>
  <c r="C316" i="1" a="1"/>
  <c r="C316" i="1" s="1"/>
  <c r="C315" i="1" a="1"/>
  <c r="C315" i="1" s="1"/>
  <c r="C314" i="1" a="1"/>
  <c r="C314" i="1" s="1"/>
  <c r="C313" i="1" a="1"/>
  <c r="C313" i="1" s="1"/>
  <c r="C312" i="1" a="1"/>
  <c r="C312" i="1" s="1"/>
  <c r="C311" i="1" a="1"/>
  <c r="C311" i="1" s="1"/>
  <c r="C310" i="1" a="1"/>
  <c r="C310" i="1" s="1"/>
  <c r="C309" i="1" a="1"/>
  <c r="C309" i="1" s="1"/>
  <c r="C308" i="1" a="1"/>
  <c r="C308" i="1" s="1"/>
  <c r="C307" i="1" a="1"/>
  <c r="C307" i="1" s="1"/>
  <c r="C306" i="1" a="1"/>
  <c r="C306" i="1" s="1"/>
  <c r="C305" i="1" a="1"/>
  <c r="C305" i="1" s="1"/>
  <c r="C304" i="1" a="1"/>
  <c r="C304" i="1" s="1"/>
  <c r="C303" i="1" a="1"/>
  <c r="C303" i="1" s="1"/>
  <c r="C302" i="1" a="1"/>
  <c r="C302" i="1" s="1"/>
  <c r="C301" i="1" a="1"/>
  <c r="C301" i="1" s="1"/>
  <c r="C300" i="1" a="1"/>
  <c r="C300" i="1" s="1"/>
  <c r="C299" i="1" a="1"/>
  <c r="C299" i="1" s="1"/>
  <c r="C298" i="1" a="1"/>
  <c r="C298" i="1" s="1"/>
  <c r="C297" i="1" a="1"/>
  <c r="C297" i="1" s="1"/>
  <c r="C296" i="1" a="1"/>
  <c r="C296" i="1" s="1"/>
  <c r="C295" i="1" a="1"/>
  <c r="C295" i="1" s="1"/>
  <c r="C294" i="1" a="1"/>
  <c r="C294" i="1" s="1"/>
  <c r="C293" i="1" a="1"/>
  <c r="C293" i="1" s="1"/>
  <c r="C292" i="1" a="1"/>
  <c r="C292" i="1" s="1"/>
  <c r="C291" i="1" a="1"/>
  <c r="C291" i="1" s="1"/>
  <c r="C290" i="1" a="1"/>
  <c r="C290" i="1" s="1"/>
  <c r="C289" i="1" a="1"/>
  <c r="C289" i="1" s="1"/>
  <c r="C288" i="1" a="1"/>
  <c r="C288" i="1" s="1"/>
  <c r="C287" i="1" a="1"/>
  <c r="C287" i="1" s="1"/>
  <c r="C286" i="1" a="1"/>
  <c r="C286" i="1" s="1"/>
  <c r="C285" i="1" a="1"/>
  <c r="C285" i="1" s="1"/>
  <c r="C284" i="1" a="1"/>
  <c r="C284" i="1" s="1"/>
  <c r="C283" i="1" a="1"/>
  <c r="C283" i="1" s="1"/>
  <c r="C282" i="1" a="1"/>
  <c r="C282" i="1" s="1"/>
  <c r="C281" i="1" a="1"/>
  <c r="C281" i="1" s="1"/>
  <c r="C280" i="1" a="1"/>
  <c r="C280" i="1" s="1"/>
  <c r="C279" i="1" a="1"/>
  <c r="C279" i="1" s="1"/>
  <c r="C278" i="1" a="1"/>
  <c r="C278" i="1" s="1"/>
  <c r="C277" i="1" a="1"/>
  <c r="C277" i="1" s="1"/>
  <c r="C276" i="1" a="1"/>
  <c r="C276" i="1" s="1"/>
  <c r="C275" i="1" a="1"/>
  <c r="C275" i="1" s="1"/>
  <c r="C274" i="1" a="1"/>
  <c r="C274" i="1" s="1"/>
  <c r="C273" i="1" a="1"/>
  <c r="C273" i="1" s="1"/>
  <c r="C272" i="1" a="1"/>
  <c r="C272" i="1" s="1"/>
  <c r="C271" i="1" a="1"/>
  <c r="C271" i="1" s="1"/>
  <c r="C270" i="1" a="1"/>
  <c r="C270" i="1" s="1"/>
  <c r="C269" i="1" a="1"/>
  <c r="C269" i="1" s="1"/>
  <c r="C268" i="1" a="1"/>
  <c r="C268" i="1" s="1"/>
  <c r="C267" i="1" a="1"/>
  <c r="C267" i="1" s="1"/>
  <c r="C266" i="1" a="1"/>
  <c r="C266" i="1" s="1"/>
  <c r="C265" i="1" a="1"/>
  <c r="C265" i="1" s="1"/>
  <c r="C264" i="1" a="1"/>
  <c r="C264" i="1" s="1"/>
  <c r="C263" i="1" a="1"/>
  <c r="C263" i="1" s="1"/>
  <c r="C262" i="1" a="1"/>
  <c r="C262" i="1" s="1"/>
  <c r="C261" i="1" a="1"/>
  <c r="C261" i="1" s="1"/>
  <c r="C260" i="1" a="1"/>
  <c r="C260" i="1" s="1"/>
  <c r="C259" i="1" a="1"/>
  <c r="C259" i="1" s="1"/>
  <c r="C258" i="1" a="1"/>
  <c r="C258" i="1" s="1"/>
  <c r="C257" i="1" a="1"/>
  <c r="C257" i="1" s="1"/>
  <c r="C256" i="1" a="1"/>
  <c r="C256" i="1" s="1"/>
  <c r="C255" i="1" a="1"/>
  <c r="C255" i="1" s="1"/>
  <c r="C254" i="1" a="1"/>
  <c r="C254" i="1" s="1"/>
  <c r="C253" i="1" a="1"/>
  <c r="C253" i="1" s="1"/>
  <c r="C252" i="1" a="1"/>
  <c r="C252" i="1" s="1"/>
  <c r="C250" i="1" a="1"/>
  <c r="C250" i="1" s="1"/>
  <c r="C249" i="1" a="1"/>
  <c r="C249" i="1" s="1"/>
  <c r="C248" i="1" a="1"/>
  <c r="C248" i="1" s="1"/>
  <c r="C246" i="1" a="1"/>
  <c r="C246" i="1" s="1"/>
  <c r="C245" i="1" a="1"/>
  <c r="C245" i="1" s="1"/>
  <c r="C243" i="1" a="1"/>
  <c r="C243" i="1" s="1"/>
  <c r="C241" i="1" a="1"/>
  <c r="C241" i="1" s="1"/>
  <c r="C240" i="1" a="1"/>
  <c r="C240" i="1" s="1"/>
  <c r="C239" i="1" a="1"/>
  <c r="C239" i="1" s="1"/>
  <c r="C238" i="1" a="1"/>
  <c r="C238" i="1" s="1"/>
  <c r="C237" i="1" a="1"/>
  <c r="C237" i="1" s="1"/>
  <c r="C236" i="1" a="1"/>
  <c r="C236" i="1" s="1"/>
  <c r="C234" i="1" a="1"/>
  <c r="C234" i="1" s="1"/>
  <c r="C232" i="1" a="1"/>
  <c r="C232" i="1" s="1"/>
  <c r="C231" i="1" a="1"/>
  <c r="C231" i="1" s="1"/>
  <c r="C230" i="1" a="1"/>
  <c r="C230" i="1" s="1"/>
  <c r="C229" i="1" a="1"/>
  <c r="C229" i="1" s="1"/>
  <c r="C227" i="1" a="1"/>
  <c r="C227" i="1" s="1"/>
  <c r="C226" i="1" a="1"/>
  <c r="C226" i="1" s="1"/>
  <c r="C225" i="1" a="1"/>
  <c r="C225" i="1" s="1"/>
  <c r="C224" i="1" a="1"/>
  <c r="C224" i="1" s="1"/>
  <c r="C223" i="1" a="1"/>
  <c r="C223" i="1" s="1"/>
  <c r="C222" i="1" a="1"/>
  <c r="C222" i="1" s="1"/>
  <c r="C218" i="1" a="1"/>
  <c r="C218" i="1" s="1"/>
  <c r="C217" i="1" a="1"/>
  <c r="C217" i="1" s="1"/>
  <c r="C216" i="1" a="1"/>
  <c r="C216" i="1" s="1"/>
  <c r="C215" i="1" a="1"/>
  <c r="C215" i="1" s="1"/>
  <c r="C214" i="1" a="1"/>
  <c r="C214" i="1" s="1"/>
  <c r="C213" i="1" a="1"/>
  <c r="C213" i="1" s="1"/>
  <c r="C212" i="1" a="1"/>
  <c r="C212" i="1" s="1"/>
  <c r="C211" i="1" a="1"/>
  <c r="C211" i="1" s="1"/>
  <c r="C210" i="1" a="1"/>
  <c r="C210" i="1" s="1"/>
  <c r="C209" i="1" a="1"/>
  <c r="C209" i="1" s="1"/>
  <c r="C208" i="1" a="1"/>
  <c r="C208" i="1" s="1"/>
  <c r="C207" i="1" a="1"/>
  <c r="C207" i="1" s="1"/>
  <c r="C206" i="1" a="1"/>
  <c r="C206" i="1" s="1"/>
  <c r="C205" i="1" a="1"/>
  <c r="C205" i="1" s="1"/>
  <c r="C204" i="1" a="1"/>
  <c r="C204" i="1" s="1"/>
  <c r="C203" i="1" a="1"/>
  <c r="C203" i="1" s="1"/>
  <c r="C201" i="1" a="1"/>
  <c r="C201" i="1" s="1"/>
  <c r="C200" i="1" a="1"/>
  <c r="C200" i="1" s="1"/>
  <c r="C198" i="1" a="1"/>
  <c r="C198" i="1" s="1"/>
  <c r="C197" i="1" a="1"/>
  <c r="C197" i="1" s="1"/>
  <c r="C196" i="1" a="1"/>
  <c r="C196" i="1" s="1"/>
  <c r="C195" i="1" a="1"/>
  <c r="C195" i="1" s="1"/>
  <c r="C194" i="1" a="1"/>
  <c r="C194" i="1" s="1"/>
  <c r="C193" i="1" a="1"/>
  <c r="C193" i="1" s="1"/>
  <c r="C192" i="1" a="1"/>
  <c r="C192" i="1" s="1"/>
  <c r="C191" i="1" a="1"/>
  <c r="C191" i="1" s="1"/>
  <c r="C190" i="1" a="1"/>
  <c r="C190" i="1" s="1"/>
  <c r="C189" i="1" a="1"/>
  <c r="C189" i="1" s="1"/>
  <c r="C188" i="1" a="1"/>
  <c r="C188" i="1" s="1"/>
  <c r="C186" i="1" a="1"/>
  <c r="C186" i="1" s="1"/>
  <c r="C185" i="1" a="1"/>
  <c r="C185" i="1" s="1"/>
  <c r="C184" i="1" a="1"/>
  <c r="C184" i="1" s="1"/>
  <c r="C183" i="1" a="1"/>
  <c r="C183" i="1" s="1"/>
  <c r="C182" i="1" a="1"/>
  <c r="C182" i="1" s="1"/>
  <c r="C181" i="1" a="1"/>
  <c r="C181" i="1" s="1"/>
  <c r="C180" i="1" a="1"/>
  <c r="C180" i="1" s="1"/>
  <c r="C179" i="1" a="1"/>
  <c r="C179" i="1" s="1"/>
  <c r="C178" i="1" a="1"/>
  <c r="C178" i="1" s="1"/>
  <c r="C177" i="1" a="1"/>
  <c r="C177" i="1" s="1"/>
  <c r="C175" i="1" a="1"/>
  <c r="C175" i="1" s="1"/>
  <c r="C174" i="1" a="1"/>
  <c r="C174" i="1" s="1"/>
  <c r="C173" i="1" a="1"/>
  <c r="C173" i="1" s="1"/>
  <c r="C171" i="1" a="1"/>
  <c r="C171" i="1" s="1"/>
  <c r="C170" i="1" a="1"/>
  <c r="C170" i="1" s="1"/>
  <c r="C169" i="1" a="1"/>
  <c r="C169" i="1" s="1"/>
  <c r="C167" i="1" a="1"/>
  <c r="C167" i="1" s="1"/>
  <c r="C166" i="1" a="1"/>
  <c r="C166" i="1" s="1"/>
  <c r="C165" i="1" a="1"/>
  <c r="C165" i="1" s="1"/>
  <c r="C164" i="1" a="1"/>
  <c r="C164" i="1" s="1"/>
  <c r="C163" i="1" a="1"/>
  <c r="C163" i="1" s="1"/>
  <c r="C162" i="1" a="1"/>
  <c r="C162" i="1" s="1"/>
  <c r="C161" i="1" a="1"/>
  <c r="C161" i="1" s="1"/>
  <c r="C160" i="1" a="1"/>
  <c r="C160" i="1" s="1"/>
  <c r="C159" i="1" a="1"/>
  <c r="C159" i="1" s="1"/>
  <c r="C158" i="1" a="1"/>
  <c r="C158" i="1" s="1"/>
  <c r="C154" i="1" a="1"/>
  <c r="C154" i="1" s="1"/>
  <c r="C153" i="1" a="1"/>
  <c r="C153" i="1" s="1"/>
  <c r="C152" i="1" a="1"/>
  <c r="C152" i="1" s="1"/>
  <c r="C151" i="1" a="1"/>
  <c r="C151" i="1" s="1"/>
  <c r="C150" i="1" a="1"/>
  <c r="C150" i="1" s="1"/>
  <c r="C149" i="1" a="1"/>
  <c r="C149" i="1" s="1"/>
  <c r="C148" i="1" a="1"/>
  <c r="C148" i="1" s="1"/>
  <c r="C146" i="1" a="1"/>
  <c r="C146" i="1" s="1"/>
  <c r="C145" i="1" a="1"/>
  <c r="C145" i="1" s="1"/>
  <c r="C144" i="1" a="1"/>
  <c r="C144" i="1" s="1"/>
  <c r="C143" i="1" a="1"/>
  <c r="C143" i="1" s="1"/>
  <c r="C142" i="1" a="1"/>
  <c r="C142" i="1" s="1"/>
  <c r="C141" i="1" a="1"/>
  <c r="C141" i="1" s="1"/>
  <c r="C140" i="1" a="1"/>
  <c r="C140" i="1" s="1"/>
  <c r="C139" i="1" a="1"/>
  <c r="C139" i="1" s="1"/>
  <c r="C138" i="1" a="1"/>
  <c r="C138" i="1" s="1"/>
  <c r="C135" i="1" a="1"/>
  <c r="C135" i="1" s="1"/>
  <c r="C134" i="1" a="1"/>
  <c r="C134" i="1" s="1"/>
  <c r="C133" i="1" a="1"/>
  <c r="C133" i="1" s="1"/>
  <c r="C132" i="1" a="1"/>
  <c r="C132" i="1" s="1"/>
  <c r="C131" i="1" a="1"/>
  <c r="C131" i="1" s="1"/>
  <c r="C130" i="1" a="1"/>
  <c r="C130" i="1" s="1"/>
  <c r="C129" i="1" a="1"/>
  <c r="C129" i="1" s="1"/>
  <c r="C128" i="1" a="1"/>
  <c r="C128" i="1" s="1"/>
  <c r="C127" i="1" a="1"/>
  <c r="C127" i="1" s="1"/>
  <c r="C126" i="1" a="1"/>
  <c r="C126" i="1" s="1"/>
  <c r="C125" i="1" a="1"/>
  <c r="C125" i="1" s="1"/>
  <c r="C124" i="1" a="1"/>
  <c r="C124" i="1" s="1"/>
  <c r="C123" i="1" a="1"/>
  <c r="C123" i="1" s="1"/>
  <c r="C122" i="1" a="1"/>
  <c r="C122" i="1" s="1"/>
  <c r="C121" i="1" a="1"/>
  <c r="C121" i="1" s="1"/>
  <c r="C120" i="1" a="1"/>
  <c r="C120" i="1" s="1"/>
  <c r="C118" i="1" a="1"/>
  <c r="C118" i="1" s="1"/>
  <c r="C117" i="1" a="1"/>
  <c r="C117" i="1" s="1"/>
  <c r="C116" i="1" a="1"/>
  <c r="C116" i="1" s="1"/>
  <c r="C115" i="1" a="1"/>
  <c r="C115" i="1" s="1"/>
  <c r="C114" i="1" a="1"/>
  <c r="C114" i="1" s="1"/>
  <c r="C113" i="1" a="1"/>
  <c r="C113" i="1" s="1"/>
  <c r="C112" i="1" a="1"/>
  <c r="C112" i="1" s="1"/>
  <c r="C111" i="1" a="1"/>
  <c r="C111" i="1" s="1"/>
  <c r="C110" i="1" a="1"/>
  <c r="C110" i="1" s="1"/>
  <c r="C109" i="1" a="1"/>
  <c r="C109" i="1" s="1"/>
  <c r="C108" i="1" a="1"/>
  <c r="C108" i="1" s="1"/>
  <c r="C107" i="1" a="1"/>
  <c r="C107" i="1" s="1"/>
  <c r="C106" i="1" a="1"/>
  <c r="C106" i="1" s="1"/>
  <c r="C105" i="1" a="1"/>
  <c r="C105" i="1" s="1"/>
  <c r="C104" i="1" a="1"/>
  <c r="C104" i="1" s="1"/>
  <c r="C103" i="1" a="1"/>
  <c r="C103" i="1" s="1"/>
  <c r="C102" i="1" a="1"/>
  <c r="C102" i="1" s="1"/>
  <c r="C101" i="1" a="1"/>
  <c r="C101" i="1" s="1"/>
  <c r="C98" i="1" a="1"/>
  <c r="C98" i="1" s="1"/>
  <c r="C97" i="1" a="1"/>
  <c r="C97" i="1" s="1"/>
  <c r="C96" i="1" a="1"/>
  <c r="C96" i="1" s="1"/>
  <c r="C95" i="1" a="1"/>
  <c r="C95" i="1" s="1"/>
  <c r="C94" i="1" a="1"/>
  <c r="C94" i="1" s="1"/>
  <c r="C93" i="1" a="1"/>
  <c r="C93" i="1" s="1"/>
  <c r="C91" i="1" a="1"/>
  <c r="C91" i="1" s="1"/>
  <c r="C88" i="1" a="1"/>
  <c r="C88" i="1" s="1"/>
  <c r="C87" i="1" a="1"/>
  <c r="C87" i="1" s="1"/>
  <c r="C86" i="1" a="1"/>
  <c r="C86" i="1" s="1"/>
  <c r="C85" i="1" a="1"/>
  <c r="C85" i="1" s="1"/>
  <c r="C84" i="1" a="1"/>
  <c r="C84" i="1" s="1"/>
  <c r="C83" i="1" a="1"/>
  <c r="C83" i="1" s="1"/>
  <c r="C82" i="1" a="1"/>
  <c r="C82" i="1" s="1"/>
  <c r="C81" i="1" a="1"/>
  <c r="C81" i="1" s="1"/>
  <c r="C80" i="1" a="1"/>
  <c r="C80" i="1" s="1"/>
  <c r="C79" i="1" a="1"/>
  <c r="C79" i="1" s="1"/>
  <c r="C78" i="1" a="1"/>
  <c r="C78" i="1" s="1"/>
  <c r="C77" i="1" a="1"/>
  <c r="C77" i="1" s="1"/>
  <c r="C76" i="1" a="1"/>
  <c r="C76" i="1" s="1"/>
  <c r="C75" i="1" a="1"/>
  <c r="C75" i="1" s="1"/>
  <c r="C72" i="1" a="1"/>
  <c r="C72" i="1" s="1"/>
  <c r="C69" i="1" a="1"/>
  <c r="C69" i="1" s="1"/>
  <c r="C68" i="1" a="1"/>
  <c r="C68" i="1" s="1"/>
  <c r="C66" i="1" a="1"/>
  <c r="C66" i="1" s="1"/>
  <c r="C63" i="1" a="1"/>
  <c r="C63" i="1" s="1"/>
  <c r="C62" i="1" a="1"/>
  <c r="C62" i="1" s="1"/>
  <c r="C61" i="1" a="1"/>
  <c r="C61" i="1" s="1"/>
  <c r="C60" i="1" a="1"/>
  <c r="C60" i="1" s="1"/>
  <c r="C59" i="1" a="1"/>
  <c r="C59" i="1" s="1"/>
  <c r="C58" i="1" a="1"/>
  <c r="C58" i="1" s="1"/>
  <c r="C57" i="1" a="1"/>
  <c r="C57" i="1" s="1"/>
  <c r="C56" i="1" a="1"/>
  <c r="C56" i="1" s="1"/>
  <c r="C55" i="1" a="1"/>
  <c r="C55" i="1" s="1"/>
  <c r="C54" i="1" a="1"/>
  <c r="C54" i="1" s="1"/>
  <c r="C53" i="1" a="1"/>
  <c r="C53" i="1" s="1"/>
  <c r="C52" i="1" a="1"/>
  <c r="C52" i="1" s="1"/>
  <c r="C51" i="1" a="1"/>
  <c r="C51" i="1" s="1"/>
  <c r="C48" i="1" a="1"/>
  <c r="C48" i="1" s="1"/>
  <c r="C47" i="1" a="1"/>
  <c r="C47" i="1" s="1"/>
  <c r="C46" i="1" a="1"/>
  <c r="C46" i="1" s="1"/>
  <c r="C45" i="1" a="1"/>
  <c r="C45" i="1" s="1"/>
  <c r="C44" i="1" a="1"/>
  <c r="C44" i="1" s="1"/>
  <c r="C43" i="1" a="1"/>
  <c r="C43" i="1" s="1"/>
  <c r="C42" i="1" a="1"/>
  <c r="C42" i="1" s="1"/>
  <c r="C41" i="1" a="1"/>
  <c r="C41" i="1" s="1"/>
  <c r="C40" i="1" a="1"/>
  <c r="C40" i="1" s="1"/>
  <c r="C39" i="1" a="1"/>
  <c r="C39" i="1" s="1"/>
  <c r="C38" i="1" a="1"/>
  <c r="C38" i="1" s="1"/>
  <c r="C37" i="1" a="1"/>
  <c r="C37" i="1" s="1"/>
  <c r="C36" i="1" a="1"/>
  <c r="C36" i="1" s="1"/>
  <c r="C35" i="1" a="1"/>
  <c r="C35" i="1" s="1"/>
  <c r="C34" i="1" a="1"/>
  <c r="C34" i="1" s="1"/>
  <c r="C33" i="1" a="1"/>
  <c r="C33" i="1" s="1"/>
  <c r="C32" i="1" a="1"/>
  <c r="C32" i="1" s="1"/>
  <c r="C31" i="1" a="1"/>
  <c r="C31" i="1" s="1"/>
  <c r="C30" i="1" a="1"/>
  <c r="C30" i="1" s="1"/>
  <c r="C29" i="1" a="1"/>
  <c r="C29" i="1" s="1"/>
  <c r="C28" i="1" a="1"/>
  <c r="C28" i="1" s="1"/>
  <c r="C27" i="1" a="1"/>
  <c r="C27" i="1" s="1"/>
  <c r="C26" i="1" a="1"/>
  <c r="C26" i="1" s="1"/>
  <c r="C24" i="1" a="1"/>
  <c r="C24" i="1" s="1"/>
  <c r="C23" i="1" a="1"/>
  <c r="C23" i="1" s="1"/>
  <c r="C22" i="1" a="1"/>
  <c r="C22" i="1" s="1"/>
  <c r="C21" i="1" a="1"/>
  <c r="C21" i="1" s="1"/>
  <c r="C20" i="1" a="1"/>
  <c r="C20" i="1" s="1"/>
  <c r="C19" i="1" a="1"/>
  <c r="C19" i="1" s="1"/>
  <c r="C18" i="1" a="1"/>
  <c r="C18" i="1" s="1"/>
  <c r="C17" i="1" a="1"/>
  <c r="C17" i="1" s="1"/>
  <c r="C16" i="1" a="1"/>
  <c r="C16" i="1" s="1"/>
  <c r="C15" i="1" a="1"/>
  <c r="C15" i="1" s="1"/>
  <c r="C14" i="1" a="1"/>
  <c r="C14" i="1" s="1"/>
  <c r="C13" i="1" a="1"/>
  <c r="C13" i="1" s="1"/>
  <c r="C12" i="1" a="1"/>
  <c r="C12" i="1" s="1"/>
  <c r="C11" i="1" a="1"/>
  <c r="C11" i="1" s="1"/>
  <c r="C10" i="1" a="1"/>
  <c r="C10" i="1" s="1"/>
  <c r="C9" i="1" a="1"/>
  <c r="C9" i="1" s="1"/>
  <c r="I3343" i="1"/>
  <c r="I3342" i="1"/>
  <c r="I3341" i="1"/>
  <c r="I3333" i="1"/>
  <c r="I3321" i="1"/>
  <c r="I3320" i="1"/>
  <c r="I3319" i="1"/>
  <c r="I3318" i="1"/>
  <c r="I3317" i="1"/>
  <c r="I3316" i="1"/>
  <c r="I3315" i="1"/>
  <c r="I3314" i="1"/>
  <c r="I3313" i="1"/>
  <c r="I3312" i="1"/>
  <c r="I3311" i="1"/>
  <c r="I3310" i="1"/>
  <c r="I3309" i="1"/>
  <c r="I3308" i="1"/>
  <c r="I3307" i="1"/>
  <c r="I3306" i="1"/>
  <c r="I3305" i="1"/>
  <c r="I3304" i="1"/>
  <c r="I3303" i="1"/>
  <c r="I3302" i="1"/>
  <c r="I3301" i="1"/>
  <c r="I3300" i="1"/>
  <c r="I3299" i="1"/>
  <c r="I3297" i="1"/>
  <c r="I3296" i="1"/>
  <c r="I3295" i="1"/>
  <c r="I3294" i="1"/>
  <c r="I3293" i="1"/>
  <c r="I3292" i="1"/>
  <c r="I3291" i="1"/>
  <c r="I3290" i="1"/>
  <c r="I3289" i="1"/>
  <c r="I3288" i="1"/>
  <c r="I3287" i="1"/>
  <c r="I3286" i="1"/>
  <c r="I3285" i="1"/>
  <c r="I3284" i="1"/>
  <c r="I3283" i="1"/>
  <c r="I3282" i="1"/>
  <c r="I3281" i="1"/>
  <c r="I3280" i="1"/>
  <c r="I3279" i="1"/>
  <c r="I3278" i="1"/>
  <c r="I3277" i="1"/>
  <c r="I3276" i="1"/>
  <c r="I3275" i="1"/>
  <c r="I3274" i="1"/>
  <c r="I3273" i="1"/>
  <c r="I3272" i="1"/>
  <c r="I3271" i="1"/>
  <c r="I3270" i="1"/>
  <c r="I3269" i="1"/>
  <c r="I3268" i="1"/>
  <c r="I3263" i="1"/>
  <c r="I3219" i="1"/>
  <c r="I3210" i="1"/>
  <c r="I3180" i="1"/>
  <c r="I3179" i="1"/>
  <c r="I3178" i="1"/>
  <c r="I3177" i="1"/>
  <c r="I3176" i="1"/>
  <c r="I3175" i="1"/>
  <c r="I3174" i="1"/>
  <c r="I3173" i="1"/>
  <c r="I3172" i="1"/>
  <c r="I3171" i="1"/>
  <c r="I3170" i="1"/>
  <c r="I3169" i="1"/>
  <c r="I3168" i="1"/>
  <c r="I3167" i="1"/>
  <c r="I3163" i="1"/>
  <c r="I3162" i="1"/>
  <c r="I3161" i="1"/>
  <c r="I3160" i="1"/>
  <c r="I3159" i="1"/>
  <c r="I3158" i="1"/>
  <c r="I3157" i="1"/>
  <c r="I3156" i="1"/>
  <c r="I3155" i="1"/>
  <c r="I3154" i="1"/>
  <c r="I3153" i="1"/>
  <c r="I3152" i="1"/>
  <c r="I3151" i="1"/>
  <c r="I3150" i="1"/>
  <c r="I3149" i="1"/>
  <c r="I3148" i="1"/>
  <c r="I3147" i="1"/>
  <c r="I3146" i="1"/>
  <c r="I3145" i="1"/>
  <c r="I3144" i="1"/>
  <c r="I3143" i="1"/>
  <c r="I3142" i="1"/>
  <c r="I3141" i="1"/>
  <c r="I3140" i="1"/>
  <c r="I3139" i="1"/>
  <c r="I3138" i="1"/>
  <c r="I3137" i="1"/>
  <c r="I3136" i="1"/>
  <c r="I3135" i="1"/>
  <c r="I3134" i="1"/>
  <c r="I3133" i="1"/>
  <c r="I3132" i="1"/>
  <c r="I3131" i="1"/>
  <c r="I3130" i="1"/>
  <c r="I3129" i="1"/>
  <c r="I3128" i="1"/>
  <c r="I3127" i="1"/>
  <c r="I3126" i="1"/>
  <c r="I3125" i="1"/>
  <c r="I3124" i="1"/>
  <c r="I3123" i="1"/>
  <c r="I3122" i="1"/>
  <c r="I3121" i="1"/>
  <c r="I3120" i="1"/>
  <c r="I3118" i="1"/>
  <c r="I3117" i="1"/>
  <c r="I3116" i="1"/>
  <c r="I3115" i="1"/>
  <c r="I3114" i="1"/>
  <c r="I3113" i="1"/>
  <c r="I3112" i="1"/>
  <c r="I3111" i="1"/>
  <c r="I3110" i="1"/>
  <c r="I3109" i="1"/>
  <c r="I3108" i="1"/>
  <c r="I3107" i="1"/>
  <c r="I3106" i="1"/>
  <c r="I3105" i="1"/>
  <c r="I3104" i="1"/>
  <c r="I3103" i="1"/>
  <c r="I3100" i="1"/>
  <c r="I3099" i="1"/>
  <c r="I3098" i="1"/>
  <c r="I3097" i="1"/>
  <c r="I3096" i="1"/>
  <c r="I3095" i="1"/>
  <c r="I3094" i="1"/>
  <c r="I3093" i="1"/>
  <c r="I3092" i="1"/>
  <c r="I3091" i="1"/>
  <c r="I3090" i="1"/>
  <c r="I3089" i="1"/>
  <c r="I3088" i="1"/>
  <c r="I3087" i="1"/>
  <c r="I3086" i="1"/>
  <c r="I3085" i="1"/>
  <c r="I3084" i="1"/>
  <c r="I3083" i="1"/>
  <c r="I3082" i="1"/>
  <c r="I3081" i="1"/>
  <c r="I3080" i="1"/>
  <c r="I3079" i="1"/>
  <c r="I3078" i="1"/>
  <c r="I3077" i="1"/>
  <c r="I3076" i="1"/>
  <c r="I3075" i="1"/>
  <c r="I3074" i="1"/>
  <c r="I3073" i="1"/>
  <c r="I3072" i="1"/>
  <c r="I3071" i="1"/>
  <c r="I3070" i="1"/>
  <c r="I3069" i="1"/>
  <c r="I3068" i="1"/>
  <c r="I3067" i="1"/>
  <c r="I3066" i="1"/>
  <c r="I3065" i="1"/>
  <c r="I3064" i="1"/>
  <c r="I3057" i="1"/>
  <c r="I3056" i="1"/>
  <c r="I3055" i="1"/>
  <c r="I3054" i="1"/>
  <c r="I3053" i="1"/>
  <c r="I3052" i="1"/>
  <c r="I3051" i="1"/>
  <c r="I3050" i="1"/>
  <c r="I3049" i="1"/>
  <c r="I3048" i="1"/>
  <c r="I3047" i="1"/>
  <c r="I3046" i="1"/>
  <c r="I3045" i="1"/>
  <c r="I3044" i="1"/>
  <c r="I3043" i="1"/>
  <c r="I3042" i="1"/>
  <c r="I3041" i="1"/>
  <c r="I3040" i="1"/>
  <c r="I3039" i="1"/>
  <c r="I3038" i="1"/>
  <c r="I3037" i="1"/>
  <c r="I3036" i="1"/>
  <c r="I3035" i="1"/>
  <c r="I3034" i="1"/>
  <c r="I3033" i="1"/>
  <c r="I3032" i="1"/>
  <c r="I3031" i="1"/>
  <c r="I3030" i="1"/>
  <c r="I3029" i="1"/>
  <c r="I3028" i="1"/>
  <c r="I3027" i="1"/>
  <c r="I3026" i="1"/>
  <c r="I3025" i="1"/>
  <c r="I3024" i="1"/>
  <c r="I3023" i="1"/>
  <c r="I3022" i="1"/>
  <c r="I3021" i="1"/>
  <c r="I3012" i="1"/>
  <c r="I3011" i="1"/>
  <c r="I3010" i="1"/>
  <c r="I3009" i="1"/>
  <c r="I3008" i="1"/>
  <c r="I3007" i="1"/>
  <c r="I3006" i="1"/>
  <c r="I3005" i="1"/>
  <c r="I3004" i="1"/>
  <c r="I3003" i="1"/>
  <c r="I3002" i="1"/>
  <c r="I3001" i="1"/>
  <c r="I3000" i="1"/>
  <c r="I2999" i="1"/>
  <c r="I2990" i="1"/>
  <c r="I2989" i="1"/>
  <c r="I2988" i="1"/>
  <c r="I2987" i="1"/>
  <c r="I2986" i="1"/>
  <c r="I2985" i="1"/>
  <c r="I2984" i="1"/>
  <c r="I2983" i="1"/>
  <c r="I2982" i="1"/>
  <c r="I2981" i="1"/>
  <c r="I2980" i="1"/>
  <c r="I2966" i="1"/>
  <c r="I2956" i="1"/>
  <c r="I2955" i="1"/>
  <c r="I2954" i="1"/>
  <c r="I2950" i="1"/>
  <c r="I2949" i="1"/>
  <c r="I2943" i="1"/>
  <c r="I2942" i="1"/>
  <c r="I2940" i="1"/>
  <c r="I2933" i="1"/>
  <c r="I2932" i="1"/>
  <c r="I2931" i="1"/>
  <c r="I2930" i="1"/>
  <c r="I2929" i="1"/>
  <c r="I2928" i="1"/>
  <c r="I2927" i="1"/>
  <c r="I2926" i="1"/>
  <c r="I2925" i="1"/>
  <c r="I2924" i="1"/>
  <c r="I2923" i="1"/>
  <c r="I2922" i="1"/>
  <c r="I2921" i="1"/>
  <c r="I2920" i="1"/>
  <c r="I2919" i="1"/>
  <c r="I2918" i="1"/>
  <c r="I2917" i="1"/>
  <c r="I2916" i="1"/>
  <c r="I2915" i="1"/>
  <c r="I2914" i="1"/>
  <c r="I2913" i="1"/>
  <c r="I2912" i="1"/>
  <c r="I2911" i="1"/>
  <c r="I2910" i="1"/>
  <c r="I2909" i="1"/>
  <c r="I2908" i="1"/>
  <c r="I2907" i="1"/>
  <c r="I2906" i="1"/>
  <c r="I2905" i="1"/>
  <c r="I2904" i="1"/>
  <c r="I2903" i="1"/>
  <c r="I2902" i="1"/>
  <c r="I2901" i="1"/>
  <c r="I2900" i="1"/>
  <c r="I2899" i="1"/>
  <c r="I2898" i="1"/>
  <c r="I2897" i="1"/>
  <c r="I2896" i="1"/>
  <c r="I2895" i="1"/>
  <c r="I2894" i="1"/>
  <c r="I2893" i="1"/>
  <c r="I2892" i="1"/>
  <c r="I2891" i="1"/>
  <c r="I2890" i="1"/>
  <c r="I2889" i="1"/>
  <c r="I2888" i="1"/>
  <c r="I2887" i="1"/>
  <c r="I2886" i="1"/>
  <c r="I2885" i="1"/>
  <c r="I2884" i="1"/>
  <c r="I2883" i="1"/>
  <c r="I2882" i="1"/>
  <c r="I2881" i="1"/>
  <c r="I2880" i="1"/>
  <c r="I2879" i="1"/>
  <c r="I2878" i="1"/>
  <c r="I2877" i="1"/>
  <c r="I2876" i="1"/>
  <c r="I2875" i="1"/>
  <c r="I2874" i="1"/>
  <c r="I2873" i="1"/>
  <c r="I2872" i="1"/>
  <c r="I2871" i="1"/>
  <c r="I2870" i="1"/>
  <c r="I2869" i="1"/>
  <c r="I2868" i="1"/>
  <c r="I2867" i="1"/>
  <c r="I2866" i="1"/>
  <c r="I2865" i="1"/>
  <c r="I2864" i="1"/>
  <c r="I2863" i="1"/>
  <c r="I2862" i="1"/>
  <c r="I2861" i="1"/>
  <c r="I2860" i="1"/>
  <c r="I2859" i="1"/>
  <c r="I2858" i="1"/>
  <c r="I2857" i="1"/>
  <c r="I2856" i="1"/>
  <c r="I2855" i="1"/>
  <c r="I2854" i="1"/>
  <c r="I2853" i="1"/>
  <c r="I2852" i="1"/>
  <c r="I2851" i="1"/>
  <c r="I2850" i="1"/>
  <c r="I2849" i="1"/>
  <c r="I2848" i="1"/>
  <c r="I2847" i="1"/>
  <c r="I2827" i="1"/>
  <c r="I2826" i="1"/>
  <c r="I2825" i="1"/>
  <c r="I2824" i="1"/>
  <c r="I2823" i="1"/>
  <c r="I2822" i="1"/>
  <c r="I2821" i="1"/>
  <c r="I2820" i="1"/>
  <c r="I2819" i="1"/>
  <c r="I2818" i="1"/>
  <c r="I2817" i="1"/>
  <c r="I2816" i="1"/>
  <c r="I2815" i="1"/>
  <c r="I2814" i="1"/>
  <c r="I2813" i="1"/>
  <c r="I2812" i="1"/>
  <c r="I2811" i="1"/>
  <c r="I2810" i="1"/>
  <c r="I2809" i="1"/>
  <c r="I2808" i="1"/>
  <c r="I2807" i="1"/>
  <c r="I2806" i="1"/>
  <c r="I2805" i="1"/>
  <c r="I2804" i="1"/>
  <c r="I2759" i="1"/>
  <c r="I2723" i="1"/>
  <c r="I2715" i="1"/>
  <c r="I2599" i="1"/>
  <c r="I2564" i="1"/>
  <c r="I2563" i="1"/>
  <c r="I2562" i="1"/>
  <c r="I2561" i="1"/>
  <c r="I2560" i="1"/>
  <c r="I2543" i="1"/>
  <c r="I2542" i="1"/>
  <c r="I2541" i="1"/>
  <c r="I2540" i="1"/>
  <c r="I2539" i="1"/>
  <c r="I2538" i="1"/>
  <c r="I2537" i="1"/>
  <c r="I2536" i="1"/>
  <c r="I2535" i="1"/>
  <c r="I2534" i="1"/>
  <c r="I2533" i="1"/>
  <c r="I2532" i="1"/>
  <c r="I2531" i="1"/>
  <c r="I2530" i="1"/>
  <c r="I2529" i="1"/>
  <c r="I2528" i="1"/>
  <c r="I2527" i="1"/>
  <c r="I2526" i="1"/>
  <c r="I2525" i="1"/>
  <c r="I2524" i="1"/>
  <c r="I2523" i="1"/>
  <c r="I2522" i="1"/>
  <c r="I2521" i="1"/>
  <c r="I2520" i="1"/>
  <c r="I2519" i="1"/>
  <c r="I2518" i="1"/>
  <c r="I2517" i="1"/>
  <c r="I2516" i="1"/>
  <c r="I2515" i="1"/>
  <c r="I2514" i="1"/>
  <c r="I2513" i="1"/>
  <c r="I2512" i="1"/>
  <c r="I2511" i="1"/>
  <c r="I2510" i="1"/>
  <c r="I2509" i="1"/>
  <c r="I2508" i="1"/>
  <c r="I2507" i="1"/>
  <c r="I2506" i="1"/>
  <c r="I2505" i="1"/>
  <c r="I2504" i="1"/>
  <c r="I2495" i="1"/>
  <c r="I2494" i="1"/>
  <c r="I2493" i="1"/>
  <c r="I2492" i="1"/>
  <c r="I2491" i="1"/>
  <c r="I2490" i="1"/>
  <c r="I2489" i="1"/>
  <c r="I2488" i="1"/>
  <c r="I2487" i="1"/>
  <c r="I2486" i="1"/>
  <c r="I2485" i="1"/>
  <c r="I2484" i="1"/>
  <c r="I2483" i="1"/>
  <c r="I2482" i="1"/>
  <c r="I2481" i="1"/>
  <c r="I2480" i="1"/>
  <c r="I2479" i="1"/>
  <c r="I2478" i="1"/>
  <c r="I2477" i="1"/>
  <c r="I2476" i="1"/>
  <c r="I2475" i="1"/>
  <c r="I2474" i="1"/>
  <c r="I2473" i="1"/>
  <c r="I2472" i="1"/>
  <c r="I2471" i="1"/>
  <c r="I2470" i="1"/>
  <c r="I2469" i="1"/>
  <c r="I2468" i="1"/>
  <c r="I2467" i="1"/>
  <c r="I2466" i="1"/>
  <c r="I2465" i="1"/>
  <c r="I2464" i="1"/>
  <c r="I2463" i="1"/>
  <c r="I2462" i="1"/>
  <c r="I2461" i="1"/>
  <c r="I2460" i="1"/>
  <c r="I2459" i="1"/>
  <c r="I2458" i="1"/>
  <c r="I2457" i="1"/>
  <c r="I2456" i="1"/>
  <c r="I2455" i="1"/>
  <c r="I2454" i="1"/>
  <c r="I2453" i="1"/>
  <c r="I2452" i="1"/>
  <c r="I2451" i="1"/>
  <c r="I2450" i="1"/>
  <c r="I2449" i="1"/>
  <c r="I2448" i="1"/>
  <c r="I2447" i="1"/>
  <c r="I2446" i="1"/>
  <c r="I2445" i="1"/>
  <c r="I2444" i="1"/>
  <c r="I2443" i="1"/>
  <c r="I2442" i="1"/>
  <c r="I2441" i="1"/>
  <c r="I2440" i="1"/>
  <c r="I2439" i="1"/>
  <c r="I2438" i="1"/>
  <c r="I2437" i="1"/>
  <c r="I2436" i="1"/>
  <c r="I2435" i="1"/>
  <c r="I2434" i="1"/>
  <c r="I2433" i="1"/>
  <c r="I2432" i="1"/>
  <c r="I2431" i="1"/>
  <c r="I2430" i="1"/>
  <c r="I2429" i="1"/>
  <c r="I2428" i="1"/>
  <c r="I2427" i="1"/>
  <c r="I2426" i="1"/>
  <c r="I2425" i="1"/>
  <c r="I2424" i="1"/>
  <c r="I2423" i="1"/>
  <c r="I2422" i="1"/>
  <c r="I2421" i="1"/>
  <c r="I2420" i="1"/>
  <c r="I2419" i="1"/>
  <c r="I2418" i="1"/>
  <c r="I2417" i="1"/>
  <c r="I2416" i="1"/>
  <c r="I2415" i="1"/>
  <c r="I2414" i="1"/>
  <c r="I2413" i="1"/>
  <c r="I2350" i="1"/>
  <c r="I2349" i="1"/>
  <c r="I2348" i="1"/>
  <c r="I2347" i="1"/>
  <c r="I2346" i="1"/>
  <c r="I2345" i="1"/>
  <c r="I2344" i="1"/>
  <c r="I2343" i="1"/>
  <c r="I2342" i="1"/>
  <c r="I2341" i="1"/>
  <c r="I2340" i="1"/>
  <c r="I2339" i="1"/>
  <c r="I2338" i="1"/>
  <c r="I2337" i="1"/>
  <c r="I2336" i="1"/>
  <c r="I2335" i="1"/>
  <c r="I2334" i="1"/>
  <c r="I2333" i="1"/>
  <c r="I2332" i="1"/>
  <c r="I2288" i="1"/>
  <c r="I2287" i="1"/>
  <c r="I2286" i="1"/>
  <c r="I2285" i="1"/>
  <c r="I2284" i="1"/>
  <c r="I2283" i="1"/>
  <c r="I2282" i="1"/>
  <c r="I2281" i="1"/>
  <c r="I2280" i="1"/>
  <c r="I2265" i="1"/>
  <c r="I2264" i="1"/>
  <c r="I2263" i="1"/>
  <c r="I2262" i="1"/>
  <c r="I2261" i="1"/>
  <c r="I2260" i="1"/>
  <c r="I2259" i="1"/>
  <c r="I2258" i="1"/>
  <c r="I2218" i="1"/>
  <c r="I2217" i="1"/>
  <c r="I2216" i="1"/>
  <c r="I2215" i="1"/>
  <c r="I2214" i="1"/>
  <c r="I2213" i="1"/>
  <c r="I2212" i="1"/>
  <c r="I2211" i="1"/>
  <c r="I2210" i="1"/>
  <c r="I2209" i="1"/>
  <c r="I2208" i="1"/>
  <c r="I2207" i="1"/>
  <c r="I2206" i="1"/>
  <c r="I2026" i="1"/>
  <c r="I2023" i="1"/>
  <c r="I2022" i="1"/>
  <c r="I2021" i="1"/>
  <c r="I2020" i="1"/>
  <c r="I2019" i="1"/>
  <c r="I2018" i="1"/>
  <c r="I2017" i="1"/>
  <c r="I2016" i="1"/>
  <c r="I2015" i="1"/>
  <c r="I2014" i="1"/>
  <c r="I2013" i="1"/>
  <c r="I2012" i="1"/>
  <c r="I2011" i="1"/>
  <c r="I2010" i="1"/>
  <c r="I2009" i="1"/>
  <c r="I2008" i="1"/>
  <c r="I2007" i="1"/>
  <c r="I2006" i="1"/>
  <c r="I2005" i="1"/>
  <c r="I2004" i="1"/>
  <c r="I2003" i="1"/>
  <c r="I2002" i="1"/>
  <c r="I2001" i="1"/>
  <c r="I2000" i="1"/>
  <c r="I1999" i="1"/>
  <c r="I1998" i="1"/>
  <c r="I1997" i="1"/>
  <c r="I1996" i="1"/>
  <c r="I1995" i="1"/>
  <c r="I1994" i="1"/>
  <c r="I1993" i="1"/>
  <c r="I1992" i="1"/>
  <c r="I1991" i="1"/>
  <c r="I1990" i="1"/>
  <c r="I1989" i="1"/>
  <c r="I1988" i="1"/>
  <c r="I1987" i="1"/>
  <c r="I1982" i="1"/>
  <c r="I1981" i="1"/>
  <c r="I1980" i="1"/>
  <c r="I1979" i="1"/>
  <c r="I1978" i="1"/>
  <c r="I1977" i="1"/>
  <c r="I1971" i="1"/>
  <c r="I1970" i="1"/>
  <c r="I1969" i="1"/>
  <c r="I1968" i="1"/>
  <c r="I1967" i="1"/>
  <c r="I1966" i="1"/>
  <c r="I1965" i="1"/>
  <c r="I1964" i="1"/>
  <c r="I1963" i="1"/>
  <c r="I1962" i="1"/>
  <c r="I1961" i="1"/>
  <c r="I1960" i="1"/>
  <c r="I1959" i="1"/>
  <c r="I1958" i="1"/>
  <c r="I1957" i="1"/>
  <c r="I1956" i="1"/>
  <c r="I1955" i="1"/>
  <c r="I1954" i="1"/>
  <c r="I1953" i="1"/>
  <c r="I1952" i="1"/>
  <c r="I1951" i="1"/>
  <c r="I1950" i="1"/>
  <c r="I1949" i="1"/>
  <c r="I1948" i="1"/>
  <c r="I1947" i="1"/>
  <c r="I1946" i="1"/>
  <c r="I1945" i="1"/>
  <c r="I1944" i="1"/>
  <c r="I1943" i="1"/>
  <c r="I1942" i="1"/>
  <c r="I1941" i="1"/>
  <c r="I1940" i="1"/>
  <c r="I1939" i="1"/>
  <c r="I1938" i="1"/>
  <c r="I1937" i="1"/>
  <c r="I1936" i="1"/>
  <c r="I1935" i="1"/>
  <c r="I1934" i="1"/>
  <c r="I1933" i="1"/>
  <c r="I1932" i="1"/>
  <c r="I1931" i="1"/>
  <c r="I1930" i="1"/>
  <c r="I1929" i="1"/>
  <c r="I1928" i="1"/>
  <c r="I1927" i="1"/>
  <c r="I1926" i="1"/>
  <c r="I1925" i="1"/>
  <c r="I1924" i="1"/>
  <c r="I1923" i="1"/>
  <c r="I1922" i="1"/>
  <c r="I1921" i="1"/>
  <c r="I1920" i="1"/>
  <c r="I1919" i="1"/>
  <c r="I1918" i="1"/>
  <c r="I1917" i="1"/>
  <c r="I1916" i="1"/>
  <c r="I1915" i="1"/>
  <c r="I1914" i="1"/>
  <c r="I1913" i="1"/>
  <c r="I1912" i="1"/>
  <c r="I1911" i="1"/>
  <c r="I1910" i="1"/>
  <c r="I1909" i="1"/>
  <c r="I1908" i="1"/>
  <c r="I1907" i="1"/>
  <c r="I1906" i="1"/>
  <c r="I1905" i="1"/>
  <c r="I1904" i="1"/>
  <c r="I1903" i="1"/>
  <c r="I1902" i="1"/>
  <c r="I1901" i="1"/>
  <c r="I1900" i="1"/>
  <c r="I1899" i="1"/>
  <c r="I1898" i="1"/>
  <c r="I1897" i="1"/>
  <c r="I1896" i="1"/>
  <c r="I1895" i="1"/>
  <c r="I1894" i="1"/>
  <c r="I1893" i="1"/>
  <c r="I1892" i="1"/>
  <c r="I1891" i="1"/>
  <c r="I1890" i="1"/>
  <c r="I1889" i="1"/>
  <c r="I1888" i="1"/>
  <c r="I1887" i="1"/>
  <c r="I1886" i="1"/>
  <c r="I1885" i="1"/>
  <c r="I1884" i="1"/>
  <c r="I1883" i="1"/>
  <c r="I1882" i="1"/>
  <c r="I1881" i="1"/>
  <c r="I1880" i="1"/>
  <c r="I1879" i="1"/>
  <c r="I1878" i="1"/>
  <c r="I1877" i="1"/>
  <c r="I1876" i="1"/>
  <c r="I1875" i="1"/>
  <c r="I1874" i="1"/>
  <c r="I1873" i="1"/>
  <c r="I1872" i="1"/>
  <c r="I1871" i="1"/>
  <c r="I1870" i="1"/>
  <c r="I1869" i="1"/>
  <c r="I1868" i="1"/>
  <c r="I1867" i="1"/>
  <c r="I1866" i="1"/>
  <c r="I1865" i="1"/>
  <c r="I1864" i="1"/>
  <c r="I1863" i="1"/>
  <c r="I1862" i="1"/>
  <c r="I1861" i="1"/>
  <c r="I1860" i="1"/>
  <c r="I1859" i="1"/>
  <c r="I1858" i="1"/>
  <c r="I1857" i="1"/>
  <c r="I1856" i="1"/>
  <c r="I1855" i="1"/>
  <c r="I1854" i="1"/>
  <c r="I1853" i="1"/>
  <c r="I1852" i="1"/>
  <c r="I1851" i="1"/>
  <c r="I1850" i="1"/>
  <c r="I1849" i="1"/>
  <c r="I1848" i="1"/>
  <c r="I1847" i="1"/>
  <c r="I1846" i="1"/>
  <c r="I1845" i="1"/>
  <c r="I1844" i="1"/>
  <c r="I1843" i="1"/>
  <c r="I1842" i="1"/>
  <c r="I1841" i="1"/>
  <c r="I1840" i="1"/>
  <c r="I1839" i="1"/>
  <c r="I1838" i="1"/>
  <c r="I1837" i="1"/>
  <c r="I1836" i="1"/>
  <c r="I1835" i="1"/>
  <c r="I1834" i="1"/>
  <c r="I1833" i="1"/>
  <c r="I1832" i="1"/>
  <c r="I1831" i="1"/>
  <c r="I1830" i="1"/>
  <c r="I1829" i="1"/>
  <c r="I1828" i="1"/>
  <c r="I1827" i="1"/>
  <c r="I1823" i="1"/>
  <c r="I1822" i="1"/>
  <c r="I1821" i="1"/>
  <c r="I1820" i="1"/>
  <c r="I1819" i="1"/>
  <c r="I1818" i="1"/>
  <c r="I1817" i="1"/>
  <c r="I1816" i="1"/>
  <c r="I1815" i="1"/>
  <c r="I1814" i="1"/>
  <c r="I1813" i="1"/>
  <c r="I1812" i="1"/>
  <c r="I1811" i="1"/>
  <c r="I1810" i="1"/>
  <c r="I1809" i="1"/>
  <c r="I1802" i="1"/>
  <c r="I1801" i="1"/>
  <c r="I1800" i="1"/>
  <c r="I1799" i="1"/>
  <c r="I1798" i="1"/>
  <c r="I1797" i="1"/>
  <c r="I1796" i="1"/>
  <c r="I1795" i="1"/>
  <c r="I1794" i="1"/>
  <c r="I1793" i="1"/>
  <c r="I1792" i="1"/>
  <c r="I1791" i="1"/>
  <c r="I1790" i="1"/>
  <c r="I1789" i="1"/>
  <c r="I1788" i="1"/>
  <c r="I1787" i="1"/>
  <c r="I1786" i="1"/>
  <c r="I1785" i="1"/>
  <c r="I1784" i="1"/>
  <c r="I1783" i="1"/>
  <c r="I1782" i="1"/>
  <c r="I1781" i="1"/>
  <c r="I1769" i="1"/>
  <c r="I1768" i="1"/>
  <c r="I1767" i="1"/>
  <c r="I1766" i="1"/>
  <c r="I1765" i="1"/>
  <c r="I1764" i="1"/>
  <c r="I1763" i="1"/>
  <c r="I1748" i="1"/>
  <c r="I1747" i="1"/>
  <c r="I1746" i="1"/>
  <c r="I1745" i="1"/>
  <c r="I1744" i="1"/>
  <c r="I1743" i="1"/>
  <c r="I1742" i="1"/>
  <c r="I1741" i="1"/>
  <c r="I1740" i="1"/>
  <c r="I1739" i="1"/>
  <c r="I1738" i="1"/>
  <c r="I1737" i="1"/>
  <c r="I1736" i="1"/>
  <c r="I1735" i="1"/>
  <c r="I1734" i="1"/>
  <c r="I1733" i="1"/>
  <c r="I1732" i="1"/>
  <c r="I1731" i="1"/>
  <c r="I1730" i="1"/>
  <c r="I1729" i="1"/>
  <c r="I1728" i="1"/>
  <c r="I1726" i="1"/>
  <c r="I1725" i="1"/>
  <c r="I1724" i="1"/>
  <c r="I1723" i="1"/>
  <c r="I1722" i="1"/>
  <c r="I1721" i="1"/>
  <c r="I1720" i="1"/>
  <c r="I1719" i="1"/>
  <c r="I1718" i="1"/>
  <c r="I1717" i="1"/>
  <c r="I1716" i="1"/>
  <c r="I1715" i="1"/>
  <c r="I1714" i="1"/>
  <c r="I1713" i="1"/>
  <c r="I1712" i="1"/>
  <c r="I1711" i="1"/>
  <c r="I1710" i="1"/>
  <c r="I1709" i="1"/>
  <c r="I1708" i="1"/>
  <c r="I1707" i="1"/>
  <c r="I1706" i="1"/>
  <c r="I1705" i="1"/>
  <c r="I1704" i="1"/>
  <c r="I1703" i="1"/>
  <c r="I1702" i="1"/>
  <c r="I1701" i="1"/>
  <c r="I1700" i="1"/>
  <c r="I1699" i="1"/>
  <c r="I1698" i="1"/>
  <c r="I1697" i="1"/>
  <c r="I1696" i="1"/>
  <c r="I1695" i="1"/>
  <c r="I1694" i="1"/>
  <c r="I1693" i="1"/>
  <c r="I1692" i="1"/>
  <c r="I1691" i="1"/>
  <c r="I1690" i="1"/>
  <c r="I1689" i="1"/>
  <c r="I1688" i="1"/>
  <c r="I1687" i="1"/>
  <c r="I1686" i="1"/>
  <c r="I1685" i="1"/>
  <c r="I1684" i="1"/>
  <c r="I1683" i="1"/>
  <c r="I1682" i="1"/>
  <c r="I1681" i="1"/>
  <c r="I1680" i="1"/>
  <c r="I1673" i="1"/>
  <c r="I1672" i="1"/>
  <c r="I1671" i="1"/>
  <c r="I1670" i="1"/>
  <c r="I1669" i="1"/>
  <c r="I1657" i="1"/>
  <c r="I1656" i="1"/>
  <c r="I1655" i="1"/>
  <c r="I1654" i="1"/>
  <c r="I1653" i="1"/>
  <c r="I1652" i="1"/>
  <c r="I1651" i="1"/>
  <c r="I1650" i="1"/>
  <c r="I1649" i="1"/>
  <c r="I1648" i="1"/>
  <c r="I1647" i="1"/>
  <c r="I1646" i="1"/>
  <c r="I1645" i="1"/>
  <c r="I1644" i="1"/>
  <c r="I1643" i="1"/>
  <c r="I1642" i="1"/>
  <c r="I1641" i="1"/>
  <c r="I1640" i="1"/>
  <c r="I1639" i="1"/>
  <c r="I1638" i="1"/>
  <c r="I1637" i="1"/>
  <c r="I1636" i="1"/>
  <c r="I1635" i="1"/>
  <c r="I1634" i="1"/>
  <c r="I1633" i="1"/>
  <c r="I1632" i="1"/>
  <c r="I1631" i="1"/>
  <c r="I1630" i="1"/>
  <c r="I1629" i="1"/>
  <c r="I1628" i="1"/>
  <c r="I1627" i="1"/>
  <c r="I1626" i="1"/>
  <c r="I1625" i="1"/>
  <c r="I1624" i="1"/>
  <c r="I1623" i="1"/>
  <c r="I1622" i="1"/>
  <c r="I1621" i="1"/>
  <c r="I1620" i="1"/>
  <c r="I1619" i="1"/>
  <c r="I1618" i="1"/>
  <c r="I1617" i="1"/>
  <c r="I1616" i="1"/>
  <c r="I1615" i="1"/>
  <c r="I1614" i="1"/>
  <c r="I1613" i="1"/>
  <c r="I1612" i="1"/>
  <c r="I1611" i="1"/>
  <c r="I1610" i="1"/>
  <c r="I1609" i="1"/>
  <c r="I1608" i="1"/>
  <c r="I1607" i="1"/>
  <c r="I1606" i="1"/>
  <c r="I1605" i="1"/>
  <c r="I1604" i="1"/>
  <c r="I1603" i="1"/>
  <c r="I1602" i="1"/>
  <c r="I1601" i="1"/>
  <c r="I1600" i="1"/>
  <c r="I1599" i="1"/>
  <c r="I1598" i="1"/>
  <c r="I1597" i="1"/>
  <c r="I1596" i="1"/>
  <c r="I1595" i="1"/>
  <c r="I1594" i="1"/>
  <c r="I1593" i="1"/>
  <c r="I1592" i="1"/>
  <c r="I1591" i="1"/>
  <c r="I1590" i="1"/>
  <c r="I1589" i="1"/>
  <c r="I1588" i="1"/>
  <c r="I1587" i="1"/>
  <c r="I1586" i="1"/>
  <c r="I1585" i="1"/>
  <c r="I1584" i="1"/>
  <c r="I1583" i="1"/>
  <c r="I1582" i="1"/>
  <c r="I1581" i="1"/>
  <c r="I1580" i="1"/>
  <c r="I1579" i="1"/>
  <c r="I1578" i="1"/>
  <c r="I1577" i="1"/>
  <c r="I1576" i="1"/>
  <c r="I1575" i="1"/>
  <c r="I1574" i="1"/>
  <c r="I1573" i="1"/>
  <c r="I1572" i="1"/>
  <c r="I1571" i="1"/>
  <c r="I1570" i="1"/>
  <c r="I1569" i="1"/>
  <c r="I1568" i="1"/>
  <c r="I1567" i="1"/>
  <c r="I1566" i="1"/>
  <c r="I1565" i="1"/>
  <c r="I1564" i="1"/>
  <c r="I1563" i="1"/>
  <c r="I1562" i="1"/>
  <c r="I1561" i="1"/>
  <c r="I1560" i="1"/>
  <c r="I1559" i="1"/>
  <c r="I1558" i="1"/>
  <c r="I1557" i="1"/>
  <c r="I1556" i="1"/>
  <c r="I1555" i="1"/>
  <c r="I1554" i="1"/>
  <c r="I1553" i="1"/>
  <c r="I1552" i="1"/>
  <c r="I1551" i="1"/>
  <c r="I1550" i="1"/>
  <c r="I1549" i="1"/>
  <c r="I1548" i="1"/>
  <c r="I1547" i="1"/>
  <c r="I1546" i="1"/>
  <c r="I1545" i="1"/>
  <c r="I1544" i="1"/>
  <c r="I1543" i="1"/>
  <c r="I1542" i="1"/>
  <c r="I1541" i="1"/>
  <c r="I1540" i="1"/>
  <c r="I1539" i="1"/>
  <c r="I1538" i="1"/>
  <c r="I1537" i="1"/>
  <c r="I1536" i="1"/>
  <c r="I1535" i="1"/>
  <c r="I1534" i="1"/>
  <c r="I1533" i="1"/>
  <c r="I1532" i="1"/>
  <c r="I1531" i="1"/>
  <c r="I1530" i="1"/>
  <c r="I1529" i="1"/>
  <c r="I1528" i="1"/>
  <c r="I1527" i="1"/>
  <c r="I1526" i="1"/>
  <c r="I1525" i="1"/>
  <c r="I1524" i="1"/>
  <c r="I1523" i="1"/>
  <c r="I1522" i="1"/>
  <c r="I1521" i="1"/>
  <c r="I1520" i="1"/>
  <c r="I1519" i="1"/>
  <c r="I1518" i="1"/>
  <c r="I1517" i="1"/>
  <c r="I1516" i="1"/>
  <c r="I1515" i="1"/>
  <c r="I1514" i="1"/>
  <c r="I1513" i="1"/>
  <c r="I1512" i="1"/>
  <c r="I1511" i="1"/>
  <c r="I1510" i="1"/>
  <c r="I1509" i="1"/>
  <c r="I1508" i="1"/>
  <c r="I1507" i="1"/>
  <c r="I1506" i="1"/>
  <c r="I1505" i="1"/>
  <c r="I1504" i="1"/>
  <c r="I1503" i="1"/>
  <c r="I1502" i="1"/>
  <c r="I1501" i="1"/>
  <c r="I1500" i="1"/>
  <c r="I1499" i="1"/>
  <c r="I1498" i="1"/>
  <c r="I1497" i="1"/>
  <c r="I1496" i="1"/>
  <c r="I1495" i="1"/>
  <c r="I1494" i="1"/>
  <c r="I1493" i="1"/>
  <c r="I1492" i="1"/>
  <c r="I1491" i="1"/>
  <c r="I1490" i="1"/>
  <c r="I1489" i="1"/>
  <c r="I1488" i="1"/>
  <c r="I1487" i="1"/>
  <c r="I1486" i="1"/>
  <c r="I1485" i="1"/>
  <c r="I1484" i="1"/>
  <c r="I1483" i="1"/>
  <c r="I1482" i="1"/>
  <c r="I1481" i="1"/>
  <c r="I1480" i="1"/>
  <c r="I1479" i="1"/>
  <c r="I1478" i="1"/>
  <c r="I1477" i="1"/>
  <c r="I1476" i="1"/>
  <c r="I1475" i="1"/>
  <c r="I1474" i="1"/>
  <c r="I1473" i="1"/>
  <c r="I1472" i="1"/>
  <c r="I1471" i="1"/>
  <c r="I1470" i="1"/>
  <c r="I1469" i="1"/>
  <c r="I1468" i="1"/>
  <c r="I1467" i="1"/>
  <c r="I1466" i="1"/>
  <c r="I1465" i="1"/>
  <c r="I1464" i="1"/>
  <c r="I1463" i="1"/>
  <c r="I1462" i="1"/>
  <c r="I1461" i="1"/>
  <c r="I1460" i="1"/>
  <c r="I1459" i="1"/>
  <c r="I1458" i="1"/>
  <c r="I1457" i="1"/>
  <c r="I1456" i="1"/>
  <c r="I1455" i="1"/>
  <c r="I1454" i="1"/>
  <c r="I1453" i="1"/>
  <c r="I1452" i="1"/>
  <c r="I1451" i="1"/>
  <c r="I1450" i="1"/>
  <c r="I1449" i="1"/>
  <c r="I1448" i="1"/>
  <c r="I1447" i="1"/>
  <c r="I1446" i="1"/>
  <c r="I1445" i="1"/>
  <c r="I1444" i="1"/>
  <c r="I1443" i="1"/>
  <c r="I1442" i="1"/>
  <c r="I1441" i="1"/>
  <c r="I1440" i="1"/>
  <c r="I1439" i="1"/>
  <c r="I1438" i="1"/>
  <c r="I1437" i="1"/>
  <c r="I1436" i="1"/>
  <c r="I1435" i="1"/>
  <c r="I1434" i="1"/>
  <c r="I1433" i="1"/>
  <c r="I1432" i="1"/>
  <c r="I1431" i="1"/>
  <c r="I1430" i="1"/>
  <c r="I1429" i="1"/>
  <c r="I1428" i="1"/>
  <c r="I1427" i="1"/>
  <c r="I1426" i="1"/>
  <c r="I1425" i="1"/>
  <c r="I1424" i="1"/>
  <c r="I1423" i="1"/>
  <c r="I1422" i="1"/>
  <c r="I1421" i="1"/>
  <c r="I1420" i="1"/>
  <c r="I1419" i="1"/>
  <c r="I1418" i="1"/>
  <c r="I1417" i="1"/>
  <c r="I1416" i="1"/>
  <c r="I1415" i="1"/>
  <c r="I1414" i="1"/>
  <c r="I1413" i="1"/>
  <c r="I1412" i="1"/>
  <c r="I1411" i="1"/>
  <c r="I1410" i="1"/>
  <c r="I1409" i="1"/>
  <c r="I1408" i="1"/>
  <c r="I1407" i="1"/>
  <c r="I1406" i="1"/>
  <c r="I1405" i="1"/>
  <c r="I1404" i="1"/>
  <c r="I1403" i="1"/>
  <c r="I1402" i="1"/>
  <c r="I1401" i="1"/>
  <c r="I1400" i="1"/>
  <c r="I1399" i="1"/>
  <c r="I1398" i="1"/>
  <c r="I1397" i="1"/>
  <c r="I1396" i="1"/>
  <c r="I1395" i="1"/>
  <c r="I1394" i="1"/>
  <c r="I1393" i="1"/>
  <c r="I1392" i="1"/>
  <c r="I1391" i="1"/>
  <c r="I1390" i="1"/>
  <c r="I1389" i="1"/>
  <c r="I1388" i="1"/>
  <c r="I1387" i="1"/>
  <c r="I1386" i="1"/>
  <c r="I1374" i="1"/>
  <c r="I1373" i="1"/>
  <c r="I1372" i="1"/>
  <c r="I1371" i="1"/>
  <c r="I1370" i="1"/>
  <c r="I1369" i="1"/>
  <c r="I1368" i="1"/>
  <c r="I1321" i="1"/>
  <c r="I1314" i="1"/>
  <c r="I1313" i="1"/>
  <c r="I1312" i="1"/>
  <c r="I1311" i="1"/>
  <c r="I1310" i="1"/>
  <c r="I1309" i="1"/>
  <c r="I1289" i="1"/>
  <c r="I1288" i="1"/>
  <c r="I1205" i="1"/>
  <c r="I1204" i="1"/>
  <c r="I1203" i="1"/>
  <c r="I1202" i="1"/>
  <c r="I1201" i="1"/>
  <c r="I1200" i="1"/>
  <c r="I1199" i="1"/>
  <c r="I1198" i="1"/>
  <c r="I1197" i="1"/>
  <c r="I1196" i="1"/>
  <c r="I1195" i="1"/>
  <c r="I1194" i="1"/>
  <c r="I1193" i="1"/>
  <c r="I1192" i="1"/>
  <c r="I1191" i="1"/>
  <c r="I1190" i="1"/>
  <c r="I1189" i="1"/>
  <c r="I1188" i="1"/>
  <c r="I1187" i="1"/>
  <c r="I1186" i="1"/>
  <c r="I1185" i="1"/>
  <c r="I1184" i="1"/>
  <c r="I1183" i="1"/>
  <c r="I1182" i="1"/>
  <c r="I1181" i="1"/>
  <c r="I1180" i="1"/>
  <c r="I1179" i="1"/>
  <c r="I1178" i="1"/>
  <c r="I1177" i="1"/>
  <c r="I1176" i="1"/>
  <c r="I1175" i="1"/>
  <c r="I1174" i="1"/>
  <c r="I1173" i="1"/>
  <c r="I1172" i="1"/>
  <c r="I1171" i="1"/>
  <c r="I1170" i="1"/>
  <c r="I1169" i="1"/>
  <c r="I1168" i="1"/>
  <c r="I1167" i="1"/>
  <c r="I1166" i="1"/>
  <c r="I1165" i="1"/>
  <c r="I1164" i="1"/>
  <c r="I1163" i="1"/>
  <c r="I1161" i="1"/>
  <c r="I1160" i="1"/>
  <c r="I1159" i="1"/>
  <c r="I1158" i="1"/>
  <c r="I1157" i="1"/>
  <c r="I1156" i="1"/>
  <c r="I1155" i="1"/>
  <c r="I1154" i="1"/>
  <c r="I1153" i="1"/>
  <c r="I1152" i="1"/>
  <c r="I1151" i="1"/>
  <c r="I1150" i="1"/>
  <c r="I1149" i="1"/>
  <c r="I1148" i="1"/>
  <c r="I1147" i="1"/>
  <c r="I1146" i="1"/>
  <c r="I1145" i="1"/>
  <c r="I1144" i="1"/>
  <c r="I1143" i="1"/>
  <c r="I1142" i="1"/>
  <c r="I1141" i="1"/>
  <c r="I1140" i="1"/>
  <c r="I1139" i="1"/>
  <c r="I1138" i="1"/>
  <c r="I1137" i="1"/>
  <c r="I1136" i="1"/>
  <c r="I1135" i="1"/>
  <c r="I1134" i="1"/>
  <c r="I1133" i="1"/>
  <c r="I1132" i="1"/>
  <c r="I1131" i="1"/>
  <c r="I1130" i="1"/>
  <c r="I1129" i="1"/>
  <c r="I1128" i="1"/>
  <c r="I1127" i="1"/>
  <c r="I1126" i="1"/>
  <c r="I1125" i="1"/>
  <c r="I1124" i="1"/>
  <c r="I1123" i="1"/>
  <c r="I1122" i="1"/>
  <c r="I1121" i="1"/>
  <c r="I1120" i="1"/>
  <c r="I1119" i="1"/>
  <c r="I1118" i="1"/>
  <c r="I1117" i="1"/>
  <c r="I1116" i="1"/>
  <c r="I1115" i="1"/>
  <c r="I1114" i="1"/>
  <c r="I1113" i="1"/>
  <c r="I1112" i="1"/>
  <c r="I1111" i="1"/>
  <c r="I1110" i="1"/>
  <c r="I1109" i="1"/>
  <c r="I1108" i="1"/>
  <c r="I1107" i="1"/>
  <c r="I1106" i="1"/>
  <c r="I1105" i="1"/>
  <c r="I1104" i="1"/>
  <c r="I1103" i="1"/>
  <c r="I1102" i="1"/>
  <c r="I1101" i="1"/>
  <c r="I1100" i="1"/>
  <c r="I1099" i="1"/>
  <c r="I1098" i="1"/>
  <c r="I1097" i="1"/>
  <c r="I1096" i="1"/>
  <c r="I1095" i="1"/>
  <c r="I1094" i="1"/>
  <c r="I1093" i="1"/>
  <c r="I1092" i="1"/>
  <c r="I1091" i="1"/>
  <c r="I1090" i="1"/>
  <c r="I1089" i="1"/>
  <c r="I1088" i="1"/>
  <c r="I1087" i="1"/>
  <c r="I1086" i="1"/>
  <c r="I1085" i="1"/>
  <c r="I1084" i="1"/>
  <c r="I1083" i="1"/>
  <c r="I1082" i="1"/>
  <c r="I1081" i="1"/>
  <c r="I1080" i="1"/>
  <c r="I1079" i="1"/>
  <c r="I1078" i="1"/>
  <c r="I1077" i="1"/>
  <c r="I1076" i="1"/>
  <c r="I1075" i="1"/>
  <c r="I1074" i="1"/>
  <c r="I1073" i="1"/>
  <c r="I1072" i="1"/>
  <c r="I1071" i="1"/>
  <c r="I1070" i="1"/>
  <c r="I1069" i="1"/>
  <c r="I1068" i="1"/>
  <c r="I1067" i="1"/>
  <c r="I1066" i="1"/>
  <c r="I1065" i="1"/>
  <c r="I1064" i="1"/>
  <c r="I1063" i="1"/>
  <c r="I1062" i="1"/>
  <c r="I1061" i="1"/>
  <c r="I1060" i="1"/>
  <c r="I1059" i="1"/>
  <c r="I1058" i="1"/>
  <c r="I1057" i="1"/>
  <c r="I1056" i="1"/>
  <c r="I1055" i="1"/>
  <c r="I1054" i="1"/>
  <c r="I1053" i="1"/>
  <c r="I1052" i="1"/>
  <c r="I1051" i="1"/>
  <c r="I1050" i="1"/>
  <c r="I1049" i="1"/>
  <c r="I1048" i="1"/>
  <c r="I1047" i="1"/>
  <c r="I1046" i="1"/>
  <c r="I1045" i="1"/>
  <c r="I1044" i="1"/>
  <c r="I1043" i="1"/>
  <c r="I1042" i="1"/>
  <c r="I1041" i="1"/>
  <c r="I1040" i="1"/>
  <c r="I1039" i="1"/>
  <c r="I1038" i="1"/>
  <c r="I1037" i="1"/>
  <c r="I1036" i="1"/>
  <c r="I1035" i="1"/>
  <c r="I1034" i="1"/>
  <c r="I1033" i="1"/>
  <c r="I1032" i="1"/>
  <c r="I1031" i="1"/>
  <c r="I1030" i="1"/>
  <c r="I1029" i="1"/>
  <c r="I1028" i="1"/>
  <c r="I1027" i="1"/>
  <c r="I1026" i="1"/>
  <c r="I1025" i="1"/>
  <c r="I1024" i="1"/>
  <c r="I1023" i="1"/>
  <c r="I1022" i="1"/>
  <c r="I1021" i="1"/>
  <c r="I1020" i="1"/>
  <c r="I1019" i="1"/>
  <c r="I1018" i="1"/>
  <c r="I1017" i="1"/>
  <c r="I1016" i="1"/>
  <c r="I1015" i="1"/>
  <c r="I1014" i="1"/>
  <c r="I1013" i="1"/>
  <c r="I1012" i="1"/>
  <c r="I1011" i="1"/>
  <c r="I1010" i="1"/>
  <c r="I1009" i="1"/>
  <c r="I1008" i="1"/>
  <c r="I1007" i="1"/>
  <c r="I1006" i="1"/>
  <c r="I1005" i="1"/>
  <c r="I1004" i="1"/>
  <c r="I1003" i="1"/>
  <c r="I1002" i="1"/>
  <c r="I1001" i="1"/>
  <c r="I1000" i="1"/>
  <c r="I999" i="1"/>
  <c r="I998" i="1"/>
  <c r="I997" i="1"/>
  <c r="I996" i="1"/>
  <c r="I995" i="1"/>
  <c r="I994" i="1"/>
  <c r="I993" i="1"/>
  <c r="I992" i="1"/>
  <c r="I991" i="1"/>
  <c r="I990" i="1"/>
  <c r="I989" i="1"/>
  <c r="I988" i="1"/>
  <c r="I987" i="1"/>
  <c r="I986" i="1"/>
  <c r="I985" i="1"/>
  <c r="I984" i="1"/>
  <c r="I983" i="1"/>
  <c r="I982" i="1"/>
  <c r="I981" i="1"/>
  <c r="I980" i="1"/>
  <c r="I979" i="1"/>
  <c r="I978" i="1"/>
  <c r="I977" i="1"/>
  <c r="I976" i="1"/>
  <c r="I975" i="1"/>
  <c r="I974" i="1"/>
  <c r="I973" i="1"/>
  <c r="I972" i="1"/>
  <c r="I970" i="1"/>
  <c r="I969" i="1"/>
  <c r="I968" i="1"/>
  <c r="I967" i="1"/>
  <c r="I966" i="1"/>
  <c r="I965" i="1"/>
  <c r="I964" i="1"/>
  <c r="I963" i="1"/>
  <c r="I962" i="1"/>
  <c r="I961" i="1"/>
  <c r="I960" i="1"/>
  <c r="I959" i="1"/>
  <c r="I958" i="1"/>
  <c r="I957" i="1"/>
  <c r="I956" i="1"/>
  <c r="I955" i="1"/>
  <c r="I954" i="1"/>
  <c r="I953" i="1"/>
  <c r="I952" i="1"/>
  <c r="I951" i="1"/>
  <c r="I950" i="1"/>
  <c r="I949" i="1"/>
  <c r="I948" i="1"/>
  <c r="I947" i="1"/>
  <c r="I946" i="1"/>
  <c r="I945" i="1"/>
  <c r="I930" i="1"/>
  <c r="I877" i="1"/>
  <c r="I876" i="1"/>
  <c r="I875" i="1"/>
  <c r="I874" i="1"/>
  <c r="I873" i="1"/>
  <c r="I872" i="1"/>
  <c r="I871" i="1"/>
  <c r="I870" i="1"/>
  <c r="I869" i="1"/>
  <c r="I868" i="1"/>
  <c r="I867" i="1"/>
  <c r="I866" i="1"/>
  <c r="I865" i="1"/>
  <c r="I864" i="1"/>
  <c r="I863" i="1"/>
  <c r="I862" i="1"/>
  <c r="I861" i="1"/>
  <c r="I860" i="1"/>
  <c r="I859" i="1"/>
  <c r="I858" i="1"/>
  <c r="I857" i="1"/>
  <c r="I856" i="1"/>
  <c r="I855" i="1"/>
  <c r="I854" i="1"/>
  <c r="I853" i="1"/>
  <c r="I852" i="1"/>
  <c r="I851" i="1"/>
  <c r="I850" i="1"/>
  <c r="I849" i="1"/>
  <c r="I848" i="1"/>
  <c r="I847" i="1"/>
  <c r="I846" i="1"/>
  <c r="I845" i="1"/>
  <c r="I844" i="1"/>
  <c r="I843" i="1"/>
  <c r="I842" i="1"/>
  <c r="I841" i="1"/>
  <c r="I840" i="1"/>
  <c r="I839" i="1"/>
  <c r="I838" i="1"/>
  <c r="I837" i="1"/>
  <c r="I836" i="1"/>
  <c r="I835" i="1"/>
  <c r="I834" i="1"/>
  <c r="I833" i="1"/>
  <c r="I832" i="1"/>
  <c r="I831" i="1"/>
  <c r="I830" i="1"/>
  <c r="I829" i="1"/>
  <c r="I828" i="1"/>
  <c r="I827" i="1"/>
  <c r="I826" i="1"/>
  <c r="I825" i="1"/>
  <c r="I824" i="1"/>
  <c r="I823" i="1"/>
  <c r="I822" i="1"/>
  <c r="I821" i="1"/>
  <c r="I820" i="1"/>
  <c r="I819" i="1"/>
  <c r="I818" i="1"/>
  <c r="I817" i="1"/>
  <c r="I816" i="1"/>
  <c r="I815" i="1"/>
  <c r="I814" i="1"/>
  <c r="I813" i="1"/>
  <c r="I812" i="1"/>
  <c r="I811" i="1"/>
  <c r="I810" i="1"/>
  <c r="I809" i="1"/>
  <c r="I808" i="1"/>
  <c r="I807" i="1"/>
  <c r="I806" i="1"/>
  <c r="I805" i="1"/>
  <c r="I804" i="1"/>
  <c r="I803" i="1"/>
  <c r="I802" i="1"/>
  <c r="I801" i="1"/>
  <c r="I800" i="1"/>
  <c r="I799" i="1"/>
  <c r="I798" i="1"/>
  <c r="I797" i="1"/>
  <c r="I796" i="1"/>
  <c r="I795" i="1"/>
  <c r="I794" i="1"/>
  <c r="I793" i="1"/>
  <c r="I792" i="1"/>
  <c r="I791" i="1"/>
  <c r="I790" i="1"/>
  <c r="I789" i="1"/>
  <c r="I788" i="1"/>
  <c r="I787" i="1"/>
  <c r="I786" i="1"/>
  <c r="I785" i="1"/>
  <c r="I784" i="1"/>
  <c r="I783" i="1"/>
  <c r="I782" i="1"/>
  <c r="I781" i="1"/>
  <c r="I780" i="1"/>
  <c r="I779" i="1"/>
  <c r="I778" i="1"/>
  <c r="I777" i="1"/>
  <c r="I776" i="1"/>
  <c r="I775" i="1"/>
  <c r="I774" i="1"/>
  <c r="I773" i="1"/>
  <c r="I772" i="1"/>
  <c r="I771" i="1"/>
  <c r="I769" i="1"/>
  <c r="I768" i="1"/>
  <c r="I767" i="1"/>
  <c r="I766" i="1"/>
  <c r="I765" i="1"/>
  <c r="I764" i="1"/>
  <c r="I763" i="1"/>
  <c r="I762" i="1"/>
  <c r="I761" i="1"/>
  <c r="I760" i="1"/>
  <c r="I759" i="1"/>
  <c r="I758" i="1"/>
  <c r="I757" i="1"/>
  <c r="I756" i="1"/>
  <c r="I755" i="1"/>
  <c r="I754" i="1"/>
  <c r="I753" i="1"/>
  <c r="I752" i="1"/>
  <c r="I751" i="1"/>
  <c r="I750" i="1"/>
  <c r="I749" i="1"/>
  <c r="I748" i="1"/>
  <c r="I747" i="1"/>
  <c r="I746" i="1"/>
  <c r="I745" i="1"/>
  <c r="I744" i="1"/>
  <c r="I743" i="1"/>
  <c r="I742" i="1"/>
  <c r="I741" i="1"/>
  <c r="I740" i="1"/>
  <c r="I739" i="1"/>
  <c r="I738" i="1"/>
  <c r="I737" i="1"/>
  <c r="I736" i="1"/>
  <c r="I735" i="1"/>
  <c r="I734" i="1"/>
  <c r="I733" i="1"/>
  <c r="I732" i="1"/>
  <c r="I731" i="1"/>
  <c r="I730" i="1"/>
  <c r="I729" i="1"/>
  <c r="I728" i="1"/>
  <c r="I727" i="1"/>
  <c r="I726" i="1"/>
  <c r="I725" i="1"/>
  <c r="I724" i="1"/>
  <c r="I723" i="1"/>
  <c r="I722" i="1"/>
  <c r="I721" i="1"/>
  <c r="I720" i="1"/>
  <c r="I719" i="1"/>
  <c r="I718" i="1"/>
  <c r="I717" i="1"/>
  <c r="I716" i="1"/>
  <c r="I715" i="1"/>
  <c r="I713" i="1"/>
  <c r="I712" i="1"/>
  <c r="I711" i="1"/>
  <c r="I710" i="1"/>
  <c r="I709" i="1"/>
  <c r="I708" i="1"/>
  <c r="I707" i="1"/>
  <c r="I706" i="1"/>
  <c r="I705" i="1"/>
  <c r="I704" i="1"/>
  <c r="I703" i="1"/>
  <c r="I702" i="1"/>
  <c r="I701" i="1"/>
  <c r="I700" i="1"/>
  <c r="I699" i="1"/>
  <c r="I698" i="1"/>
  <c r="I697" i="1"/>
  <c r="I696" i="1"/>
  <c r="I695" i="1"/>
  <c r="I694" i="1"/>
  <c r="I693" i="1"/>
  <c r="I692" i="1"/>
  <c r="I691" i="1"/>
  <c r="I690" i="1"/>
  <c r="I689" i="1"/>
  <c r="I688" i="1"/>
  <c r="I687" i="1"/>
  <c r="I686" i="1"/>
  <c r="I685" i="1"/>
  <c r="I684" i="1"/>
  <c r="I683" i="1"/>
  <c r="I682" i="1"/>
  <c r="I681" i="1"/>
  <c r="I680" i="1"/>
  <c r="I679" i="1"/>
  <c r="I678" i="1"/>
  <c r="I677" i="1"/>
  <c r="I676" i="1"/>
  <c r="I675" i="1"/>
  <c r="I674" i="1"/>
  <c r="I673" i="1"/>
  <c r="I672" i="1"/>
  <c r="I671" i="1"/>
  <c r="I670" i="1"/>
  <c r="I669" i="1"/>
  <c r="I668" i="1"/>
  <c r="I667" i="1"/>
  <c r="I666" i="1"/>
  <c r="I665" i="1"/>
  <c r="I664" i="1"/>
  <c r="I663" i="1"/>
  <c r="I662" i="1"/>
  <c r="I661" i="1"/>
  <c r="I660" i="1"/>
  <c r="I659" i="1"/>
  <c r="I658" i="1"/>
  <c r="I657" i="1"/>
  <c r="I656" i="1"/>
  <c r="I655" i="1"/>
  <c r="I654" i="1"/>
  <c r="I653" i="1"/>
  <c r="I652" i="1"/>
  <c r="I651" i="1"/>
  <c r="I650" i="1"/>
  <c r="I649" i="1"/>
  <c r="I648" i="1"/>
  <c r="I647" i="1"/>
  <c r="I646" i="1"/>
  <c r="I645" i="1"/>
  <c r="I644" i="1"/>
  <c r="I643" i="1"/>
  <c r="I642" i="1"/>
  <c r="I641" i="1"/>
  <c r="I640" i="1"/>
  <c r="I639" i="1"/>
  <c r="I638" i="1"/>
  <c r="I637" i="1"/>
  <c r="I636" i="1"/>
  <c r="I635" i="1"/>
  <c r="I634" i="1"/>
  <c r="I633" i="1"/>
  <c r="I632" i="1"/>
  <c r="I631" i="1"/>
  <c r="I630" i="1"/>
  <c r="I629" i="1"/>
  <c r="I628" i="1"/>
  <c r="I627" i="1"/>
  <c r="I626" i="1"/>
  <c r="I625" i="1"/>
  <c r="I624" i="1"/>
  <c r="I623" i="1"/>
  <c r="I622" i="1"/>
  <c r="I621" i="1"/>
  <c r="I620" i="1"/>
  <c r="I619" i="1"/>
  <c r="I618" i="1"/>
  <c r="I617" i="1"/>
  <c r="I616" i="1"/>
  <c r="I615" i="1"/>
  <c r="I614" i="1"/>
  <c r="I613" i="1"/>
  <c r="I612" i="1"/>
  <c r="I611" i="1"/>
  <c r="I610" i="1"/>
  <c r="I609" i="1"/>
  <c r="I608" i="1"/>
  <c r="I607" i="1"/>
  <c r="I606" i="1"/>
  <c r="I605" i="1"/>
  <c r="I604" i="1"/>
  <c r="I603" i="1"/>
  <c r="I602" i="1"/>
  <c r="I601" i="1"/>
  <c r="I600" i="1"/>
  <c r="I599" i="1"/>
  <c r="I598" i="1"/>
  <c r="I597" i="1"/>
  <c r="I596" i="1"/>
  <c r="I595" i="1"/>
  <c r="I594" i="1"/>
  <c r="I593" i="1"/>
  <c r="I592" i="1"/>
  <c r="I591" i="1"/>
  <c r="I590" i="1"/>
  <c r="I589" i="1"/>
  <c r="I588" i="1"/>
  <c r="I587" i="1"/>
  <c r="I586" i="1"/>
  <c r="I585" i="1"/>
  <c r="I584" i="1"/>
  <c r="I583" i="1"/>
  <c r="I582" i="1"/>
  <c r="I581" i="1"/>
  <c r="I580" i="1"/>
  <c r="I579" i="1"/>
  <c r="I578" i="1"/>
  <c r="I577" i="1"/>
  <c r="I576" i="1"/>
  <c r="I575" i="1"/>
  <c r="I574" i="1"/>
  <c r="I573" i="1"/>
  <c r="I572" i="1"/>
  <c r="I571" i="1"/>
  <c r="I570" i="1"/>
  <c r="I569" i="1"/>
  <c r="I568" i="1"/>
  <c r="I567" i="1"/>
  <c r="I566" i="1"/>
  <c r="I565" i="1"/>
  <c r="I564" i="1"/>
  <c r="I563" i="1"/>
  <c r="I562" i="1"/>
  <c r="I561" i="1"/>
  <c r="I560" i="1"/>
  <c r="I559" i="1"/>
  <c r="I558" i="1"/>
  <c r="I557" i="1"/>
  <c r="I556" i="1"/>
  <c r="I555" i="1"/>
  <c r="I554" i="1"/>
  <c r="I553" i="1"/>
  <c r="I552" i="1"/>
  <c r="I551" i="1"/>
  <c r="I550" i="1"/>
  <c r="I549" i="1"/>
  <c r="I548" i="1"/>
  <c r="I547" i="1"/>
  <c r="I546" i="1"/>
  <c r="I545" i="1"/>
  <c r="I544" i="1"/>
  <c r="I486" i="1"/>
  <c r="I485" i="1"/>
  <c r="I484" i="1"/>
  <c r="I483" i="1"/>
  <c r="I482" i="1"/>
  <c r="I481" i="1"/>
  <c r="I480" i="1"/>
  <c r="I479" i="1"/>
  <c r="I478" i="1"/>
  <c r="I477" i="1"/>
  <c r="I399" i="1"/>
  <c r="I338" i="1"/>
  <c r="I314" i="1"/>
  <c r="I313" i="1"/>
  <c r="I312" i="1"/>
  <c r="I311" i="1"/>
  <c r="I310" i="1"/>
  <c r="I309" i="1"/>
  <c r="I308" i="1"/>
  <c r="I307" i="1"/>
  <c r="I306" i="1"/>
  <c r="I305" i="1"/>
  <c r="I304" i="1"/>
  <c r="I303" i="1"/>
  <c r="I302" i="1"/>
  <c r="I301" i="1"/>
  <c r="I300" i="1"/>
  <c r="I299" i="1"/>
  <c r="I298" i="1"/>
  <c r="I297" i="1"/>
  <c r="I296" i="1"/>
  <c r="I295" i="1"/>
  <c r="I294" i="1"/>
  <c r="I293" i="1"/>
  <c r="I292" i="1"/>
  <c r="I291" i="1"/>
  <c r="I290" i="1"/>
  <c r="I289" i="1"/>
  <c r="I288" i="1"/>
  <c r="I287" i="1"/>
  <c r="I286" i="1"/>
  <c r="I285" i="1"/>
  <c r="I284" i="1"/>
  <c r="I283" i="1"/>
  <c r="I282" i="1"/>
  <c r="I281" i="1"/>
  <c r="I280" i="1"/>
  <c r="I279" i="1"/>
  <c r="I278" i="1"/>
  <c r="I277" i="1"/>
  <c r="I276" i="1"/>
  <c r="I275" i="1"/>
  <c r="I274" i="1"/>
  <c r="I273" i="1"/>
  <c r="I272" i="1"/>
  <c r="I271" i="1"/>
  <c r="I270" i="1"/>
  <c r="I269" i="1"/>
  <c r="I268" i="1"/>
  <c r="I267" i="1"/>
  <c r="I266" i="1"/>
  <c r="I265" i="1"/>
  <c r="I264" i="1"/>
  <c r="I263" i="1"/>
  <c r="I262" i="1"/>
  <c r="I261" i="1"/>
  <c r="I260" i="1"/>
  <c r="I259" i="1"/>
  <c r="I258" i="1"/>
  <c r="I257" i="1"/>
  <c r="I256" i="1"/>
  <c r="I255" i="1"/>
  <c r="I206" i="1"/>
  <c r="I150" i="1"/>
  <c r="I87" i="1"/>
  <c r="I86" i="1"/>
  <c r="I85" i="1"/>
  <c r="I84" i="1"/>
  <c r="I83" i="1"/>
  <c r="I82" i="1"/>
  <c r="I81" i="1"/>
  <c r="I80" i="1"/>
  <c r="I79" i="1"/>
  <c r="I78" i="1"/>
  <c r="I77" i="1"/>
  <c r="I76" i="1"/>
  <c r="I75" i="1"/>
  <c r="I23" i="1"/>
  <c r="I22" i="1"/>
  <c r="I20" i="1"/>
  <c r="I19" i="1"/>
  <c r="I3344" i="1"/>
  <c r="I2960" i="1"/>
  <c r="I2939" i="1"/>
  <c r="I2683" i="1"/>
  <c r="I2638" i="1"/>
  <c r="I1677" i="1"/>
  <c r="I1380" i="1"/>
  <c r="I1362" i="1"/>
  <c r="I1304" i="1"/>
  <c r="I1276" i="1"/>
  <c r="I714" i="1"/>
  <c r="I151" i="1"/>
  <c r="I149" i="1"/>
  <c r="I38" i="1"/>
  <c r="E2" i="3" l="1" a="1"/>
  <c r="E2" i="3" s="1"/>
  <c r="E36" i="3" a="1"/>
  <c r="E36" i="3" s="1"/>
  <c r="E45" i="3" a="1"/>
  <c r="E45" i="3" s="1"/>
  <c r="E55" i="3" a="1"/>
  <c r="E55" i="3" s="1"/>
  <c r="E100" i="3" a="1"/>
  <c r="E100" i="3" s="1"/>
  <c r="E111" i="3" a="1"/>
  <c r="E111" i="3" s="1"/>
  <c r="E121" i="3" a="1"/>
  <c r="E121" i="3" s="1"/>
  <c r="E26" i="3" a="1"/>
  <c r="E26" i="3" s="1"/>
  <c r="E101" i="3" a="1"/>
  <c r="E101" i="3" s="1"/>
  <c r="E134" i="3" a="1"/>
  <c r="E134" i="3" s="1"/>
  <c r="E4" i="3" a="1"/>
  <c r="E4" i="3" s="1"/>
  <c r="E68" i="3" a="1"/>
  <c r="E68" i="3" s="1"/>
  <c r="E135" i="3" a="1"/>
  <c r="E135" i="3" s="1"/>
  <c r="E27" i="3" a="1"/>
  <c r="E27" i="3" s="1"/>
  <c r="E46" i="3" a="1"/>
  <c r="E46" i="3" s="1"/>
  <c r="E80" i="3" a="1"/>
  <c r="E80" i="3" s="1"/>
  <c r="E102" i="3" a="1"/>
  <c r="E102" i="3" s="1"/>
  <c r="E58" i="3" a="1"/>
  <c r="E58" i="3" s="1"/>
  <c r="E103" i="3" a="1"/>
  <c r="E103" i="3" s="1"/>
  <c r="E124" i="3" a="1"/>
  <c r="E124" i="3" s="1"/>
  <c r="E136" i="3" a="1"/>
  <c r="E136" i="3" s="1"/>
  <c r="E6" i="3" a="1"/>
  <c r="E6" i="3" s="1"/>
  <c r="E17" i="3" a="1"/>
  <c r="E17" i="3" s="1"/>
  <c r="E28" i="3" a="1"/>
  <c r="E28" i="3" s="1"/>
  <c r="E39" i="3" a="1"/>
  <c r="E39" i="3" s="1"/>
  <c r="E47" i="3" a="1"/>
  <c r="E47" i="3" s="1"/>
  <c r="E70" i="3" a="1"/>
  <c r="E70" i="3" s="1"/>
  <c r="E81" i="3" a="1"/>
  <c r="E81" i="3" s="1"/>
  <c r="E92" i="3" a="1"/>
  <c r="E92" i="3" s="1"/>
  <c r="E137" i="3" a="1"/>
  <c r="E137" i="3" s="1"/>
  <c r="E104" i="3" a="1"/>
  <c r="E104" i="3" s="1"/>
  <c r="E125" i="3" a="1"/>
  <c r="E125" i="3" s="1"/>
  <c r="E138" i="3" a="1"/>
  <c r="E138" i="3" s="1"/>
  <c r="E7" i="3" a="1"/>
  <c r="E7" i="3" s="1"/>
  <c r="E29" i="3" a="1"/>
  <c r="E29" i="3" s="1"/>
  <c r="E48" i="3" a="1"/>
  <c r="E48" i="3" s="1"/>
  <c r="E60" i="3" a="1"/>
  <c r="E60" i="3" s="1"/>
  <c r="E82" i="3" a="1"/>
  <c r="E82" i="3" s="1"/>
  <c r="E139" i="3" a="1"/>
  <c r="E139" i="3" s="1"/>
  <c r="E94" i="3" a="1"/>
  <c r="E94" i="3" s="1"/>
  <c r="E105" i="3" a="1"/>
  <c r="E105" i="3" s="1"/>
  <c r="E126" i="3" a="1"/>
  <c r="E126" i="3" s="1"/>
  <c r="E19" i="3" a="1"/>
  <c r="E19" i="3" s="1"/>
  <c r="E41" i="3" a="1"/>
  <c r="E41" i="3" s="1"/>
  <c r="E61" i="3" a="1"/>
  <c r="E61" i="3" s="1"/>
  <c r="E72" i="3" a="1"/>
  <c r="E72" i="3" s="1"/>
  <c r="E73" i="3" a="1"/>
  <c r="E73" i="3" s="1"/>
  <c r="E95" i="3" a="1"/>
  <c r="E95" i="3" s="1"/>
  <c r="E127" i="3" a="1"/>
  <c r="E127" i="3" s="1"/>
  <c r="E9" i="3" a="1"/>
  <c r="E9" i="3" s="1"/>
  <c r="E42" i="3" a="1"/>
  <c r="E42" i="3" s="1"/>
  <c r="E142" i="3" a="1"/>
  <c r="E142" i="3" s="1"/>
  <c r="E74" i="3" a="1"/>
  <c r="E74" i="3" s="1"/>
  <c r="E117" i="3" a="1"/>
  <c r="E117" i="3" s="1"/>
  <c r="E3" i="3" a="1"/>
  <c r="E3" i="3" s="1"/>
  <c r="E14" i="3" a="1"/>
  <c r="E14" i="3" s="1"/>
  <c r="E25" i="3" a="1"/>
  <c r="E25" i="3" s="1"/>
  <c r="E67" i="3" a="1"/>
  <c r="E67" i="3" s="1"/>
  <c r="E78" i="3" a="1"/>
  <c r="E78" i="3" s="1"/>
  <c r="E89" i="3" a="1"/>
  <c r="E89" i="3" s="1"/>
  <c r="E122" i="3" a="1"/>
  <c r="E122" i="3" s="1"/>
  <c r="E133" i="3" a="1"/>
  <c r="E133" i="3" s="1"/>
  <c r="E37" i="3" a="1"/>
  <c r="E37" i="3" s="1"/>
  <c r="E56" i="3" a="1"/>
  <c r="E56" i="3" s="1"/>
  <c r="E90" i="3" a="1"/>
  <c r="E90" i="3" s="1"/>
  <c r="E112" i="3" a="1"/>
  <c r="E112" i="3" s="1"/>
  <c r="E15" i="3" a="1"/>
  <c r="E15" i="3" s="1"/>
  <c r="E79" i="3" a="1"/>
  <c r="E79" i="3" s="1"/>
  <c r="E113" i="3" a="1"/>
  <c r="E113" i="3" s="1"/>
  <c r="E123" i="3" a="1"/>
  <c r="E123" i="3" s="1"/>
  <c r="E16" i="3" a="1"/>
  <c r="E16" i="3" s="1"/>
  <c r="E38" i="3" a="1"/>
  <c r="E38" i="3" s="1"/>
  <c r="E57" i="3" a="1"/>
  <c r="E57" i="3" s="1"/>
  <c r="E91" i="3" a="1"/>
  <c r="E91" i="3" s="1"/>
  <c r="E5" i="3" a="1"/>
  <c r="E5" i="3" s="1"/>
  <c r="E69" i="3" a="1"/>
  <c r="E69" i="3" s="1"/>
  <c r="E114" i="3" a="1"/>
  <c r="E114" i="3" s="1"/>
  <c r="E71" i="3" a="1"/>
  <c r="E71" i="3" s="1"/>
  <c r="E83" i="3" a="1"/>
  <c r="E83" i="3" s="1"/>
  <c r="E8" i="3" a="1"/>
  <c r="E8" i="3" s="1"/>
  <c r="E30" i="3" a="1"/>
  <c r="E30" i="3" s="1"/>
  <c r="E49" i="3" a="1"/>
  <c r="E49" i="3" s="1"/>
  <c r="E140" i="3" a="1"/>
  <c r="E140" i="3" s="1"/>
  <c r="E43" i="3" a="1"/>
  <c r="E43" i="3" s="1"/>
  <c r="E85" i="3" a="1"/>
  <c r="E85" i="3" s="1"/>
  <c r="E128" i="3" a="1"/>
  <c r="E128" i="3" s="1"/>
  <c r="E18" i="3" a="1"/>
  <c r="E18" i="3" s="1"/>
  <c r="E40" i="3" a="1"/>
  <c r="E40" i="3" s="1"/>
  <c r="E106" i="3" a="1"/>
  <c r="E106" i="3" s="1"/>
  <c r="E141" i="3" a="1"/>
  <c r="E141" i="3" s="1"/>
  <c r="E31" i="3" a="1"/>
  <c r="E31" i="3" s="1"/>
  <c r="E51" i="3" a="1"/>
  <c r="E51" i="3" s="1"/>
  <c r="E96" i="3" a="1"/>
  <c r="E96" i="3" s="1"/>
  <c r="E10" i="3" a="1"/>
  <c r="E10" i="3" s="1"/>
  <c r="E59" i="3" a="1"/>
  <c r="E59" i="3" s="1"/>
  <c r="E93" i="3" a="1"/>
  <c r="E93" i="3" s="1"/>
  <c r="E115" i="3" a="1"/>
  <c r="E115" i="3" s="1"/>
  <c r="E50" i="3" a="1"/>
  <c r="E50" i="3" s="1"/>
  <c r="E84" i="3" a="1"/>
  <c r="E84" i="3" s="1"/>
  <c r="E116" i="3" a="1"/>
  <c r="E116" i="3" s="1"/>
  <c r="E20" i="3" a="1"/>
  <c r="E20" i="3" s="1"/>
  <c r="E62" i="3" a="1"/>
  <c r="E62" i="3" s="1"/>
  <c r="E63" i="3" a="1"/>
  <c r="E63" i="3" s="1"/>
  <c r="E107" i="3" a="1"/>
  <c r="E107" i="3" s="1"/>
  <c r="E44" i="3" a="1"/>
  <c r="E44" i="3" s="1"/>
  <c r="E77" i="3" a="1"/>
  <c r="E77" i="3" s="1"/>
  <c r="E118" i="3" a="1"/>
  <c r="E118" i="3" s="1"/>
  <c r="E11" i="3" a="1"/>
  <c r="E11" i="3" s="1"/>
  <c r="E119" i="3" a="1"/>
  <c r="E119" i="3" s="1"/>
  <c r="E86" i="3" a="1"/>
  <c r="E86" i="3" s="1"/>
  <c r="E12" i="3" a="1"/>
  <c r="E12" i="3" s="1"/>
  <c r="E13" i="3" a="1"/>
  <c r="E13" i="3" s="1"/>
  <c r="E87" i="3" a="1"/>
  <c r="E87" i="3" s="1"/>
  <c r="E53" i="3" a="1"/>
  <c r="E53" i="3" s="1"/>
  <c r="E88" i="3" a="1"/>
  <c r="E88" i="3" s="1"/>
  <c r="E35" i="3" a="1"/>
  <c r="E35" i="3" s="1"/>
  <c r="E120" i="3" a="1"/>
  <c r="E120" i="3" s="1"/>
  <c r="E52" i="3" a="1"/>
  <c r="E52" i="3" s="1"/>
  <c r="E21" i="3" a="1"/>
  <c r="E21" i="3" s="1"/>
  <c r="E129" i="3" a="1"/>
  <c r="E129" i="3" s="1"/>
  <c r="E54" i="3" a="1"/>
  <c r="E54" i="3" s="1"/>
  <c r="E130" i="3" a="1"/>
  <c r="E130" i="3" s="1"/>
  <c r="E109" i="3" a="1"/>
  <c r="E109" i="3" s="1"/>
  <c r="E110" i="3" a="1"/>
  <c r="E110" i="3" s="1"/>
  <c r="E22" i="3" a="1"/>
  <c r="E22" i="3" s="1"/>
  <c r="E23" i="3" a="1"/>
  <c r="E23" i="3" s="1"/>
  <c r="E97" i="3" a="1"/>
  <c r="E97" i="3" s="1"/>
  <c r="E131" i="3" a="1"/>
  <c r="E131" i="3" s="1"/>
  <c r="E24" i="3" a="1"/>
  <c r="E24" i="3" s="1"/>
  <c r="E64" i="3" a="1"/>
  <c r="E64" i="3" s="1"/>
  <c r="E98" i="3" a="1"/>
  <c r="E98" i="3" s="1"/>
  <c r="E132" i="3" a="1"/>
  <c r="E132" i="3" s="1"/>
  <c r="E32" i="3" a="1"/>
  <c r="E32" i="3" s="1"/>
  <c r="E143" i="3" a="1"/>
  <c r="E143" i="3" s="1"/>
  <c r="E33" i="3" a="1"/>
  <c r="E33" i="3" s="1"/>
  <c r="E65" i="3" a="1"/>
  <c r="E65" i="3" s="1"/>
  <c r="E99" i="3" a="1"/>
  <c r="E99" i="3" s="1"/>
  <c r="E144" i="3" a="1"/>
  <c r="E144" i="3" s="1"/>
  <c r="E34" i="3" a="1"/>
  <c r="E34" i="3" s="1"/>
  <c r="E66" i="3" a="1"/>
  <c r="E66" i="3" s="1"/>
  <c r="E108" i="3" a="1"/>
  <c r="E108" i="3" s="1"/>
  <c r="E75" i="3" a="1"/>
  <c r="E75" i="3" s="1"/>
  <c r="E76" i="3" a="1"/>
  <c r="E76" i="3" s="1"/>
  <c r="R3340" i="1"/>
  <c r="I3340" i="1"/>
  <c r="R3339" i="1"/>
  <c r="I3339" i="1"/>
  <c r="R3338" i="1"/>
  <c r="I3338" i="1"/>
  <c r="R3337" i="1"/>
  <c r="I3337" i="1"/>
  <c r="R3336" i="1"/>
  <c r="I3336" i="1"/>
  <c r="R3335" i="1"/>
  <c r="I3335" i="1"/>
  <c r="R3334" i="1"/>
  <c r="I3334" i="1"/>
  <c r="R3332" i="1"/>
  <c r="I3332" i="1"/>
  <c r="R3331" i="1"/>
  <c r="I3331" i="1"/>
  <c r="R3330" i="1"/>
  <c r="I3330" i="1"/>
  <c r="R3329" i="1"/>
  <c r="I3329" i="1"/>
  <c r="R3328" i="1"/>
  <c r="I3328" i="1"/>
  <c r="R3327" i="1"/>
  <c r="I3327" i="1"/>
  <c r="R3326" i="1"/>
  <c r="I3326" i="1"/>
  <c r="R3325" i="1"/>
  <c r="I3325" i="1"/>
  <c r="R3324" i="1"/>
  <c r="I3324" i="1"/>
  <c r="R3323" i="1"/>
  <c r="I3323" i="1"/>
  <c r="R3322" i="1"/>
  <c r="I3322" i="1"/>
  <c r="R3298" i="1"/>
  <c r="I3298" i="1"/>
  <c r="R3267" i="1"/>
  <c r="I3267" i="1"/>
  <c r="R3266" i="1"/>
  <c r="R3265" i="1"/>
  <c r="I3265" i="1"/>
  <c r="R3264" i="1"/>
  <c r="I3264" i="1"/>
  <c r="R3262" i="1"/>
  <c r="I3262" i="1"/>
  <c r="R3261" i="1"/>
  <c r="I3261" i="1"/>
  <c r="R3260" i="1"/>
  <c r="I3260" i="1"/>
  <c r="R3259" i="1"/>
  <c r="I3259" i="1"/>
  <c r="R3258" i="1"/>
  <c r="I3258" i="1"/>
  <c r="R3257" i="1"/>
  <c r="I3257" i="1"/>
  <c r="R3256" i="1"/>
  <c r="I3256" i="1"/>
  <c r="R3255" i="1"/>
  <c r="I3255" i="1"/>
  <c r="R3254" i="1"/>
  <c r="I3254" i="1"/>
  <c r="R3253" i="1"/>
  <c r="I3253" i="1"/>
  <c r="R3252" i="1"/>
  <c r="I3252" i="1"/>
  <c r="R3251" i="1"/>
  <c r="R3250" i="1"/>
  <c r="I3250" i="1"/>
  <c r="R3249" i="1"/>
  <c r="I3249" i="1"/>
  <c r="R3248" i="1"/>
  <c r="I3248" i="1"/>
  <c r="R3247" i="1"/>
  <c r="I3247" i="1"/>
  <c r="R3246" i="1"/>
  <c r="I3246" i="1"/>
  <c r="R3245" i="1"/>
  <c r="I3245" i="1"/>
  <c r="R3244" i="1"/>
  <c r="I3244" i="1"/>
  <c r="R3243" i="1"/>
  <c r="I3243" i="1"/>
  <c r="R3242" i="1"/>
  <c r="I3242" i="1"/>
  <c r="R3241" i="1"/>
  <c r="I3241" i="1"/>
  <c r="R3240" i="1"/>
  <c r="I3240" i="1"/>
  <c r="R3239" i="1"/>
  <c r="I3239" i="1"/>
  <c r="R3238" i="1"/>
  <c r="I3238" i="1"/>
  <c r="R3237" i="1"/>
  <c r="I3237" i="1"/>
  <c r="R3236" i="1"/>
  <c r="I3236" i="1"/>
  <c r="R3235" i="1"/>
  <c r="I3235" i="1"/>
  <c r="R3234" i="1"/>
  <c r="I3234" i="1"/>
  <c r="R3233" i="1"/>
  <c r="I3233" i="1"/>
  <c r="R3232" i="1"/>
  <c r="I3232" i="1"/>
  <c r="R3231" i="1"/>
  <c r="I3231" i="1"/>
  <c r="R3230" i="1"/>
  <c r="I3230" i="1"/>
  <c r="R3229" i="1"/>
  <c r="I3229" i="1"/>
  <c r="R3228" i="1"/>
  <c r="I3228" i="1"/>
  <c r="R3227" i="1"/>
  <c r="I3227" i="1"/>
  <c r="R3226" i="1"/>
  <c r="I3226" i="1"/>
  <c r="R3225" i="1"/>
  <c r="I3225" i="1"/>
  <c r="R3224" i="1"/>
  <c r="I3224" i="1"/>
  <c r="R3223" i="1"/>
  <c r="I3223" i="1"/>
  <c r="R3222" i="1"/>
  <c r="I3222" i="1"/>
  <c r="R3221" i="1"/>
  <c r="I3221" i="1"/>
  <c r="R3220" i="1"/>
  <c r="I3220" i="1"/>
  <c r="R3218" i="1"/>
  <c r="I3218" i="1"/>
  <c r="R3217" i="1"/>
  <c r="I3217" i="1"/>
  <c r="R3216" i="1"/>
  <c r="R3215" i="1"/>
  <c r="I3215" i="1"/>
  <c r="R3214" i="1"/>
  <c r="R3213" i="1"/>
  <c r="I3213" i="1"/>
  <c r="R3212" i="1"/>
  <c r="I3212" i="1"/>
  <c r="R3211" i="1"/>
  <c r="I3211" i="1"/>
  <c r="R3209" i="1"/>
  <c r="I3209" i="1"/>
  <c r="R3208" i="1"/>
  <c r="I3208" i="1"/>
  <c r="R3207" i="1"/>
  <c r="I3207" i="1"/>
  <c r="R3206" i="1"/>
  <c r="I3206" i="1"/>
  <c r="R3205" i="1"/>
  <c r="I3205" i="1"/>
  <c r="R3204" i="1"/>
  <c r="I3204" i="1"/>
  <c r="R3203" i="1"/>
  <c r="I3203" i="1"/>
  <c r="R3202" i="1"/>
  <c r="I3202" i="1"/>
  <c r="R3201" i="1"/>
  <c r="I3201" i="1"/>
  <c r="R3200" i="1"/>
  <c r="I3200" i="1"/>
  <c r="R3199" i="1"/>
  <c r="I3199" i="1"/>
  <c r="R3198" i="1"/>
  <c r="I3198" i="1"/>
  <c r="R3197" i="1"/>
  <c r="I3197" i="1"/>
  <c r="R3196" i="1"/>
  <c r="I3196" i="1"/>
  <c r="R3195" i="1"/>
  <c r="I3195" i="1"/>
  <c r="R3194" i="1"/>
  <c r="I3194" i="1"/>
  <c r="R3193" i="1"/>
  <c r="I3193" i="1"/>
  <c r="R3192" i="1"/>
  <c r="I3192" i="1"/>
  <c r="R3191" i="1"/>
  <c r="I3191" i="1"/>
  <c r="R3190" i="1"/>
  <c r="I3190" i="1"/>
  <c r="R3189" i="1"/>
  <c r="I3189" i="1"/>
  <c r="R3188" i="1"/>
  <c r="I3188" i="1"/>
  <c r="R3187" i="1"/>
  <c r="I3187" i="1"/>
  <c r="R3186" i="1"/>
  <c r="I3186" i="1"/>
  <c r="R3185" i="1"/>
  <c r="I3185" i="1"/>
  <c r="R3184" i="1"/>
  <c r="I3184" i="1"/>
  <c r="R3183" i="1"/>
  <c r="R3182" i="1"/>
  <c r="I3182" i="1"/>
  <c r="R3181" i="1"/>
  <c r="I3181" i="1"/>
  <c r="R3166" i="1"/>
  <c r="R3165" i="1"/>
  <c r="R3164" i="1"/>
  <c r="I3164" i="1"/>
  <c r="R3119" i="1"/>
  <c r="I3119" i="1"/>
  <c r="R3102" i="1"/>
  <c r="R3101" i="1"/>
  <c r="I3101" i="1"/>
  <c r="R3063" i="1"/>
  <c r="R3062" i="1"/>
  <c r="I3062" i="1"/>
  <c r="R3061" i="1"/>
  <c r="R3060" i="1"/>
  <c r="R3059" i="1"/>
  <c r="I3059" i="1"/>
  <c r="R3058" i="1"/>
  <c r="I3058" i="1"/>
  <c r="R3020" i="1"/>
  <c r="I3020" i="1"/>
  <c r="R3019" i="1"/>
  <c r="R3018" i="1"/>
  <c r="R3017" i="1"/>
  <c r="R3016" i="1"/>
  <c r="I3016" i="1"/>
  <c r="R3015" i="1"/>
  <c r="R3014" i="1"/>
  <c r="I3014" i="1"/>
  <c r="R3013" i="1"/>
  <c r="I3013" i="1"/>
  <c r="R2998" i="1"/>
  <c r="R2997" i="1"/>
  <c r="I2997" i="1"/>
  <c r="R2996" i="1"/>
  <c r="R2995" i="1"/>
  <c r="I2995" i="1"/>
  <c r="R2994" i="1"/>
  <c r="I2994" i="1"/>
  <c r="R2993" i="1"/>
  <c r="I2993" i="1"/>
  <c r="R2992" i="1"/>
  <c r="R2991" i="1"/>
  <c r="I2991" i="1"/>
  <c r="R2979" i="1"/>
  <c r="I2979" i="1"/>
  <c r="R2978" i="1"/>
  <c r="I2978" i="1"/>
  <c r="R2977" i="1"/>
  <c r="I2977" i="1"/>
  <c r="R2976" i="1"/>
  <c r="R2975" i="1"/>
  <c r="I2975" i="1"/>
  <c r="R2974" i="1"/>
  <c r="R2973" i="1"/>
  <c r="I2973" i="1"/>
  <c r="R2972" i="1"/>
  <c r="R2971" i="1"/>
  <c r="R2970" i="1"/>
  <c r="R2969" i="1"/>
  <c r="I2969" i="1"/>
  <c r="R2968" i="1"/>
  <c r="I2968" i="1"/>
  <c r="R2967" i="1"/>
  <c r="I2967" i="1"/>
  <c r="R2965" i="1"/>
  <c r="I2965" i="1"/>
  <c r="R2964" i="1"/>
  <c r="I2964" i="1"/>
  <c r="R2963" i="1"/>
  <c r="I2963" i="1"/>
  <c r="R2962" i="1"/>
  <c r="I2962" i="1"/>
  <c r="R2961" i="1"/>
  <c r="R2959" i="1"/>
  <c r="I2959" i="1"/>
  <c r="R2958" i="1"/>
  <c r="R2957" i="1"/>
  <c r="I2957" i="1"/>
  <c r="R2953" i="1"/>
  <c r="R2952" i="1"/>
  <c r="R2951" i="1"/>
  <c r="I2951" i="1"/>
  <c r="R2948" i="1"/>
  <c r="I2948" i="1"/>
  <c r="R2947" i="1"/>
  <c r="I2947" i="1"/>
  <c r="R2946" i="1"/>
  <c r="R2945" i="1"/>
  <c r="R2944" i="1"/>
  <c r="I2944" i="1"/>
  <c r="R2941" i="1"/>
  <c r="I2941" i="1"/>
  <c r="R2938" i="1"/>
  <c r="R2937" i="1"/>
  <c r="I2937" i="1"/>
  <c r="R2936" i="1"/>
  <c r="I2936" i="1"/>
  <c r="R2935" i="1"/>
  <c r="I2935" i="1"/>
  <c r="R2934" i="1"/>
  <c r="I2934" i="1"/>
  <c r="R2846" i="1"/>
  <c r="R2845" i="1"/>
  <c r="I2845" i="1"/>
  <c r="R2844" i="1"/>
  <c r="I2844" i="1"/>
  <c r="R2843" i="1"/>
  <c r="I2843" i="1"/>
  <c r="R2842" i="1"/>
  <c r="I2842" i="1"/>
  <c r="R2841" i="1"/>
  <c r="R2840" i="1"/>
  <c r="I2840" i="1"/>
  <c r="R2839" i="1"/>
  <c r="R2838" i="1"/>
  <c r="I2838" i="1"/>
  <c r="R2837" i="1"/>
  <c r="I2837" i="1"/>
  <c r="R2836" i="1"/>
  <c r="R2835" i="1"/>
  <c r="R2834" i="1"/>
  <c r="I2834" i="1"/>
  <c r="R2833" i="1"/>
  <c r="R2832" i="1"/>
  <c r="I2832" i="1"/>
  <c r="R2831" i="1"/>
  <c r="I2831" i="1"/>
  <c r="R2830" i="1"/>
  <c r="R2829" i="1"/>
  <c r="R2828" i="1"/>
  <c r="I2828" i="1"/>
  <c r="R2803" i="1"/>
  <c r="I2803" i="1"/>
  <c r="R2802" i="1"/>
  <c r="I2802" i="1"/>
  <c r="R2801" i="1"/>
  <c r="I2801" i="1"/>
  <c r="R2800" i="1"/>
  <c r="R2799" i="1"/>
  <c r="I2799" i="1"/>
  <c r="R2798" i="1"/>
  <c r="I2798" i="1"/>
  <c r="R2797" i="1"/>
  <c r="I2797" i="1"/>
  <c r="R2796" i="1"/>
  <c r="I2796" i="1"/>
  <c r="R2795" i="1"/>
  <c r="I2795" i="1"/>
  <c r="R2794" i="1"/>
  <c r="I2794" i="1"/>
  <c r="R2793" i="1"/>
  <c r="I2793" i="1"/>
  <c r="R2792" i="1"/>
  <c r="I2792" i="1"/>
  <c r="R2791" i="1"/>
  <c r="I2791" i="1"/>
  <c r="R2790" i="1"/>
  <c r="I2790" i="1"/>
  <c r="R2789" i="1"/>
  <c r="I2789" i="1"/>
  <c r="R2788" i="1"/>
  <c r="I2788" i="1"/>
  <c r="R2787" i="1"/>
  <c r="I2787" i="1"/>
  <c r="R2786" i="1"/>
  <c r="I2786" i="1"/>
  <c r="R2785" i="1"/>
  <c r="I2785" i="1"/>
  <c r="R2784" i="1"/>
  <c r="I2784" i="1"/>
  <c r="R2783" i="1"/>
  <c r="I2783" i="1"/>
  <c r="R2782" i="1"/>
  <c r="I2782" i="1"/>
  <c r="R2781" i="1"/>
  <c r="I2781" i="1"/>
  <c r="R2780" i="1"/>
  <c r="I2780" i="1"/>
  <c r="R2779" i="1"/>
  <c r="I2779" i="1"/>
  <c r="R2778" i="1"/>
  <c r="I2778" i="1"/>
  <c r="R2777" i="1"/>
  <c r="I2777" i="1"/>
  <c r="R2776" i="1"/>
  <c r="I2776" i="1"/>
  <c r="R2775" i="1"/>
  <c r="I2775" i="1"/>
  <c r="R2774" i="1"/>
  <c r="I2774" i="1"/>
  <c r="R2773" i="1"/>
  <c r="I2773" i="1"/>
  <c r="R2772" i="1"/>
  <c r="I2772" i="1"/>
  <c r="R2771" i="1"/>
  <c r="I2771" i="1"/>
  <c r="R2770" i="1"/>
  <c r="I2770" i="1"/>
  <c r="R2769" i="1"/>
  <c r="I2769" i="1"/>
  <c r="R2768" i="1"/>
  <c r="I2768" i="1"/>
  <c r="R2767" i="1"/>
  <c r="I2767" i="1"/>
  <c r="R2766" i="1"/>
  <c r="I2766" i="1"/>
  <c r="R2765" i="1"/>
  <c r="I2765" i="1"/>
  <c r="R2764" i="1"/>
  <c r="I2764" i="1"/>
  <c r="R2763" i="1"/>
  <c r="I2763" i="1"/>
  <c r="R2762" i="1"/>
  <c r="I2762" i="1"/>
  <c r="R2761" i="1"/>
  <c r="I2761" i="1"/>
  <c r="R2760" i="1"/>
  <c r="I2760" i="1"/>
  <c r="R2758" i="1"/>
  <c r="I2758" i="1"/>
  <c r="R2757" i="1"/>
  <c r="I2757" i="1"/>
  <c r="R2756" i="1"/>
  <c r="I2756" i="1"/>
  <c r="R2755" i="1"/>
  <c r="I2755" i="1"/>
  <c r="R2754" i="1"/>
  <c r="I2754" i="1"/>
  <c r="R2753" i="1"/>
  <c r="I2753" i="1"/>
  <c r="R2752" i="1"/>
  <c r="I2752" i="1"/>
  <c r="R2751" i="1"/>
  <c r="I2751" i="1"/>
  <c r="R2750" i="1"/>
  <c r="I2750" i="1"/>
  <c r="R2749" i="1"/>
  <c r="I2749" i="1"/>
  <c r="R2748" i="1"/>
  <c r="I2748" i="1"/>
  <c r="R2747" i="1"/>
  <c r="I2747" i="1"/>
  <c r="R2746" i="1"/>
  <c r="I2746" i="1"/>
  <c r="R2745" i="1"/>
  <c r="I2745" i="1"/>
  <c r="R2744" i="1"/>
  <c r="I2744" i="1"/>
  <c r="R2743" i="1"/>
  <c r="I2743" i="1"/>
  <c r="R2742" i="1"/>
  <c r="I2742" i="1"/>
  <c r="R2741" i="1"/>
  <c r="I2741" i="1"/>
  <c r="R2740" i="1"/>
  <c r="I2740" i="1"/>
  <c r="R2739" i="1"/>
  <c r="I2739" i="1"/>
  <c r="R2738" i="1"/>
  <c r="I2738" i="1"/>
  <c r="R2737" i="1"/>
  <c r="I2737" i="1"/>
  <c r="R2736" i="1"/>
  <c r="I2736" i="1"/>
  <c r="R2735" i="1"/>
  <c r="I2735" i="1"/>
  <c r="R2734" i="1"/>
  <c r="I2734" i="1"/>
  <c r="R2733" i="1"/>
  <c r="I2733" i="1"/>
  <c r="R2732" i="1"/>
  <c r="I2732" i="1"/>
  <c r="R2731" i="1"/>
  <c r="I2731" i="1"/>
  <c r="R2730" i="1"/>
  <c r="I2730" i="1"/>
  <c r="R2729" i="1"/>
  <c r="I2729" i="1"/>
  <c r="R2728" i="1"/>
  <c r="I2728" i="1"/>
  <c r="R2727" i="1"/>
  <c r="I2727" i="1"/>
  <c r="R2726" i="1"/>
  <c r="I2726" i="1"/>
  <c r="R2725" i="1"/>
  <c r="I2725" i="1"/>
  <c r="R2724" i="1"/>
  <c r="I2724" i="1"/>
  <c r="R2722" i="1"/>
  <c r="I2722" i="1"/>
  <c r="R2721" i="1"/>
  <c r="I2721" i="1"/>
  <c r="R2720" i="1"/>
  <c r="I2720" i="1"/>
  <c r="R2719" i="1"/>
  <c r="I2719" i="1"/>
  <c r="R2718" i="1"/>
  <c r="I2718" i="1"/>
  <c r="R2717" i="1"/>
  <c r="I2717" i="1"/>
  <c r="R2716" i="1"/>
  <c r="I2716" i="1"/>
  <c r="R2714" i="1"/>
  <c r="I2714" i="1"/>
  <c r="R2713" i="1"/>
  <c r="I2713" i="1"/>
  <c r="R2712" i="1"/>
  <c r="I2712" i="1"/>
  <c r="R2711" i="1"/>
  <c r="I2711" i="1"/>
  <c r="R2710" i="1"/>
  <c r="I2710" i="1"/>
  <c r="R2709" i="1"/>
  <c r="I2709" i="1"/>
  <c r="R2708" i="1"/>
  <c r="I2708" i="1"/>
  <c r="R2707" i="1"/>
  <c r="I2707" i="1"/>
  <c r="R2706" i="1"/>
  <c r="I2706" i="1"/>
  <c r="R2705" i="1"/>
  <c r="I2705" i="1"/>
  <c r="R2704" i="1"/>
  <c r="I2704" i="1"/>
  <c r="R2703" i="1"/>
  <c r="I2703" i="1"/>
  <c r="R2702" i="1"/>
  <c r="I2702" i="1"/>
  <c r="R2701" i="1"/>
  <c r="I2701" i="1"/>
  <c r="R2700" i="1"/>
  <c r="I2700" i="1"/>
  <c r="R2699" i="1"/>
  <c r="I2699" i="1"/>
  <c r="R2698" i="1"/>
  <c r="I2698" i="1"/>
  <c r="R2697" i="1"/>
  <c r="I2697" i="1"/>
  <c r="R2696" i="1"/>
  <c r="I2696" i="1"/>
  <c r="R2695" i="1"/>
  <c r="I2695" i="1"/>
  <c r="R2694" i="1"/>
  <c r="I2694" i="1"/>
  <c r="R2693" i="1"/>
  <c r="I2693" i="1"/>
  <c r="R2692" i="1"/>
  <c r="I2692" i="1"/>
  <c r="R2691" i="1"/>
  <c r="I2691" i="1"/>
  <c r="R2690" i="1"/>
  <c r="I2690" i="1"/>
  <c r="R2689" i="1"/>
  <c r="I2689" i="1"/>
  <c r="R2688" i="1"/>
  <c r="I2688" i="1"/>
  <c r="R2687" i="1"/>
  <c r="I2687" i="1"/>
  <c r="R2686" i="1"/>
  <c r="I2686" i="1"/>
  <c r="R2685" i="1"/>
  <c r="I2685" i="1"/>
  <c r="R2684" i="1"/>
  <c r="I2684" i="1"/>
  <c r="R2682" i="1"/>
  <c r="I2682" i="1"/>
  <c r="R2681" i="1"/>
  <c r="I2681" i="1"/>
  <c r="R2680" i="1"/>
  <c r="I2680" i="1"/>
  <c r="R2679" i="1"/>
  <c r="I2679" i="1"/>
  <c r="R2678" i="1"/>
  <c r="I2678" i="1"/>
  <c r="R2677" i="1"/>
  <c r="I2677" i="1"/>
  <c r="R2676" i="1"/>
  <c r="I2676" i="1"/>
  <c r="R2675" i="1"/>
  <c r="I2675" i="1"/>
  <c r="R2674" i="1"/>
  <c r="I2674" i="1"/>
  <c r="R2673" i="1"/>
  <c r="I2673" i="1"/>
  <c r="R2672" i="1"/>
  <c r="I2672" i="1"/>
  <c r="R2671" i="1"/>
  <c r="I2671" i="1"/>
  <c r="R2670" i="1"/>
  <c r="I2670" i="1"/>
  <c r="R2669" i="1"/>
  <c r="I2669" i="1"/>
  <c r="R2668" i="1"/>
  <c r="I2668" i="1"/>
  <c r="R2667" i="1"/>
  <c r="I2667" i="1"/>
  <c r="R2666" i="1"/>
  <c r="I2666" i="1"/>
  <c r="R2665" i="1"/>
  <c r="I2665" i="1"/>
  <c r="R2664" i="1"/>
  <c r="I2664" i="1"/>
  <c r="R2663" i="1"/>
  <c r="I2663" i="1"/>
  <c r="R2662" i="1"/>
  <c r="I2662" i="1"/>
  <c r="R2661" i="1"/>
  <c r="I2661" i="1"/>
  <c r="R2660" i="1"/>
  <c r="I2660" i="1"/>
  <c r="R2659" i="1"/>
  <c r="I2659" i="1"/>
  <c r="R2658" i="1"/>
  <c r="I2658" i="1"/>
  <c r="R2657" i="1"/>
  <c r="I2657" i="1"/>
  <c r="R2656" i="1"/>
  <c r="I2656" i="1"/>
  <c r="R2655" i="1"/>
  <c r="I2655" i="1"/>
  <c r="R2654" i="1"/>
  <c r="I2654" i="1"/>
  <c r="R2653" i="1"/>
  <c r="I2653" i="1"/>
  <c r="R2652" i="1"/>
  <c r="I2652" i="1"/>
  <c r="R2651" i="1"/>
  <c r="I2651" i="1"/>
  <c r="R2650" i="1"/>
  <c r="I2650" i="1"/>
  <c r="R2649" i="1"/>
  <c r="I2649" i="1"/>
  <c r="R2648" i="1"/>
  <c r="I2648" i="1"/>
  <c r="R2647" i="1"/>
  <c r="I2647" i="1"/>
  <c r="R2646" i="1"/>
  <c r="I2646" i="1"/>
  <c r="R2645" i="1"/>
  <c r="I2645" i="1"/>
  <c r="R2644" i="1"/>
  <c r="R2643" i="1"/>
  <c r="I2643" i="1"/>
  <c r="R2642" i="1"/>
  <c r="I2642" i="1"/>
  <c r="R2641" i="1"/>
  <c r="I2641" i="1"/>
  <c r="R2640" i="1"/>
  <c r="I2640" i="1"/>
  <c r="R2639" i="1"/>
  <c r="I2639" i="1"/>
  <c r="R2637" i="1"/>
  <c r="I2637" i="1"/>
  <c r="R2636" i="1"/>
  <c r="I2636" i="1"/>
  <c r="R2635" i="1"/>
  <c r="I2635" i="1"/>
  <c r="R2634" i="1"/>
  <c r="I2634" i="1"/>
  <c r="R2633" i="1"/>
  <c r="I2633" i="1"/>
  <c r="R2632" i="1"/>
  <c r="I2632" i="1"/>
  <c r="R2631" i="1"/>
  <c r="I2631" i="1"/>
  <c r="R2630" i="1"/>
  <c r="I2630" i="1"/>
  <c r="R2629" i="1"/>
  <c r="I2629" i="1"/>
  <c r="R2628" i="1"/>
  <c r="R2627" i="1"/>
  <c r="I2627" i="1"/>
  <c r="R2626" i="1"/>
  <c r="I2626" i="1"/>
  <c r="R2625" i="1"/>
  <c r="I2625" i="1"/>
  <c r="R2624" i="1"/>
  <c r="I2624" i="1"/>
  <c r="R2623" i="1"/>
  <c r="I2623" i="1"/>
  <c r="R2622" i="1"/>
  <c r="I2622" i="1"/>
  <c r="R2621" i="1"/>
  <c r="I2621" i="1"/>
  <c r="R2620" i="1"/>
  <c r="I2620" i="1"/>
  <c r="R2619" i="1"/>
  <c r="I2619" i="1"/>
  <c r="R2618" i="1"/>
  <c r="I2618" i="1"/>
  <c r="R2617" i="1"/>
  <c r="I2617" i="1"/>
  <c r="R2616" i="1"/>
  <c r="I2616" i="1"/>
  <c r="R2615" i="1"/>
  <c r="I2615" i="1"/>
  <c r="R2614" i="1"/>
  <c r="I2614" i="1"/>
  <c r="R2613" i="1"/>
  <c r="I2613" i="1"/>
  <c r="R2612" i="1"/>
  <c r="I2612" i="1"/>
  <c r="R2611" i="1"/>
  <c r="I2611" i="1"/>
  <c r="R2610" i="1"/>
  <c r="I2610" i="1"/>
  <c r="R2609" i="1"/>
  <c r="I2609" i="1"/>
  <c r="R2608" i="1"/>
  <c r="I2608" i="1"/>
  <c r="R2607" i="1"/>
  <c r="I2607" i="1"/>
  <c r="R2606" i="1"/>
  <c r="I2606" i="1"/>
  <c r="R2605" i="1"/>
  <c r="I2605" i="1"/>
  <c r="R2604" i="1"/>
  <c r="I2604" i="1"/>
  <c r="R2603" i="1"/>
  <c r="I2603" i="1"/>
  <c r="R2602" i="1"/>
  <c r="I2602" i="1"/>
  <c r="R2601" i="1"/>
  <c r="I2601" i="1"/>
  <c r="R2600" i="1"/>
  <c r="I2600" i="1"/>
  <c r="R2598" i="1"/>
  <c r="I2598" i="1"/>
  <c r="R2597" i="1"/>
  <c r="I2597" i="1"/>
  <c r="R2596" i="1"/>
  <c r="I2596" i="1"/>
  <c r="R2595" i="1"/>
  <c r="I2595" i="1"/>
  <c r="R2594" i="1"/>
  <c r="I2594" i="1"/>
  <c r="R2593" i="1"/>
  <c r="I2593" i="1"/>
  <c r="R2592" i="1"/>
  <c r="I2592" i="1"/>
  <c r="R2591" i="1"/>
  <c r="I2591" i="1"/>
  <c r="R2590" i="1"/>
  <c r="I2590" i="1"/>
  <c r="R2589" i="1"/>
  <c r="I2589" i="1"/>
  <c r="R2588" i="1"/>
  <c r="I2588" i="1"/>
  <c r="R2587" i="1"/>
  <c r="I2587" i="1"/>
  <c r="R2586" i="1"/>
  <c r="I2586" i="1"/>
  <c r="R2585" i="1"/>
  <c r="I2585" i="1"/>
  <c r="R2584" i="1"/>
  <c r="R2583" i="1"/>
  <c r="R2582" i="1"/>
  <c r="I2582" i="1"/>
  <c r="R2581" i="1"/>
  <c r="R2580" i="1"/>
  <c r="R2579" i="1"/>
  <c r="R2578" i="1"/>
  <c r="I2578" i="1"/>
  <c r="R2577" i="1"/>
  <c r="I2577" i="1"/>
  <c r="R2576" i="1"/>
  <c r="I2576" i="1"/>
  <c r="R2575" i="1"/>
  <c r="I2575" i="1"/>
  <c r="R2574" i="1"/>
  <c r="I2574" i="1"/>
  <c r="R2573" i="1"/>
  <c r="R2572" i="1"/>
  <c r="I2572" i="1"/>
  <c r="R2571" i="1"/>
  <c r="R2570" i="1"/>
  <c r="I2570" i="1"/>
  <c r="R2569" i="1"/>
  <c r="R2568" i="1"/>
  <c r="I2568" i="1"/>
  <c r="R2567" i="1"/>
  <c r="I2567" i="1"/>
  <c r="R2566" i="1"/>
  <c r="I2566" i="1"/>
  <c r="R2565" i="1"/>
  <c r="I2565" i="1"/>
  <c r="R2559" i="1"/>
  <c r="I2559" i="1"/>
  <c r="R2558" i="1"/>
  <c r="R2557" i="1"/>
  <c r="I2557" i="1"/>
  <c r="R2556" i="1"/>
  <c r="I2556" i="1"/>
  <c r="R2555" i="1"/>
  <c r="I2555" i="1"/>
  <c r="R2554" i="1"/>
  <c r="I2554" i="1"/>
  <c r="R2553" i="1"/>
  <c r="I2553" i="1"/>
  <c r="R2552" i="1"/>
  <c r="I2552" i="1"/>
  <c r="R2551" i="1"/>
  <c r="R2550" i="1"/>
  <c r="I2550" i="1"/>
  <c r="R2549" i="1"/>
  <c r="I2549" i="1"/>
  <c r="R2548" i="1"/>
  <c r="I2548" i="1"/>
  <c r="R2547" i="1"/>
  <c r="I2547" i="1"/>
  <c r="R2546" i="1"/>
  <c r="R2545" i="1"/>
  <c r="I2545" i="1"/>
  <c r="R2544" i="1"/>
  <c r="I2544" i="1"/>
  <c r="R2503" i="1"/>
  <c r="R2502" i="1"/>
  <c r="I2502" i="1"/>
  <c r="R2501" i="1"/>
  <c r="I2501" i="1"/>
  <c r="R2500" i="1"/>
  <c r="I2500" i="1"/>
  <c r="R2499" i="1"/>
  <c r="R2498" i="1"/>
  <c r="R2497" i="1"/>
  <c r="I2497" i="1"/>
  <c r="R2496" i="1"/>
  <c r="I2496" i="1"/>
  <c r="R2412" i="1"/>
  <c r="I2412" i="1"/>
  <c r="R2411" i="1"/>
  <c r="I2411" i="1"/>
  <c r="R2410" i="1"/>
  <c r="R2409" i="1"/>
  <c r="R2408" i="1"/>
  <c r="R2407" i="1"/>
  <c r="R2406" i="1"/>
  <c r="R2405" i="1"/>
  <c r="R2404" i="1"/>
  <c r="I2404" i="1"/>
  <c r="R2403" i="1"/>
  <c r="I2403" i="1"/>
  <c r="R2402" i="1"/>
  <c r="R2401" i="1"/>
  <c r="I2401" i="1"/>
  <c r="R2400" i="1"/>
  <c r="I2400" i="1"/>
  <c r="R2399" i="1"/>
  <c r="R2398" i="1"/>
  <c r="I2398" i="1"/>
  <c r="R2397" i="1"/>
  <c r="I2397" i="1"/>
  <c r="R2396" i="1"/>
  <c r="R2395" i="1"/>
  <c r="I2395" i="1"/>
  <c r="R2394" i="1"/>
  <c r="R2393" i="1"/>
  <c r="R2392" i="1"/>
  <c r="R2391" i="1"/>
  <c r="I2391" i="1"/>
  <c r="R2390" i="1"/>
  <c r="I2390" i="1"/>
  <c r="R2389" i="1"/>
  <c r="R2388" i="1"/>
  <c r="I2388" i="1"/>
  <c r="R2387" i="1"/>
  <c r="R2386" i="1"/>
  <c r="I2386" i="1"/>
  <c r="R2385" i="1"/>
  <c r="I2385" i="1"/>
  <c r="R2384" i="1"/>
  <c r="I2384" i="1"/>
  <c r="R2383" i="1"/>
  <c r="I2383" i="1"/>
  <c r="R2382" i="1"/>
  <c r="I2382" i="1"/>
  <c r="R2381" i="1"/>
  <c r="I2381" i="1"/>
  <c r="R2380" i="1"/>
  <c r="I2380" i="1"/>
  <c r="R2379" i="1"/>
  <c r="R2378" i="1"/>
  <c r="R2377" i="1"/>
  <c r="I2377" i="1"/>
  <c r="R2376" i="1"/>
  <c r="R2375" i="1"/>
  <c r="R2374" i="1"/>
  <c r="R2373" i="1"/>
  <c r="I2373" i="1"/>
  <c r="R2372" i="1"/>
  <c r="I2372" i="1"/>
  <c r="R2371" i="1"/>
  <c r="R2370" i="1"/>
  <c r="R2369" i="1"/>
  <c r="R2368" i="1"/>
  <c r="I2368" i="1"/>
  <c r="R2367" i="1"/>
  <c r="R2366" i="1"/>
  <c r="R2365" i="1"/>
  <c r="R2364" i="1"/>
  <c r="I2364" i="1"/>
  <c r="R2363" i="1"/>
  <c r="R2362" i="1"/>
  <c r="I2362" i="1"/>
  <c r="R2361" i="1"/>
  <c r="I2361" i="1"/>
  <c r="R2360" i="1"/>
  <c r="I2360" i="1"/>
  <c r="R2359" i="1"/>
  <c r="R2358" i="1"/>
  <c r="I2358" i="1"/>
  <c r="R2357" i="1"/>
  <c r="I2357" i="1"/>
  <c r="R2356" i="1"/>
  <c r="R2355" i="1"/>
  <c r="I2355" i="1"/>
  <c r="R2354" i="1"/>
  <c r="I2354" i="1"/>
  <c r="R2353" i="1"/>
  <c r="I2353" i="1"/>
  <c r="R2352" i="1"/>
  <c r="I2352" i="1"/>
  <c r="R2351" i="1"/>
  <c r="I2351" i="1"/>
  <c r="R2331" i="1"/>
  <c r="I2331" i="1"/>
  <c r="R2330" i="1"/>
  <c r="R2329" i="1"/>
  <c r="I2329" i="1"/>
  <c r="R2328" i="1"/>
  <c r="R2327" i="1"/>
  <c r="I2327" i="1"/>
  <c r="R2326" i="1"/>
  <c r="I2326" i="1"/>
  <c r="R2325" i="1"/>
  <c r="R2324" i="1"/>
  <c r="I2324" i="1"/>
  <c r="R2323" i="1"/>
  <c r="I2323" i="1"/>
  <c r="R2322" i="1"/>
  <c r="I2322" i="1"/>
  <c r="R2321" i="1"/>
  <c r="R2320" i="1"/>
  <c r="I2320" i="1"/>
  <c r="R2319" i="1"/>
  <c r="I2319" i="1"/>
  <c r="R2318" i="1"/>
  <c r="I2318" i="1"/>
  <c r="R2317" i="1"/>
  <c r="I2317" i="1"/>
  <c r="R2316" i="1"/>
  <c r="R2315" i="1"/>
  <c r="I2315" i="1"/>
  <c r="R2314" i="1"/>
  <c r="I2314" i="1"/>
  <c r="R2313" i="1"/>
  <c r="R2312" i="1"/>
  <c r="I2312" i="1"/>
  <c r="R2311" i="1"/>
  <c r="R2310" i="1"/>
  <c r="I2310" i="1"/>
  <c r="R2309" i="1"/>
  <c r="I2309" i="1"/>
  <c r="R2308" i="1"/>
  <c r="R2307" i="1"/>
  <c r="I2307" i="1"/>
  <c r="R2306" i="1"/>
  <c r="R2305" i="1"/>
  <c r="I2305" i="1"/>
  <c r="R2304" i="1"/>
  <c r="R2303" i="1"/>
  <c r="I2303" i="1"/>
  <c r="R2302" i="1"/>
  <c r="I2302" i="1"/>
  <c r="R2301" i="1"/>
  <c r="I2301" i="1"/>
  <c r="R2300" i="1"/>
  <c r="I2300" i="1"/>
  <c r="R2299" i="1"/>
  <c r="I2299" i="1"/>
  <c r="R2298" i="1"/>
  <c r="R2297" i="1"/>
  <c r="I2297" i="1"/>
  <c r="R2296" i="1"/>
  <c r="I2296" i="1"/>
  <c r="R2295" i="1"/>
  <c r="R2294" i="1"/>
  <c r="R2293" i="1"/>
  <c r="R2292" i="1"/>
  <c r="I2292" i="1"/>
  <c r="R2291" i="1"/>
  <c r="R2290" i="1"/>
  <c r="R2289" i="1"/>
  <c r="I2289" i="1"/>
  <c r="R2279" i="1"/>
  <c r="R2278" i="1"/>
  <c r="I2278" i="1"/>
  <c r="R2277" i="1"/>
  <c r="I2277" i="1"/>
  <c r="R2276" i="1"/>
  <c r="R2275" i="1"/>
  <c r="R2274" i="1"/>
  <c r="R2273" i="1"/>
  <c r="R2272" i="1"/>
  <c r="I2272" i="1"/>
  <c r="R2271" i="1"/>
  <c r="I2271" i="1"/>
  <c r="R2270" i="1"/>
  <c r="I2270" i="1"/>
  <c r="R2269" i="1"/>
  <c r="I2269" i="1"/>
  <c r="R2268" i="1"/>
  <c r="R2267" i="1"/>
  <c r="R2266" i="1"/>
  <c r="I2266" i="1"/>
  <c r="R2257" i="1"/>
  <c r="R2256" i="1"/>
  <c r="I2256" i="1"/>
  <c r="R2255" i="1"/>
  <c r="R2254" i="1"/>
  <c r="I2254" i="1"/>
  <c r="R2253" i="1"/>
  <c r="R2252" i="1"/>
  <c r="I2252" i="1"/>
  <c r="R2251" i="1"/>
  <c r="R2250" i="1"/>
  <c r="I2250" i="1"/>
  <c r="R2249" i="1"/>
  <c r="I2249" i="1"/>
  <c r="R2248" i="1"/>
  <c r="R2247" i="1"/>
  <c r="R2246" i="1"/>
  <c r="I2246" i="1"/>
  <c r="R2245" i="1"/>
  <c r="I2245" i="1"/>
  <c r="R2244" i="1"/>
  <c r="R2243" i="1"/>
  <c r="R2242" i="1"/>
  <c r="I2242" i="1"/>
  <c r="R2241" i="1"/>
  <c r="I2241" i="1"/>
  <c r="R2240" i="1"/>
  <c r="I2240" i="1"/>
  <c r="R2239" i="1"/>
  <c r="I2239" i="1"/>
  <c r="R2238" i="1"/>
  <c r="I2238" i="1"/>
  <c r="R2237" i="1"/>
  <c r="R2236" i="1"/>
  <c r="I2236" i="1"/>
  <c r="R2235" i="1"/>
  <c r="R2234" i="1"/>
  <c r="I2234" i="1"/>
  <c r="R2233" i="1"/>
  <c r="R2232" i="1"/>
  <c r="R2231" i="1"/>
  <c r="I2231" i="1"/>
  <c r="R2230" i="1"/>
  <c r="R2229" i="1"/>
  <c r="R2228" i="1"/>
  <c r="I2228" i="1"/>
  <c r="R2227" i="1"/>
  <c r="I2227" i="1"/>
  <c r="R2226" i="1"/>
  <c r="I2226" i="1"/>
  <c r="R2225" i="1"/>
  <c r="R2224" i="1"/>
  <c r="I2224" i="1"/>
  <c r="R2223" i="1"/>
  <c r="I2223" i="1"/>
  <c r="R2222" i="1"/>
  <c r="I2222" i="1"/>
  <c r="R2221" i="1"/>
  <c r="I2221" i="1"/>
  <c r="R2220" i="1"/>
  <c r="R2219" i="1"/>
  <c r="I2219" i="1"/>
  <c r="R2205" i="1"/>
  <c r="I2205" i="1"/>
  <c r="R2204" i="1"/>
  <c r="I2204" i="1"/>
  <c r="R2203" i="1"/>
  <c r="I2203" i="1"/>
  <c r="R2202" i="1"/>
  <c r="I2202" i="1"/>
  <c r="R2201" i="1"/>
  <c r="R2200" i="1"/>
  <c r="I2200" i="1"/>
  <c r="R2199" i="1"/>
  <c r="I2199" i="1"/>
  <c r="R2198" i="1"/>
  <c r="I2198" i="1"/>
  <c r="R2197" i="1"/>
  <c r="I2197" i="1"/>
  <c r="R2196" i="1"/>
  <c r="I2196" i="1"/>
  <c r="R2195" i="1"/>
  <c r="I2195" i="1"/>
  <c r="R2194" i="1"/>
  <c r="I2194" i="1"/>
  <c r="R2193" i="1"/>
  <c r="I2193" i="1"/>
  <c r="R2192" i="1"/>
  <c r="I2192" i="1"/>
  <c r="R2191" i="1"/>
  <c r="I2191" i="1"/>
  <c r="R2190" i="1"/>
  <c r="I2190" i="1"/>
  <c r="R2189" i="1"/>
  <c r="I2189" i="1"/>
  <c r="R2188" i="1"/>
  <c r="I2188" i="1"/>
  <c r="R2187" i="1"/>
  <c r="R2186" i="1"/>
  <c r="I2186" i="1"/>
  <c r="R2185" i="1"/>
  <c r="I2185" i="1"/>
  <c r="R2184" i="1"/>
  <c r="I2184" i="1"/>
  <c r="R2183" i="1"/>
  <c r="I2183" i="1"/>
  <c r="R2182" i="1"/>
  <c r="I2182" i="1"/>
  <c r="R2181" i="1"/>
  <c r="I2181" i="1"/>
  <c r="R2180" i="1"/>
  <c r="I2180" i="1"/>
  <c r="R2179" i="1"/>
  <c r="I2179" i="1"/>
  <c r="R2178" i="1"/>
  <c r="I2178" i="1"/>
  <c r="R2177" i="1"/>
  <c r="I2177" i="1"/>
  <c r="R2176" i="1"/>
  <c r="I2176" i="1"/>
  <c r="R2175" i="1"/>
  <c r="I2175" i="1"/>
  <c r="R2174" i="1"/>
  <c r="I2174" i="1"/>
  <c r="R2173" i="1"/>
  <c r="I2173" i="1"/>
  <c r="R2172" i="1"/>
  <c r="I2172" i="1"/>
  <c r="R2171" i="1"/>
  <c r="I2171" i="1"/>
  <c r="R2170" i="1"/>
  <c r="I2170" i="1"/>
  <c r="R2169" i="1"/>
  <c r="I2169" i="1"/>
  <c r="R2168" i="1"/>
  <c r="I2168" i="1"/>
  <c r="R2167" i="1"/>
  <c r="I2167" i="1"/>
  <c r="R2166" i="1"/>
  <c r="I2166" i="1"/>
  <c r="R2165" i="1"/>
  <c r="I2165" i="1"/>
  <c r="R2164" i="1"/>
  <c r="I2164" i="1"/>
  <c r="R2163" i="1"/>
  <c r="I2163" i="1"/>
  <c r="R2162" i="1"/>
  <c r="I2162" i="1"/>
  <c r="R2161" i="1"/>
  <c r="I2161" i="1"/>
  <c r="R2160" i="1"/>
  <c r="I2160" i="1"/>
  <c r="R2159" i="1"/>
  <c r="I2159" i="1"/>
  <c r="R2158" i="1"/>
  <c r="I2158" i="1"/>
  <c r="R2157" i="1"/>
  <c r="I2157" i="1"/>
  <c r="R2156" i="1"/>
  <c r="I2156" i="1"/>
  <c r="R2155" i="1"/>
  <c r="I2155" i="1"/>
  <c r="R2154" i="1"/>
  <c r="I2154" i="1"/>
  <c r="R2153" i="1"/>
  <c r="I2153" i="1"/>
  <c r="R2152" i="1"/>
  <c r="I2152" i="1"/>
  <c r="R2151" i="1"/>
  <c r="I2151" i="1"/>
  <c r="R2150" i="1"/>
  <c r="I2150" i="1"/>
  <c r="R2149" i="1"/>
  <c r="R2148" i="1"/>
  <c r="I2148" i="1"/>
  <c r="R2147" i="1"/>
  <c r="I2147" i="1"/>
  <c r="R2146" i="1"/>
  <c r="R2145" i="1"/>
  <c r="I2145" i="1"/>
  <c r="R2144" i="1"/>
  <c r="I2144" i="1"/>
  <c r="R2143" i="1"/>
  <c r="I2143" i="1"/>
  <c r="R2142" i="1"/>
  <c r="I2142" i="1"/>
  <c r="R2141" i="1"/>
  <c r="I2141" i="1"/>
  <c r="R2140" i="1"/>
  <c r="I2140" i="1"/>
  <c r="R2139" i="1"/>
  <c r="I2139" i="1"/>
  <c r="R2138" i="1"/>
  <c r="I2138" i="1"/>
  <c r="R2137" i="1"/>
  <c r="I2137" i="1"/>
  <c r="R2136" i="1"/>
  <c r="I2136" i="1"/>
  <c r="R2135" i="1"/>
  <c r="I2135" i="1"/>
  <c r="R2134" i="1"/>
  <c r="I2134" i="1"/>
  <c r="R2133" i="1"/>
  <c r="I2133" i="1"/>
  <c r="R2132" i="1"/>
  <c r="I2132" i="1"/>
  <c r="R2131" i="1"/>
  <c r="I2131" i="1"/>
  <c r="R2130" i="1"/>
  <c r="I2130" i="1"/>
  <c r="R2129" i="1"/>
  <c r="I2129" i="1"/>
  <c r="R2128" i="1"/>
  <c r="I2128" i="1"/>
  <c r="R2127" i="1"/>
  <c r="I2127" i="1"/>
  <c r="R2126" i="1"/>
  <c r="I2126" i="1"/>
  <c r="R2125" i="1"/>
  <c r="I2125" i="1"/>
  <c r="R2124" i="1"/>
  <c r="I2124" i="1"/>
  <c r="R2123" i="1"/>
  <c r="I2123" i="1"/>
  <c r="R2122" i="1"/>
  <c r="I2122" i="1"/>
  <c r="R2121" i="1"/>
  <c r="I2121" i="1"/>
  <c r="R2120" i="1"/>
  <c r="I2120" i="1"/>
  <c r="R2119" i="1"/>
  <c r="R2118" i="1"/>
  <c r="I2118" i="1"/>
  <c r="R2117" i="1"/>
  <c r="I2117" i="1"/>
  <c r="R2116" i="1"/>
  <c r="I2116" i="1"/>
  <c r="R2115" i="1"/>
  <c r="I2115" i="1"/>
  <c r="R2114" i="1"/>
  <c r="I2114" i="1"/>
  <c r="R2113" i="1"/>
  <c r="I2113" i="1"/>
  <c r="R2112" i="1"/>
  <c r="R2111" i="1"/>
  <c r="I2111" i="1"/>
  <c r="R2110" i="1"/>
  <c r="I2110" i="1"/>
  <c r="R2109" i="1"/>
  <c r="I2109" i="1"/>
  <c r="R2108" i="1"/>
  <c r="I2108" i="1"/>
  <c r="R2107" i="1"/>
  <c r="I2107" i="1"/>
  <c r="R2106" i="1"/>
  <c r="I2106" i="1"/>
  <c r="R2105" i="1"/>
  <c r="I2105" i="1"/>
  <c r="R2104" i="1"/>
  <c r="I2104" i="1"/>
  <c r="R2103" i="1"/>
  <c r="I2103" i="1"/>
  <c r="R2102" i="1"/>
  <c r="I2102" i="1"/>
  <c r="R2101" i="1"/>
  <c r="I2101" i="1"/>
  <c r="R2100" i="1"/>
  <c r="I2100" i="1"/>
  <c r="R2099" i="1"/>
  <c r="I2099" i="1"/>
  <c r="R2098" i="1"/>
  <c r="I2098" i="1"/>
  <c r="R2097" i="1"/>
  <c r="I2097" i="1"/>
  <c r="R2096" i="1"/>
  <c r="I2096" i="1"/>
  <c r="R2095" i="1"/>
  <c r="I2095" i="1"/>
  <c r="R2094" i="1"/>
  <c r="I2094" i="1"/>
  <c r="R2093" i="1"/>
  <c r="I2093" i="1"/>
  <c r="R2092" i="1"/>
  <c r="I2092" i="1"/>
  <c r="R2091" i="1"/>
  <c r="R2090" i="1"/>
  <c r="I2090" i="1"/>
  <c r="R2089" i="1"/>
  <c r="I2089" i="1"/>
  <c r="R2088" i="1"/>
  <c r="I2088" i="1"/>
  <c r="R2087" i="1"/>
  <c r="I2087" i="1"/>
  <c r="R2086" i="1"/>
  <c r="I2086" i="1"/>
  <c r="R2085" i="1"/>
  <c r="I2085" i="1"/>
  <c r="R2084" i="1"/>
  <c r="I2084" i="1"/>
  <c r="R2083" i="1"/>
  <c r="I2083" i="1"/>
  <c r="R2082" i="1"/>
  <c r="R2081" i="1"/>
  <c r="I2081" i="1"/>
  <c r="R2080" i="1"/>
  <c r="I2080" i="1"/>
  <c r="R2079" i="1"/>
  <c r="I2079" i="1"/>
  <c r="R2078" i="1"/>
  <c r="I2078" i="1"/>
  <c r="R2077" i="1"/>
  <c r="I2077" i="1"/>
  <c r="R2076" i="1"/>
  <c r="I2076" i="1"/>
  <c r="R2075" i="1"/>
  <c r="I2075" i="1"/>
  <c r="R2074" i="1"/>
  <c r="I2074" i="1"/>
  <c r="R2073" i="1"/>
  <c r="I2073" i="1"/>
  <c r="R2072" i="1"/>
  <c r="I2072" i="1"/>
  <c r="R2071" i="1"/>
  <c r="I2071" i="1"/>
  <c r="R2070" i="1"/>
  <c r="I2070" i="1"/>
  <c r="R2069" i="1"/>
  <c r="I2069" i="1"/>
  <c r="R2068" i="1"/>
  <c r="I2068" i="1"/>
  <c r="R2067" i="1"/>
  <c r="I2067" i="1"/>
  <c r="R2066" i="1"/>
  <c r="I2066" i="1"/>
  <c r="R2065" i="1"/>
  <c r="I2065" i="1"/>
  <c r="R2064" i="1"/>
  <c r="I2064" i="1"/>
  <c r="R2063" i="1"/>
  <c r="I2063" i="1"/>
  <c r="R2062" i="1"/>
  <c r="I2062" i="1"/>
  <c r="R2061" i="1"/>
  <c r="I2061" i="1"/>
  <c r="R2060" i="1"/>
  <c r="I2060" i="1"/>
  <c r="R2059" i="1"/>
  <c r="I2059" i="1"/>
  <c r="R2058" i="1"/>
  <c r="I2058" i="1"/>
  <c r="R2057" i="1"/>
  <c r="I2057" i="1"/>
  <c r="R2056" i="1"/>
  <c r="I2056" i="1"/>
  <c r="R2055" i="1"/>
  <c r="I2055" i="1"/>
  <c r="R2054" i="1"/>
  <c r="I2054" i="1"/>
  <c r="R2053" i="1"/>
  <c r="I2053" i="1"/>
  <c r="R2052" i="1"/>
  <c r="I2052" i="1"/>
  <c r="R2051" i="1"/>
  <c r="I2051" i="1"/>
  <c r="R2050" i="1"/>
  <c r="I2050" i="1"/>
  <c r="R2049" i="1"/>
  <c r="I2049" i="1"/>
  <c r="R2048" i="1"/>
  <c r="I2048" i="1"/>
  <c r="R2047" i="1"/>
  <c r="I2047" i="1"/>
  <c r="R2046" i="1"/>
  <c r="I2046" i="1"/>
  <c r="R2045" i="1"/>
  <c r="I2045" i="1"/>
  <c r="R2044" i="1"/>
  <c r="I2044" i="1"/>
  <c r="R2043" i="1"/>
  <c r="I2043" i="1"/>
  <c r="R2042" i="1"/>
  <c r="I2042" i="1"/>
  <c r="R2041" i="1"/>
  <c r="I2041" i="1"/>
  <c r="R2040" i="1"/>
  <c r="I2040" i="1"/>
  <c r="R2039" i="1"/>
  <c r="I2039" i="1"/>
  <c r="R2038" i="1"/>
  <c r="I2038" i="1"/>
  <c r="R2037" i="1"/>
  <c r="I2037" i="1"/>
  <c r="R2036" i="1"/>
  <c r="I2036" i="1"/>
  <c r="R2035" i="1"/>
  <c r="I2035" i="1"/>
  <c r="R2034" i="1"/>
  <c r="I2034" i="1"/>
  <c r="R2033" i="1"/>
  <c r="I2033" i="1"/>
  <c r="R2032" i="1"/>
  <c r="I2032" i="1"/>
  <c r="R2031" i="1"/>
  <c r="I2031" i="1"/>
  <c r="R2030" i="1"/>
  <c r="I2030" i="1"/>
  <c r="R2029" i="1"/>
  <c r="I2029" i="1"/>
  <c r="R2028" i="1"/>
  <c r="I2028" i="1"/>
  <c r="R2027" i="1"/>
  <c r="I2027" i="1"/>
  <c r="R2025" i="1"/>
  <c r="I2025" i="1"/>
  <c r="R2024" i="1"/>
  <c r="I2024" i="1"/>
  <c r="R1986" i="1"/>
  <c r="I1986" i="1"/>
  <c r="R1985" i="1"/>
  <c r="R1984" i="1"/>
  <c r="I1984" i="1"/>
  <c r="R1983" i="1"/>
  <c r="I1983" i="1"/>
  <c r="R1976" i="1"/>
  <c r="I1976" i="1"/>
  <c r="R1975" i="1"/>
  <c r="R1974" i="1"/>
  <c r="I1974" i="1"/>
  <c r="R1973" i="1"/>
  <c r="I1973" i="1"/>
  <c r="R1972" i="1"/>
  <c r="I1972" i="1"/>
  <c r="R1826" i="1"/>
  <c r="R1825" i="1"/>
  <c r="I1825" i="1"/>
  <c r="R1824" i="1"/>
  <c r="I1824" i="1"/>
  <c r="R1808" i="1"/>
  <c r="R1807" i="1"/>
  <c r="I1807" i="1"/>
  <c r="R1806" i="1"/>
  <c r="I1806" i="1"/>
  <c r="R1805" i="1"/>
  <c r="I1805" i="1"/>
  <c r="R1804" i="1"/>
  <c r="I1804" i="1"/>
  <c r="R1803" i="1"/>
  <c r="I1803" i="1"/>
  <c r="R1780" i="1"/>
  <c r="I1780" i="1"/>
  <c r="R1779" i="1"/>
  <c r="R1778" i="1"/>
  <c r="I1778" i="1"/>
  <c r="R1777" i="1"/>
  <c r="I1777" i="1"/>
  <c r="R1776" i="1"/>
  <c r="I1776" i="1"/>
  <c r="R1775" i="1"/>
  <c r="I1775" i="1"/>
  <c r="R1774" i="1"/>
  <c r="R1773" i="1"/>
  <c r="R1772" i="1"/>
  <c r="R1771" i="1"/>
  <c r="I1771" i="1"/>
  <c r="R1770" i="1"/>
  <c r="I1770" i="1"/>
  <c r="R1762" i="1"/>
  <c r="I1762" i="1"/>
  <c r="R1761" i="1"/>
  <c r="I1761" i="1"/>
  <c r="R1760" i="1"/>
  <c r="I1760" i="1"/>
  <c r="R1759" i="1"/>
  <c r="I1759" i="1"/>
  <c r="R1758" i="1"/>
  <c r="I1758" i="1"/>
  <c r="R1757" i="1"/>
  <c r="R1756" i="1"/>
  <c r="R1755" i="1"/>
  <c r="I1755" i="1"/>
  <c r="R1754" i="1"/>
  <c r="R1753" i="1"/>
  <c r="R1752" i="1"/>
  <c r="I1752" i="1"/>
  <c r="R1751" i="1"/>
  <c r="I1751" i="1"/>
  <c r="R1750" i="1"/>
  <c r="I1750" i="1"/>
  <c r="R1749" i="1"/>
  <c r="I1749" i="1"/>
  <c r="R1727" i="1"/>
  <c r="I1727" i="1"/>
  <c r="R1679" i="1"/>
  <c r="I1679" i="1"/>
  <c r="R1678" i="1"/>
  <c r="I1678" i="1"/>
  <c r="R1676" i="1"/>
  <c r="I1676" i="1"/>
  <c r="R1675" i="1"/>
  <c r="I1675" i="1"/>
  <c r="R1674" i="1"/>
  <c r="I1674" i="1"/>
  <c r="R1668" i="1"/>
  <c r="I1668" i="1"/>
  <c r="R1667" i="1"/>
  <c r="I1667" i="1"/>
  <c r="R1666" i="1"/>
  <c r="R1665" i="1"/>
  <c r="R1664" i="1"/>
  <c r="I1664" i="1"/>
  <c r="R1663" i="1"/>
  <c r="I1663" i="1"/>
  <c r="R1662" i="1"/>
  <c r="I1662" i="1"/>
  <c r="R1661" i="1"/>
  <c r="I1661" i="1"/>
  <c r="R1660" i="1"/>
  <c r="R1659" i="1"/>
  <c r="I1659" i="1"/>
  <c r="R1658" i="1"/>
  <c r="I1658" i="1"/>
  <c r="R1385" i="1"/>
  <c r="R1384" i="1"/>
  <c r="R1383" i="1"/>
  <c r="R1382" i="1"/>
  <c r="I1382" i="1"/>
  <c r="R1381" i="1"/>
  <c r="I1381" i="1"/>
  <c r="R1379" i="1"/>
  <c r="R1378" i="1"/>
  <c r="R1377" i="1"/>
  <c r="R1376" i="1"/>
  <c r="I1376" i="1"/>
  <c r="R1375" i="1"/>
  <c r="I1375" i="1"/>
  <c r="R1367" i="1"/>
  <c r="I1367" i="1"/>
  <c r="R1366" i="1"/>
  <c r="R1365" i="1"/>
  <c r="R1364" i="1"/>
  <c r="I1364" i="1"/>
  <c r="R1363" i="1"/>
  <c r="R1361" i="1"/>
  <c r="I1361" i="1"/>
  <c r="R1360" i="1"/>
  <c r="R1359" i="1"/>
  <c r="I1359" i="1"/>
  <c r="R1358" i="1"/>
  <c r="I1358" i="1"/>
  <c r="R1357" i="1"/>
  <c r="I1357" i="1"/>
  <c r="R1356" i="1"/>
  <c r="I1356" i="1"/>
  <c r="R1355" i="1"/>
  <c r="I1355" i="1"/>
  <c r="R1354" i="1"/>
  <c r="I1354" i="1"/>
  <c r="R1353" i="1"/>
  <c r="I1353" i="1"/>
  <c r="R1352" i="1"/>
  <c r="R1351" i="1"/>
  <c r="I1351" i="1"/>
  <c r="R1350" i="1"/>
  <c r="R1349" i="1"/>
  <c r="I1349" i="1"/>
  <c r="R1348" i="1"/>
  <c r="I1348" i="1"/>
  <c r="R1347" i="1"/>
  <c r="R1346" i="1"/>
  <c r="I1346" i="1"/>
  <c r="R1345" i="1"/>
  <c r="I1345" i="1"/>
  <c r="R1344" i="1"/>
  <c r="R1343" i="1"/>
  <c r="I1343" i="1"/>
  <c r="R1342" i="1"/>
  <c r="I1342" i="1"/>
  <c r="R1341" i="1"/>
  <c r="I1341" i="1"/>
  <c r="R1340" i="1"/>
  <c r="I1340" i="1"/>
  <c r="R1339" i="1"/>
  <c r="I1339" i="1"/>
  <c r="R1338" i="1"/>
  <c r="R1337" i="1"/>
  <c r="R1336" i="1"/>
  <c r="R1335" i="1"/>
  <c r="I1335" i="1"/>
  <c r="R1334" i="1"/>
  <c r="I1334" i="1"/>
  <c r="R1333" i="1"/>
  <c r="I1333" i="1"/>
  <c r="R1332" i="1"/>
  <c r="I1332" i="1"/>
  <c r="R1331" i="1"/>
  <c r="R1330" i="1"/>
  <c r="I1330" i="1"/>
  <c r="R1329" i="1"/>
  <c r="I1329" i="1"/>
  <c r="R1328" i="1"/>
  <c r="R1327" i="1"/>
  <c r="I1327" i="1"/>
  <c r="R1326" i="1"/>
  <c r="R1325" i="1"/>
  <c r="R1324" i="1"/>
  <c r="I1324" i="1"/>
  <c r="R1323" i="1"/>
  <c r="I1323" i="1"/>
  <c r="R1322" i="1"/>
  <c r="I1322" i="1"/>
  <c r="R1320" i="1"/>
  <c r="R1319" i="1"/>
  <c r="R1318" i="1"/>
  <c r="R1317" i="1"/>
  <c r="R1316" i="1"/>
  <c r="I1316" i="1"/>
  <c r="R1315" i="1"/>
  <c r="I1315" i="1"/>
  <c r="R1308" i="1"/>
  <c r="R1307" i="1"/>
  <c r="R1306" i="1"/>
  <c r="I1306" i="1"/>
  <c r="R1305" i="1"/>
  <c r="I1305" i="1"/>
  <c r="R1303" i="1"/>
  <c r="I1303" i="1"/>
  <c r="R1302" i="1"/>
  <c r="I1302" i="1"/>
  <c r="R1301" i="1"/>
  <c r="I1301" i="1"/>
  <c r="R1300" i="1"/>
  <c r="R1299" i="1"/>
  <c r="I1299" i="1"/>
  <c r="R1298" i="1"/>
  <c r="I1298" i="1"/>
  <c r="R1297" i="1"/>
  <c r="I1297" i="1"/>
  <c r="R1296" i="1"/>
  <c r="I1296" i="1"/>
  <c r="R1295" i="1"/>
  <c r="I1295" i="1"/>
  <c r="R1294" i="1"/>
  <c r="I1294" i="1"/>
  <c r="R1293" i="1"/>
  <c r="I1293" i="1"/>
  <c r="R1292" i="1"/>
  <c r="I1292" i="1"/>
  <c r="R1291" i="1"/>
  <c r="R1290" i="1"/>
  <c r="I1290" i="1"/>
  <c r="R1287" i="1"/>
  <c r="I1287" i="1"/>
  <c r="R1286" i="1"/>
  <c r="I1286" i="1"/>
  <c r="R1285" i="1"/>
  <c r="I1285" i="1"/>
  <c r="R1284" i="1"/>
  <c r="I1284" i="1"/>
  <c r="R1283" i="1"/>
  <c r="I1283" i="1"/>
  <c r="R1282" i="1"/>
  <c r="I1282" i="1"/>
  <c r="R1281" i="1"/>
  <c r="I1281" i="1"/>
  <c r="R1280" i="1"/>
  <c r="I1280" i="1"/>
  <c r="R1279" i="1"/>
  <c r="I1279" i="1"/>
  <c r="R1278" i="1"/>
  <c r="I1278" i="1"/>
  <c r="R1277" i="1"/>
  <c r="I1277" i="1"/>
  <c r="R1275" i="1"/>
  <c r="I1275" i="1"/>
  <c r="R1274" i="1"/>
  <c r="I1274" i="1"/>
  <c r="R1273" i="1"/>
  <c r="I1273" i="1"/>
  <c r="R1272" i="1"/>
  <c r="I1272" i="1"/>
  <c r="R1271" i="1"/>
  <c r="I1271" i="1"/>
  <c r="R1270" i="1"/>
  <c r="I1270" i="1"/>
  <c r="R1269" i="1"/>
  <c r="I1269" i="1"/>
  <c r="R1268" i="1"/>
  <c r="I1268" i="1"/>
  <c r="R1267" i="1"/>
  <c r="I1267" i="1"/>
  <c r="R1266" i="1"/>
  <c r="I1266" i="1"/>
  <c r="R1265" i="1"/>
  <c r="I1265" i="1"/>
  <c r="R1264" i="1"/>
  <c r="I1264" i="1"/>
  <c r="R1263" i="1"/>
  <c r="R1262" i="1"/>
  <c r="I1262" i="1"/>
  <c r="R1261" i="1"/>
  <c r="I1261" i="1"/>
  <c r="R1260" i="1"/>
  <c r="I1260" i="1"/>
  <c r="R1259" i="1"/>
  <c r="I1259" i="1"/>
  <c r="R1258" i="1"/>
  <c r="I1258" i="1"/>
  <c r="R1257" i="1"/>
  <c r="I1257" i="1"/>
  <c r="R1256" i="1"/>
  <c r="I1256" i="1"/>
  <c r="R1255" i="1"/>
  <c r="I1255" i="1"/>
  <c r="R1254" i="1"/>
  <c r="I1254" i="1"/>
  <c r="R1253" i="1"/>
  <c r="I1253" i="1"/>
  <c r="R1252" i="1"/>
  <c r="I1252" i="1"/>
  <c r="R1251" i="1"/>
  <c r="R1250" i="1"/>
  <c r="I1250" i="1"/>
  <c r="R1249" i="1"/>
  <c r="I1249" i="1"/>
  <c r="R1248" i="1"/>
  <c r="I1248" i="1"/>
  <c r="R1247" i="1"/>
  <c r="I1247" i="1"/>
  <c r="R1246" i="1"/>
  <c r="I1246" i="1"/>
  <c r="R1245" i="1"/>
  <c r="R1244" i="1"/>
  <c r="I1244" i="1"/>
  <c r="R1243" i="1"/>
  <c r="I1243" i="1"/>
  <c r="R1242" i="1"/>
  <c r="R1241" i="1"/>
  <c r="I1241" i="1"/>
  <c r="R1240" i="1"/>
  <c r="I1240" i="1"/>
  <c r="R1239" i="1"/>
  <c r="I1239" i="1"/>
  <c r="R1238" i="1"/>
  <c r="R1237" i="1"/>
  <c r="I1237" i="1"/>
  <c r="R1236" i="1"/>
  <c r="I1236" i="1"/>
  <c r="R1235" i="1"/>
  <c r="I1235" i="1"/>
  <c r="R1234" i="1"/>
  <c r="I1234" i="1"/>
  <c r="R1233" i="1"/>
  <c r="I1233" i="1"/>
  <c r="R1232" i="1"/>
  <c r="I1232" i="1"/>
  <c r="R1231" i="1"/>
  <c r="I1231" i="1"/>
  <c r="R1230" i="1"/>
  <c r="I1230" i="1"/>
  <c r="R1229" i="1"/>
  <c r="I1229" i="1"/>
  <c r="R1228" i="1"/>
  <c r="I1228" i="1"/>
  <c r="R1227" i="1"/>
  <c r="I1227" i="1"/>
  <c r="R1226" i="1"/>
  <c r="I1226" i="1"/>
  <c r="R1225" i="1"/>
  <c r="R1224" i="1"/>
  <c r="I1224" i="1"/>
  <c r="R1223" i="1"/>
  <c r="I1223" i="1"/>
  <c r="R1222" i="1"/>
  <c r="I1222" i="1"/>
  <c r="R1221" i="1"/>
  <c r="I1221" i="1"/>
  <c r="R1220" i="1"/>
  <c r="I1220" i="1"/>
  <c r="R1219" i="1"/>
  <c r="I1219" i="1"/>
  <c r="R1218" i="1"/>
  <c r="I1218" i="1"/>
  <c r="R1217" i="1"/>
  <c r="R1216" i="1"/>
  <c r="I1216" i="1"/>
  <c r="R1215" i="1"/>
  <c r="I1215" i="1"/>
  <c r="R1214" i="1"/>
  <c r="I1214" i="1"/>
  <c r="R1213" i="1"/>
  <c r="I1213" i="1"/>
  <c r="R1212" i="1"/>
  <c r="I1212" i="1"/>
  <c r="R1211" i="1"/>
  <c r="I1211" i="1"/>
  <c r="R1210" i="1"/>
  <c r="I1210" i="1"/>
  <c r="R1209" i="1"/>
  <c r="I1209" i="1"/>
  <c r="R1208" i="1"/>
  <c r="I1208" i="1"/>
  <c r="R1207" i="1"/>
  <c r="I1207" i="1"/>
  <c r="R1206" i="1"/>
  <c r="I1206" i="1"/>
  <c r="R1162" i="1"/>
  <c r="I1162" i="1"/>
  <c r="R971" i="1"/>
  <c r="I971" i="1"/>
  <c r="R944" i="1"/>
  <c r="I944" i="1"/>
  <c r="R943" i="1"/>
  <c r="I943" i="1"/>
  <c r="R942" i="1"/>
  <c r="I942" i="1"/>
  <c r="R941" i="1"/>
  <c r="I941" i="1"/>
  <c r="R940" i="1"/>
  <c r="I940" i="1"/>
  <c r="R939" i="1"/>
  <c r="I939" i="1"/>
  <c r="R938" i="1"/>
  <c r="I938" i="1"/>
  <c r="R937" i="1"/>
  <c r="I937" i="1"/>
  <c r="R936" i="1"/>
  <c r="I936" i="1"/>
  <c r="R935" i="1"/>
  <c r="I935" i="1"/>
  <c r="R934" i="1"/>
  <c r="I934" i="1"/>
  <c r="R933" i="1"/>
  <c r="I933" i="1"/>
  <c r="R932" i="1"/>
  <c r="I932" i="1"/>
  <c r="R931" i="1"/>
  <c r="I931" i="1"/>
  <c r="R929" i="1"/>
  <c r="I929" i="1"/>
  <c r="R928" i="1"/>
  <c r="R927" i="1"/>
  <c r="I927" i="1"/>
  <c r="R926" i="1"/>
  <c r="R925" i="1"/>
  <c r="I925" i="1"/>
  <c r="R924" i="1"/>
  <c r="R923" i="1"/>
  <c r="I923" i="1"/>
  <c r="R922" i="1"/>
  <c r="I922" i="1"/>
  <c r="R921" i="1"/>
  <c r="I921" i="1"/>
  <c r="R920" i="1"/>
  <c r="I920" i="1"/>
  <c r="R919" i="1"/>
  <c r="I919" i="1"/>
  <c r="R918" i="1"/>
  <c r="I918" i="1"/>
  <c r="R917" i="1"/>
  <c r="I917" i="1"/>
  <c r="R916" i="1"/>
  <c r="I916" i="1"/>
  <c r="R915" i="1"/>
  <c r="I915" i="1"/>
  <c r="R914" i="1"/>
  <c r="I914" i="1"/>
  <c r="R913" i="1"/>
  <c r="I913" i="1"/>
  <c r="R912" i="1"/>
  <c r="I912" i="1"/>
  <c r="R911" i="1"/>
  <c r="I911" i="1"/>
  <c r="R910" i="1"/>
  <c r="I910" i="1"/>
  <c r="R909" i="1"/>
  <c r="I909" i="1"/>
  <c r="R908" i="1"/>
  <c r="I908" i="1"/>
  <c r="R907" i="1"/>
  <c r="I907" i="1"/>
  <c r="R906" i="1"/>
  <c r="I906" i="1"/>
  <c r="R905" i="1"/>
  <c r="I905" i="1"/>
  <c r="R904" i="1"/>
  <c r="I904" i="1"/>
  <c r="R903" i="1"/>
  <c r="I903" i="1"/>
  <c r="R902" i="1"/>
  <c r="I902" i="1"/>
  <c r="R901" i="1"/>
  <c r="I901" i="1"/>
  <c r="R900" i="1"/>
  <c r="I900" i="1"/>
  <c r="R899" i="1"/>
  <c r="I899" i="1"/>
  <c r="R898" i="1"/>
  <c r="I898" i="1"/>
  <c r="R897" i="1"/>
  <c r="I897" i="1"/>
  <c r="R896" i="1"/>
  <c r="I896" i="1"/>
  <c r="R895" i="1"/>
  <c r="I895" i="1"/>
  <c r="R894" i="1"/>
  <c r="I894" i="1"/>
  <c r="R893" i="1"/>
  <c r="I893" i="1"/>
  <c r="R892" i="1"/>
  <c r="I892" i="1"/>
  <c r="R891" i="1"/>
  <c r="I891" i="1"/>
  <c r="R890" i="1"/>
  <c r="I890" i="1"/>
  <c r="R889" i="1"/>
  <c r="I889" i="1"/>
  <c r="R888" i="1"/>
  <c r="I888" i="1"/>
  <c r="R887" i="1"/>
  <c r="I887" i="1"/>
  <c r="R886" i="1"/>
  <c r="I886" i="1"/>
  <c r="R885" i="1"/>
  <c r="I885" i="1"/>
  <c r="R884" i="1"/>
  <c r="I884" i="1"/>
  <c r="R883" i="1"/>
  <c r="I883" i="1"/>
  <c r="R882" i="1"/>
  <c r="I882" i="1"/>
  <c r="R881" i="1"/>
  <c r="R880" i="1"/>
  <c r="I880" i="1"/>
  <c r="R879" i="1"/>
  <c r="R878" i="1"/>
  <c r="I878" i="1"/>
  <c r="R770" i="1"/>
  <c r="I770" i="1"/>
  <c r="R543" i="1"/>
  <c r="I543" i="1"/>
  <c r="R542" i="1"/>
  <c r="I542" i="1"/>
  <c r="R541" i="1"/>
  <c r="I541" i="1"/>
  <c r="R540" i="1"/>
  <c r="I540" i="1"/>
  <c r="R539" i="1"/>
  <c r="I539" i="1"/>
  <c r="R538" i="1"/>
  <c r="I538" i="1"/>
  <c r="R537" i="1"/>
  <c r="I537" i="1"/>
  <c r="R536" i="1"/>
  <c r="I536" i="1"/>
  <c r="R535" i="1"/>
  <c r="I535" i="1"/>
  <c r="R534" i="1"/>
  <c r="I534" i="1"/>
  <c r="R533" i="1"/>
  <c r="R532" i="1"/>
  <c r="I532" i="1"/>
  <c r="R531" i="1"/>
  <c r="R530" i="1"/>
  <c r="R529" i="1"/>
  <c r="R528" i="1"/>
  <c r="R527" i="1"/>
  <c r="I527" i="1"/>
  <c r="R526" i="1"/>
  <c r="I526" i="1"/>
  <c r="R525" i="1"/>
  <c r="I525" i="1"/>
  <c r="R524" i="1"/>
  <c r="I524" i="1"/>
  <c r="R523" i="1"/>
  <c r="I523" i="1"/>
  <c r="R522" i="1"/>
  <c r="I522" i="1"/>
  <c r="R521" i="1"/>
  <c r="R520" i="1"/>
  <c r="I520" i="1"/>
  <c r="R519" i="1"/>
  <c r="I519" i="1"/>
  <c r="R518" i="1"/>
  <c r="I518" i="1"/>
  <c r="R517" i="1"/>
  <c r="I517" i="1"/>
  <c r="R516" i="1"/>
  <c r="R515" i="1"/>
  <c r="I515" i="1"/>
  <c r="R514" i="1"/>
  <c r="I514" i="1"/>
  <c r="R513" i="1"/>
  <c r="I513" i="1"/>
  <c r="R512" i="1"/>
  <c r="R511" i="1"/>
  <c r="I511" i="1"/>
  <c r="R510" i="1"/>
  <c r="R509" i="1"/>
  <c r="R508" i="1"/>
  <c r="R507" i="1"/>
  <c r="R506" i="1"/>
  <c r="I506" i="1"/>
  <c r="R505" i="1"/>
  <c r="I505" i="1"/>
  <c r="R504" i="1"/>
  <c r="I504" i="1"/>
  <c r="R503" i="1"/>
  <c r="I503" i="1"/>
  <c r="R502" i="1"/>
  <c r="R501" i="1"/>
  <c r="I501" i="1"/>
  <c r="R500" i="1"/>
  <c r="R499" i="1"/>
  <c r="I499" i="1"/>
  <c r="R498" i="1"/>
  <c r="I498" i="1"/>
  <c r="R497" i="1"/>
  <c r="I497" i="1"/>
  <c r="R496" i="1"/>
  <c r="I496" i="1"/>
  <c r="R495" i="1"/>
  <c r="I495" i="1"/>
  <c r="R494" i="1"/>
  <c r="I494" i="1"/>
  <c r="R493" i="1"/>
  <c r="I493" i="1"/>
  <c r="R492" i="1"/>
  <c r="R491" i="1"/>
  <c r="I491" i="1"/>
  <c r="R490" i="1"/>
  <c r="R489" i="1"/>
  <c r="R488" i="1"/>
  <c r="I488" i="1"/>
  <c r="R487" i="1"/>
  <c r="I487" i="1"/>
  <c r="R476" i="1"/>
  <c r="I476" i="1"/>
  <c r="R475" i="1"/>
  <c r="I475" i="1"/>
  <c r="R474" i="1"/>
  <c r="I474" i="1"/>
  <c r="R473" i="1"/>
  <c r="I473" i="1"/>
  <c r="R472" i="1"/>
  <c r="I472" i="1"/>
  <c r="R471" i="1"/>
  <c r="I471" i="1"/>
  <c r="R470" i="1"/>
  <c r="R469" i="1"/>
  <c r="I469" i="1"/>
  <c r="R468" i="1"/>
  <c r="I468" i="1"/>
  <c r="R467" i="1"/>
  <c r="I467" i="1"/>
  <c r="R466" i="1"/>
  <c r="I466" i="1"/>
  <c r="R465" i="1"/>
  <c r="I465" i="1"/>
  <c r="R464" i="1"/>
  <c r="I464" i="1"/>
  <c r="R463" i="1"/>
  <c r="I463" i="1"/>
  <c r="R462" i="1"/>
  <c r="I462" i="1"/>
  <c r="R461" i="1"/>
  <c r="I461" i="1"/>
  <c r="R460" i="1"/>
  <c r="I460" i="1"/>
  <c r="R459" i="1"/>
  <c r="I459" i="1"/>
  <c r="R458" i="1"/>
  <c r="R457" i="1"/>
  <c r="I457" i="1"/>
  <c r="R456" i="1"/>
  <c r="I456" i="1"/>
  <c r="R455" i="1"/>
  <c r="I455" i="1"/>
  <c r="R454" i="1"/>
  <c r="I454" i="1"/>
  <c r="R453" i="1"/>
  <c r="I453" i="1"/>
  <c r="R452" i="1"/>
  <c r="I452" i="1"/>
  <c r="R451" i="1"/>
  <c r="I451" i="1"/>
  <c r="R450" i="1"/>
  <c r="I450" i="1"/>
  <c r="R449" i="1"/>
  <c r="I449" i="1"/>
  <c r="R448" i="1"/>
  <c r="I448" i="1"/>
  <c r="R447" i="1"/>
  <c r="I447" i="1"/>
  <c r="R446" i="1"/>
  <c r="I446" i="1"/>
  <c r="R445" i="1"/>
  <c r="I445" i="1"/>
  <c r="R444" i="1"/>
  <c r="I444" i="1"/>
  <c r="R443" i="1"/>
  <c r="I443" i="1"/>
  <c r="R442" i="1"/>
  <c r="I442" i="1"/>
  <c r="R441" i="1"/>
  <c r="I441" i="1"/>
  <c r="R440" i="1"/>
  <c r="I440" i="1"/>
  <c r="R439" i="1"/>
  <c r="I439" i="1"/>
  <c r="R438" i="1"/>
  <c r="I438" i="1"/>
  <c r="R437" i="1"/>
  <c r="I437" i="1"/>
  <c r="R436" i="1"/>
  <c r="I436" i="1"/>
  <c r="R435" i="1"/>
  <c r="I435" i="1"/>
  <c r="R434" i="1"/>
  <c r="I434" i="1"/>
  <c r="R433" i="1"/>
  <c r="I433" i="1"/>
  <c r="R432" i="1"/>
  <c r="I432" i="1"/>
  <c r="R431" i="1"/>
  <c r="I431" i="1"/>
  <c r="R430" i="1"/>
  <c r="R429" i="1"/>
  <c r="I429" i="1"/>
  <c r="R428" i="1"/>
  <c r="I428" i="1"/>
  <c r="R427" i="1"/>
  <c r="I427" i="1"/>
  <c r="R426" i="1"/>
  <c r="I426" i="1"/>
  <c r="R425" i="1"/>
  <c r="I425" i="1"/>
  <c r="R424" i="1"/>
  <c r="I424" i="1"/>
  <c r="R423" i="1"/>
  <c r="I423" i="1"/>
  <c r="R422" i="1"/>
  <c r="I422" i="1"/>
  <c r="R421" i="1"/>
  <c r="I421" i="1"/>
  <c r="R420" i="1"/>
  <c r="I420" i="1"/>
  <c r="R419" i="1"/>
  <c r="I419" i="1"/>
  <c r="R418" i="1"/>
  <c r="I418" i="1"/>
  <c r="R417" i="1"/>
  <c r="I417" i="1"/>
  <c r="R416" i="1"/>
  <c r="I416" i="1"/>
  <c r="R415" i="1"/>
  <c r="I415" i="1"/>
  <c r="R414" i="1"/>
  <c r="I414" i="1"/>
  <c r="R413" i="1"/>
  <c r="I413" i="1"/>
  <c r="R412" i="1"/>
  <c r="I412" i="1"/>
  <c r="R411" i="1"/>
  <c r="I411" i="1"/>
  <c r="R410" i="1"/>
  <c r="I410" i="1"/>
  <c r="R409" i="1"/>
  <c r="I409" i="1"/>
  <c r="R408" i="1"/>
  <c r="I408" i="1"/>
  <c r="R407" i="1"/>
  <c r="I407" i="1"/>
  <c r="R406" i="1"/>
  <c r="I406" i="1"/>
  <c r="R405" i="1"/>
  <c r="R404" i="1"/>
  <c r="I404" i="1"/>
  <c r="R403" i="1"/>
  <c r="I403" i="1"/>
  <c r="R402" i="1"/>
  <c r="R401" i="1"/>
  <c r="R400" i="1"/>
  <c r="I400" i="1"/>
  <c r="R398" i="1"/>
  <c r="I398" i="1"/>
  <c r="R397" i="1"/>
  <c r="I397" i="1"/>
  <c r="R396" i="1"/>
  <c r="I396" i="1"/>
  <c r="R395" i="1"/>
  <c r="I395" i="1"/>
  <c r="R394" i="1"/>
  <c r="I394" i="1"/>
  <c r="R393" i="1"/>
  <c r="I393" i="1"/>
  <c r="R392" i="1"/>
  <c r="I392" i="1"/>
  <c r="R391" i="1"/>
  <c r="I391" i="1"/>
  <c r="R390" i="1"/>
  <c r="R389" i="1"/>
  <c r="I389" i="1"/>
  <c r="R388" i="1"/>
  <c r="I388" i="1"/>
  <c r="R387" i="1"/>
  <c r="I387" i="1"/>
  <c r="R386" i="1"/>
  <c r="I386" i="1"/>
  <c r="R385" i="1"/>
  <c r="I385" i="1"/>
  <c r="R384" i="1"/>
  <c r="I384" i="1"/>
  <c r="R383" i="1"/>
  <c r="I383" i="1"/>
  <c r="R382" i="1"/>
  <c r="I382" i="1"/>
  <c r="R381" i="1"/>
  <c r="I381" i="1"/>
  <c r="R380" i="1"/>
  <c r="I380" i="1"/>
  <c r="R379" i="1"/>
  <c r="I379" i="1"/>
  <c r="R378" i="1"/>
  <c r="I378" i="1"/>
  <c r="R377" i="1"/>
  <c r="I377" i="1"/>
  <c r="R376" i="1"/>
  <c r="I376" i="1"/>
  <c r="R375" i="1"/>
  <c r="I375" i="1"/>
  <c r="R374" i="1"/>
  <c r="I374" i="1"/>
  <c r="R373" i="1"/>
  <c r="I373" i="1"/>
  <c r="R372" i="1"/>
  <c r="I372" i="1"/>
  <c r="R371" i="1"/>
  <c r="I371" i="1"/>
  <c r="R370" i="1"/>
  <c r="I370" i="1"/>
  <c r="R369" i="1"/>
  <c r="R368" i="1"/>
  <c r="R367" i="1"/>
  <c r="I367" i="1"/>
  <c r="R366" i="1"/>
  <c r="I366" i="1"/>
  <c r="R365" i="1"/>
  <c r="R364" i="1"/>
  <c r="I364" i="1"/>
  <c r="R363" i="1"/>
  <c r="I363" i="1"/>
  <c r="R362" i="1"/>
  <c r="I362" i="1"/>
  <c r="R361" i="1"/>
  <c r="I361" i="1"/>
  <c r="R360" i="1"/>
  <c r="I360" i="1"/>
  <c r="R359" i="1"/>
  <c r="I359" i="1"/>
  <c r="R358" i="1"/>
  <c r="I358" i="1"/>
  <c r="R357" i="1"/>
  <c r="I357" i="1"/>
  <c r="R356" i="1"/>
  <c r="I356" i="1"/>
  <c r="R355" i="1"/>
  <c r="I355" i="1"/>
  <c r="R354" i="1"/>
  <c r="I354" i="1"/>
  <c r="R353" i="1"/>
  <c r="I353" i="1"/>
  <c r="R352" i="1"/>
  <c r="R351" i="1"/>
  <c r="I351" i="1"/>
  <c r="R350" i="1"/>
  <c r="I350" i="1"/>
  <c r="R349" i="1"/>
  <c r="I349" i="1"/>
  <c r="R348" i="1"/>
  <c r="I348" i="1"/>
  <c r="R347" i="1"/>
  <c r="I347" i="1"/>
  <c r="R346" i="1"/>
  <c r="R345" i="1"/>
  <c r="I345" i="1"/>
  <c r="R344" i="1"/>
  <c r="I344" i="1"/>
  <c r="R343" i="1"/>
  <c r="I343" i="1"/>
  <c r="R342" i="1"/>
  <c r="I342" i="1"/>
  <c r="R341" i="1"/>
  <c r="I341" i="1"/>
  <c r="R340" i="1"/>
  <c r="I340" i="1"/>
  <c r="R339" i="1"/>
  <c r="I339" i="1"/>
  <c r="R337" i="1"/>
  <c r="I337" i="1"/>
  <c r="R336" i="1"/>
  <c r="I336" i="1"/>
  <c r="R335" i="1"/>
  <c r="I335" i="1"/>
  <c r="R334" i="1"/>
  <c r="I334" i="1"/>
  <c r="R333" i="1"/>
  <c r="I333" i="1"/>
  <c r="R332" i="1"/>
  <c r="I332" i="1"/>
  <c r="R331" i="1"/>
  <c r="I331" i="1"/>
  <c r="R330" i="1"/>
  <c r="I330" i="1"/>
  <c r="R329" i="1"/>
  <c r="I329" i="1"/>
  <c r="R328" i="1"/>
  <c r="I328" i="1"/>
  <c r="R327" i="1"/>
  <c r="I327" i="1"/>
  <c r="R326" i="1"/>
  <c r="I326" i="1"/>
  <c r="R325" i="1"/>
  <c r="I325" i="1"/>
  <c r="R324" i="1"/>
  <c r="I324" i="1"/>
  <c r="R323" i="1"/>
  <c r="I323" i="1"/>
  <c r="R322" i="1"/>
  <c r="I322" i="1"/>
  <c r="R321" i="1"/>
  <c r="I321" i="1"/>
  <c r="R320" i="1"/>
  <c r="I320" i="1"/>
  <c r="R319" i="1"/>
  <c r="I319" i="1"/>
  <c r="R318" i="1"/>
  <c r="I318" i="1"/>
  <c r="R317" i="1"/>
  <c r="I317" i="1"/>
  <c r="R316" i="1"/>
  <c r="I316" i="1"/>
  <c r="R315" i="1"/>
  <c r="I315" i="1"/>
  <c r="R254" i="1"/>
  <c r="I254" i="1"/>
  <c r="R253" i="1"/>
  <c r="I253" i="1"/>
  <c r="R252" i="1"/>
  <c r="I252" i="1"/>
  <c r="R251" i="1"/>
  <c r="R250" i="1"/>
  <c r="I250" i="1"/>
  <c r="R249" i="1"/>
  <c r="I249" i="1"/>
  <c r="R248" i="1"/>
  <c r="I248" i="1"/>
  <c r="R247" i="1"/>
  <c r="R246" i="1"/>
  <c r="I246" i="1"/>
  <c r="R245" i="1"/>
  <c r="I245" i="1"/>
  <c r="R244" i="1"/>
  <c r="R243" i="1"/>
  <c r="I243" i="1"/>
  <c r="R242" i="1"/>
  <c r="R241" i="1"/>
  <c r="I241" i="1"/>
  <c r="R240" i="1"/>
  <c r="I240" i="1"/>
  <c r="R239" i="1"/>
  <c r="I239" i="1"/>
  <c r="R238" i="1"/>
  <c r="I238" i="1"/>
  <c r="R237" i="1"/>
  <c r="I237" i="1"/>
  <c r="R236" i="1"/>
  <c r="I236" i="1"/>
  <c r="R235" i="1"/>
  <c r="R234" i="1"/>
  <c r="I234" i="1"/>
  <c r="R233" i="1"/>
  <c r="R232" i="1"/>
  <c r="I232" i="1"/>
  <c r="R231" i="1"/>
  <c r="I231" i="1"/>
  <c r="R230" i="1"/>
  <c r="I230" i="1"/>
  <c r="R229" i="1"/>
  <c r="I229" i="1"/>
  <c r="R228" i="1"/>
  <c r="R227" i="1"/>
  <c r="I227" i="1"/>
  <c r="R226" i="1"/>
  <c r="I226" i="1"/>
  <c r="R225" i="1"/>
  <c r="I225" i="1"/>
  <c r="R224" i="1"/>
  <c r="I224" i="1"/>
  <c r="R223" i="1"/>
  <c r="I223" i="1"/>
  <c r="R222" i="1"/>
  <c r="I222" i="1"/>
  <c r="R221" i="1"/>
  <c r="R220" i="1"/>
  <c r="R219" i="1"/>
  <c r="R218" i="1"/>
  <c r="I218" i="1"/>
  <c r="R217" i="1"/>
  <c r="I217" i="1"/>
  <c r="R216" i="1"/>
  <c r="I216" i="1"/>
  <c r="R215" i="1"/>
  <c r="I215" i="1"/>
  <c r="R214" i="1"/>
  <c r="I214" i="1"/>
  <c r="R213" i="1"/>
  <c r="I213" i="1"/>
  <c r="R212" i="1"/>
  <c r="I212" i="1"/>
  <c r="R211" i="1"/>
  <c r="I211" i="1"/>
  <c r="R210" i="1"/>
  <c r="I210" i="1"/>
  <c r="R209" i="1"/>
  <c r="I209" i="1"/>
  <c r="R208" i="1"/>
  <c r="I208" i="1"/>
  <c r="R207" i="1"/>
  <c r="I207" i="1"/>
  <c r="R205" i="1"/>
  <c r="I205" i="1"/>
  <c r="R204" i="1"/>
  <c r="I204" i="1"/>
  <c r="R203" i="1"/>
  <c r="I203" i="1"/>
  <c r="R202" i="1"/>
  <c r="R201" i="1"/>
  <c r="I201" i="1"/>
  <c r="R200" i="1"/>
  <c r="I200" i="1"/>
  <c r="R199" i="1"/>
  <c r="R198" i="1"/>
  <c r="I198" i="1"/>
  <c r="R197" i="1"/>
  <c r="I197" i="1"/>
  <c r="R196" i="1"/>
  <c r="I196" i="1"/>
  <c r="R195" i="1"/>
  <c r="I195" i="1"/>
  <c r="R194" i="1"/>
  <c r="I194" i="1"/>
  <c r="R193" i="1"/>
  <c r="I193" i="1"/>
  <c r="R192" i="1"/>
  <c r="I192" i="1"/>
  <c r="R191" i="1"/>
  <c r="I191" i="1"/>
  <c r="R190" i="1"/>
  <c r="I190" i="1"/>
  <c r="R189" i="1"/>
  <c r="I189" i="1"/>
  <c r="R188" i="1"/>
  <c r="I188" i="1"/>
  <c r="R187" i="1"/>
  <c r="R186" i="1"/>
  <c r="I186" i="1"/>
  <c r="R185" i="1"/>
  <c r="I185" i="1"/>
  <c r="R184" i="1"/>
  <c r="I184" i="1"/>
  <c r="R183" i="1"/>
  <c r="I183" i="1"/>
  <c r="R182" i="1"/>
  <c r="I182" i="1"/>
  <c r="R181" i="1"/>
  <c r="I181" i="1"/>
  <c r="R180" i="1"/>
  <c r="I180" i="1"/>
  <c r="R179" i="1"/>
  <c r="I179" i="1"/>
  <c r="R178" i="1"/>
  <c r="I178" i="1"/>
  <c r="R177" i="1"/>
  <c r="I177" i="1"/>
  <c r="R176" i="1"/>
  <c r="R175" i="1"/>
  <c r="I175" i="1"/>
  <c r="R174" i="1"/>
  <c r="I174" i="1"/>
  <c r="R173" i="1"/>
  <c r="I173" i="1"/>
  <c r="R172" i="1"/>
  <c r="R171" i="1"/>
  <c r="I171" i="1"/>
  <c r="R170" i="1"/>
  <c r="I170" i="1"/>
  <c r="R169" i="1"/>
  <c r="I169" i="1"/>
  <c r="R168" i="1"/>
  <c r="R167" i="1"/>
  <c r="I167" i="1"/>
  <c r="R166" i="1"/>
  <c r="I166" i="1"/>
  <c r="R165" i="1"/>
  <c r="I165" i="1"/>
  <c r="R164" i="1"/>
  <c r="I164" i="1"/>
  <c r="R163" i="1"/>
  <c r="I163" i="1"/>
  <c r="R162" i="1"/>
  <c r="I162" i="1"/>
  <c r="R161" i="1"/>
  <c r="I161" i="1"/>
  <c r="R160" i="1"/>
  <c r="I160" i="1"/>
  <c r="R159" i="1"/>
  <c r="I159" i="1"/>
  <c r="R158" i="1"/>
  <c r="I158" i="1"/>
  <c r="R157" i="1"/>
  <c r="R156" i="1"/>
  <c r="R155" i="1"/>
  <c r="R154" i="1"/>
  <c r="I154" i="1"/>
  <c r="R153" i="1"/>
  <c r="I153" i="1"/>
  <c r="R152" i="1"/>
  <c r="I152" i="1"/>
  <c r="R148" i="1"/>
  <c r="I148" i="1"/>
  <c r="R147" i="1"/>
  <c r="R146" i="1"/>
  <c r="I146" i="1"/>
  <c r="R145" i="1"/>
  <c r="I145" i="1"/>
  <c r="R144" i="1"/>
  <c r="I144" i="1"/>
  <c r="R143" i="1"/>
  <c r="I143" i="1"/>
  <c r="R142" i="1"/>
  <c r="I142" i="1"/>
  <c r="R141" i="1"/>
  <c r="I141" i="1"/>
  <c r="R140" i="1"/>
  <c r="I140" i="1"/>
  <c r="R139" i="1"/>
  <c r="I139" i="1"/>
  <c r="R138" i="1"/>
  <c r="I138" i="1"/>
  <c r="R137" i="1"/>
  <c r="R136" i="1"/>
  <c r="R135" i="1"/>
  <c r="I135" i="1"/>
  <c r="R134" i="1"/>
  <c r="I134" i="1"/>
  <c r="R133" i="1"/>
  <c r="I133" i="1"/>
  <c r="R132" i="1"/>
  <c r="I132" i="1"/>
  <c r="R131" i="1"/>
  <c r="I131" i="1"/>
  <c r="R130" i="1"/>
  <c r="I130" i="1"/>
  <c r="R129" i="1"/>
  <c r="I129" i="1"/>
  <c r="R128" i="1"/>
  <c r="I128" i="1"/>
  <c r="R127" i="1"/>
  <c r="I127" i="1"/>
  <c r="R126" i="1"/>
  <c r="I126" i="1"/>
  <c r="R125" i="1"/>
  <c r="I125" i="1"/>
  <c r="R124" i="1"/>
  <c r="I124" i="1"/>
  <c r="R123" i="1"/>
  <c r="I123" i="1"/>
  <c r="R122" i="1"/>
  <c r="I122" i="1"/>
  <c r="R121" i="1"/>
  <c r="I121" i="1"/>
  <c r="R120" i="1"/>
  <c r="I120" i="1"/>
  <c r="R119" i="1"/>
  <c r="R118" i="1"/>
  <c r="I118" i="1"/>
  <c r="R117" i="1"/>
  <c r="I117" i="1"/>
  <c r="R116" i="1"/>
  <c r="I116" i="1"/>
  <c r="R115" i="1"/>
  <c r="I115" i="1"/>
  <c r="R114" i="1"/>
  <c r="I114" i="1"/>
  <c r="R113" i="1"/>
  <c r="I113" i="1"/>
  <c r="R112" i="1"/>
  <c r="I112" i="1"/>
  <c r="R111" i="1"/>
  <c r="I111" i="1"/>
  <c r="R110" i="1"/>
  <c r="I110" i="1"/>
  <c r="R109" i="1"/>
  <c r="I109" i="1"/>
  <c r="R108" i="1"/>
  <c r="I108" i="1"/>
  <c r="R107" i="1"/>
  <c r="I107" i="1"/>
  <c r="R106" i="1"/>
  <c r="I106" i="1"/>
  <c r="R105" i="1"/>
  <c r="I105" i="1"/>
  <c r="R104" i="1"/>
  <c r="I104" i="1"/>
  <c r="R103" i="1"/>
  <c r="I103" i="1"/>
  <c r="R102" i="1"/>
  <c r="I102" i="1"/>
  <c r="R101" i="1"/>
  <c r="I101" i="1"/>
  <c r="R100" i="1"/>
  <c r="R99" i="1"/>
  <c r="R98" i="1"/>
  <c r="I98" i="1"/>
  <c r="R97" i="1"/>
  <c r="I97" i="1"/>
  <c r="R96" i="1"/>
  <c r="I96" i="1"/>
  <c r="R95" i="1"/>
  <c r="I95" i="1"/>
  <c r="R94" i="1"/>
  <c r="I94" i="1"/>
  <c r="R93" i="1"/>
  <c r="I93" i="1"/>
  <c r="R92" i="1"/>
  <c r="R91" i="1"/>
  <c r="I91" i="1"/>
  <c r="R90" i="1"/>
  <c r="R89" i="1"/>
  <c r="R88" i="1"/>
  <c r="I88" i="1"/>
  <c r="R74" i="1"/>
  <c r="R73" i="1"/>
  <c r="R72" i="1"/>
  <c r="I72" i="1"/>
  <c r="R71" i="1"/>
  <c r="R70" i="1"/>
  <c r="R69" i="1"/>
  <c r="I69" i="1"/>
  <c r="R68" i="1"/>
  <c r="I68" i="1"/>
  <c r="R67" i="1"/>
  <c r="R66" i="1"/>
  <c r="I66" i="1"/>
  <c r="R65" i="1"/>
  <c r="R64" i="1"/>
  <c r="R63" i="1"/>
  <c r="I63" i="1"/>
  <c r="R62" i="1"/>
  <c r="I62" i="1"/>
  <c r="R61" i="1"/>
  <c r="I61" i="1"/>
  <c r="R60" i="1"/>
  <c r="I60" i="1"/>
  <c r="R59" i="1"/>
  <c r="I59" i="1"/>
  <c r="R58" i="1"/>
  <c r="I58" i="1"/>
  <c r="R57" i="1"/>
  <c r="I57" i="1"/>
  <c r="R56" i="1"/>
  <c r="I56" i="1"/>
  <c r="R55" i="1"/>
  <c r="I55" i="1"/>
  <c r="R54" i="1"/>
  <c r="I54" i="1"/>
  <c r="R53" i="1"/>
  <c r="I53" i="1"/>
  <c r="R52" i="1"/>
  <c r="I52" i="1"/>
  <c r="R51" i="1"/>
  <c r="I51" i="1"/>
  <c r="R50" i="1"/>
  <c r="R49" i="1"/>
  <c r="R48" i="1"/>
  <c r="I48" i="1"/>
  <c r="R47" i="1"/>
  <c r="I47" i="1"/>
  <c r="R46" i="1"/>
  <c r="I46" i="1"/>
  <c r="R45" i="1"/>
  <c r="I45" i="1"/>
  <c r="R44" i="1"/>
  <c r="I44" i="1"/>
  <c r="R43" i="1"/>
  <c r="I43" i="1"/>
  <c r="R42" i="1"/>
  <c r="I42" i="1"/>
  <c r="R41" i="1"/>
  <c r="I41" i="1"/>
  <c r="R40" i="1"/>
  <c r="I40" i="1"/>
  <c r="R39" i="1"/>
  <c r="I39" i="1"/>
  <c r="R37" i="1"/>
  <c r="I37" i="1"/>
  <c r="R36" i="1"/>
  <c r="I36" i="1"/>
  <c r="R35" i="1"/>
  <c r="I35" i="1"/>
  <c r="R34" i="1"/>
  <c r="I34" i="1"/>
  <c r="R33" i="1"/>
  <c r="I33" i="1"/>
  <c r="R32" i="1"/>
  <c r="I32" i="1"/>
  <c r="R31" i="1"/>
  <c r="I31" i="1"/>
  <c r="R30" i="1"/>
  <c r="I30" i="1"/>
  <c r="R29" i="1"/>
  <c r="I29" i="1"/>
  <c r="R28" i="1"/>
  <c r="I28" i="1"/>
  <c r="R27" i="1"/>
  <c r="I27" i="1"/>
  <c r="R26" i="1"/>
  <c r="I26" i="1"/>
  <c r="R25" i="1"/>
  <c r="R24" i="1"/>
  <c r="I24" i="1"/>
  <c r="R21" i="1"/>
  <c r="I21" i="1"/>
  <c r="R18" i="1"/>
  <c r="I18" i="1"/>
  <c r="R17" i="1"/>
  <c r="I17" i="1"/>
  <c r="R16" i="1"/>
  <c r="I16" i="1"/>
  <c r="R15" i="1"/>
  <c r="I15" i="1"/>
  <c r="R14" i="1"/>
  <c r="I14" i="1"/>
  <c r="R13" i="1"/>
  <c r="I13" i="1"/>
  <c r="R12" i="1"/>
  <c r="I12" i="1"/>
  <c r="R11" i="1"/>
  <c r="I11" i="1"/>
  <c r="R10" i="1"/>
  <c r="I10" i="1"/>
  <c r="R9" i="1"/>
  <c r="I9" i="1"/>
  <c r="E145"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ACC68D2-29F5-46B1-96EE-844ACA06F409}" keepAlive="1" name="Query - eehv5_coord_table (4)" description="Connection to the 'eehv5_coord_table (4)' query in the workbook." type="5" refreshedVersion="8" background="1" saveData="1">
    <dbPr connection="Provider=Microsoft.Mashup.OleDb.1;Data Source=$Workbook$;Location=&quot;eehv5_coord_table (4)&quot;;Extended Properties=&quot;&quot;" command="SELECT * FROM [eehv5_coord_table (4)]"/>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<sst xmlns="http://schemas.openxmlformats.org/spreadsheetml/2006/main" count="17364" uniqueCount="3683">
  <si>
    <t>POS</t>
  </si>
  <si>
    <t>ID</t>
  </si>
  <si>
    <t>REF</t>
  </si>
  <si>
    <t>ALT</t>
  </si>
  <si>
    <t>QUAL</t>
  </si>
  <si>
    <t>TYPE</t>
  </si>
  <si>
    <t>DEPTH</t>
  </si>
  <si>
    <t>REF DEPTH</t>
  </si>
  <si>
    <t>ALT DEPTH</t>
  </si>
  <si>
    <t>A</t>
  </si>
  <si>
    <t>C</t>
  </si>
  <si>
    <t>G</t>
  </si>
  <si>
    <t>T</t>
  </si>
  <si>
    <t>CC</t>
  </si>
  <si>
    <t>TT</t>
  </si>
  <si>
    <t>CA</t>
  </si>
  <si>
    <t>AG</t>
  </si>
  <si>
    <t>43.65</t>
  </si>
  <si>
    <t>TG</t>
  </si>
  <si>
    <t>TCT</t>
  </si>
  <si>
    <t>CT</t>
  </si>
  <si>
    <t>ATA</t>
  </si>
  <si>
    <t>CTC</t>
  </si>
  <si>
    <t>TAGA</t>
  </si>
  <si>
    <t>TTTAA</t>
  </si>
  <si>
    <t>TGG</t>
  </si>
  <si>
    <t>ACG</t>
  </si>
  <si>
    <t>GCA</t>
  </si>
  <si>
    <t>AC</t>
  </si>
  <si>
    <t>CG</t>
  </si>
  <si>
    <t>GT</t>
  </si>
  <si>
    <t>ATCA</t>
  </si>
  <si>
    <t>TTCG</t>
  </si>
  <si>
    <t>GGAG</t>
  </si>
  <si>
    <t>CTA</t>
  </si>
  <si>
    <t>CCCG</t>
  </si>
  <si>
    <t>TAC</t>
  </si>
  <si>
    <t>TATG</t>
  </si>
  <si>
    <t>TA</t>
  </si>
  <si>
    <t>TC</t>
  </si>
  <si>
    <t>GA</t>
  </si>
  <si>
    <t>44.38</t>
  </si>
  <si>
    <t>43.26</t>
  </si>
  <si>
    <t>45.62</t>
  </si>
  <si>
    <t>42.59</t>
  </si>
  <si>
    <t>33.36</t>
  </si>
  <si>
    <t>TCAC</t>
  </si>
  <si>
    <t>TGT</t>
  </si>
  <si>
    <t>TCCG</t>
  </si>
  <si>
    <t>40.03</t>
  </si>
  <si>
    <t>47.87</t>
  </si>
  <si>
    <t>CGGA</t>
  </si>
  <si>
    <t>AGGG</t>
  </si>
  <si>
    <t>33.56</t>
  </si>
  <si>
    <t>47.01</t>
  </si>
  <si>
    <t>43.59</t>
  </si>
  <si>
    <t>32.45</t>
  </si>
  <si>
    <t>TTTA</t>
  </si>
  <si>
    <t>43.13</t>
  </si>
  <si>
    <t>GCC</t>
  </si>
  <si>
    <t>ACA</t>
  </si>
  <si>
    <t>AACC</t>
  </si>
  <si>
    <t>TGCA</t>
  </si>
  <si>
    <t>CGCG</t>
  </si>
  <si>
    <t>TAG</t>
  </si>
  <si>
    <t>CAA</t>
  </si>
  <si>
    <t>GG</t>
  </si>
  <si>
    <t>AA</t>
  </si>
  <si>
    <t>36.7</t>
  </si>
  <si>
    <t>TTGT</t>
  </si>
  <si>
    <t>AAT</t>
  </si>
  <si>
    <t>GAC</t>
  </si>
  <si>
    <t>GGTG</t>
  </si>
  <si>
    <t>TGTA</t>
  </si>
  <si>
    <t>CCGT</t>
  </si>
  <si>
    <t>GGGT</t>
  </si>
  <si>
    <t>AGGA</t>
  </si>
  <si>
    <t>42.01</t>
  </si>
  <si>
    <t>CAG</t>
  </si>
  <si>
    <t>GAA</t>
  </si>
  <si>
    <t>CAAC</t>
  </si>
  <si>
    <t>TAAA</t>
  </si>
  <si>
    <t>GGA</t>
  </si>
  <si>
    <t>GC</t>
  </si>
  <si>
    <t>AT</t>
  </si>
  <si>
    <t>GAG</t>
  </si>
  <si>
    <t>TAA</t>
  </si>
  <si>
    <t>AGAG</t>
  </si>
  <si>
    <t>GGAA</t>
  </si>
  <si>
    <t>CCG</t>
  </si>
  <si>
    <t>41.64</t>
  </si>
  <si>
    <t>40.31</t>
  </si>
  <si>
    <t>GCCC</t>
  </si>
  <si>
    <t>ATGG</t>
  </si>
  <si>
    <t>TGAT</t>
  </si>
  <si>
    <t>AAA</t>
  </si>
  <si>
    <t>CAC</t>
  </si>
  <si>
    <t>ATTA</t>
  </si>
  <si>
    <t>GTTG</t>
  </si>
  <si>
    <t>GATT</t>
  </si>
  <si>
    <t>CAGG</t>
  </si>
  <si>
    <t>TAGT</t>
  </si>
  <si>
    <t>AAAA</t>
  </si>
  <si>
    <t>CACG</t>
  </si>
  <si>
    <t>43.52</t>
  </si>
  <si>
    <t>AATA</t>
  </si>
  <si>
    <t>AAG</t>
  </si>
  <si>
    <t>GTAG</t>
  </si>
  <si>
    <t>GTCA</t>
  </si>
  <si>
    <t>CGTT</t>
  </si>
  <si>
    <t>ACCA</t>
  </si>
  <si>
    <t>43.96</t>
  </si>
  <si>
    <t>GTCC</t>
  </si>
  <si>
    <t>ATCT</t>
  </si>
  <si>
    <t>42.06</t>
  </si>
  <si>
    <t>37.6</t>
  </si>
  <si>
    <t>ATTG</t>
  </si>
  <si>
    <t>37.14</t>
  </si>
  <si>
    <t>AGT</t>
  </si>
  <si>
    <t>GGC</t>
  </si>
  <si>
    <t>TAT</t>
  </si>
  <si>
    <t>CGAT</t>
  </si>
  <si>
    <t>CCTA</t>
  </si>
  <si>
    <t>TTATC</t>
  </si>
  <si>
    <t>AGA</t>
  </si>
  <si>
    <t>GGG</t>
  </si>
  <si>
    <t>42.6</t>
  </si>
  <si>
    <t>CAAG</t>
  </si>
  <si>
    <t>AACT</t>
  </si>
  <si>
    <t>48.63</t>
  </si>
  <si>
    <t>AGC</t>
  </si>
  <si>
    <t>GAT</t>
  </si>
  <si>
    <t>CCCC</t>
  </si>
  <si>
    <t>TCCT</t>
  </si>
  <si>
    <t>TGAG</t>
  </si>
  <si>
    <t>28.27</t>
  </si>
  <si>
    <t>CCA</t>
  </si>
  <si>
    <t>CTGGT</t>
  </si>
  <si>
    <t>TGGT</t>
  </si>
  <si>
    <t>47.25</t>
  </si>
  <si>
    <t>40.95</t>
  </si>
  <si>
    <t>GGGG</t>
  </si>
  <si>
    <t>36.26</t>
  </si>
  <si>
    <t>GTT</t>
  </si>
  <si>
    <t>ACT</t>
  </si>
  <si>
    <t>39.45</t>
  </si>
  <si>
    <t>CCT</t>
  </si>
  <si>
    <t>CGA</t>
  </si>
  <si>
    <t>AAAC</t>
  </si>
  <si>
    <t>AAAT</t>
  </si>
  <si>
    <t>TECHNOLOGY</t>
  </si>
  <si>
    <t>ILL + ONT</t>
  </si>
  <si>
    <t>40.7</t>
  </si>
  <si>
    <t>39.68</t>
  </si>
  <si>
    <t>30.88</t>
  </si>
  <si>
    <t>46.66</t>
  </si>
  <si>
    <t>AGG</t>
  </si>
  <si>
    <t>AAC</t>
  </si>
  <si>
    <t>ACC</t>
  </si>
  <si>
    <t>GTA</t>
  </si>
  <si>
    <t>GGT</t>
  </si>
  <si>
    <t>43.71</t>
  </si>
  <si>
    <t>44.75</t>
  </si>
  <si>
    <t>45.24</t>
  </si>
  <si>
    <t>TTT</t>
  </si>
  <si>
    <t>41.25</t>
  </si>
  <si>
    <t>ONT</t>
  </si>
  <si>
    <t>40.02</t>
  </si>
  <si>
    <t>ATT</t>
  </si>
  <si>
    <t>TCGA</t>
  </si>
  <si>
    <t>TTA</t>
  </si>
  <si>
    <t>GTC</t>
  </si>
  <si>
    <t>GTG</t>
  </si>
  <si>
    <t>CCC</t>
  </si>
  <si>
    <t>TATT</t>
  </si>
  <si>
    <t>CGT</t>
  </si>
  <si>
    <t>TCA</t>
  </si>
  <si>
    <t>TCC</t>
  </si>
  <si>
    <t>ATC</t>
  </si>
  <si>
    <t>38.76</t>
  </si>
  <si>
    <t>TTCT</t>
  </si>
  <si>
    <t>TGC</t>
  </si>
  <si>
    <t>GCG</t>
  </si>
  <si>
    <t>25.78</t>
  </si>
  <si>
    <t>ATCG</t>
  </si>
  <si>
    <t>43.45</t>
  </si>
  <si>
    <t>TCG</t>
  </si>
  <si>
    <t>CTT</t>
  </si>
  <si>
    <t>TGTT</t>
  </si>
  <si>
    <t>34.76</t>
  </si>
  <si>
    <t>36.87</t>
  </si>
  <si>
    <t>CACC</t>
  </si>
  <si>
    <t>CGG</t>
  </si>
  <si>
    <t>44.24</t>
  </si>
  <si>
    <t>38.54</t>
  </si>
  <si>
    <t>36.98</t>
  </si>
  <si>
    <t>GTTA</t>
  </si>
  <si>
    <t>GCT</t>
  </si>
  <si>
    <t>AACA</t>
  </si>
  <si>
    <t>41.67</t>
  </si>
  <si>
    <t>37.1</t>
  </si>
  <si>
    <t>TAAT</t>
  </si>
  <si>
    <t>TTC</t>
  </si>
  <si>
    <t>41.61</t>
  </si>
  <si>
    <t>AGTT</t>
  </si>
  <si>
    <t>39.36</t>
  </si>
  <si>
    <t>41.32</t>
  </si>
  <si>
    <t>41.97</t>
  </si>
  <si>
    <t>ATAA</t>
  </si>
  <si>
    <t>TGCC</t>
  </si>
  <si>
    <t>CAT</t>
  </si>
  <si>
    <t>AGCT</t>
  </si>
  <si>
    <t>GAAC</t>
  </si>
  <si>
    <t>ATGT</t>
  </si>
  <si>
    <t>AAAG</t>
  </si>
  <si>
    <t>ATTT</t>
  </si>
  <si>
    <t>AATTA</t>
  </si>
  <si>
    <t>CCCT</t>
  </si>
  <si>
    <t>GCCG</t>
  </si>
  <si>
    <t>TATC</t>
  </si>
  <si>
    <t>AAGA</t>
  </si>
  <si>
    <t>CGC</t>
  </si>
  <si>
    <t>GATC</t>
  </si>
  <si>
    <t>AATT</t>
  </si>
  <si>
    <t>GTGC</t>
  </si>
  <si>
    <t>GTAT</t>
  </si>
  <si>
    <t>CGTA</t>
  </si>
  <si>
    <t>CTCC</t>
  </si>
  <si>
    <t>ILL</t>
  </si>
  <si>
    <t>U82</t>
  </si>
  <si>
    <t>U81</t>
  </si>
  <si>
    <t>U77</t>
  </si>
  <si>
    <t>U76</t>
  </si>
  <si>
    <t>U75</t>
  </si>
  <si>
    <t>U74</t>
  </si>
  <si>
    <t>U73</t>
  </si>
  <si>
    <t>U72</t>
  </si>
  <si>
    <t>U71</t>
  </si>
  <si>
    <t>U70</t>
  </si>
  <si>
    <t>U69</t>
  </si>
  <si>
    <t>U68</t>
  </si>
  <si>
    <t>U67</t>
  </si>
  <si>
    <t>U59</t>
  </si>
  <si>
    <t>U58</t>
  </si>
  <si>
    <t>U57</t>
  </si>
  <si>
    <t>U56</t>
  </si>
  <si>
    <t>U53</t>
  </si>
  <si>
    <t>U52</t>
  </si>
  <si>
    <t>U51</t>
  </si>
  <si>
    <t>U50</t>
  </si>
  <si>
    <t>U49</t>
  </si>
  <si>
    <t>U48</t>
  </si>
  <si>
    <t>U47</t>
  </si>
  <si>
    <t>U46</t>
  </si>
  <si>
    <t>U27</t>
  </si>
  <si>
    <t>U28</t>
  </si>
  <si>
    <t>U29</t>
  </si>
  <si>
    <t>U30</t>
  </si>
  <si>
    <t>U31</t>
  </si>
  <si>
    <t>U32</t>
  </si>
  <si>
    <t>U33</t>
  </si>
  <si>
    <t>U34</t>
  </si>
  <si>
    <t>U35</t>
  </si>
  <si>
    <t>U36</t>
  </si>
  <si>
    <t>U37</t>
  </si>
  <si>
    <t>U38</t>
  </si>
  <si>
    <t>U39</t>
  </si>
  <si>
    <t>U40</t>
  </si>
  <si>
    <t>U41</t>
  </si>
  <si>
    <t>U42</t>
  </si>
  <si>
    <t>U43</t>
  </si>
  <si>
    <t>U44</t>
  </si>
  <si>
    <t>U4</t>
  </si>
  <si>
    <t>U12</t>
  </si>
  <si>
    <t>U14</t>
  </si>
  <si>
    <t>Counts</t>
  </si>
  <si>
    <t>start</t>
  </si>
  <si>
    <t>end</t>
  </si>
  <si>
    <t>ID2</t>
  </si>
  <si>
    <t>Function</t>
  </si>
  <si>
    <t>Notes</t>
  </si>
  <si>
    <t>envelope glycoprotein L</t>
  </si>
  <si>
    <t>envelope glycoprotein M</t>
  </si>
  <si>
    <t>major capsid protein</t>
  </si>
  <si>
    <t>thymidine kinase</t>
  </si>
  <si>
    <t>envelope glycoprotein H</t>
  </si>
  <si>
    <t>envelope glycoprotein O</t>
  </si>
  <si>
    <t>envelope glycoprotein N</t>
  </si>
  <si>
    <t>large tegument protein</t>
  </si>
  <si>
    <t>small capsid protein</t>
  </si>
  <si>
    <t>envelope glycoprotein B</t>
  </si>
  <si>
    <t xml:space="preserve"> - </t>
  </si>
  <si>
    <t>PRODUCT</t>
  </si>
  <si>
    <t>NOTES</t>
  </si>
  <si>
    <t>single copy DTR</t>
  </si>
  <si>
    <t>predicted terminal redundancy</t>
  </si>
  <si>
    <t>single copy DTR / E47B</t>
  </si>
  <si>
    <t>protein E47B</t>
  </si>
  <si>
    <t>predicted terminal redundancy | a potential 234 aa ORF that lies predominantly upstream of E47(vFUT9) as far as into the CRE cluster; novel herpesvirus protein unique to EEHV5B(Tucker) not found in any other EEHV species</t>
  </si>
  <si>
    <t>E47B</t>
  </si>
  <si>
    <t>a potential 234 aa ORF that lies predominantly upstream of E47(vFUT9) as far as into the CRE cluster; novel herpesvirus protein unique to EEHV5B(Tucker) not found in any other EEHV species</t>
  </si>
  <si>
    <t>E47B / E47A</t>
  </si>
  <si>
    <t>protein E47B / protein E47A (6A)</t>
  </si>
  <si>
    <t>a potential 234 aa ORF that lies predominantly upstream of E47(vFUT9) as far as into the CRE cluster; novel herpesvirus protein unique to EEHV5B(Tucker) not found in any other EEHV species | a potential short 93 aa ORF that overlaps  with both the N-terminus of E47(vFUT9) and the C-terminus of E47B in a different reading frame and encompassing a near-N-terminal G11 motif at position 2818 to 2828; generation of a fusion protein between E47B and E47A is also plausible by ribosome slippage; there is a possible overlapping ORF of 112 aa similar to E47A present in EEHV5A(Vijay) but with very low homology and it is not found in any other EEHV species</t>
  </si>
  <si>
    <t>E47A / E47</t>
  </si>
  <si>
    <t>protein E47A (6A) / alpha-(1,3)fucosyltransferase</t>
  </si>
  <si>
    <t>a potential short 93 aa ORF that overlaps  with both the N-terminus of E47(vFUT9) and the C-terminus of E47B in a different reading frame and encompassing a near-N-terminal G11 motif at position 2818 to 2828; generation of a fusion protein between E47B and E47A is also plausible by ribosome slippage; there is a possible overlapping ORF of 112 aa similar to E47A present in EEHV5A(Vijay) but with very low homology and it is not found in any other EEHV species</t>
  </si>
  <si>
    <t>E47</t>
  </si>
  <si>
    <t>alpha-(1,3)fucosyltransferase</t>
  </si>
  <si>
    <t>a potential short 93 aa ORF that overlaps  with both the N-terminus of E47(vFUT9) and the C-terminus of E47B in a different reading frame and encompassing a near-N-terminal G11 motif at position 2818 to 2828; generation of a fusion protein between E47B and E47A is also plausible by ribosome slippage; there is a possible overlapping ORF of 112 aa similar to E47A present in EEHV5A(Vijay) but with very low homology and it is not found in any other EEHV species | vFUT9; 2x NXS/T; displays 75% protein identity with EEHV5A(Vijay) version; conserved in EEHV1, EEHV2 and EEHV6 but absent in EEHV3 and EEHV4; novel delta herpesvirus specific protein</t>
  </si>
  <si>
    <t>E47 / E48E</t>
  </si>
  <si>
    <t xml:space="preserve"> vFUT9; 2x NXS/T; displays 75% protein identity with EEHV5A(Vijay) version; conserved in EEHV1, EEHV2 and EEHV6 but absent in EEHV3 and EEHV4; novel delta herpesvirus specific protein | vGPCR17; type 3 membrane protein; 3xTMs; 4x NXS/T; displays 47.7% protein identity with EEHV5A(Vijay) version; related to retinoic acid induced protein 3, orphan G-protein coupled receptor family C-5-A; EEHV5A(Vijay) version EE62B requires ribosome slippage but is not annotated; retains 63% aa identity after conceptual correction; novel herpesvirus protein</t>
  </si>
  <si>
    <t>E48E</t>
  </si>
  <si>
    <t>protein E48E</t>
  </si>
  <si>
    <t xml:space="preserve"> vGPCR17; type 3 membrane protein; 3xTMs; 4x NXS/T; displays 47.7% protein identity with EEHV5A(Vijay) version; related to retinoic acid induced protein 3, orphan G-protein coupled receptor family C-5-A; EEHV5A(Vijay) version EE62B requires ribosome slippage but is not annotated; retains 63% aa identity after conceptual correction; novel herpesvirus protein</t>
  </si>
  <si>
    <t>E50C</t>
  </si>
  <si>
    <t>glycoprotein E50C</t>
  </si>
  <si>
    <t>vIgFam25; type 2 membrane glycoprotein; 3x NXS/T; E50 fam; contains out-of-frame N-terminal G9 initiator motif at position 6032-6024; however ribosome slippage to minority G10 version using the in-frame ATG at 6051-6049 produces the intact protein; no match to any viral or cellular protein by BLASTP; no match in EEHV5A or EEHV2; novel herpesvirus protein unique to EEHV5B</t>
  </si>
  <si>
    <t>E54</t>
  </si>
  <si>
    <t>membrane glycoprotein vOX2-1</t>
  </si>
  <si>
    <t>vOX2-1; type 2 membrane glycoprotein; 6x NXS/T; 2x immunoglobulin domains; remarkably high 80(75)% DNA and 96(78)% protein identity to exon3/exon4 of host cell vOX2 (CD200) ligand from Loxodonta, Elephas and Mammuthus but has lost exon 3/exon 4 intron; related to vOX2-2 (E25), vOX2-3A (E24A) and vOX2-3 (E24); conserved at the same position in EEHV1, EEHV2 and EEHV5A but absent in EEHV4 and EEHV6; also present as E20C in a different genomic location in both EEHV3A and EEHV3B; displays 75% protein identity to EEHV5A version (EE51); novel herpesvirus protein</t>
  </si>
  <si>
    <t>E52C</t>
  </si>
  <si>
    <t>protein E52C</t>
  </si>
  <si>
    <t>vIgFam26; type 2 membrane protein; 3x NXS/T; immunoglobulin domain; E50 fam; displays 30(80)% protein identity to EE49B of EEHV5A(Vijay); and 30(92)% to EEHV1A vIgFam10; novel herpesvirus protein</t>
  </si>
  <si>
    <t>E1</t>
  </si>
  <si>
    <t>protein E1</t>
  </si>
  <si>
    <t>E1; type 3 membrane protein; 7x TMs; 4x NXS/T; expanded N-terminal ser/thr-rich domain; E3 fam; novel herpesvirus protein common to all EEHVs</t>
  </si>
  <si>
    <t>E2</t>
  </si>
  <si>
    <t>protein E2</t>
  </si>
  <si>
    <t>E2; type 3 membrane protein; 7x TMs; cys-rich; E3 fam; novel herpesvirus protein; present only in the AT-rich branch of EEHVs (EEHV1A, EEHV1B, EEHV2 and EEHV5) but not in the GC-rich branch (EEHV3 and EEHV4)</t>
  </si>
  <si>
    <t>E3</t>
  </si>
  <si>
    <t>G protein-coupled receptor 6</t>
  </si>
  <si>
    <t>vGPCR6; type 3 membrane protein; 7x TMs; 3x NXS/T; related to retinoic acid induced protein 3, orphan G-protein coupled receptor family C-5-A; E3 fam; novel herpesvirus protein common to all EEHVs</t>
  </si>
  <si>
    <t>E4</t>
  </si>
  <si>
    <t>1,3 galactose glycoprotein beta1,6N-acetyl glucosaminyl transferase 1</t>
  </si>
  <si>
    <t>vGCNT1; captured host cell protein; 2x NXS/T; displays 99.3% protein identity to EEHV5A(Vijay) version, 90.5% to EEHV2A(Kijana) and 77% to EEHV1A(Kimba) versions; novel herpesvirus protein common to all EEHVs</t>
  </si>
  <si>
    <t>E5</t>
  </si>
  <si>
    <t>G protein coupled receptor 5</t>
  </si>
  <si>
    <t>vGPCR5; type 3 membrane protein; 7x TMs; 10x NXS/T; related to retinoic acid induced protein 3, orphan G-protein coupled receptor family C-5-A; E3 fam; novel herpesvirus protein; present only in the AT-rich branch of EEHVs (EEHV1A, EEHV1B, EEHV2 and EEHV5) but not in the GC-rich branch (EEHV3 and EEHV4)</t>
  </si>
  <si>
    <t>E5B</t>
  </si>
  <si>
    <t>protein E5B</t>
  </si>
  <si>
    <t>vIgFam29; type 2 membrane protein; immunoglobulin domain; E50 fam; has an in-frame G10 motif at position 20533-20542 near N-terminal; 5x NXS/T; novel herpesvirus protein; found only in EEHV2 and EEHV5, but not present in EEHV1, EEHV3 or EEHV4; however the EEHV5A version (EE44A) has a G11 motif and requires minority ribosome slippage; has just 40.3% protein identity to intact EEHV5A(Vijay) version (vIgFam28), 43% to EEHV2A(Kijana) (vIgFam24), and 38(72)% to CD48 of Loxodonta africana</t>
  </si>
  <si>
    <t>E6</t>
  </si>
  <si>
    <t>protein E6</t>
  </si>
  <si>
    <t>type 3 membrane protein; multiple TMs; E6 fam; novel herpesvirus protein common to all EEHVs</t>
  </si>
  <si>
    <t>E7</t>
  </si>
  <si>
    <t>protein E7</t>
  </si>
  <si>
    <t>E8</t>
  </si>
  <si>
    <t>protein E8</t>
  </si>
  <si>
    <t>type 3 membrane protein; multiple TMs; E6 fam; novel herpesvirus protein; present only in the AT-rich branch of EEHVs (EEHV1A, EEHV1B, EEHV2 and EEHV5) but not in the GC-rich branch (EEHV3 and EEHV4)</t>
  </si>
  <si>
    <t>E9</t>
  </si>
  <si>
    <t>protein E9</t>
  </si>
  <si>
    <t>E10</t>
  </si>
  <si>
    <t>protein E10</t>
  </si>
  <si>
    <t>E11</t>
  </si>
  <si>
    <t>protein E11</t>
  </si>
  <si>
    <t>E12</t>
  </si>
  <si>
    <t>protein E12</t>
  </si>
  <si>
    <t>E13</t>
  </si>
  <si>
    <t>protein E13</t>
  </si>
  <si>
    <t>type 3 membrane protein; 7x TMs; 2x NXS/T; E6 fam; novel herpesvirus protein common to all EEHVs</t>
  </si>
  <si>
    <t>E14</t>
  </si>
  <si>
    <t>protein E14</t>
  </si>
  <si>
    <t>type 3 membrane protein; multiple TMs; E14 fam; novel herpesvirus protein common to all EEHVs</t>
  </si>
  <si>
    <t>E15</t>
  </si>
  <si>
    <t>G protein coupled receptor 4</t>
  </si>
  <si>
    <t>vGPCR4; type 3 membrane protein; 7x TMs; related to retinoic acid induced protein 3, orphan G-protein coupled receptor family C-5-A; E15 fam; novel herpesvirus protein common to all EEHVs</t>
  </si>
  <si>
    <t>E16</t>
  </si>
  <si>
    <t>protein E16</t>
  </si>
  <si>
    <t>E17A</t>
  </si>
  <si>
    <t>protein E17A</t>
  </si>
  <si>
    <t>novel herpesvirus protein</t>
  </si>
  <si>
    <t>E17</t>
  </si>
  <si>
    <t>protein E17</t>
  </si>
  <si>
    <t>E17ex1, ex2; membrane; internal TM; novel herpesvirus protein common to all EEHVs</t>
  </si>
  <si>
    <t>E17 / E18</t>
  </si>
  <si>
    <t>protein E17 / protein E18</t>
  </si>
  <si>
    <t>E17ex1, ex2; membrane; internal TM; novel herpesvirus protein common to all EEHVs | type 3 membrane protein; multiple TMs; 2x NXS/T; E18 fam; related to E28; novel herpesvirus protein common to all EEHVs</t>
  </si>
  <si>
    <t>E18</t>
  </si>
  <si>
    <t>protein E18</t>
  </si>
  <si>
    <t>type 3 membrane protein; multiple TMs; 2x NXS/T; E18 fam; related to E28; novel herpesvirus protein common to all EEHVs</t>
  </si>
  <si>
    <t>E18B</t>
  </si>
  <si>
    <t>protein E18B</t>
  </si>
  <si>
    <t>present only in the AT-rich branch of EEHVs (EEHV1A, EEHV1B, EEHV2 and EEHV5) but not in the GC-rich branch (EEHV3 and EEHV4); novel herpesvirus protein</t>
  </si>
  <si>
    <t>E18A</t>
  </si>
  <si>
    <t>protein E18A</t>
  </si>
  <si>
    <t>E19</t>
  </si>
  <si>
    <t>ORF-F2</t>
  </si>
  <si>
    <t>ORF-F2; duplicated paralogous version of ORF-F1 (28.5% match to U54.5); 5x NXS/T; putative similarity to HCMV DURP family; 99.6% protein identity to EEHV5A(Vijay) version; 87% identity to EEHV2A(Kijana); novel herpesvirus protein common to all EEHVs</t>
  </si>
  <si>
    <t>E20</t>
  </si>
  <si>
    <t>G protein coupled receptor 4A</t>
  </si>
  <si>
    <t>vGPCR4A; type 3 membrane protein; 7x TMs; 2x NXS/T; E15 fam; related to retinoic acid induced protein 3, orphan G-protein coupled receptor family C-5-A; novel herpesvirus protein common to all EEHVs</t>
  </si>
  <si>
    <t>E21A</t>
  </si>
  <si>
    <t>protein E21A</t>
  </si>
  <si>
    <t>G protein coupled receptor 4B</t>
  </si>
  <si>
    <t>vGPCR4B; type 3 membrane protein; 7x TMs; E15 fam; related to retinoic acid induced protein 3, orphan G-protein coupled receptor family C-5-A; novel herpesvirus protein common to all EEHVs</t>
  </si>
  <si>
    <t>E22</t>
  </si>
  <si>
    <t>protein E22</t>
  </si>
  <si>
    <t>E22; membrane; internal TM; novel herpesvirus protein common to all EEHVs</t>
  </si>
  <si>
    <t>E22A</t>
  </si>
  <si>
    <t>protein E22A</t>
  </si>
  <si>
    <t>novel herpesvirus protein common to all EEHVs</t>
  </si>
  <si>
    <t>E24v1</t>
  </si>
  <si>
    <t>glycoprotein vOX2-3</t>
  </si>
  <si>
    <t>vOX2-3ex1, ex2, ex3; 5x NXS/T; type 1 membrane protein; signal; extended near C-terminal TM anchor domain; immunoglobulin family; highly diverged from vOX2-1 (E54); vOX2-2(E25) and vOX2-2A(E24A) and from Loxodonta, Elephas, Mammuthus versions; closest matches are to EE23 of EEHV5(Vijay) E24(vOX2-3) of the EEHV2A(Kijana) and to E24(vOX2-3) of EEHV1A(Kimba) at 65(72)%, 45(31)% and 42(30)% protein identity; novel herpesvirus protein</t>
  </si>
  <si>
    <t>E24v1 / E24A</t>
  </si>
  <si>
    <t>glycoprotein vOX2-3 / glycoprotein vOX2-2A</t>
  </si>
  <si>
    <t>vOX2-3ex1, ex2, ex3; 5x NXS/T; type 1 membrane protein; signal; extended near C-terminal TM anchor domain; immunoglobulin family; highly diverged from vOX2-1 (E54); vOX2-2(E25) and vOX2-2A(E24A) and from Loxodonta, Elephas, Mammuthus versions; closest matches are to EE23 of EEHV5(Vijay) E24(vOX2-3) of the EEHV2A(Kijana) and to E24(vOX2-3) of EEHV1A(Kimba) at 65(72)%, 45(31)% and 42(30)% protein identity; novel herpesvirus protein | vOX2-2Aex1, ex2, ex3, ex4, ex5; type 1 membrane glycoprotein; signal; near C-terminal 23 aa anchor TM; 10x NXS/T; immunoglobulin family highly diverged from vOX2-1(E54); vOX2-3(E24), vOX2-2(E25) and from Loxodonta, Elephas and Mammuthus versions; closest matches are to EE22A of EEHV5A and E24A of EEHV2A at 53(97)% and 38(89)% protein identity; novel herpesvirus protein</t>
  </si>
  <si>
    <t>E24v1 / E25</t>
  </si>
  <si>
    <t>glycoprotein vOX2-3 / glycoprotein vOX2-2</t>
  </si>
  <si>
    <t>vOX2-3ex1, ex2, ex3; 5x NXS/T; type 1 membrane protein; signal; extended near C-terminal TM anchor domain; immunoglobulin family; highly diverged from vOX2-1 (E54); vOX2-2(E25) and vOX2-2A(E24A) and from Loxodonta, Elephas, Mammuthus versions; closest matches are to EE23 of EEHV5(Vijay) E24(vOX2-3) of the EEHV2A(Kijana) and to E24(vOX2-3) of EEHV1A(Kimba) at 65(72)%, 45(31)% and 42(30)% protein identity; novel herpesvirus protein | vOX2-2ex1, ex2, ex3, ex4, ex5; 14x NXS/T; signal; near C-terminal 22 aa anchor TM; type 1 membrane glycoprotein; immunoglobulin family; highly variable; highly diverged from vOX2-1 (E54), vOX2-3 (E24), vOX2-2A (E24A) and from Loxodonta, Elephas, Mammuthus versions; closest matches are to EE22 of EEHV5A, E23 of EEHV2A and E23 of EEHV1A at 49(100)%, 39(73)% and 28(85)% protein identity; novel herpesvirus protein</t>
  </si>
  <si>
    <t>E24v1 / E26</t>
  </si>
  <si>
    <t>glycoprotein vOX2-3 / G protein coupled receptor 3</t>
  </si>
  <si>
    <t>vOX2-3ex1, ex2, ex3; 5x NXS/T; type 1 membrane protein; signal; extended near C-terminal TM anchor domain; immunoglobulin family; highly diverged from vOX2-1 (E54); vOX2-2(E25) and vOX2-2A(E24A) and from Loxodonta, Elephas, Mammuthus versions; closest matches are to EE23 of EEHV5(Vijay) E24(vOX2-3) of the EEHV2A(Kijana) and to E24(vOX2-3) of EEHV1A(Kimba) at 65(72)%, 45(31)% and 42(30)% protein identity; novel herpesvirus protein | vGPCR3; type 3 membrane protein; 7x TMs; 3x NXS/T; related to retinoic acid induced protein 3, orphan G-protein coupled receptor family C-5-A; E1 fam; novel herpesvirus protein common to all EEHVs</t>
  </si>
  <si>
    <t>E27</t>
  </si>
  <si>
    <t>protein E27</t>
  </si>
  <si>
    <t>E27ex1, ex2; type 2 membrane protein; 4x TMs; novel herpesvirus protein common to all EEHVs</t>
  </si>
  <si>
    <t>E28</t>
  </si>
  <si>
    <t>protein E28</t>
  </si>
  <si>
    <t>type 3 membrane protein; 7x TMs; E18 fam; related to E18 (24% protein identity); novel herpesvirus protein common to all EEHVs</t>
  </si>
  <si>
    <t>E29</t>
  </si>
  <si>
    <t>protein E29</t>
  </si>
  <si>
    <t>type 3 membrane protein; signal and multiple TMs; novel herpesvirus protein; novel herpesvirus protein common to all EEHVs</t>
  </si>
  <si>
    <t>E30</t>
  </si>
  <si>
    <t>protein E30</t>
  </si>
  <si>
    <t>E30ex1, ex2; signal; acidic; 1x NXS/T; novel herpesvirus protein common to all EEHVs but highly diverged among them; displays just 62% protein identity to EEHV5A(Vijay) version and 55% to EEHV2A(Kijana); alternative ex2 acceptor at position 50903</t>
  </si>
  <si>
    <t>E31</t>
  </si>
  <si>
    <t>protein E31</t>
  </si>
  <si>
    <t>E31ex1, ex2, ex3; signal; glycoprotein; 7x NXS/T; displays 51.5% protein identity to EEHV5A(Vijay) version and 50% to EEHV2A(Kijana); a plausible similar three exon structure is not currently annotated within the orthologous E31 gene of EEHV5A(Vijay), although only the latter may also have an alternative unspliced form that retains the same two short basic motifs near the N-terminus; present only in the AT-rich branch of EEHVs (EEHV1A, EEHV1B, EEHV2, EEHV5 and EEHV6) but not in the GC-rich branch (EEHV3 and EEHV4); hypervariable EEHV1 strains fall into six subtype clusters A, B, C, D, E, and F that are partially related to chimeric domains; novel herpesvirus protein</t>
  </si>
  <si>
    <t>E31A</t>
  </si>
  <si>
    <t>protein E31A</t>
  </si>
  <si>
    <t>membrane; anchor; 4x NXS/T; displays 68% protein identity to EEHV5A(Vijay) version and 70% to EEHV2A(Kijana); novel herpesvirus protein common to all EEHVs</t>
  </si>
  <si>
    <t>E31A / E31B</t>
  </si>
  <si>
    <t>protein E31A / protein E31B</t>
  </si>
  <si>
    <t>membrane; anchor; 4x NXS/T; displays 68% protein identity to EEHV5A(Vijay) version and 70% to EEHV2A(Kijana); novel herpesvirus protein common to all EEHVs | signal; 2x NXS/T; displays just 87% protein identity to EEHV5A(Vijay) version and 67% to EEHV2A(Kijana); novel herpesvirus protein; highly diverged but common to all EEHVs</t>
  </si>
  <si>
    <t>E31B</t>
  </si>
  <si>
    <t>protein E31B</t>
  </si>
  <si>
    <t>signal; 2x NXS/T; displays just 87% protein identity to EEHV5A(Vijay) version and 67% to EEHV2A(Kijana); novel herpesvirus protein; highly diverged but common to all EEHVs</t>
  </si>
  <si>
    <t>E31B / E32</t>
  </si>
  <si>
    <t>protein E31B / protein E32</t>
  </si>
  <si>
    <t>signal; 2x NXS/T; displays just 87% protein identity to EEHV5A(Vijay) version and 67% to EEHV2A(Kijana); novel herpesvirus protein; highly diverged but common to all EEHVs | U14.5; putative US22 or U3 fam, but no match to any other proteins; 6x NXS/T; beta/deltaherpesvirus common protein</t>
  </si>
  <si>
    <t>E32</t>
  </si>
  <si>
    <t>protein E32</t>
  </si>
  <si>
    <t>U14.5; putative US22 or U3 fam, but no match to any other proteins; 6x NXS/T; beta/deltaherpesvirus common protein</t>
  </si>
  <si>
    <t>E33A</t>
  </si>
  <si>
    <t>protein E33A</t>
  </si>
  <si>
    <t>internal TM; 2x NXS/T; 100% protein identity to EEHV5A(Vijay) version but only 55% to EEHV2A(Kijana); novel herpesvirus protein common to all EEHVs</t>
  </si>
  <si>
    <t>protein U14</t>
  </si>
  <si>
    <t>weak match to Rhesus CMV but not to HCMV UL35 or HHV6 U14; pp85-like; 5x NXS/T; beta/deltaherpesvirus common protein</t>
  </si>
  <si>
    <t>U13.5</t>
  </si>
  <si>
    <t>protein U13.5</t>
  </si>
  <si>
    <t>may be a repressor; weak match to baboon CMV UL34 and MCMV M34 24(63)%; but not to HHV6 or HCMV; 6x NXS/T; beta/deltaherpesvirus common protein</t>
  </si>
  <si>
    <t>G protein-coupled receptor 2</t>
  </si>
  <si>
    <t>vGPCR2ex1, ex2; U12ex1, ex2; type 3 membrane protein; 7x TMs; 8x NXS/T; beta chemokine receptor fam; displays 99.7% protein identity to EEHV5A(Vijay) version, 83% to EEHV2A(Kijana) and 67% to EEHV1A(Kimba); low match to mammalian CCR4 and CXC2 at 23(50%) and to E1 of EqHV2, US28 of HCMV and poxviruses at 18(48)%; all EEHV versions have enlarged C-terminal ser/thr rich domains compared to presumed positional orthologues HHV6 U12 and HCMV UL33; beta/deltaherpesvirus common protein</t>
  </si>
  <si>
    <t>E34</t>
  </si>
  <si>
    <t>ORF-C</t>
  </si>
  <si>
    <t>ORF-C; 12x NXS/T; novel herpesvirus tegument-like protein; common to all EEHVs; intact protein displays just 62% protein identity to EEHV5A(Vijay) 54% to EEHV2A(Kijana) and only 51(82)% to EEHV1A(Kimba); presumed positional orthologue of HHV6 U11 and HCMV UL32(pp150), however this is not a hypervariable or chimeric domain protein in EEHV1 with EEHV1A(Kimba) and EEHV1B(Emelia) differing by just 1%</t>
  </si>
  <si>
    <t>protein U4</t>
  </si>
  <si>
    <t>weak protein match to HHV6 U4 and poxviruses; 4x NXS/T; displays 100%, 93% and 81% protein identity to EEHV5A, EEHV2A and EEHV1A versions; beta/deltaherpesvirus common protein</t>
  </si>
  <si>
    <t>U4.5</t>
  </si>
  <si>
    <t>protein ORF-B</t>
  </si>
  <si>
    <t>ORF-B; similar to HHV6 U4 and U5; 5x NXS/T; displays 100%, 88% and 77% protein identity to EEHV5A, EEHV2A and EEHV1A versions; beta/deltaherpesvirus common protein</t>
  </si>
  <si>
    <t>E35</t>
  </si>
  <si>
    <t>protein ORF-A</t>
  </si>
  <si>
    <t>ORF-A; 13x NXS/T; displays &gt;99%, 80% and 62% protein identity to EEHV5A, EEHV2A and EEHV1A versions; novel herpesvirus protein common to all EEHVs</t>
  </si>
  <si>
    <t>protein U44</t>
  </si>
  <si>
    <t>tegument protein; virion morphogenesis; 3x NXS/T; displays 100%, 77% and 62% protein identity to EEHV5A, EEHV2A and EEHV1A versions; similar to HHV6 U44, MCMV UL71 and HSV UL51; conserved core herpesvirus protein</t>
  </si>
  <si>
    <t>U44 / U43</t>
  </si>
  <si>
    <t>protein U44 / primase subunit</t>
  </si>
  <si>
    <t>tegument protein; virion morphogenesis; 3x NXS/T; displays 100%, 77% and 62% protein identity to EEHV5A, EEHV2A and EEHV1A versions; similar to HHV6 U44, MCMV UL71 and HSV UL51; conserved core herpesvirus protein | PRI; similar to HHV6 U43, HCMV UL70 and HSV UL52; conserved core herpesvirus protein</t>
  </si>
  <si>
    <t>primase subunit</t>
  </si>
  <si>
    <t>PRI; similar to HHV6 U43, HCMV UL70 and HSV UL52; conserved core herpesvirus protein</t>
  </si>
  <si>
    <t>mRNA transactivator/RNA splicing transport  regulator</t>
  </si>
  <si>
    <t>MTA; U42ex1, ex2; similar to HHV6 U42, HCMV UL69 and HSV UL54; spliced like EBV, but not spliced in HHV6, HCMV or HSV; conserved core herpesvirus protein</t>
  </si>
  <si>
    <t>major DNA binding protein</t>
  </si>
  <si>
    <t>MDBP; single stranded DNA binding protein (SSB); similar to HHV6 U41, HCMV UL57 and HSV UL29; conserved core herpesvirus protein</t>
  </si>
  <si>
    <t>terminase subunit 2</t>
  </si>
  <si>
    <t>TER2; similar to HHV6 U40, HCMV UL56 and HSV UL28; conserved core herpesvirus protein</t>
  </si>
  <si>
    <t>U40 / U39</t>
  </si>
  <si>
    <t>terminase subunit 2 / envelope glycoprotein B</t>
  </si>
  <si>
    <t>TER2; similar to HHV6 U40, HCMV UL56 and HSV UL28; conserved core herpesvirus protein | gB; type 1 membrane protein; 8x NXS/T; similar to HHV6 U39, HCMV UL55 and HSV UL29; displays 95.7% protein identity to EEHV5A(Vijay) version and 90%, 85% and 74% to EEHV5A, EEHV2 and EEHV1A at the nucleotide level; conserved core herpesvirus protein</t>
  </si>
  <si>
    <t>gB; type 1 membrane protein; 8x NXS/T; similar to HHV6 U39, HCMV UL55 and HSV UL29; displays 95.7% protein identity to EEHV5A(Vijay) version and 90%, 85% and 74% to EEHV5A, EEHV2 and EEHV1A at the nucleotide level; conserved core herpesvirus protein</t>
  </si>
  <si>
    <t>DNA polymerase</t>
  </si>
  <si>
    <t>POL; similar to HHV6 U38, HCMV UL54 and HSV UL30;displays 99%, 91% and 81% protein identity toEEHV5A(Vijay), EEHV2(Kijana) and EEHV1A(Kimba) versions, and 99%, 82% and 84.5% protein identity to EEHV5A, EEHV2 and EEHV1A at the nucleotide level; conserved core herpesvirus protein</t>
  </si>
  <si>
    <t>docking/lamella protein U37</t>
  </si>
  <si>
    <t>similar to HHV6 U37, HCMV UL53 and HSV UL31; conserved core herpesvirus protein</t>
  </si>
  <si>
    <t>U37 / U36</t>
  </si>
  <si>
    <t>docking/lamella protein U37 / DNA packaging protein</t>
  </si>
  <si>
    <t>similar to HHV6 U37, HCMV UL53 and HSV UL31; conserved core herpesvirus protein | similar to HHV6 U36, HCMV UL52 and HSV UL32; conserved core herpesvirus protein</t>
  </si>
  <si>
    <t>DNA packaging protein</t>
  </si>
  <si>
    <t>similar to HHV6 U36, HCMV UL52 and HSV UL32; conserved core herpesvirus protein</t>
  </si>
  <si>
    <t>encapsidation protein U35</t>
  </si>
  <si>
    <t>no viral match; putative similarity to HHV6 U35, HCMV UL51 and HSV UL33; conserved core herpesvirus protein</t>
  </si>
  <si>
    <t>docking/nuclear lamella protein</t>
  </si>
  <si>
    <t>type 2 membrane protein; 4x NXS/T; similar to HHV6 U34, HCMV UL50 and HSV UL34; conserved core herpesvirus protein</t>
  </si>
  <si>
    <t>cysteine-rich protein</t>
  </si>
  <si>
    <t>CRP; Cys-rich; similar to HHV6 U33, HCMV UL49 and EBV BFRF2; absent in HSV; beta/gamma/deltaherpesvirus common protein</t>
  </si>
  <si>
    <t>U33 / U32</t>
  </si>
  <si>
    <t>cysteine-rich protein / small capsid protein</t>
  </si>
  <si>
    <t>CRP; Cys-rich; similar to HHV6 U33, HCMV UL49 and EBV BFRF2; absent in HSV; beta/gamma/deltaherpesvirus common protein | SCP; no viral match; similar to HHV6 U32, HCMV UL48A and HSV UL35; conserved core herpesvirus protein</t>
  </si>
  <si>
    <t>SCP; no viral match; similar to HHV6 U32, HCMV UL48A and HSV UL35; conserved core herpesvirus protein</t>
  </si>
  <si>
    <t>TEG-L; similar to HHV6 U31, HCMV UL48 and HSV UL36; conserved core herpesvirus protein</t>
  </si>
  <si>
    <t>small tegument protein</t>
  </si>
  <si>
    <t>TEG-S; similar to HHV6 U30, HCMV UL47 and HSV UL37; conserved core herpesvirus protein</t>
  </si>
  <si>
    <t>U30 / U29</t>
  </si>
  <si>
    <t>small tegument protein / triplex capsid protein 1</t>
  </si>
  <si>
    <t>TEG-S; similar to HHV6 U30, HCMV UL47 and HSV UL37; conserved core herpesvirus protein | TRI1; similar to HHV6 U29, HCMV UL46 and HSV UL38; conserved core herpesvirus protein</t>
  </si>
  <si>
    <t>triplex capsid protein 1</t>
  </si>
  <si>
    <t>TRI1; similar to HHV6 U29, HCMV UL46 and HSV UL38; conserved core herpesvirus protein</t>
  </si>
  <si>
    <t>ribonucleotide reductase A subunit</t>
  </si>
  <si>
    <t>RRA; similar to HHV6 U28, HCMV UL45 and HSV UL39; likely functional unlike CMV; conserved core herpesvirus protein</t>
  </si>
  <si>
    <t>U27.5</t>
  </si>
  <si>
    <t>ribonucleotide reductase B subunit</t>
  </si>
  <si>
    <t>RRB; ORF-H; similar to HSV UL40 and EBV BARF1; absent in HHV6 and HCMV; alpha/gamma/deltaherpesvirus common protein</t>
  </si>
  <si>
    <t>polymerase processivity factor</t>
  </si>
  <si>
    <t>PPF; ORF-I; displays 98, 87 and 75% protein identity to EEHV5A, EEHV2 and EEHV1A versions; similar to HHV6 U27, HCMV UL44 and HSV UL42; conserved core herpesvirus protein</t>
  </si>
  <si>
    <t>E35A</t>
  </si>
  <si>
    <t>protein ORF-J</t>
  </si>
  <si>
    <t>ORF-J; U45.7; displays 55, 51 and 47% protein identity to EEHV5A, EEHV2 and EEHV1A versions; novel herpesvirus protein; unique deltaherpesvirus specific protein found only in EEHVs</t>
  </si>
  <si>
    <t>E35A / U46</t>
  </si>
  <si>
    <t>protein ORF-J / envelope glycoprotein N</t>
  </si>
  <si>
    <t>ORF-J; U45.7; displays 55, 51 and 47% protein identity to EEHV5A, EEHV2 and EEHV1A versions; novel herpesvirus protein; unique deltaherpesvirus specific protein found only in EEHVs | gN; type 1 membrane protein; associates with gM; fusion role; displays 58, 73 and 65% protein identity to EEHV5A, EEHV2 and EEHV1A versions; similar to HHV6 U46, HCMV UL73 and HSV UL49A; displays 53% protein identity to EEHV5A(Vijay) version; conserved core herpesvirus protein</t>
  </si>
  <si>
    <t>gN; type 1 membrane protein; associates with gM; fusion role; displays 58, 73 and 65% protein identity to EEHV5A, EEHV2 and EEHV1A versions; similar to HHV6 U46, HCMV UL73 and HSV UL49A; displays 53% protein identity to EEHV5A(Vijay) version; conserved core herpesvirus protein</t>
  </si>
  <si>
    <t>gO; ORF-D; signal; 5x NXS/T; displays 43, 46 and 52% protein identity to EEHV5A, EEHV2 and EEHV1A versions; associates with gH and gL; similar to HHV6 U47 and HCMV UL74, but absent in HSV and EBV; beta/deltaherpesvirus common protein</t>
  </si>
  <si>
    <t>U47 / U48</t>
  </si>
  <si>
    <t>envelope glycoprotein O / envelope glycoprotein H</t>
  </si>
  <si>
    <t>gO; ORF-D; signal; 5x NXS/T; displays 43, 46 and 52% protein identity to EEHV5A, EEHV2 and EEHV1A versions; associates with gH and gL; similar to HHV6 U47 and HCMV UL74, but absent in HSV and EBV; beta/deltaherpesvirus common protein | gH; type 1 membrane glycoprotein; 12x NXS/T; associates with gL; displays 60, 61 and 63% protein identity to EEHV5A, EEHV2 and EEHV1A versions; similar to HHV6 U48, HCMV UL75 and HSV UL22; conserved core herpesvirus protein</t>
  </si>
  <si>
    <t>gH; type 1 membrane glycoprotein; 12x NXS/T; associates with gL; displays 60, 61 and 63% protein identity to EEHV5A, EEHV2 and EEHV1A versions; similar to HHV6 U48, HCMV UL75 and HSV UL22; conserved core herpesvirus protein</t>
  </si>
  <si>
    <t>U48 / U48.5</t>
  </si>
  <si>
    <t>envelope glycoprotein H / thymidine kinase</t>
  </si>
  <si>
    <t>gH; type 1 membrane glycoprotein; 12x NXS/T; associates with gL; displays 60, 61 and 63% protein identity to EEHV5A, EEHV2 and EEHV1A versions; similar to HHV6 U48, HCMV UL75 and HSV UL22; conserved core herpesvirus protein | TK; ORF-E; similar to HSV UL23 and EBV BXLF1 but absent in HHV6 and HCMV; displays 80, 78 and 73% protein identity to EEHV5A, EEHV2 and EEHV1A versions; alpha/gamma/deltaherpesvirus common protein</t>
  </si>
  <si>
    <t>U48.5</t>
  </si>
  <si>
    <t>TK; ORF-E; similar to HSV UL23 and EBV BXLF1 but absent in HHV6 and HCMV; displays 80, 78 and 73% protein identity to EEHV5A, EEHV2 and EEHV1A versions; alpha/gamma/deltaherpesvirus common protein</t>
  </si>
  <si>
    <t>nuclear protein U49</t>
  </si>
  <si>
    <t>displays 97.8% protein identity to EEHV5A(Vijay) version; similar to HHV6 U49, HCMV UL76 and HSV UL24; conserved core herpesvirus protein</t>
  </si>
  <si>
    <t>U49 / U50</t>
  </si>
  <si>
    <t>nuclear protein U49 / DNA packaging protein 2</t>
  </si>
  <si>
    <t>displays 97.8% protein identity to EEHV5A(Vijay) version; similar to HHV6 U49, HCMV UL76 and HSV UL24; conserved core herpesvirus protein | PAC2; virion; tegument; displays 99.7% protein identity to EEHV5A(Vijay) version; similar to HHV6 U50, HCMV UL77 and HSV UL25; conserved core herpesvirus protein</t>
  </si>
  <si>
    <t>DNA packaging protein 2</t>
  </si>
  <si>
    <t>PAC2; virion; tegument; displays 99.7% protein identity to EEHV5A(Vijay) version; similar to HHV6 U50, HCMV UL77 and HSV UL25; conserved core herpesvirus protein</t>
  </si>
  <si>
    <t>G protein-coupled receptor 1</t>
  </si>
  <si>
    <t>vGPCR1; type 3 membrane protein; 7x TMs; 3x NXS/T; displays 98, 80 and 68% protein identity to EEHV5A, EEHV2 and EEHV1A versions; alpha chemokine receptor fam; related to cellular CXCRs and poxvirus and EqHV2 E6; similar to HHV6 U51 and HCMV UL78; beta/deltaherpesvirus common protein</t>
  </si>
  <si>
    <t>protein U52</t>
  </si>
  <si>
    <t>late role; similar to HHV6 U52, HCMV UL79 and EBV BVLF1; absent in HSV; beta/gamma/deltaherpesvirus common protein</t>
  </si>
  <si>
    <t>scaffold protein/protease</t>
  </si>
  <si>
    <t>SCA/PRO; similar to HHV6 U53, HCMV UL80 and HSV UL26; conserved core herpesvirus protein</t>
  </si>
  <si>
    <t>U54.5-1</t>
  </si>
  <si>
    <t>protein ORF-F1</t>
  </si>
  <si>
    <t>ORF-F1; duplicated version of gene E19 encoding ORF-F2 (30% match); positional similarity only to HHV6 U54/U55 and HCMV UL82/83/84 DURP family; novel herpesvirus protein</t>
  </si>
  <si>
    <t>triplex capsid protein 2</t>
  </si>
  <si>
    <t>TRI2; similar to HHV6 U56, HCMV UL86 and HSV UL18; conserved core herpesvirus protein</t>
  </si>
  <si>
    <t>MCP; similar to HHV6 U57, HCMV UL86 and HSV UL19; displays 93.7% protein identity to EEHV5A(Vijay) version; conserved core herpesvirus protein</t>
  </si>
  <si>
    <t>protein U58</t>
  </si>
  <si>
    <t>vTBP; late role; similar to HHV6 U58, HCMV UL87 and EBV BcRF1; absent in HSV; beta/gamma/deltaherpesvirus common protein</t>
  </si>
  <si>
    <t>U58 / U59</t>
  </si>
  <si>
    <t>protein U58 / protein U59</t>
  </si>
  <si>
    <t>vTBP; late role; similar to HHV6 U58, HCMV UL87 and EBV BcRF1; absent in HSV; beta/gamma/deltaherpesvirus common protein | similar to HHV6 U59, HCMV UL88 and EBV BTRF1; absent in HSV; beta/gamma/deltaherpesvirus common protein</t>
  </si>
  <si>
    <t>protein U59</t>
  </si>
  <si>
    <t>similar to HHV6 U59, HCMV UL88 and EBV BTRF1; absent in HSV; beta/gamma/deltaherpesvirus common protein</t>
  </si>
  <si>
    <t>U60-U66</t>
  </si>
  <si>
    <t>terminase subunit 1</t>
  </si>
  <si>
    <t>U66ex1,ex2, U60ex3/TERex1,ex2,ex3; DNA cleavage and packaging; contains ATPase domain; similar to HHV6 U66ex1, U60ex2, HCMV UL89ex1,ex2 and HSV UL15ex1,ex2; conserved core herpesvirus protein</t>
  </si>
  <si>
    <t>U60-U66  / U62</t>
  </si>
  <si>
    <t>terminase subunit 1 / protein U62</t>
  </si>
  <si>
    <t>U66ex1,ex2, U60ex3/TERex1,ex2,ex3; DNA cleavage and packaging; contains ATPase domain; similar to HHV6 U66ex1, U60ex2, HCMV UL89ex1,ex2 and HSV UL15ex1,ex2; conserved core herpesvirus protein | similar to HHV6 U62, HCMV UL91 and EBV BDLF3.5; absent in HSV; beta/gamma/deltaherpesvirus common protein</t>
  </si>
  <si>
    <t>U60-U66  / U62 / U63</t>
  </si>
  <si>
    <t>terminase subunit 1 / protein U62 / protein U63</t>
  </si>
  <si>
    <t>U66ex1,ex2, U60ex3/TERex1,ex2,ex3; DNA cleavage and packaging; contains ATPase domain; similar to HHV6 U66ex1, U60ex2, HCMV UL89ex1,ex2 and HSV UL15ex1,ex2; conserved core herpesvirus protein | similar to HHV6 U62, HCMV UL91 and EBV BDLF3.5; absent in HSV; beta/gamma/deltaherpesvirus common protein | similar to HHV6 U63, HCMV UL92 and EBV BDLF4; absent in HSV; beta/gamma/deltaherpesvirus common protein</t>
  </si>
  <si>
    <t>U60-U66 / U63</t>
  </si>
  <si>
    <t>terminase subunit 1 / protein U63</t>
  </si>
  <si>
    <t>U66ex1,ex2, U60ex3/TERex1,ex2,ex3; DNA cleavage and packaging; contains ATPase domain; similar to HHV6 U66ex1, U60ex2, HCMV UL89ex1,ex2 and HSV UL15ex1,ex2; conserved core herpesvirus protein | similar to HHV6 U63, HCMV UL92 and EBV BDLF4; absent in HSV; beta/gamma/deltaherpesvirus common protein</t>
  </si>
  <si>
    <t>U60-U66 / U63 / U64</t>
  </si>
  <si>
    <t>terminase subunit 1 / protein U63 / packaging subunit 1</t>
  </si>
  <si>
    <t>U66ex1,ex2, U60ex3/TERex1,ex2,ex3; DNA cleavage and packaging; contains ATPase domain; similar to HHV6 U66ex1, U60ex2, HCMV UL89ex1,ex2 and HSV UL15ex1,ex2; conserved core herpesvirus protein | similar to HHV6 U63, HCMV UL92 and EBV BDLF4; absent in HSV; beta/gamma/deltaherpesvirus common protein | PAC1; similar to HHV6 U64, HCMV UL93 and HSV UL17; tegument; conserved core herpesvirus protein</t>
  </si>
  <si>
    <t>U60-U66 / U64</t>
  </si>
  <si>
    <t>terminase subunit 1 / packaging subunit 1</t>
  </si>
  <si>
    <t>U66ex1,ex2, U60ex3/TERex1,ex2,ex3; DNA cleavage and packaging; contains ATPase domain; similar to HHV6 U66ex1, U60ex2, HCMV UL89ex1,ex2 and HSV UL15ex1,ex2; conserved core herpesvirus protein | PAC1; similar to HHV6 U64, HCMV UL93 and HSV UL17; tegument; conserved core herpesvirus protein</t>
  </si>
  <si>
    <t>U60-U66 / U64 / U65</t>
  </si>
  <si>
    <t>terminase subunit 1 / packaging subunit 1 / protein U65</t>
  </si>
  <si>
    <t>U66ex1,ex2, U60ex3/TERex1,ex2,ex3; DNA cleavage and packaging; contains ATPase domain; similar to HHV6 U66ex1, U60ex2, HCMV UL89ex1,ex2 and HSV UL15ex1,ex2; conserved core herpesvirus protein | PAC1; similar to HHV6 U64, HCMV UL93 and HSV UL17; tegument; conserved core herpesvirus protein | similar to HHV6 U65, HCMV UL94 and HSV UL16; conserved core herpesvirus protein</t>
  </si>
  <si>
    <t>U60-U66 / U65</t>
  </si>
  <si>
    <t>terminase subunit 1  / protein U65</t>
  </si>
  <si>
    <t>U66ex1,ex2, U60ex3/TERex1,ex2,ex3; DNA cleavage and packaging; contains ATPase domain; similar to HHV6 U66ex1, U60ex2, HCMV UL89ex1,ex2 and HSV UL15ex1,ex2; conserved core herpesvirus protein | similar to HHV6 U65, HCMV UL94 and HSV UL16; conserved core herpesvirus protein</t>
  </si>
  <si>
    <t>tegument protein U67</t>
  </si>
  <si>
    <t>late role; similar to HHV6 U67, HCMV UL95 and EBV BGLF3; absent in HSV; beta/gamma/deltaherpesvirus common protein</t>
  </si>
  <si>
    <t>U67 / U68</t>
  </si>
  <si>
    <t>tegument protein U67 / tegument protein U68</t>
  </si>
  <si>
    <t>late role; similar to HHV6 U67, HCMV UL95 and EBV BGLF3; absent in HSV; beta/gamma/deltaherpesvirus common protein | virion morphogenesis role; similar to HHV6 U68, HCMV UL96 and HSV UL14; conserved core herpesvirus protein</t>
  </si>
  <si>
    <t>tegument protein U68</t>
  </si>
  <si>
    <t>virion morphogenesis role; similar to HHV6 U68, HCMV UL96 and HSV UL14; conserved core herpesvirus protein</t>
  </si>
  <si>
    <t>conserved protein kinase</t>
  </si>
  <si>
    <t>CPK; similar to HHV6 U69, HCMV UL97 and HSV UL13; phosphotransferase; conserved core herpesvirus protein</t>
  </si>
  <si>
    <t>alkaline exonuclease</t>
  </si>
  <si>
    <t>EXO; similar to HHV6 U70, HCMV UL98 and HSV UL12; conserved core herpesvirus protein</t>
  </si>
  <si>
    <t>U70 / U71</t>
  </si>
  <si>
    <t>alkaline exonuclease / myristylated tegument protein</t>
  </si>
  <si>
    <t>EXO; similar to HHV6 U70, HCMV UL98 and HSV UL12; conserved core herpesvirus protein  | MyrTeg; envelope associated; morphogenesis role; displays 70% identity to EEHV5A(Vijay) version but does not always correlate with chimeric domain subtypes; similar to HHV6 U71, HCMV UL99 and HSV UL11; conserved core herpesvirus protein</t>
  </si>
  <si>
    <t>MyrTeg; envelope associated; morphogenesis role; displays 70% identity to EEHV5A(Vijay) version but does not always correlate with chimeric domain subtypes; similar to HHV6 U71, HCMV UL99 and HSV UL11; conserved core herpesvirus protein</t>
  </si>
  <si>
    <t>gM; multiple TMs; 2x NXS/T; acidic C-terminus; associates with gN; envelope fusion; similar to HHV6 U72, HCMV UL100 and HSV UL10; conserved core herpesvirus protein</t>
  </si>
  <si>
    <t>U72 / U73</t>
  </si>
  <si>
    <t>envelope glycoprotein M / origin binding protein</t>
  </si>
  <si>
    <t>gM; multiple TMs; 2x NXS/T; acidic C-terminus; associates with gN; envelope fusion; similar to HHV6 U72, HCMV UL100 and HSV UL10; conserved core herpesvirus protein | OBP; ORF-G; similar to HHV6 U73 and HSV UL09; absent in HCMV and EBV; displays 100, 90 and 80% protein identity to EEHV5A, EEHV2A and EEHV1A versions; alpha/beta2/deltaherpesvirus common protein</t>
  </si>
  <si>
    <t>origin binding protein</t>
  </si>
  <si>
    <t>OBP; ORF-G; similar to HHV6 U73 and HSV UL09; absent in HCMV and EBV; displays 100, 90 and 80% protein identity to EEHV5A, EEHV2A and EEHV1A versions; alpha/beta2/deltaherpesvirus common protein</t>
  </si>
  <si>
    <t>primase associated factor</t>
  </si>
  <si>
    <t>PAF; similar to HHV6 U74; HCMV UL102 and HSV UL08; conserved core herpesvirus protein</t>
  </si>
  <si>
    <t>U74 / U75</t>
  </si>
  <si>
    <t>primase associated factor / tegument protein U75</t>
  </si>
  <si>
    <t>PAF; similar to HHV6 U74; HCMV UL102 and HSV UL08; conserved core herpesvirus protein | virion morphogenesis; similar to HHV6 U75, HCMV UL103 and HSV UL07; conserved core herpesvirus protein</t>
  </si>
  <si>
    <t>tegument protein U75</t>
  </si>
  <si>
    <t>virion morphogenesis; similar to HHV6 U75, HCMV UL103 and HSV UL07; conserved core herpesvirus protein</t>
  </si>
  <si>
    <t>U75 / U76</t>
  </si>
  <si>
    <t>tegument protein U75 / portal protein</t>
  </si>
  <si>
    <t>virion morphogenesis; similar to HHV6 U75, HCMV UL103 and HSV UL07; conserved core herpesvirus protein | POR; similar to HV6 U76, HCMV UL104 and HSV UL06; conserved core herpesvirus protein</t>
  </si>
  <si>
    <t>portal protein</t>
  </si>
  <si>
    <t>POR; similar to HV6 U76, HCMV UL104 and HSV UL06; conserved core herpesvirus protein</t>
  </si>
  <si>
    <t>U76 / U77</t>
  </si>
  <si>
    <t>portal protein / helicase subunit</t>
  </si>
  <si>
    <t>POR; similar to HV6 U76, HCMV UL104 and HSV UL06; conserved core herpesvirus protein | HEL; similar to HHV6 U77, HCMV UL105 and HSV UL05; conserved core herpesvirus protein</t>
  </si>
  <si>
    <t>helicase subunit</t>
  </si>
  <si>
    <t>HEL; similar to HHV6 U77, HCMV UL105 and HSV UL05; conserved core herpesvirus protein</t>
  </si>
  <si>
    <t>E36</t>
  </si>
  <si>
    <t>nuclear protein E36</t>
  </si>
  <si>
    <t>ORF-M; nuclear; ser-rich; 4x NXS/T; basic motif; displays 97, 87 and 71% protein identity to the EEHV5A, EEHV2A and EEHV1A versions; conserved in all EEHVs; novel herpesvirus protein</t>
  </si>
  <si>
    <t>E36A</t>
  </si>
  <si>
    <t>putative alpha chemokine ligand</t>
  </si>
  <si>
    <t>ORF-N; vCXCL1; signal, but only 3x cys; novel deltaherpesvirus specific protein; displays 71, 68 and 54% protein identity to the EEHV5A, EEHV2A and EEHV1A versions; conserved in EEHV1A, EEHV2, EEHV5 and EEHV6 but absent in EEHV1B, EEHV3 and EEHV4</t>
  </si>
  <si>
    <t>uracil DNA glycosylase</t>
  </si>
  <si>
    <t>UDG; displays 81, 81 and 73% protein identity to the EEHV5A, EEHV2A and EEHV1A versions; similar to HHV6 U81, HCMV UL114 and HSV UL02; conserved core herpesvirus protein</t>
  </si>
  <si>
    <t>U81 / U82</t>
  </si>
  <si>
    <t>uracil DNA glycosylase / envelope glycoprotein L</t>
  </si>
  <si>
    <t>UDG; displays 81, 81 and 73% protein identity to the EEHV5A, EEHV2A and EEHV1A versions; similar to HHV6 U81, HCMV UL114 and HSV UL02; conserved core herpesvirus protein | gL; signal; 4x NXS/T; displays 74, 73 and 56% protein identity to the EEHV5A, EEHV2A and EEHV1A versions; associates with gH; cell entry and spread; similar to HHV6 U82, HCMV UL115 and HSV UL01; conserved core herpesvirus protein</t>
  </si>
  <si>
    <t>gL; signal; 4x NXS/T; displays 74, 73 and 56% protein identity to the EEHV5A, EEHV2A and EEHV1A versions; associates with gH; cell entry and spread; similar to HHV6 U82, HCMV UL115 and HSV UL01; conserved core herpesvirus protein</t>
  </si>
  <si>
    <t>U82 / E37</t>
  </si>
  <si>
    <t>envelope glycoprotein L / glycoprotein ORF-O</t>
  </si>
  <si>
    <t>gL; signal; 4x NXS/T; displays 74, 73 and 56% protein identity to the EEHV5A, EEHV2A and EEHV1A versions; associates with gH; cell entry and spread; similar to HHV6 U82, HCMV UL115 and HSV UL01; conserved core herpesvirus protein | ORF-O; E37ex1, ex2, ex3; 24x NXS/T; signal; ser/thr-rich; hypervariable protein with multiple subtypesin EEHV1; displays 94% and 59(70)% protein identity to the EEHV5A and EEHV2A versions; conserved in all EEHVs; novel deltaherpesvirus specific protein</t>
  </si>
  <si>
    <t>E37</t>
  </si>
  <si>
    <t>glycoprotein ORF-O</t>
  </si>
  <si>
    <t>ORF-O; E37ex1, ex2, ex3; 24x NXS/T; signal; ser/thr-rich; hypervariable protein with multiple subtypesin EEHV1; displays 94% and 59(70)% protein identity to the EEHV5A and EEHV2A versions; conserved in all EEHVs; novel deltaherpesvirus specific protein</t>
  </si>
  <si>
    <t>E38</t>
  </si>
  <si>
    <t>glycoprotein ORF-P</t>
  </si>
  <si>
    <t>ORF-P; E38ex1, ex2; 10x NXS/T; signal; very ser/thr-rich; hypervariable protein with multiple subtypes in EEHV1; conserved in EEHV1, EEHV2, EEHV5 and EEHV6 but absent in EEHV3 and EEHV4; displays 56% protein identity to both the EEHV5A and EEHV2A versions; novel deltaherpesvirus specific protein</t>
  </si>
  <si>
    <t>E40</t>
  </si>
  <si>
    <t>nuclear protein ORF-K</t>
  </si>
  <si>
    <t>ORF-K; E40ex1, ex2; 10x NXS/T; displays 76.5% protein identity to the orthologous version in EEHV5A(Vijay); conserved in EEHV1A, EEHV1B, EEHV2A, EEHV5A and EEHV6, but highly diverged in EEHV3 and EEHV4; theindicated two-exon version of ORF-K is the largest and most complete of several plausible alternative spliced forms and retains all three of the most highly conserved N-terminal domains of 23aa (ex1), 13aa (ex2) and 26aa (ex3) that are also found here in multiple spliced forms in EEHV1A(Kimba), EEHV1B(Kiba), EEHV2(Kijana) and EEHV5A(Vijay); novel deltaherpesvirus specific protein present in all EEHVs</t>
  </si>
  <si>
    <t>E44</t>
  </si>
  <si>
    <t>putative nuclear immediate-early transcriptional transactivator ORF-L</t>
  </si>
  <si>
    <t>ORF-L; E44; 3x NLS; multiple ser, glu, asp, lys and pro-rich domains; 6x NXS/T; displays 80% protein identity to EEHV5A(Vijay) version; conserved in EEHV1, EEHV2, EEHV5A and EEHV6, but highly diverged in EEHV3 and EEHV4; novel deltaherpesvirus specific protein</t>
  </si>
  <si>
    <t>E44 / E44A</t>
  </si>
  <si>
    <t>putative nuclear immediate-early transcriptional transactivator ORF-L / ORF-S</t>
  </si>
  <si>
    <t>ORF-L; E44; 3x NLS; multiple ser, glu, asp, lys and pro-rich domains; 6x NXS/T; displays 80% protein identity to EEHV5A(Vijay) version; conserved in EEHV1, EEHV2, EEHV5A and EEHV6, but highly diverged in EEHV3 and EEHV4; novel deltaherpesvirus specific protein | ORF-S; E44A; entirely overlaps and encompassed by ORF-L but in different reading frame; displays 84% aa identity to EEHV5A; novel deltaherpesvirus specific protein; conserved in all EEHVs</t>
  </si>
  <si>
    <t>E44A</t>
  </si>
  <si>
    <t>ORF-S</t>
  </si>
  <si>
    <t>ORF-S; E44A; entirely overlaps and encompassed by ORF-L but in different reading frame; displays 84% aa identity to EEHV5A; novel deltaherpesvirus specific protein; conserved in all EEHVs</t>
  </si>
  <si>
    <t>43.382</t>
  </si>
  <si>
    <t>34.838</t>
  </si>
  <si>
    <t>42.572</t>
  </si>
  <si>
    <t>38.518</t>
  </si>
  <si>
    <t>16.868</t>
  </si>
  <si>
    <t>16.785</t>
  </si>
  <si>
    <t>45.004</t>
  </si>
  <si>
    <t>1.766</t>
  </si>
  <si>
    <t>34.223</t>
  </si>
  <si>
    <t>43.326</t>
  </si>
  <si>
    <t>0.529</t>
  </si>
  <si>
    <t>ATTAG</t>
  </si>
  <si>
    <t>CTTAT</t>
  </si>
  <si>
    <t>40.817</t>
  </si>
  <si>
    <t>35.067</t>
  </si>
  <si>
    <t>41.778</t>
  </si>
  <si>
    <t>37.254</t>
  </si>
  <si>
    <t>30.693</t>
  </si>
  <si>
    <t>42.434</t>
  </si>
  <si>
    <t>33.429</t>
  </si>
  <si>
    <t>31.461</t>
  </si>
  <si>
    <t>37.002</t>
  </si>
  <si>
    <t>78.943</t>
  </si>
  <si>
    <t>34.477</t>
  </si>
  <si>
    <t>30.638</t>
  </si>
  <si>
    <t>40.627</t>
  </si>
  <si>
    <t>46.314</t>
  </si>
  <si>
    <t>33.759</t>
  </si>
  <si>
    <t>44.254</t>
  </si>
  <si>
    <t>48.064</t>
  </si>
  <si>
    <t>46.806</t>
  </si>
  <si>
    <t>45.912</t>
  </si>
  <si>
    <t>22.439</t>
  </si>
  <si>
    <t>34.446</t>
  </si>
  <si>
    <t>CACGCAG</t>
  </si>
  <si>
    <t>AACACAA</t>
  </si>
  <si>
    <t>46.684</t>
  </si>
  <si>
    <t>28.929</t>
  </si>
  <si>
    <t>35.631</t>
  </si>
  <si>
    <t>38.686</t>
  </si>
  <si>
    <t>63.384</t>
  </si>
  <si>
    <t>36.533</t>
  </si>
  <si>
    <t>40.355</t>
  </si>
  <si>
    <t>33.095</t>
  </si>
  <si>
    <t>39.482</t>
  </si>
  <si>
    <t>25.951</t>
  </si>
  <si>
    <t>40.805</t>
  </si>
  <si>
    <t>38.648</t>
  </si>
  <si>
    <t>30.836</t>
  </si>
  <si>
    <t>31.039</t>
  </si>
  <si>
    <t>27.001</t>
  </si>
  <si>
    <t>CCCTAAA</t>
  </si>
  <si>
    <t>TCCCAAG</t>
  </si>
  <si>
    <t>26.124</t>
  </si>
  <si>
    <t>38.261</t>
  </si>
  <si>
    <t>40.527</t>
  </si>
  <si>
    <t>AGTG</t>
  </si>
  <si>
    <t>GGTT</t>
  </si>
  <si>
    <t>31.539</t>
  </si>
  <si>
    <t>32.483</t>
  </si>
  <si>
    <t>42.802</t>
  </si>
  <si>
    <t>GGTGCTG</t>
  </si>
  <si>
    <t>AGTACTA</t>
  </si>
  <si>
    <t>36.397</t>
  </si>
  <si>
    <t>51.755</t>
  </si>
  <si>
    <t>35.818</t>
  </si>
  <si>
    <t>GGGCACT</t>
  </si>
  <si>
    <t>AGGAACA</t>
  </si>
  <si>
    <t>34.386</t>
  </si>
  <si>
    <t>45.852</t>
  </si>
  <si>
    <t>43.922</t>
  </si>
  <si>
    <t>CGAAGCC</t>
  </si>
  <si>
    <t>AGAATCT</t>
  </si>
  <si>
    <t>37.391</t>
  </si>
  <si>
    <t>33.471</t>
  </si>
  <si>
    <t>33.97</t>
  </si>
  <si>
    <t>38.843</t>
  </si>
  <si>
    <t>37.138</t>
  </si>
  <si>
    <t>32.968</t>
  </si>
  <si>
    <t>41.257</t>
  </si>
  <si>
    <t>45.892</t>
  </si>
  <si>
    <t>30.07</t>
  </si>
  <si>
    <t>GGGAACTTAA</t>
  </si>
  <si>
    <t>AAGAGCTTGT</t>
  </si>
  <si>
    <t>78.664</t>
  </si>
  <si>
    <t>44.875</t>
  </si>
  <si>
    <t>67.218</t>
  </si>
  <si>
    <t>44.765</t>
  </si>
  <si>
    <t>47.684</t>
  </si>
  <si>
    <t>34.146</t>
  </si>
  <si>
    <t>39.836</t>
  </si>
  <si>
    <t>43.109</t>
  </si>
  <si>
    <t>35.448</t>
  </si>
  <si>
    <t>32.473</t>
  </si>
  <si>
    <t>62.988</t>
  </si>
  <si>
    <t>42.553</t>
  </si>
  <si>
    <t>41.521</t>
  </si>
  <si>
    <t>43.271</t>
  </si>
  <si>
    <t>89.491</t>
  </si>
  <si>
    <t>30.26</t>
  </si>
  <si>
    <t>20.053</t>
  </si>
  <si>
    <t>32.313</t>
  </si>
  <si>
    <t>35.813</t>
  </si>
  <si>
    <t>40.277</t>
  </si>
  <si>
    <t>ACAT</t>
  </si>
  <si>
    <t>31.277</t>
  </si>
  <si>
    <t>79.952</t>
  </si>
  <si>
    <t>44.828</t>
  </si>
  <si>
    <t>39.337</t>
  </si>
  <si>
    <t>31.772</t>
  </si>
  <si>
    <t>37.031</t>
  </si>
  <si>
    <t>77.924</t>
  </si>
  <si>
    <t>28.43</t>
  </si>
  <si>
    <t>26.263</t>
  </si>
  <si>
    <t>36.623</t>
  </si>
  <si>
    <t>24.662</t>
  </si>
  <si>
    <t>35.259</t>
  </si>
  <si>
    <t>45.489</t>
  </si>
  <si>
    <t>23.626</t>
  </si>
  <si>
    <t>34.348</t>
  </si>
  <si>
    <t>27.779</t>
  </si>
  <si>
    <t>GCTGCTAT</t>
  </si>
  <si>
    <t>ACTGATAC</t>
  </si>
  <si>
    <t>45.793</t>
  </si>
  <si>
    <t>26.413</t>
  </si>
  <si>
    <t>38.247</t>
  </si>
  <si>
    <t>30.937</t>
  </si>
  <si>
    <t>48.863</t>
  </si>
  <si>
    <t>44.422</t>
  </si>
  <si>
    <t>38.709</t>
  </si>
  <si>
    <t>31.318</t>
  </si>
  <si>
    <t>30.923</t>
  </si>
  <si>
    <t>70.387</t>
  </si>
  <si>
    <t>CTTAG</t>
  </si>
  <si>
    <t>29.639</t>
  </si>
  <si>
    <t>44.734</t>
  </si>
  <si>
    <t>49.194</t>
  </si>
  <si>
    <t>43.909</t>
  </si>
  <si>
    <t>30.98</t>
  </si>
  <si>
    <t>CAATGTCACA</t>
  </si>
  <si>
    <t>AAACGTAACG</t>
  </si>
  <si>
    <t>25.648</t>
  </si>
  <si>
    <t>29.397</t>
  </si>
  <si>
    <t>39.387</t>
  </si>
  <si>
    <t>33.033</t>
  </si>
  <si>
    <t>35.933</t>
  </si>
  <si>
    <t>53.064</t>
  </si>
  <si>
    <t>59.977</t>
  </si>
  <si>
    <t>24.482</t>
  </si>
  <si>
    <t>29.205</t>
  </si>
  <si>
    <t>38.599</t>
  </si>
  <si>
    <t>42.963</t>
  </si>
  <si>
    <t>42.842</t>
  </si>
  <si>
    <t>39.037</t>
  </si>
  <si>
    <t>ACGAA</t>
  </si>
  <si>
    <t>GCGAC</t>
  </si>
  <si>
    <t>42.406</t>
  </si>
  <si>
    <t>38.803</t>
  </si>
  <si>
    <t>28.164</t>
  </si>
  <si>
    <t>45.435</t>
  </si>
  <si>
    <t>25.854</t>
  </si>
  <si>
    <t>33.606</t>
  </si>
  <si>
    <t>38.441</t>
  </si>
  <si>
    <t>51.833</t>
  </si>
  <si>
    <t>35.978</t>
  </si>
  <si>
    <t>36.797</t>
  </si>
  <si>
    <t>33.537</t>
  </si>
  <si>
    <t>44.956</t>
  </si>
  <si>
    <t>31.559</t>
  </si>
  <si>
    <t>41.081</t>
  </si>
  <si>
    <t>41.633</t>
  </si>
  <si>
    <t>34.052</t>
  </si>
  <si>
    <t>37.695</t>
  </si>
  <si>
    <t>35.002</t>
  </si>
  <si>
    <t>34.932</t>
  </si>
  <si>
    <t>36.719</t>
  </si>
  <si>
    <t>44.451</t>
  </si>
  <si>
    <t>34.05</t>
  </si>
  <si>
    <t>37.556</t>
  </si>
  <si>
    <t>36.549</t>
  </si>
  <si>
    <t>35.667</t>
  </si>
  <si>
    <t>48.518</t>
  </si>
  <si>
    <t>30.446</t>
  </si>
  <si>
    <t>40.244</t>
  </si>
  <si>
    <t>44.131</t>
  </si>
  <si>
    <t>TGGA</t>
  </si>
  <si>
    <t>43.662</t>
  </si>
  <si>
    <t>37.991</t>
  </si>
  <si>
    <t>ACTTA</t>
  </si>
  <si>
    <t>GCTTT</t>
  </si>
  <si>
    <t>44.052</t>
  </si>
  <si>
    <t>35.387</t>
  </si>
  <si>
    <t>36.434</t>
  </si>
  <si>
    <t>50.976</t>
  </si>
  <si>
    <t>40.13</t>
  </si>
  <si>
    <t>42.397</t>
  </si>
  <si>
    <t>41.161</t>
  </si>
  <si>
    <t>35.491</t>
  </si>
  <si>
    <t>32.861</t>
  </si>
  <si>
    <t>33.515</t>
  </si>
  <si>
    <t>41.299</t>
  </si>
  <si>
    <t>80.403</t>
  </si>
  <si>
    <t>39.953</t>
  </si>
  <si>
    <t>41.369</t>
  </si>
  <si>
    <t>34.34</t>
  </si>
  <si>
    <t>46.404</t>
  </si>
  <si>
    <t>CGAGTCGTC</t>
  </si>
  <si>
    <t>AGAGCCTTA</t>
  </si>
  <si>
    <t>29.573</t>
  </si>
  <si>
    <t>43.897</t>
  </si>
  <si>
    <t>50.848</t>
  </si>
  <si>
    <t>41.041</t>
  </si>
  <si>
    <t>40.886</t>
  </si>
  <si>
    <t>41.648</t>
  </si>
  <si>
    <t>75.065</t>
  </si>
  <si>
    <t>35.37</t>
  </si>
  <si>
    <t>CGGC</t>
  </si>
  <si>
    <t>32.204</t>
  </si>
  <si>
    <t>30.223</t>
  </si>
  <si>
    <t>87.718</t>
  </si>
  <si>
    <t>44.598</t>
  </si>
  <si>
    <t>41.008</t>
  </si>
  <si>
    <t>GATA</t>
  </si>
  <si>
    <t>27.555</t>
  </si>
  <si>
    <t>68.635</t>
  </si>
  <si>
    <t>CACCT</t>
  </si>
  <si>
    <t>TACTG</t>
  </si>
  <si>
    <t>42.178</t>
  </si>
  <si>
    <t>58.699</t>
  </si>
  <si>
    <t>29.557</t>
  </si>
  <si>
    <t>39.298</t>
  </si>
  <si>
    <t>40.283</t>
  </si>
  <si>
    <t>39.817</t>
  </si>
  <si>
    <t>31.453</t>
  </si>
  <si>
    <t>GTTC</t>
  </si>
  <si>
    <t>38.615</t>
  </si>
  <si>
    <t>42.291</t>
  </si>
  <si>
    <t>ATAC</t>
  </si>
  <si>
    <t>29.391</t>
  </si>
  <si>
    <t>25.466</t>
  </si>
  <si>
    <t>55.242</t>
  </si>
  <si>
    <t>35.369</t>
  </si>
  <si>
    <t>31.65</t>
  </si>
  <si>
    <t>43.077</t>
  </si>
  <si>
    <t>43.337</t>
  </si>
  <si>
    <t>35.0</t>
  </si>
  <si>
    <t>37.354</t>
  </si>
  <si>
    <t>43.405</t>
  </si>
  <si>
    <t>27.716</t>
  </si>
  <si>
    <t>44.226</t>
  </si>
  <si>
    <t>40.004</t>
  </si>
  <si>
    <t>41.994</t>
  </si>
  <si>
    <t>29.777</t>
  </si>
  <si>
    <t>39.561</t>
  </si>
  <si>
    <t>45.021</t>
  </si>
  <si>
    <t>37.221</t>
  </si>
  <si>
    <t>40.457</t>
  </si>
  <si>
    <t>25.076</t>
  </si>
  <si>
    <t>39.15</t>
  </si>
  <si>
    <t>32.393</t>
  </si>
  <si>
    <t>33.3</t>
  </si>
  <si>
    <t>34.536</t>
  </si>
  <si>
    <t>28.668</t>
  </si>
  <si>
    <t>28.391</t>
  </si>
  <si>
    <t>44.628</t>
  </si>
  <si>
    <t>27.881</t>
  </si>
  <si>
    <t>45.813</t>
  </si>
  <si>
    <t>33.05</t>
  </si>
  <si>
    <t>37.414</t>
  </si>
  <si>
    <t>40.227</t>
  </si>
  <si>
    <t>33.423</t>
  </si>
  <si>
    <t>30.298</t>
  </si>
  <si>
    <t>36.1</t>
  </si>
  <si>
    <t>35.567</t>
  </si>
  <si>
    <t>41.961</t>
  </si>
  <si>
    <t>44.078</t>
  </si>
  <si>
    <t>24.654</t>
  </si>
  <si>
    <t>18.777</t>
  </si>
  <si>
    <t>35.014</t>
  </si>
  <si>
    <t>30.503</t>
  </si>
  <si>
    <t>46.183</t>
  </si>
  <si>
    <t>36.535</t>
  </si>
  <si>
    <t>34.046</t>
  </si>
  <si>
    <t>47.036</t>
  </si>
  <si>
    <t>47.196</t>
  </si>
  <si>
    <t>47.169</t>
  </si>
  <si>
    <t>44.955</t>
  </si>
  <si>
    <t>37.36</t>
  </si>
  <si>
    <t>45.275</t>
  </si>
  <si>
    <t>38.246</t>
  </si>
  <si>
    <t>49.646</t>
  </si>
  <si>
    <t>23.549</t>
  </si>
  <si>
    <t>GACG</t>
  </si>
  <si>
    <t>TATA</t>
  </si>
  <si>
    <t>40.147</t>
  </si>
  <si>
    <t>77.253</t>
  </si>
  <si>
    <t>35.136</t>
  </si>
  <si>
    <t>CACACAG</t>
  </si>
  <si>
    <t>TAGACAT</t>
  </si>
  <si>
    <t>35.048</t>
  </si>
  <si>
    <t>43.871</t>
  </si>
  <si>
    <t>36.342</t>
  </si>
  <si>
    <t>27.851</t>
  </si>
  <si>
    <t>37.102</t>
  </si>
  <si>
    <t>29.322</t>
  </si>
  <si>
    <t>46.336</t>
  </si>
  <si>
    <t>32.356</t>
  </si>
  <si>
    <t>32.013</t>
  </si>
  <si>
    <t>42.705</t>
  </si>
  <si>
    <t>35.017</t>
  </si>
  <si>
    <t>37.738</t>
  </si>
  <si>
    <t>33.384</t>
  </si>
  <si>
    <t>37.194</t>
  </si>
  <si>
    <t>37.65</t>
  </si>
  <si>
    <t>37.454</t>
  </si>
  <si>
    <t>37.108</t>
  </si>
  <si>
    <t>39.029</t>
  </si>
  <si>
    <t>33.912</t>
  </si>
  <si>
    <t>35.425</t>
  </si>
  <si>
    <t>36.312</t>
  </si>
  <si>
    <t>28.22</t>
  </si>
  <si>
    <t>33.286</t>
  </si>
  <si>
    <t>28.198</t>
  </si>
  <si>
    <t>39.566</t>
  </si>
  <si>
    <t>33.893</t>
  </si>
  <si>
    <t>41.708</t>
  </si>
  <si>
    <t>44.091</t>
  </si>
  <si>
    <t>39.857</t>
  </si>
  <si>
    <t>36.903</t>
  </si>
  <si>
    <t>38.288</t>
  </si>
  <si>
    <t>CTTCCCCG</t>
  </si>
  <si>
    <t>ATTTCCCA</t>
  </si>
  <si>
    <t>42.822</t>
  </si>
  <si>
    <t>32.828</t>
  </si>
  <si>
    <t>45.601</t>
  </si>
  <si>
    <t>69.607</t>
  </si>
  <si>
    <t>TAAATT</t>
  </si>
  <si>
    <t>GAAACG</t>
  </si>
  <si>
    <t>45.715</t>
  </si>
  <si>
    <t>69.613</t>
  </si>
  <si>
    <t>43.315</t>
  </si>
  <si>
    <t>32.733</t>
  </si>
  <si>
    <t>35.893</t>
  </si>
  <si>
    <t>27.363</t>
  </si>
  <si>
    <t>45.327</t>
  </si>
  <si>
    <t>32.299</t>
  </si>
  <si>
    <t>37.166</t>
  </si>
  <si>
    <t>31.753</t>
  </si>
  <si>
    <t>41.355</t>
  </si>
  <si>
    <t>46.449</t>
  </si>
  <si>
    <t>17.48</t>
  </si>
  <si>
    <t>42.912</t>
  </si>
  <si>
    <t>34.401</t>
  </si>
  <si>
    <t>40.4</t>
  </si>
  <si>
    <t>40.616</t>
  </si>
  <si>
    <t>32.984</t>
  </si>
  <si>
    <t>45.563</t>
  </si>
  <si>
    <t>36.201</t>
  </si>
  <si>
    <t>27.568</t>
  </si>
  <si>
    <t>CTGG</t>
  </si>
  <si>
    <t>33.186</t>
  </si>
  <si>
    <t>31.921</t>
  </si>
  <si>
    <t>44.891</t>
  </si>
  <si>
    <t>45.137</t>
  </si>
  <si>
    <t>33.297</t>
  </si>
  <si>
    <t>48.592</t>
  </si>
  <si>
    <t>38.313</t>
  </si>
  <si>
    <t>43.046</t>
  </si>
  <si>
    <t>38.967</t>
  </si>
  <si>
    <t>39.155</t>
  </si>
  <si>
    <t>42.932</t>
  </si>
  <si>
    <t>37.357</t>
  </si>
  <si>
    <t>31.01</t>
  </si>
  <si>
    <t>43.809</t>
  </si>
  <si>
    <t>33.632</t>
  </si>
  <si>
    <t>39.315</t>
  </si>
  <si>
    <t>22.72</t>
  </si>
  <si>
    <t>34.092</t>
  </si>
  <si>
    <t>35.894</t>
  </si>
  <si>
    <t>33.769</t>
  </si>
  <si>
    <t>43.771</t>
  </si>
  <si>
    <t>52.902</t>
  </si>
  <si>
    <t>30.812</t>
  </si>
  <si>
    <t>41.732</t>
  </si>
  <si>
    <t>26.702</t>
  </si>
  <si>
    <t>42.093</t>
  </si>
  <si>
    <t>GTCT</t>
  </si>
  <si>
    <t>36.445</t>
  </si>
  <si>
    <t>31.355</t>
  </si>
  <si>
    <t>36.245</t>
  </si>
  <si>
    <t>38.756</t>
  </si>
  <si>
    <t>52.335</t>
  </si>
  <si>
    <t>44.988</t>
  </si>
  <si>
    <t>29.57</t>
  </si>
  <si>
    <t>32.881</t>
  </si>
  <si>
    <t>32.535</t>
  </si>
  <si>
    <t>48.745</t>
  </si>
  <si>
    <t>31.63</t>
  </si>
  <si>
    <t>41.107</t>
  </si>
  <si>
    <t>34.131</t>
  </si>
  <si>
    <t>43.067</t>
  </si>
  <si>
    <t>44.509</t>
  </si>
  <si>
    <t>44.972</t>
  </si>
  <si>
    <t>41.405</t>
  </si>
  <si>
    <t>35.556</t>
  </si>
  <si>
    <t>GAATAGG</t>
  </si>
  <si>
    <t>CAATGGC</t>
  </si>
  <si>
    <t>38.111</t>
  </si>
  <si>
    <t>25.154</t>
  </si>
  <si>
    <t>41.189</t>
  </si>
  <si>
    <t>34.977</t>
  </si>
  <si>
    <t>47.564</t>
  </si>
  <si>
    <t>40.681</t>
  </si>
  <si>
    <t>42.773</t>
  </si>
  <si>
    <t>42.882</t>
  </si>
  <si>
    <t>39.189</t>
  </si>
  <si>
    <t>33.134</t>
  </si>
  <si>
    <t>39.922</t>
  </si>
  <si>
    <t>51.528</t>
  </si>
  <si>
    <t>GAAT</t>
  </si>
  <si>
    <t>48.338</t>
  </si>
  <si>
    <t>42.344</t>
  </si>
  <si>
    <t>35.195</t>
  </si>
  <si>
    <t>33.702</t>
  </si>
  <si>
    <t>GAGGTGCTCTTGT</t>
  </si>
  <si>
    <t>CAGATGATTTTGC</t>
  </si>
  <si>
    <t>33.703</t>
  </si>
  <si>
    <t>49.599</t>
  </si>
  <si>
    <t>32.694</t>
  </si>
  <si>
    <t>33.723</t>
  </si>
  <si>
    <t>GATAT</t>
  </si>
  <si>
    <t>TATAC</t>
  </si>
  <si>
    <t>43.439</t>
  </si>
  <si>
    <t>28.662</t>
  </si>
  <si>
    <t>43.986</t>
  </si>
  <si>
    <t>CATTAC</t>
  </si>
  <si>
    <t>TGTTAT</t>
  </si>
  <si>
    <t>84.71</t>
  </si>
  <si>
    <t>39.087</t>
  </si>
  <si>
    <t>38.47</t>
  </si>
  <si>
    <t>65.662</t>
  </si>
  <si>
    <t>43.602</t>
  </si>
  <si>
    <t>41.595</t>
  </si>
  <si>
    <t>33.994</t>
  </si>
  <si>
    <t>44.351</t>
  </si>
  <si>
    <t>45.104</t>
  </si>
  <si>
    <t>46.098</t>
  </si>
  <si>
    <t>24.849</t>
  </si>
  <si>
    <t>GGTTCGTCAAGAT</t>
  </si>
  <si>
    <t>CATTGGTTAACAC</t>
  </si>
  <si>
    <t>67.176</t>
  </si>
  <si>
    <t>42.019</t>
  </si>
  <si>
    <t>37.084</t>
  </si>
  <si>
    <t>38.496</t>
  </si>
  <si>
    <t>TTGCT</t>
  </si>
  <si>
    <t>CTGCG</t>
  </si>
  <si>
    <t>25.8</t>
  </si>
  <si>
    <t>33.403</t>
  </si>
  <si>
    <t>38.622</t>
  </si>
  <si>
    <t>40.749</t>
  </si>
  <si>
    <t>27.571</t>
  </si>
  <si>
    <t>40.217</t>
  </si>
  <si>
    <t>26.728</t>
  </si>
  <si>
    <t>32.82</t>
  </si>
  <si>
    <t>27.518</t>
  </si>
  <si>
    <t>42.994</t>
  </si>
  <si>
    <t>46.015</t>
  </si>
  <si>
    <t>34.037</t>
  </si>
  <si>
    <t>43.496</t>
  </si>
  <si>
    <t>42.187</t>
  </si>
  <si>
    <t>46.162</t>
  </si>
  <si>
    <t>39.816</t>
  </si>
  <si>
    <t>37.042</t>
  </si>
  <si>
    <t>47.223</t>
  </si>
  <si>
    <t>16.315</t>
  </si>
  <si>
    <t>37.486</t>
  </si>
  <si>
    <t>25.506</t>
  </si>
  <si>
    <t>32.478</t>
  </si>
  <si>
    <t>40.503</t>
  </si>
  <si>
    <t>27.338</t>
  </si>
  <si>
    <t>42.17</t>
  </si>
  <si>
    <t>38.819</t>
  </si>
  <si>
    <t>46.472</t>
  </si>
  <si>
    <t>43.698</t>
  </si>
  <si>
    <t>43.293</t>
  </si>
  <si>
    <t>37.52</t>
  </si>
  <si>
    <t>41.913</t>
  </si>
  <si>
    <t>40.136</t>
  </si>
  <si>
    <t>37.468</t>
  </si>
  <si>
    <t>36.238</t>
  </si>
  <si>
    <t>35.999</t>
  </si>
  <si>
    <t>29.151</t>
  </si>
  <si>
    <t>43.531</t>
  </si>
  <si>
    <t>25.265</t>
  </si>
  <si>
    <t>49.325</t>
  </si>
  <si>
    <t>39.978</t>
  </si>
  <si>
    <t>34.582</t>
  </si>
  <si>
    <t>46.119</t>
  </si>
  <si>
    <t>25.97</t>
  </si>
  <si>
    <t>37.408</t>
  </si>
  <si>
    <t>33.729</t>
  </si>
  <si>
    <t>36.077</t>
  </si>
  <si>
    <t>28.969</t>
  </si>
  <si>
    <t>41.841</t>
  </si>
  <si>
    <t>34.285</t>
  </si>
  <si>
    <t>43.859</t>
  </si>
  <si>
    <t>GCCTA</t>
  </si>
  <si>
    <t>CCCTG</t>
  </si>
  <si>
    <t>42.433</t>
  </si>
  <si>
    <t>34.578</t>
  </si>
  <si>
    <t>37.298</t>
  </si>
  <si>
    <t>39.496</t>
  </si>
  <si>
    <t>24.692</t>
  </si>
  <si>
    <t>31.525</t>
  </si>
  <si>
    <t>34.326</t>
  </si>
  <si>
    <t>33.595</t>
  </si>
  <si>
    <t>33.307</t>
  </si>
  <si>
    <t>45.206</t>
  </si>
  <si>
    <t>41.686</t>
  </si>
  <si>
    <t>32.791</t>
  </si>
  <si>
    <t>43.141</t>
  </si>
  <si>
    <t>25.638</t>
  </si>
  <si>
    <t>32.823</t>
  </si>
  <si>
    <t>30.093</t>
  </si>
  <si>
    <t>33.466</t>
  </si>
  <si>
    <t>31.066</t>
  </si>
  <si>
    <t>30.217</t>
  </si>
  <si>
    <t>34.476</t>
  </si>
  <si>
    <t>35.941</t>
  </si>
  <si>
    <t>28.3</t>
  </si>
  <si>
    <t>36.852</t>
  </si>
  <si>
    <t>36.687</t>
  </si>
  <si>
    <t>25.257</t>
  </si>
  <si>
    <t>35.091</t>
  </si>
  <si>
    <t>46.077</t>
  </si>
  <si>
    <t>37.701</t>
  </si>
  <si>
    <t>38.366</t>
  </si>
  <si>
    <t>39.675</t>
  </si>
  <si>
    <t>44.583</t>
  </si>
  <si>
    <t>39.329</t>
  </si>
  <si>
    <t>24.464</t>
  </si>
  <si>
    <t>31.687</t>
  </si>
  <si>
    <t>32.091</t>
  </si>
  <si>
    <t>29.05</t>
  </si>
  <si>
    <t>25.62</t>
  </si>
  <si>
    <t>22.314</t>
  </si>
  <si>
    <t>33.793</t>
  </si>
  <si>
    <t>36.135</t>
  </si>
  <si>
    <t>41.514</t>
  </si>
  <si>
    <t>41.271</t>
  </si>
  <si>
    <t>39.983</t>
  </si>
  <si>
    <t>39.618</t>
  </si>
  <si>
    <t>71.281</t>
  </si>
  <si>
    <t>46.227</t>
  </si>
  <si>
    <t>26.529</t>
  </si>
  <si>
    <t>34.758</t>
  </si>
  <si>
    <t>38.271</t>
  </si>
  <si>
    <t>31.896</t>
  </si>
  <si>
    <t>37.565</t>
  </si>
  <si>
    <t>36.939</t>
  </si>
  <si>
    <t>AAGTA</t>
  </si>
  <si>
    <t>GGGTG</t>
  </si>
  <si>
    <t>88.876</t>
  </si>
  <si>
    <t>42.379</t>
  </si>
  <si>
    <t>41.383</t>
  </si>
  <si>
    <t>33.516</t>
  </si>
  <si>
    <t>42.852</t>
  </si>
  <si>
    <t>46.831</t>
  </si>
  <si>
    <t>42.052</t>
  </si>
  <si>
    <t>10.76</t>
  </si>
  <si>
    <t>21.005</t>
  </si>
  <si>
    <t>35.229</t>
  </si>
  <si>
    <t>31.782</t>
  </si>
  <si>
    <t>37.815</t>
  </si>
  <si>
    <t>35.445</t>
  </si>
  <si>
    <t>31.964</t>
  </si>
  <si>
    <t>33.814</t>
  </si>
  <si>
    <t>36.111</t>
  </si>
  <si>
    <t>40.109</t>
  </si>
  <si>
    <t>39.232</t>
  </si>
  <si>
    <t>44.172</t>
  </si>
  <si>
    <t>37.204</t>
  </si>
  <si>
    <t>44.843</t>
  </si>
  <si>
    <t>37.567</t>
  </si>
  <si>
    <t>31.173</t>
  </si>
  <si>
    <t>39.571</t>
  </si>
  <si>
    <t>23.83</t>
  </si>
  <si>
    <t>46.733</t>
  </si>
  <si>
    <t>25.177</t>
  </si>
  <si>
    <t>41.285</t>
  </si>
  <si>
    <t>38.947</t>
  </si>
  <si>
    <t>28.757</t>
  </si>
  <si>
    <t>29.489</t>
  </si>
  <si>
    <t>27.018</t>
  </si>
  <si>
    <t>47.966</t>
  </si>
  <si>
    <t>31.653</t>
  </si>
  <si>
    <t>33.067</t>
  </si>
  <si>
    <t>33.397</t>
  </si>
  <si>
    <t>28.578</t>
  </si>
  <si>
    <t>45.054</t>
  </si>
  <si>
    <t>22.063</t>
  </si>
  <si>
    <t>33.365</t>
  </si>
  <si>
    <t>32.417</t>
  </si>
  <si>
    <t>39.902</t>
  </si>
  <si>
    <t>32.471</t>
  </si>
  <si>
    <t>55.845</t>
  </si>
  <si>
    <t>79.9</t>
  </si>
  <si>
    <t>47.901</t>
  </si>
  <si>
    <t>ACACT</t>
  </si>
  <si>
    <t>GCACG</t>
  </si>
  <si>
    <t>36.067</t>
  </si>
  <si>
    <t>34.107</t>
  </si>
  <si>
    <t>29.621</t>
  </si>
  <si>
    <t>31.343</t>
  </si>
  <si>
    <r>
      <t>ACAGAG</t>
    </r>
    <r>
      <rPr>
        <sz val="11"/>
        <color theme="1"/>
        <rFont val="Calibri"/>
        <family val="2"/>
        <scheme val="minor"/>
      </rPr>
      <t>T</t>
    </r>
  </si>
  <si>
    <r>
      <t>CAGGAG</t>
    </r>
    <r>
      <rPr>
        <sz val="11"/>
        <color theme="1"/>
        <rFont val="Calibri"/>
        <family val="2"/>
        <scheme val="minor"/>
      </rPr>
      <t>C</t>
    </r>
  </si>
  <si>
    <t>93.515</t>
  </si>
  <si>
    <t>GCATGAAC</t>
  </si>
  <si>
    <t>ACACGAAT</t>
  </si>
  <si>
    <t>38.358</t>
  </si>
  <si>
    <t>23.638</t>
  </si>
  <si>
    <t>32.366</t>
  </si>
  <si>
    <t>30.879</t>
  </si>
  <si>
    <t>TCTTATTAACCTC</t>
  </si>
  <si>
    <t>CCTCATAAATATG</t>
  </si>
  <si>
    <t>39.58</t>
  </si>
  <si>
    <t>41.747</t>
  </si>
  <si>
    <t>51.041</t>
  </si>
  <si>
    <t>79.515</t>
  </si>
  <si>
    <t>38.002</t>
  </si>
  <si>
    <t>41.724</t>
  </si>
  <si>
    <t>41.216</t>
  </si>
  <si>
    <t>GACAGTTT</t>
  </si>
  <si>
    <t>AACAATTC</t>
  </si>
  <si>
    <t>36.728</t>
  </si>
  <si>
    <t>38.11</t>
  </si>
  <si>
    <t>30.926</t>
  </si>
  <si>
    <t>39.05</t>
  </si>
  <si>
    <t>29.98</t>
  </si>
  <si>
    <t>CATT</t>
  </si>
  <si>
    <t>29.028</t>
  </si>
  <si>
    <t>40.792</t>
  </si>
  <si>
    <t>30.552</t>
  </si>
  <si>
    <t>44.118</t>
  </si>
  <si>
    <t>51.678</t>
  </si>
  <si>
    <t>CACTGTAACA</t>
  </si>
  <si>
    <t>AACGGTGACG</t>
  </si>
  <si>
    <t>40.712</t>
  </si>
  <si>
    <t>34.309</t>
  </si>
  <si>
    <t>40.428</t>
  </si>
  <si>
    <t>26.689</t>
  </si>
  <si>
    <t>39.622</t>
  </si>
  <si>
    <t>121.781</t>
  </si>
  <si>
    <t>33.783</t>
  </si>
  <si>
    <t>42.953</t>
  </si>
  <si>
    <t>TGGG</t>
  </si>
  <si>
    <t>21.993</t>
  </si>
  <si>
    <t>30.964</t>
  </si>
  <si>
    <t>61.576</t>
  </si>
  <si>
    <t>TGTG</t>
  </si>
  <si>
    <t>31.903</t>
  </si>
  <si>
    <t>38.847</t>
  </si>
  <si>
    <t>TAAC</t>
  </si>
  <si>
    <t>32.222</t>
  </si>
  <si>
    <t>29.098</t>
  </si>
  <si>
    <t>TCTG</t>
  </si>
  <si>
    <t>33.901</t>
  </si>
  <si>
    <t>33.503</t>
  </si>
  <si>
    <t>27.973</t>
  </si>
  <si>
    <t>34.087</t>
  </si>
  <si>
    <t>37.213</t>
  </si>
  <si>
    <t>45.31</t>
  </si>
  <si>
    <t>19.246</t>
  </si>
  <si>
    <t>82.076</t>
  </si>
  <si>
    <t>AACTCAACCAA</t>
  </si>
  <si>
    <t>GACTTCAACAG</t>
  </si>
  <si>
    <t>41.477</t>
  </si>
  <si>
    <t>ACGGTTACCGT</t>
  </si>
  <si>
    <t>GTCGTTGCCGG</t>
  </si>
  <si>
    <t>113.454</t>
  </si>
  <si>
    <t>47.653</t>
  </si>
  <si>
    <t>43.371</t>
  </si>
  <si>
    <t>37.854</t>
  </si>
  <si>
    <t>TCAGAGATTG</t>
  </si>
  <si>
    <t>GGAACGGTTA</t>
  </si>
  <si>
    <t>86.782</t>
  </si>
  <si>
    <t>66.902</t>
  </si>
  <si>
    <t>44.524</t>
  </si>
  <si>
    <t>TCTATCAAG</t>
  </si>
  <si>
    <t>GCTGTGAAA</t>
  </si>
  <si>
    <t>44.295</t>
  </si>
  <si>
    <t>42.619</t>
  </si>
  <si>
    <t>35.764</t>
  </si>
  <si>
    <t>29.734</t>
  </si>
  <si>
    <t>27.679</t>
  </si>
  <si>
    <t>41.857</t>
  </si>
  <si>
    <t>31.62</t>
  </si>
  <si>
    <t>29.436</t>
  </si>
  <si>
    <t>29.048</t>
  </si>
  <si>
    <t>CCCCTA</t>
  </si>
  <si>
    <t>TCCATT</t>
  </si>
  <si>
    <t>24.882</t>
  </si>
  <si>
    <t>37.589</t>
  </si>
  <si>
    <t>25.424</t>
  </si>
  <si>
    <t>33.425</t>
  </si>
  <si>
    <t>31.662</t>
  </si>
  <si>
    <t>31.036</t>
  </si>
  <si>
    <t>40.141</t>
  </si>
  <si>
    <r>
      <rPr>
        <b/>
        <sz val="11"/>
        <color theme="1"/>
        <rFont val="Calibri"/>
        <family val="2"/>
        <scheme val="minor"/>
      </rPr>
      <t>G</t>
    </r>
    <r>
      <rPr>
        <sz val="11"/>
        <color theme="1"/>
        <rFont val="Calibri"/>
        <family val="2"/>
        <scheme val="minor"/>
      </rPr>
      <t>TCCAAG</t>
    </r>
  </si>
  <si>
    <r>
      <rPr>
        <b/>
        <sz val="11"/>
        <color theme="1"/>
        <rFont val="Calibri"/>
        <family val="2"/>
        <scheme val="minor"/>
      </rPr>
      <t>C</t>
    </r>
    <r>
      <rPr>
        <sz val="11"/>
        <color theme="1"/>
        <rFont val="Calibri"/>
        <family val="2"/>
        <scheme val="minor"/>
      </rPr>
      <t>TCAAGA</t>
    </r>
  </si>
  <si>
    <t>35.504</t>
  </si>
  <si>
    <t>31.522</t>
  </si>
  <si>
    <t>87.501</t>
  </si>
  <si>
    <t>49.281</t>
  </si>
  <si>
    <t>41.376</t>
  </si>
  <si>
    <t>27.234</t>
  </si>
  <si>
    <t>42.497</t>
  </si>
  <si>
    <t>TCGGAAT</t>
  </si>
  <si>
    <t>CCGTATG</t>
  </si>
  <si>
    <t>38.89</t>
  </si>
  <si>
    <t>33.329</t>
  </si>
  <si>
    <t>78.174</t>
  </si>
  <si>
    <t>TGGAAAAT</t>
  </si>
  <si>
    <t>CGGGAAAC</t>
  </si>
  <si>
    <t>31.299</t>
  </si>
  <si>
    <t>37.175</t>
  </si>
  <si>
    <t>42.734</t>
  </si>
  <si>
    <t>33.299</t>
  </si>
  <si>
    <t>38.906</t>
  </si>
  <si>
    <t>36.734</t>
  </si>
  <si>
    <t>28.989</t>
  </si>
  <si>
    <t>31.793</t>
  </si>
  <si>
    <t>33.891</t>
  </si>
  <si>
    <t>AAATCTACAAAC</t>
  </si>
  <si>
    <t>GAATATGAAAAG</t>
  </si>
  <si>
    <t>43.846</t>
  </si>
  <si>
    <t>51.455</t>
  </si>
  <si>
    <t>72.642</t>
  </si>
  <si>
    <t>41.701</t>
  </si>
  <si>
    <t>41.499</t>
  </si>
  <si>
    <t>39.046</t>
  </si>
  <si>
    <t>29.985</t>
  </si>
  <si>
    <t>33.949</t>
  </si>
  <si>
    <t>33.589</t>
  </si>
  <si>
    <t>29.26</t>
  </si>
  <si>
    <t>34.217</t>
  </si>
  <si>
    <t>84.478</t>
  </si>
  <si>
    <t>GAAAC</t>
  </si>
  <si>
    <t>CAAAT</t>
  </si>
  <si>
    <t>36.457</t>
  </si>
  <si>
    <t>34.787</t>
  </si>
  <si>
    <t>42.638</t>
  </si>
  <si>
    <t>83.086</t>
  </si>
  <si>
    <t>40.804</t>
  </si>
  <si>
    <t>25.626</t>
  </si>
  <si>
    <t>21.573</t>
  </si>
  <si>
    <t>37.483</t>
  </si>
  <si>
    <t>39.185</t>
  </si>
  <si>
    <t>41.716</t>
  </si>
  <si>
    <t>42.415</t>
  </si>
  <si>
    <t>35.782</t>
  </si>
  <si>
    <t>44.495</t>
  </si>
  <si>
    <t>29.559</t>
  </si>
  <si>
    <t>29.751</t>
  </si>
  <si>
    <t>38.001</t>
  </si>
  <si>
    <t>31.208</t>
  </si>
  <si>
    <t>31.216</t>
  </si>
  <si>
    <t>42.695</t>
  </si>
  <si>
    <t>46.612</t>
  </si>
  <si>
    <t>35.34</t>
  </si>
  <si>
    <t>36.257</t>
  </si>
  <si>
    <t>39.104</t>
  </si>
  <si>
    <t>28.715</t>
  </si>
  <si>
    <t>36.482</t>
  </si>
  <si>
    <t>45.508</t>
  </si>
  <si>
    <t>37.844</t>
  </si>
  <si>
    <t>33.826</t>
  </si>
  <si>
    <t>31.059</t>
  </si>
  <si>
    <t>40.168</t>
  </si>
  <si>
    <t>26.106</t>
  </si>
  <si>
    <t>23.453</t>
  </si>
  <si>
    <t>39.642</t>
  </si>
  <si>
    <t>41.419</t>
  </si>
  <si>
    <t>35.125</t>
  </si>
  <si>
    <t>30.99</t>
  </si>
  <si>
    <t>41.558</t>
  </si>
  <si>
    <t>25.474</t>
  </si>
  <si>
    <t>36.613</t>
  </si>
  <si>
    <t>32.275</t>
  </si>
  <si>
    <t>41.448</t>
  </si>
  <si>
    <t>40.639</t>
  </si>
  <si>
    <t>25.921</t>
  </si>
  <si>
    <t>31.621</t>
  </si>
  <si>
    <t>33.776</t>
  </si>
  <si>
    <t>39.062</t>
  </si>
  <si>
    <t>34.857</t>
  </si>
  <si>
    <t>30.712</t>
  </si>
  <si>
    <t>28.648</t>
  </si>
  <si>
    <t>39.215</t>
  </si>
  <si>
    <t>31.407</t>
  </si>
  <si>
    <t>32.626</t>
  </si>
  <si>
    <t>47.934</t>
  </si>
  <si>
    <t>29.278</t>
  </si>
  <si>
    <t>46.589</t>
  </si>
  <si>
    <t>27.643</t>
  </si>
  <si>
    <t>32.21</t>
  </si>
  <si>
    <t>40.469</t>
  </si>
  <si>
    <t>41.292</t>
  </si>
  <si>
    <t>31.751</t>
  </si>
  <si>
    <t>37.603</t>
  </si>
  <si>
    <t>47.278</t>
  </si>
  <si>
    <t>44.394</t>
  </si>
  <si>
    <t>28.982</t>
  </si>
  <si>
    <t>48.233</t>
  </si>
  <si>
    <t>CTCG</t>
  </si>
  <si>
    <t>40.61</t>
  </si>
  <si>
    <t>38.702</t>
  </si>
  <si>
    <t>30.338</t>
  </si>
  <si>
    <t>40.288</t>
  </si>
  <si>
    <t>24.262</t>
  </si>
  <si>
    <t>23.426</t>
  </si>
  <si>
    <t>30.2</t>
  </si>
  <si>
    <t>35.165</t>
  </si>
  <si>
    <t>35.817</t>
  </si>
  <si>
    <t>38.862</t>
  </si>
  <si>
    <t>48.481</t>
  </si>
  <si>
    <t>43.462</t>
  </si>
  <si>
    <t>30.877</t>
  </si>
  <si>
    <t>28.101</t>
  </si>
  <si>
    <t>37.891</t>
  </si>
  <si>
    <t>43.098</t>
  </si>
  <si>
    <t>37.653</t>
  </si>
  <si>
    <t>40.842</t>
  </si>
  <si>
    <t>31.703</t>
  </si>
  <si>
    <t>40.383</t>
  </si>
  <si>
    <t>37.538</t>
  </si>
  <si>
    <t>44.812</t>
  </si>
  <si>
    <t>39.556</t>
  </si>
  <si>
    <t>39.907</t>
  </si>
  <si>
    <t>CCAT</t>
  </si>
  <si>
    <t>45.087</t>
  </si>
  <si>
    <t>35.532</t>
  </si>
  <si>
    <t>38.815</t>
  </si>
  <si>
    <t>36.592</t>
  </si>
  <si>
    <t>41.986</t>
  </si>
  <si>
    <t>44.145</t>
  </si>
  <si>
    <t>40.222</t>
  </si>
  <si>
    <t>31.806</t>
  </si>
  <si>
    <t>34.914</t>
  </si>
  <si>
    <t>36.459</t>
  </si>
  <si>
    <t>22.862</t>
  </si>
  <si>
    <t>36.75</t>
  </si>
  <si>
    <t>37.523</t>
  </si>
  <si>
    <t>21.868</t>
  </si>
  <si>
    <t>41.865</t>
  </si>
  <si>
    <t>36.494</t>
  </si>
  <si>
    <t>35.373</t>
  </si>
  <si>
    <t>28.93</t>
  </si>
  <si>
    <t>36.061</t>
  </si>
  <si>
    <t>42.862</t>
  </si>
  <si>
    <t>42.273</t>
  </si>
  <si>
    <t>GGGC</t>
  </si>
  <si>
    <t>AGGT</t>
  </si>
  <si>
    <t>26.349</t>
  </si>
  <si>
    <t>42.525</t>
  </si>
  <si>
    <t>45.832</t>
  </si>
  <si>
    <t>34.022</t>
  </si>
  <si>
    <t>40.861</t>
  </si>
  <si>
    <t>35.633</t>
  </si>
  <si>
    <t>38.485</t>
  </si>
  <si>
    <t>43.747</t>
  </si>
  <si>
    <t>37.956</t>
  </si>
  <si>
    <t>25.83</t>
  </si>
  <si>
    <t>30.113</t>
  </si>
  <si>
    <t>31.628</t>
  </si>
  <si>
    <t>33.464</t>
  </si>
  <si>
    <t>42.077</t>
  </si>
  <si>
    <t>40.931</t>
  </si>
  <si>
    <t>44.309</t>
  </si>
  <si>
    <t>42.657</t>
  </si>
  <si>
    <t>36.048</t>
  </si>
  <si>
    <t>39.058</t>
  </si>
  <si>
    <t>35.857</t>
  </si>
  <si>
    <t>35.725</t>
  </si>
  <si>
    <t>37.988</t>
  </si>
  <si>
    <t>38.171</t>
  </si>
  <si>
    <t>30.95</t>
  </si>
  <si>
    <t>38.618</t>
  </si>
  <si>
    <t>46.984</t>
  </si>
  <si>
    <t>35.803</t>
  </si>
  <si>
    <t>35.206</t>
  </si>
  <si>
    <t>37.618</t>
  </si>
  <si>
    <t>46.636</t>
  </si>
  <si>
    <t>42.212</t>
  </si>
  <si>
    <t>33.801</t>
  </si>
  <si>
    <t>36.12</t>
  </si>
  <si>
    <t>37.32</t>
  </si>
  <si>
    <t>44.185</t>
  </si>
  <si>
    <t>GGTA</t>
  </si>
  <si>
    <t>24.74</t>
  </si>
  <si>
    <t>33.172</t>
  </si>
  <si>
    <t>32.486</t>
  </si>
  <si>
    <t>30.871</t>
  </si>
  <si>
    <t>36.627</t>
  </si>
  <si>
    <t>39.241</t>
  </si>
  <si>
    <t>38.299</t>
  </si>
  <si>
    <t>36.323</t>
  </si>
  <si>
    <t>29.982</t>
  </si>
  <si>
    <t>36.461</t>
  </si>
  <si>
    <t>CTTGC</t>
  </si>
  <si>
    <t>ATTGT</t>
  </si>
  <si>
    <t>41.022</t>
  </si>
  <si>
    <t>39.841</t>
  </si>
  <si>
    <t>37.766</t>
  </si>
  <si>
    <t>35.296</t>
  </si>
  <si>
    <t>46.708</t>
  </si>
  <si>
    <t>38.866</t>
  </si>
  <si>
    <t>41.441</t>
  </si>
  <si>
    <t>44.796</t>
  </si>
  <si>
    <t>41.536</t>
  </si>
  <si>
    <t>GATTG</t>
  </si>
  <si>
    <t>48.097</t>
  </si>
  <si>
    <t>38.603</t>
  </si>
  <si>
    <t>34.293</t>
  </si>
  <si>
    <t>31.997</t>
  </si>
  <si>
    <t>GATAAAT</t>
  </si>
  <si>
    <t>TATGAAA</t>
  </si>
  <si>
    <t>36.453</t>
  </si>
  <si>
    <t>28.097</t>
  </si>
  <si>
    <t>42.195</t>
  </si>
  <si>
    <t>AGGTGTTG</t>
  </si>
  <si>
    <t>CAGTATTA</t>
  </si>
  <si>
    <t>75.666</t>
  </si>
  <si>
    <t>50.316</t>
  </si>
  <si>
    <t>40.603</t>
  </si>
  <si>
    <t>26.121</t>
  </si>
  <si>
    <t>39.897</t>
  </si>
  <si>
    <t>34.73</t>
  </si>
  <si>
    <t>35.746</t>
  </si>
  <si>
    <t>26.044</t>
  </si>
  <si>
    <t>ATGTTT</t>
  </si>
  <si>
    <t>GTGCTG</t>
  </si>
  <si>
    <t>30.135</t>
  </si>
  <si>
    <t>36.928</t>
  </si>
  <si>
    <t>41.763</t>
  </si>
  <si>
    <t>38.66</t>
  </si>
  <si>
    <t>GAGCC</t>
  </si>
  <si>
    <t>AAGCT</t>
  </si>
  <si>
    <t>38.544</t>
  </si>
  <si>
    <t>44.365</t>
  </si>
  <si>
    <t>39.646</t>
  </si>
  <si>
    <t>103.264</t>
  </si>
  <si>
    <t>40.189</t>
  </si>
  <si>
    <t>45.933</t>
  </si>
  <si>
    <t>40.238</t>
  </si>
  <si>
    <t>43.543</t>
  </si>
  <si>
    <t>31.779</t>
  </si>
  <si>
    <t>29.513</t>
  </si>
  <si>
    <t>GTTGTAT</t>
  </si>
  <si>
    <t>ATTATAA</t>
  </si>
  <si>
    <t>44.012</t>
  </si>
  <si>
    <t>41.618</t>
  </si>
  <si>
    <t>43.152</t>
  </si>
  <si>
    <t>37.323</t>
  </si>
  <si>
    <t>CTTGTTGAACAAC</t>
  </si>
  <si>
    <t>TTTATTAAATGAT</t>
  </si>
  <si>
    <t>28.273</t>
  </si>
  <si>
    <t>44.553</t>
  </si>
  <si>
    <t>44.337</t>
  </si>
  <si>
    <t>72.426</t>
  </si>
  <si>
    <t>37.969</t>
  </si>
  <si>
    <t>42.763</t>
  </si>
  <si>
    <t>35.073</t>
  </si>
  <si>
    <t>81.004</t>
  </si>
  <si>
    <t>AACTAAT</t>
  </si>
  <si>
    <t>GACCAAA</t>
  </si>
  <si>
    <t>20.933</t>
  </si>
  <si>
    <t>28.226</t>
  </si>
  <si>
    <t>40.104</t>
  </si>
  <si>
    <t>TAGTGATGTGG</t>
  </si>
  <si>
    <t>CAATGACGTGA</t>
  </si>
  <si>
    <t>38.191</t>
  </si>
  <si>
    <t>32.64</t>
  </si>
  <si>
    <t>42.812</t>
  </si>
  <si>
    <t>GATTAT</t>
  </si>
  <si>
    <t>AATTGG</t>
  </si>
  <si>
    <t>50.099</t>
  </si>
  <si>
    <t>85.042</t>
  </si>
  <si>
    <t>40.115</t>
  </si>
  <si>
    <t>35.943</t>
  </si>
  <si>
    <t>42.153</t>
  </si>
  <si>
    <t>CTAGT</t>
  </si>
  <si>
    <t>75.433</t>
  </si>
  <si>
    <t>CAAA</t>
  </si>
  <si>
    <t>AAGG</t>
  </si>
  <si>
    <t>33.988</t>
  </si>
  <si>
    <t>78.393</t>
  </si>
  <si>
    <t>45.417</t>
  </si>
  <si>
    <t>43.555</t>
  </si>
  <si>
    <t>AATG</t>
  </si>
  <si>
    <t>30.225</t>
  </si>
  <si>
    <t>35.853</t>
  </si>
  <si>
    <t>AAGT</t>
  </si>
  <si>
    <t>34.798</t>
  </si>
  <si>
    <t>65.043</t>
  </si>
  <si>
    <t>31.322</t>
  </si>
  <si>
    <t>36.802</t>
  </si>
  <si>
    <t>33.023</t>
  </si>
  <si>
    <t>40.663</t>
  </si>
  <si>
    <t>26.285</t>
  </si>
  <si>
    <t>35.698</t>
  </si>
  <si>
    <t>35.627</t>
  </si>
  <si>
    <t>41.794</t>
  </si>
  <si>
    <t>73.306</t>
  </si>
  <si>
    <t>27.58</t>
  </si>
  <si>
    <t>45.696</t>
  </si>
  <si>
    <t>44.688</t>
  </si>
  <si>
    <t>TAAG</t>
  </si>
  <si>
    <t>34.811</t>
  </si>
  <si>
    <t>37.683</t>
  </si>
  <si>
    <t>34.86</t>
  </si>
  <si>
    <t>35.098</t>
  </si>
  <si>
    <t>34.866</t>
  </si>
  <si>
    <t>34.467</t>
  </si>
  <si>
    <t>GGCCTTTGGGTCT</t>
  </si>
  <si>
    <t>AGCTTTGGGATCC</t>
  </si>
  <si>
    <t>39.994</t>
  </si>
  <si>
    <t>29.215</t>
  </si>
  <si>
    <t>44.213</t>
  </si>
  <si>
    <t>GTGG</t>
  </si>
  <si>
    <t>ATGA</t>
  </si>
  <si>
    <t>35.128</t>
  </si>
  <si>
    <t>33.865</t>
  </si>
  <si>
    <t>31.846</t>
  </si>
  <si>
    <t>42.922</t>
  </si>
  <si>
    <t>AAGAT</t>
  </si>
  <si>
    <t>GGGAA</t>
  </si>
  <si>
    <t>62.03</t>
  </si>
  <si>
    <t>35.51</t>
  </si>
  <si>
    <t>TGCTGTGTAA</t>
  </si>
  <si>
    <t>GGCAGTATAT</t>
  </si>
  <si>
    <t>25.497</t>
  </si>
  <si>
    <t>39.245</t>
  </si>
  <si>
    <t>33.567</t>
  </si>
  <si>
    <t>AATCGGTTTT</t>
  </si>
  <si>
    <t>TATGGGCCTG</t>
  </si>
  <si>
    <t>30.601</t>
  </si>
  <si>
    <t>75.481</t>
  </si>
  <si>
    <t>31.181</t>
  </si>
  <si>
    <t>TAATTTATC</t>
  </si>
  <si>
    <t>CAGCTTCTT</t>
  </si>
  <si>
    <t>31.965</t>
  </si>
  <si>
    <t>53.322</t>
  </si>
  <si>
    <t>28.911</t>
  </si>
  <si>
    <t>37.562</t>
  </si>
  <si>
    <t>TGGAATC</t>
  </si>
  <si>
    <t>GGGCAGA</t>
  </si>
  <si>
    <t>38.626</t>
  </si>
  <si>
    <t>41.663</t>
  </si>
  <si>
    <t>87.668</t>
  </si>
  <si>
    <t>45.754</t>
  </si>
  <si>
    <t>42.119</t>
  </si>
  <si>
    <t>49.109</t>
  </si>
  <si>
    <t>45.171</t>
  </si>
  <si>
    <t>44.923</t>
  </si>
  <si>
    <t>23.605</t>
  </si>
  <si>
    <t>GAAG</t>
  </si>
  <si>
    <t>34.283</t>
  </si>
  <si>
    <t>48.784</t>
  </si>
  <si>
    <t>39.045</t>
  </si>
  <si>
    <t>23.985</t>
  </si>
  <si>
    <t>GTATGGCTGT</t>
  </si>
  <si>
    <t>ATATTGTTGA</t>
  </si>
  <si>
    <t>37.29</t>
  </si>
  <si>
    <t>42.144</t>
  </si>
  <si>
    <t>33.762</t>
  </si>
  <si>
    <t>34.881</t>
  </si>
  <si>
    <t>40.486</t>
  </si>
  <si>
    <t>TTGGC</t>
  </si>
  <si>
    <t>40.963</t>
  </si>
  <si>
    <t>37.535</t>
  </si>
  <si>
    <t>36.105</t>
  </si>
  <si>
    <t>39.151</t>
  </si>
  <si>
    <t>GCACGGGGAA</t>
  </si>
  <si>
    <t>ACATGGCGAG</t>
  </si>
  <si>
    <t>36.634</t>
  </si>
  <si>
    <t>37.632</t>
  </si>
  <si>
    <t>36.086</t>
  </si>
  <si>
    <t>31.642</t>
  </si>
  <si>
    <t>45.345</t>
  </si>
  <si>
    <t>27.481</t>
  </si>
  <si>
    <t>36.628</t>
  </si>
  <si>
    <t>42.743</t>
  </si>
  <si>
    <t>31.957</t>
  </si>
  <si>
    <t>GGAAAA</t>
  </si>
  <si>
    <t>AGAGAG</t>
  </si>
  <si>
    <t>27.029</t>
  </si>
  <si>
    <t>31.841</t>
  </si>
  <si>
    <t>30.866</t>
  </si>
  <si>
    <t>41.484</t>
  </si>
  <si>
    <t>57.363</t>
  </si>
  <si>
    <t>CTCA</t>
  </si>
  <si>
    <t>41.632</t>
  </si>
  <si>
    <t>29.454</t>
  </si>
  <si>
    <t>32.88</t>
  </si>
  <si>
    <t>44.939</t>
  </si>
  <si>
    <t>26.946</t>
  </si>
  <si>
    <t>40.562</t>
  </si>
  <si>
    <t>32.156</t>
  </si>
  <si>
    <t>34.312</t>
  </si>
  <si>
    <t>TGAA</t>
  </si>
  <si>
    <t>35.849</t>
  </si>
  <si>
    <t>97.304</t>
  </si>
  <si>
    <t>39.18</t>
  </si>
  <si>
    <t>35.455</t>
  </si>
  <si>
    <t>72.873</t>
  </si>
  <si>
    <t>25.555</t>
  </si>
  <si>
    <t>75.552</t>
  </si>
  <si>
    <t>34.701</t>
  </si>
  <si>
    <t>40.406</t>
  </si>
  <si>
    <t>58.207</t>
  </si>
  <si>
    <t>31.611</t>
  </si>
  <si>
    <t>47.306</t>
  </si>
  <si>
    <t>27.828</t>
  </si>
  <si>
    <t>CTG</t>
  </si>
  <si>
    <t>41.897</t>
  </si>
  <si>
    <t>34.185</t>
  </si>
  <si>
    <t>39.041</t>
  </si>
  <si>
    <t>56.413</t>
  </si>
  <si>
    <t>AATGCTTAAATGA</t>
  </si>
  <si>
    <t>TATATTTAGATGC</t>
  </si>
  <si>
    <t>40.475</t>
  </si>
  <si>
    <t>76.374</t>
  </si>
  <si>
    <t>48.268</t>
  </si>
  <si>
    <t>33.971</t>
  </si>
  <si>
    <t>CAACTTA</t>
  </si>
  <si>
    <t>TAATCTG</t>
  </si>
  <si>
    <t>38.302</t>
  </si>
  <si>
    <t>76.136</t>
  </si>
  <si>
    <t>41.223</t>
  </si>
  <si>
    <t>35.707</t>
  </si>
  <si>
    <t>42.943</t>
  </si>
  <si>
    <t>28.733</t>
  </si>
  <si>
    <t>42.221</t>
  </si>
  <si>
    <t>35.119</t>
  </si>
  <si>
    <t>45.399</t>
  </si>
  <si>
    <t>31.321</t>
  </si>
  <si>
    <t>42.534</t>
  </si>
  <si>
    <t>21.327</t>
  </si>
  <si>
    <t>35.078</t>
  </si>
  <si>
    <t>39.927</t>
  </si>
  <si>
    <t>33.054</t>
  </si>
  <si>
    <t>41.693</t>
  </si>
  <si>
    <t>44.105</t>
  </si>
  <si>
    <t>38.017</t>
  </si>
  <si>
    <t>28.172</t>
  </si>
  <si>
    <t>33.507</t>
  </si>
  <si>
    <t>43.638</t>
  </si>
  <si>
    <t>40.072</t>
  </si>
  <si>
    <t>71.1</t>
  </si>
  <si>
    <t>43.304</t>
  </si>
  <si>
    <t>44.658</t>
  </si>
  <si>
    <t>21.257</t>
  </si>
  <si>
    <t>29.292</t>
  </si>
  <si>
    <t>40.233</t>
  </si>
  <si>
    <t>28.917</t>
  </si>
  <si>
    <t>36.003</t>
  </si>
  <si>
    <t>35.888</t>
  </si>
  <si>
    <t>32.352</t>
  </si>
  <si>
    <t>48.555</t>
  </si>
  <si>
    <t>36.79</t>
  </si>
  <si>
    <t>28.867</t>
  </si>
  <si>
    <t>38.274</t>
  </si>
  <si>
    <t>27.488</t>
  </si>
  <si>
    <t>26.361</t>
  </si>
  <si>
    <t>39.821</t>
  </si>
  <si>
    <t>41.094</t>
  </si>
  <si>
    <t>22.209</t>
  </si>
  <si>
    <t>32.726</t>
  </si>
  <si>
    <t>38.611</t>
  </si>
  <si>
    <t>GGCG</t>
  </si>
  <si>
    <t>41.905</t>
  </si>
  <si>
    <t>37.497</t>
  </si>
  <si>
    <t>36.036</t>
  </si>
  <si>
    <t>29.651</t>
  </si>
  <si>
    <t>46.782</t>
  </si>
  <si>
    <t>36.746</t>
  </si>
  <si>
    <t>28.239</t>
  </si>
  <si>
    <t>7.881</t>
  </si>
  <si>
    <t>36.961</t>
  </si>
  <si>
    <t>28.061</t>
  </si>
  <si>
    <t>35.618</t>
  </si>
  <si>
    <t>31.112</t>
  </si>
  <si>
    <t>35.781</t>
  </si>
  <si>
    <t>36.608</t>
  </si>
  <si>
    <t>37.42</t>
  </si>
  <si>
    <t>38.492</t>
  </si>
  <si>
    <t>25.793</t>
  </si>
  <si>
    <t>31.862</t>
  </si>
  <si>
    <t>36.122</t>
  </si>
  <si>
    <t>42.002</t>
  </si>
  <si>
    <t>40.718</t>
  </si>
  <si>
    <t>35.001</t>
  </si>
  <si>
    <t>36.731</t>
  </si>
  <si>
    <t>40.446</t>
  </si>
  <si>
    <t>41.055</t>
  </si>
  <si>
    <t>34.795</t>
  </si>
  <si>
    <t>24.527</t>
  </si>
  <si>
    <t>31.533</t>
  </si>
  <si>
    <t>39.409</t>
  </si>
  <si>
    <t>32.036</t>
  </si>
  <si>
    <t>36.326</t>
  </si>
  <si>
    <t>36.273</t>
  </si>
  <si>
    <t>41.028</t>
  </si>
  <si>
    <t>21.417</t>
  </si>
  <si>
    <t>42.676</t>
  </si>
  <si>
    <t>41.168</t>
  </si>
  <si>
    <t>39.856</t>
  </si>
  <si>
    <t>33.835</t>
  </si>
  <si>
    <t>23.334</t>
  </si>
  <si>
    <t>39.811</t>
  </si>
  <si>
    <t>21.357</t>
  </si>
  <si>
    <t>31.978</t>
  </si>
  <si>
    <t>29.947</t>
  </si>
  <si>
    <t>42.488</t>
  </si>
  <si>
    <t>31.544</t>
  </si>
  <si>
    <t>33.962</t>
  </si>
  <si>
    <t>36.554</t>
  </si>
  <si>
    <t>33.846</t>
  </si>
  <si>
    <t>42.161</t>
  </si>
  <si>
    <t>38.649</t>
  </si>
  <si>
    <t>34.13</t>
  </si>
  <si>
    <t>29.484</t>
  </si>
  <si>
    <t>35.44</t>
  </si>
  <si>
    <t>35.225</t>
  </si>
  <si>
    <t>38.021</t>
  </si>
  <si>
    <t>41.873</t>
  </si>
  <si>
    <t>32.625</t>
  </si>
  <si>
    <t>32.241</t>
  </si>
  <si>
    <t>24.153</t>
  </si>
  <si>
    <t>40.338</t>
  </si>
  <si>
    <t>25.795</t>
  </si>
  <si>
    <t>40.874</t>
  </si>
  <si>
    <t>40.848</t>
  </si>
  <si>
    <t>49.842</t>
  </si>
  <si>
    <t>43.973</t>
  </si>
  <si>
    <t>33.461</t>
  </si>
  <si>
    <t>45.381</t>
  </si>
  <si>
    <t>40.184</t>
  </si>
  <si>
    <t>31.501</t>
  </si>
  <si>
    <t>49.151</t>
  </si>
  <si>
    <t>25.899</t>
  </si>
  <si>
    <t>40.73</t>
  </si>
  <si>
    <t>40.389</t>
  </si>
  <si>
    <t>33.528</t>
  </si>
  <si>
    <t>26.484</t>
  </si>
  <si>
    <t>35.966</t>
  </si>
  <si>
    <t>25.608</t>
  </si>
  <si>
    <t>39.608</t>
  </si>
  <si>
    <t>26.975</t>
  </si>
  <si>
    <t>38.51</t>
  </si>
  <si>
    <t>35.807</t>
  </si>
  <si>
    <t>48.165</t>
  </si>
  <si>
    <t>32.375</t>
  </si>
  <si>
    <t>31.102</t>
  </si>
  <si>
    <t>34.065</t>
  </si>
  <si>
    <t>86.036</t>
  </si>
  <si>
    <t>38.034</t>
  </si>
  <si>
    <t>32.523</t>
  </si>
  <si>
    <t>38.951</t>
  </si>
  <si>
    <t>35.372</t>
  </si>
  <si>
    <t>36.758</t>
  </si>
  <si>
    <t>32.853</t>
  </si>
  <si>
    <t>31.895</t>
  </si>
  <si>
    <t>33.342</t>
  </si>
  <si>
    <t>40.394</t>
  </si>
  <si>
    <t>41.141</t>
  </si>
  <si>
    <t>47.115</t>
  </si>
  <si>
    <t>34.947</t>
  </si>
  <si>
    <t>32.181</t>
  </si>
  <si>
    <t>52.161</t>
  </si>
  <si>
    <t>36.395</t>
  </si>
  <si>
    <t>39.932</t>
  </si>
  <si>
    <t>31.247</t>
  </si>
  <si>
    <t>29.7</t>
  </si>
  <si>
    <t>39.459</t>
  </si>
  <si>
    <t>28.586</t>
  </si>
  <si>
    <t>27.603</t>
  </si>
  <si>
    <t>46.518</t>
  </si>
  <si>
    <t>35.828</t>
  </si>
  <si>
    <t>75.986</t>
  </si>
  <si>
    <t>28.865</t>
  </si>
  <si>
    <t>31.352</t>
  </si>
  <si>
    <t>32.917</t>
  </si>
  <si>
    <t>31.537</t>
  </si>
  <si>
    <t>38.592</t>
  </si>
  <si>
    <t>28.968</t>
  </si>
  <si>
    <t>37.714</t>
  </si>
  <si>
    <t>41.391</t>
  </si>
  <si>
    <t>27.561</t>
  </si>
  <si>
    <t>32.509</t>
  </si>
  <si>
    <t>37.692</t>
  </si>
  <si>
    <t>GATGG</t>
  </si>
  <si>
    <t>AATGA</t>
  </si>
  <si>
    <t>39.787</t>
  </si>
  <si>
    <t>35.217</t>
  </si>
  <si>
    <t>33.275</t>
  </si>
  <si>
    <t>AATCT</t>
  </si>
  <si>
    <t>37.677</t>
  </si>
  <si>
    <t>32.796</t>
  </si>
  <si>
    <t>41.833</t>
  </si>
  <si>
    <t>ATACAA</t>
  </si>
  <si>
    <t>GTAAAG</t>
  </si>
  <si>
    <t>40.742</t>
  </si>
  <si>
    <t>31.989</t>
  </si>
  <si>
    <t>29.063</t>
  </si>
  <si>
    <t>34.503</t>
  </si>
  <si>
    <t>TAGTT</t>
  </si>
  <si>
    <t>CAGTC</t>
  </si>
  <si>
    <t>26.69</t>
  </si>
  <si>
    <t>31.615</t>
  </si>
  <si>
    <t>23.566</t>
  </si>
  <si>
    <t>32.176</t>
  </si>
  <si>
    <t>32.258</t>
  </si>
  <si>
    <t>36.441</t>
  </si>
  <si>
    <t>TGGGA</t>
  </si>
  <si>
    <t>CGGGT</t>
  </si>
  <si>
    <t>25.144</t>
  </si>
  <si>
    <t>28.23</t>
  </si>
  <si>
    <t>39.67</t>
  </si>
  <si>
    <t>39.455</t>
  </si>
  <si>
    <t>33.754</t>
  </si>
  <si>
    <t>26.755</t>
  </si>
  <si>
    <t>CTGTGTCA</t>
  </si>
  <si>
    <t>TTGTAGCG</t>
  </si>
  <si>
    <t>76.191</t>
  </si>
  <si>
    <t>34.457</t>
  </si>
  <si>
    <t>42.265</t>
  </si>
  <si>
    <t>37.674</t>
  </si>
  <si>
    <t>AGGTCG</t>
  </si>
  <si>
    <t>CGATCT</t>
  </si>
  <si>
    <t>30.917</t>
  </si>
  <si>
    <t>38.488</t>
  </si>
  <si>
    <t>47.838</t>
  </si>
  <si>
    <t>25.81</t>
  </si>
  <si>
    <t>GCAAGGATA</t>
  </si>
  <si>
    <t>ATAATGGGT</t>
  </si>
  <si>
    <t>67.273</t>
  </si>
  <si>
    <t>33.658</t>
  </si>
  <si>
    <t>37.904</t>
  </si>
  <si>
    <t>34.246</t>
  </si>
  <si>
    <t>41.802</t>
  </si>
  <si>
    <t>35.23</t>
  </si>
  <si>
    <t>AGACGTAGT</t>
  </si>
  <si>
    <t>GGATGTGGC</t>
  </si>
  <si>
    <t>38.91</t>
  </si>
  <si>
    <t>32.977</t>
  </si>
  <si>
    <t>CCTGT</t>
  </si>
  <si>
    <t>TTTTC</t>
  </si>
  <si>
    <t>80.839</t>
  </si>
  <si>
    <t>81.477</t>
  </si>
  <si>
    <t>40.327</t>
  </si>
  <si>
    <t>47.088</t>
  </si>
  <si>
    <t>35.289</t>
  </si>
  <si>
    <t>39.138</t>
  </si>
  <si>
    <t>87.392</t>
  </si>
  <si>
    <t>76.97</t>
  </si>
  <si>
    <t>43.508</t>
  </si>
  <si>
    <t>GTAA</t>
  </si>
  <si>
    <t>30.291</t>
  </si>
  <si>
    <t>89.286</t>
  </si>
  <si>
    <t>34.954</t>
  </si>
  <si>
    <t>39.533</t>
  </si>
  <si>
    <t>38.955</t>
  </si>
  <si>
    <t>39.826</t>
  </si>
  <si>
    <t>GTTACTATAT</t>
  </si>
  <si>
    <t>CCTGCTACAC</t>
  </si>
  <si>
    <t>61.35</t>
  </si>
  <si>
    <t>36.011</t>
  </si>
  <si>
    <t>33.295</t>
  </si>
  <si>
    <t>35.159</t>
  </si>
  <si>
    <t>44.158</t>
  </si>
  <si>
    <t>40.694</t>
  </si>
  <si>
    <t>TGTCGA</t>
  </si>
  <si>
    <t>AGTTGG</t>
  </si>
  <si>
    <t>34.056</t>
  </si>
  <si>
    <t>40.798</t>
  </si>
  <si>
    <t>40.969</t>
  </si>
  <si>
    <t>42.872</t>
  </si>
  <si>
    <t>37.574</t>
  </si>
  <si>
    <t>CATG</t>
  </si>
  <si>
    <t>34.919</t>
  </si>
  <si>
    <t>38.878</t>
  </si>
  <si>
    <t>21.581</t>
  </si>
  <si>
    <t>ATGTTGGTC</t>
  </si>
  <si>
    <t>GTGTCGGTT</t>
  </si>
  <si>
    <t>29.596</t>
  </si>
  <si>
    <t>29.34</t>
  </si>
  <si>
    <t>36.023</t>
  </si>
  <si>
    <t>44.408</t>
  </si>
  <si>
    <t>29.423</t>
  </si>
  <si>
    <t>36.516</t>
  </si>
  <si>
    <t>20.255</t>
  </si>
  <si>
    <t>36.332</t>
  </si>
  <si>
    <t>26.408</t>
  </si>
  <si>
    <t>39.487</t>
  </si>
  <si>
    <t>38.024</t>
  </si>
  <si>
    <t>41.188</t>
  </si>
  <si>
    <t>39.723</t>
  </si>
  <si>
    <t>40.249</t>
  </si>
  <si>
    <t>38.014</t>
  </si>
  <si>
    <t>34.969</t>
  </si>
  <si>
    <t>16.313</t>
  </si>
  <si>
    <t>42.507</t>
  </si>
  <si>
    <t>33.113</t>
  </si>
  <si>
    <t>34.925</t>
  </si>
  <si>
    <t>46.035</t>
  </si>
  <si>
    <t>43.796</t>
  </si>
  <si>
    <t>29.162</t>
  </si>
  <si>
    <t>31.563</t>
  </si>
  <si>
    <t>36.995</t>
  </si>
  <si>
    <t>32.778</t>
  </si>
  <si>
    <t>25.092</t>
  </si>
  <si>
    <t>38.585</t>
  </si>
  <si>
    <t>34.771</t>
  </si>
  <si>
    <t>57.293</t>
  </si>
  <si>
    <t>29.977</t>
  </si>
  <si>
    <t>72.444</t>
  </si>
  <si>
    <t>28.798</t>
  </si>
  <si>
    <t>39.699</t>
  </si>
  <si>
    <t>34.073</t>
  </si>
  <si>
    <t>33.015</t>
  </si>
  <si>
    <t>20.397</t>
  </si>
  <si>
    <t>36.959</t>
  </si>
  <si>
    <t>27.804</t>
  </si>
  <si>
    <t>36.398</t>
  </si>
  <si>
    <t>39.689</t>
  </si>
  <si>
    <t>31.489</t>
  </si>
  <si>
    <t>34.511</t>
  </si>
  <si>
    <t>41.229</t>
  </si>
  <si>
    <t>35.327</t>
  </si>
  <si>
    <t>38.533</t>
  </si>
  <si>
    <t>25.07</t>
  </si>
  <si>
    <t>28.978</t>
  </si>
  <si>
    <t>32.392</t>
  </si>
  <si>
    <t>39.846</t>
  </si>
  <si>
    <t>44.539</t>
  </si>
  <si>
    <t>23.755</t>
  </si>
  <si>
    <t>33.08</t>
  </si>
  <si>
    <t>24.397</t>
  </si>
  <si>
    <t>39.743</t>
  </si>
  <si>
    <t>33.836</t>
  </si>
  <si>
    <t>29.089</t>
  </si>
  <si>
    <t>27.002</t>
  </si>
  <si>
    <t>39.478</t>
  </si>
  <si>
    <t>40.195</t>
  </si>
  <si>
    <t>27.949</t>
  </si>
  <si>
    <t>36.501</t>
  </si>
  <si>
    <t>AGAAG</t>
  </si>
  <si>
    <t>TGAAC</t>
  </si>
  <si>
    <t>35.384</t>
  </si>
  <si>
    <t>10.229</t>
  </si>
  <si>
    <t>31.471</t>
  </si>
  <si>
    <t>33.081</t>
  </si>
  <si>
    <t>29.056</t>
  </si>
  <si>
    <t>59.041</t>
  </si>
  <si>
    <t>48.409</t>
  </si>
  <si>
    <t>40.083</t>
  </si>
  <si>
    <t>22.813</t>
  </si>
  <si>
    <t>36.443</t>
  </si>
  <si>
    <t>40.976</t>
  </si>
  <si>
    <t>31.357</t>
  </si>
  <si>
    <t>26.707</t>
  </si>
  <si>
    <t>39.306</t>
  </si>
  <si>
    <t>32.033</t>
  </si>
  <si>
    <t>42.388</t>
  </si>
  <si>
    <t>36.522</t>
  </si>
  <si>
    <t>85.824</t>
  </si>
  <si>
    <t>CCCGA</t>
  </si>
  <si>
    <t>TCCAG</t>
  </si>
  <si>
    <t>CGATAGTTTAT</t>
  </si>
  <si>
    <t>TAACACTGTTA</t>
  </si>
  <si>
    <r>
      <t>A</t>
    </r>
    <r>
      <rPr>
        <b/>
        <sz val="11"/>
        <color theme="1"/>
        <rFont val="Calibri"/>
        <family val="2"/>
        <scheme val="minor"/>
      </rPr>
      <t>ACTCAACCA</t>
    </r>
    <r>
      <rPr>
        <sz val="11"/>
        <color theme="1"/>
        <rFont val="Calibri"/>
        <family val="2"/>
        <scheme val="minor"/>
      </rPr>
      <t>A</t>
    </r>
  </si>
  <si>
    <r>
      <t>G</t>
    </r>
    <r>
      <rPr>
        <b/>
        <sz val="11"/>
        <color theme="1"/>
        <rFont val="Calibri"/>
        <family val="2"/>
        <scheme val="minor"/>
      </rPr>
      <t>ACTTCAACA</t>
    </r>
    <r>
      <rPr>
        <sz val="11"/>
        <color theme="1"/>
        <rFont val="Calibri"/>
        <family val="2"/>
        <scheme val="minor"/>
      </rPr>
      <t>G</t>
    </r>
  </si>
  <si>
    <r>
      <t>G</t>
    </r>
    <r>
      <rPr>
        <b/>
        <sz val="11"/>
        <color theme="1"/>
        <rFont val="Calibri"/>
        <family val="2"/>
        <scheme val="minor"/>
      </rPr>
      <t>TCCAAG</t>
    </r>
  </si>
  <si>
    <r>
      <t>C</t>
    </r>
    <r>
      <rPr>
        <b/>
        <sz val="11"/>
        <color theme="1"/>
        <rFont val="Calibri"/>
        <family val="2"/>
        <scheme val="minor"/>
      </rPr>
      <t>TCAAGA</t>
    </r>
  </si>
  <si>
    <r>
      <rPr>
        <b/>
        <sz val="11"/>
        <color theme="1"/>
        <rFont val="Calibri"/>
        <family val="2"/>
        <scheme val="minor"/>
      </rPr>
      <t>TAAACA</t>
    </r>
    <r>
      <rPr>
        <sz val="11"/>
        <color theme="1"/>
        <rFont val="Calibri"/>
        <family val="2"/>
        <scheme val="minor"/>
      </rPr>
      <t>A</t>
    </r>
  </si>
  <si>
    <r>
      <rPr>
        <b/>
        <sz val="11"/>
        <color theme="1"/>
        <rFont val="Calibri"/>
        <family val="2"/>
        <scheme val="minor"/>
      </rPr>
      <t>GTAAAA</t>
    </r>
    <r>
      <rPr>
        <sz val="11"/>
        <color theme="1"/>
        <rFont val="Calibri"/>
        <family val="2"/>
        <scheme val="minor"/>
      </rPr>
      <t>C</t>
    </r>
  </si>
  <si>
    <r>
      <t>GC</t>
    </r>
    <r>
      <rPr>
        <b/>
        <sz val="11"/>
        <color theme="1"/>
        <rFont val="Calibri"/>
        <family val="2"/>
        <scheme val="minor"/>
      </rPr>
      <t>AAGG</t>
    </r>
    <r>
      <rPr>
        <sz val="11"/>
        <color theme="1"/>
        <rFont val="Calibri"/>
        <family val="2"/>
        <scheme val="minor"/>
      </rPr>
      <t>A</t>
    </r>
    <r>
      <rPr>
        <b/>
        <sz val="11"/>
        <color theme="1"/>
        <rFont val="Calibri"/>
        <family val="2"/>
        <scheme val="minor"/>
      </rPr>
      <t>TA</t>
    </r>
  </si>
  <si>
    <r>
      <t>AT</t>
    </r>
    <r>
      <rPr>
        <b/>
        <sz val="11"/>
        <color theme="1"/>
        <rFont val="Calibri"/>
        <family val="2"/>
        <scheme val="minor"/>
      </rPr>
      <t>AATG</t>
    </r>
    <r>
      <rPr>
        <sz val="11"/>
        <color theme="1"/>
        <rFont val="Calibri"/>
        <family val="2"/>
        <scheme val="minor"/>
      </rPr>
      <t>G</t>
    </r>
    <r>
      <rPr>
        <b/>
        <sz val="11"/>
        <color theme="1"/>
        <rFont val="Calibri"/>
        <family val="2"/>
        <scheme val="minor"/>
      </rPr>
      <t>GT</t>
    </r>
  </si>
  <si>
    <t>3.363</t>
  </si>
  <si>
    <t>4.624</t>
  </si>
  <si>
    <t>35.495</t>
  </si>
  <si>
    <t>47.623</t>
  </si>
  <si>
    <t>18.385</t>
  </si>
  <si>
    <t>1.081</t>
  </si>
  <si>
    <t>3.213</t>
  </si>
  <si>
    <t>6.26</t>
  </si>
  <si>
    <t>36.001</t>
  </si>
  <si>
    <t>80.745</t>
  </si>
  <si>
    <t>41.348</t>
  </si>
  <si>
    <t>39.428</t>
  </si>
  <si>
    <t>38.398</t>
  </si>
  <si>
    <t>79.257</t>
  </si>
  <si>
    <t>46.565</t>
  </si>
  <si>
    <t>39.267</t>
  </si>
  <si>
    <t>49.414</t>
  </si>
  <si>
    <t>30.379</t>
  </si>
  <si>
    <t>76.315</t>
  </si>
  <si>
    <t>31.32</t>
  </si>
  <si>
    <t>16.061</t>
  </si>
  <si>
    <t>28.396</t>
  </si>
  <si>
    <t>31.397</t>
  </si>
  <si>
    <t>38.959</t>
  </si>
  <si>
    <t>104.443</t>
  </si>
  <si>
    <t>42.47</t>
  </si>
  <si>
    <t>31.128</t>
  </si>
  <si>
    <t>29.339</t>
  </si>
  <si>
    <t>45.785</t>
  </si>
  <si>
    <t>37.921</t>
  </si>
  <si>
    <t>4.053</t>
  </si>
  <si>
    <t>9.7</t>
  </si>
  <si>
    <t>23.909</t>
  </si>
  <si>
    <t>103.384</t>
  </si>
  <si>
    <t>26.026</t>
  </si>
  <si>
    <t>25.876</t>
  </si>
  <si>
    <t>23.224</t>
  </si>
  <si>
    <t>62.296</t>
  </si>
  <si>
    <t>30.509</t>
  </si>
  <si>
    <t>35.212</t>
  </si>
  <si>
    <t>22.196</t>
  </si>
  <si>
    <t>52.355</t>
  </si>
  <si>
    <t>21.662</t>
  </si>
  <si>
    <t>78.847</t>
  </si>
  <si>
    <t>42.361</t>
  </si>
  <si>
    <t>80.881</t>
  </si>
  <si>
    <t>87.217</t>
  </si>
  <si>
    <t>39.733</t>
  </si>
  <si>
    <t>40.634</t>
  </si>
  <si>
    <t>25.069</t>
  </si>
  <si>
    <t>65.653</t>
  </si>
  <si>
    <t>40.146</t>
  </si>
  <si>
    <t>46.381</t>
  </si>
  <si>
    <t>80.295</t>
  </si>
  <si>
    <t>54.074</t>
  </si>
  <si>
    <t>37.918</t>
  </si>
  <si>
    <t>27.304</t>
  </si>
  <si>
    <t>53.746</t>
  </si>
  <si>
    <t>81.135</t>
  </si>
  <si>
    <t>6.857</t>
  </si>
  <si>
    <t>7.661</t>
  </si>
  <si>
    <t>0.981</t>
  </si>
  <si>
    <t>8.451</t>
  </si>
  <si>
    <t>25.571</t>
  </si>
  <si>
    <t>79.807</t>
  </si>
  <si>
    <t>39.202</t>
  </si>
  <si>
    <t>45.994</t>
  </si>
  <si>
    <t>35.774</t>
  </si>
  <si>
    <t>66.283</t>
  </si>
  <si>
    <t>46.542</t>
  </si>
  <si>
    <t>38.384</t>
  </si>
  <si>
    <t>33.955</t>
  </si>
  <si>
    <t>16.874</t>
  </si>
  <si>
    <t>34.341</t>
  </si>
  <si>
    <t>75.432</t>
  </si>
  <si>
    <t>28.961</t>
  </si>
  <si>
    <t>70.849</t>
  </si>
  <si>
    <t>72.298</t>
  </si>
  <si>
    <t>32.698</t>
  </si>
  <si>
    <t>35.26</t>
  </si>
  <si>
    <t>21.147</t>
  </si>
  <si>
    <t>34.709</t>
  </si>
  <si>
    <t>36.892</t>
  </si>
  <si>
    <t>99.694</t>
  </si>
  <si>
    <t>23.931</t>
  </si>
  <si>
    <t>28.188</t>
  </si>
  <si>
    <t>44.781</t>
  </si>
  <si>
    <t>21.178</t>
  </si>
  <si>
    <t>23.037</t>
  </si>
  <si>
    <t>40.173</t>
  </si>
  <si>
    <t>82.037</t>
  </si>
  <si>
    <t>35.279</t>
  </si>
  <si>
    <t>23.814</t>
  </si>
  <si>
    <t>12.668</t>
  </si>
  <si>
    <t>78.044</t>
  </si>
  <si>
    <t>36.682</t>
  </si>
  <si>
    <t>14.219</t>
  </si>
  <si>
    <t>21.018</t>
  </si>
  <si>
    <t>37.58</t>
  </si>
  <si>
    <t>33.061</t>
  </si>
  <si>
    <t>88.477</t>
  </si>
  <si>
    <t>38.064</t>
  </si>
  <si>
    <t>34.405</t>
  </si>
  <si>
    <t>23.08</t>
  </si>
  <si>
    <t>110.014</t>
  </si>
  <si>
    <t>48.131</t>
  </si>
  <si>
    <t>83.398</t>
  </si>
  <si>
    <t>45.582</t>
  </si>
  <si>
    <t>87.471</t>
  </si>
  <si>
    <t>115.02</t>
  </si>
  <si>
    <t>28.123</t>
  </si>
  <si>
    <t>151.487</t>
  </si>
  <si>
    <t>82.548</t>
  </si>
  <si>
    <t>65.616</t>
  </si>
  <si>
    <t>40.586</t>
  </si>
  <si>
    <t>31.476</t>
  </si>
  <si>
    <t>47.84</t>
  </si>
  <si>
    <t>16.872</t>
  </si>
  <si>
    <t>14.076</t>
  </si>
  <si>
    <t>12.798</t>
  </si>
  <si>
    <t>27.313</t>
  </si>
  <si>
    <t>33.8</t>
  </si>
  <si>
    <t>40.621</t>
  </si>
  <si>
    <t>30.632</t>
  </si>
  <si>
    <t>108.385</t>
  </si>
  <si>
    <t>33.039</t>
  </si>
  <si>
    <t>37.828</t>
  </si>
  <si>
    <t>76.036</t>
  </si>
  <si>
    <t>52.812</t>
  </si>
  <si>
    <t>58.109</t>
  </si>
  <si>
    <t>34.295</t>
  </si>
  <si>
    <t>82.107</t>
  </si>
  <si>
    <t>38.356</t>
  </si>
  <si>
    <t>38.566</t>
  </si>
  <si>
    <t>30.722</t>
  </si>
  <si>
    <t>27.43</t>
  </si>
  <si>
    <t>72.445</t>
  </si>
  <si>
    <t>85.76</t>
  </si>
  <si>
    <t>34.555</t>
  </si>
  <si>
    <t>31.916</t>
  </si>
  <si>
    <t>119.867</t>
  </si>
  <si>
    <t>36.169</t>
  </si>
  <si>
    <t>41.77</t>
  </si>
  <si>
    <t>36.092</t>
  </si>
  <si>
    <t>36.221</t>
  </si>
  <si>
    <t>40.239</t>
  </si>
  <si>
    <t>36.785</t>
  </si>
  <si>
    <t>34.716</t>
  </si>
  <si>
    <t>37.343</t>
  </si>
  <si>
    <t>76.501</t>
  </si>
  <si>
    <t>47.714</t>
  </si>
  <si>
    <t>21.807</t>
  </si>
  <si>
    <t>20.566</t>
  </si>
  <si>
    <t>20.866</t>
  </si>
  <si>
    <t>48.836</t>
  </si>
  <si>
    <t>18.923</t>
  </si>
  <si>
    <t>AACAG</t>
  </si>
  <si>
    <t>TTGGT</t>
  </si>
  <si>
    <t>115.636</t>
  </si>
  <si>
    <t>30.979</t>
  </si>
  <si>
    <t>38.137</t>
  </si>
  <si>
    <t>31.709</t>
  </si>
  <si>
    <t>29.572</t>
  </si>
  <si>
    <t>24.767</t>
  </si>
  <si>
    <t>3.371</t>
  </si>
  <si>
    <t>29.341</t>
  </si>
  <si>
    <t>34.973</t>
  </si>
  <si>
    <t>48.503</t>
  </si>
  <si>
    <t>29.485</t>
  </si>
  <si>
    <t>26.931</t>
  </si>
  <si>
    <t>40.349</t>
  </si>
  <si>
    <t>46.744</t>
  </si>
  <si>
    <t>41.58</t>
  </si>
  <si>
    <t>44.643</t>
  </si>
  <si>
    <t>36.589</t>
  </si>
  <si>
    <t>41.313</t>
  </si>
  <si>
    <t>73.562</t>
  </si>
  <si>
    <t>40.669</t>
  </si>
  <si>
    <t>31.748</t>
  </si>
  <si>
    <t>44.568</t>
  </si>
  <si>
    <t>36.141</t>
  </si>
  <si>
    <t>45.88</t>
  </si>
  <si>
    <t>91.376</t>
  </si>
  <si>
    <t>67.395</t>
  </si>
  <si>
    <t>31.222</t>
  </si>
  <si>
    <t>38.883</t>
  </si>
  <si>
    <t>49.668</t>
  </si>
  <si>
    <t>31.301</t>
  </si>
  <si>
    <t>34.501</t>
  </si>
  <si>
    <t>35.957</t>
  </si>
  <si>
    <t>30.157</t>
  </si>
  <si>
    <t>63.796</t>
  </si>
  <si>
    <t>28.64</t>
  </si>
  <si>
    <t>38.427</t>
  </si>
  <si>
    <t>64.569</t>
  </si>
  <si>
    <t>34.02</t>
  </si>
  <si>
    <t>66.182</t>
  </si>
  <si>
    <t>41.455</t>
  </si>
  <si>
    <t>43.485</t>
  </si>
  <si>
    <t>33.914</t>
  </si>
  <si>
    <t>47.776</t>
  </si>
  <si>
    <t>37.806</t>
  </si>
  <si>
    <t>38.894</t>
  </si>
  <si>
    <t>115.799</t>
  </si>
  <si>
    <t>43.216</t>
  </si>
  <si>
    <t>42.011</t>
  </si>
  <si>
    <t>41.068</t>
  </si>
  <si>
    <t>26.917</t>
  </si>
  <si>
    <t>87.17</t>
  </si>
  <si>
    <t>39.552</t>
  </si>
  <si>
    <t>33.247</t>
  </si>
  <si>
    <t>152.138</t>
  </si>
  <si>
    <t>28.526</t>
  </si>
  <si>
    <t>55.241</t>
  </si>
  <si>
    <t>29.705</t>
  </si>
  <si>
    <t>25.328</t>
  </si>
  <si>
    <t>21.224</t>
  </si>
  <si>
    <t>57.002</t>
  </si>
  <si>
    <t>36.673</t>
  </si>
  <si>
    <t>21.346</t>
  </si>
  <si>
    <t>42.456</t>
  </si>
  <si>
    <t>30.475</t>
  </si>
  <si>
    <t>36.24</t>
  </si>
  <si>
    <t>24.418</t>
  </si>
  <si>
    <t>37.723</t>
  </si>
  <si>
    <t>33.395</t>
  </si>
  <si>
    <t>26.622</t>
  </si>
  <si>
    <t>32.62</t>
  </si>
  <si>
    <t>22.496</t>
  </si>
  <si>
    <t>32.526</t>
  </si>
  <si>
    <t>36.609</t>
  </si>
  <si>
    <t>37.024</t>
  </si>
  <si>
    <t>101.625</t>
  </si>
  <si>
    <t>32.455</t>
  </si>
  <si>
    <t>91.927</t>
  </si>
  <si>
    <t>45.121</t>
  </si>
  <si>
    <t>46.907</t>
  </si>
  <si>
    <t>25.033</t>
  </si>
  <si>
    <t>34.616</t>
  </si>
  <si>
    <t>41.889</t>
  </si>
  <si>
    <t>89.701</t>
  </si>
  <si>
    <t>71.619</t>
  </si>
  <si>
    <t>39.989</t>
  </si>
  <si>
    <t>58.896</t>
  </si>
  <si>
    <t>34.534</t>
  </si>
  <si>
    <t>47.689</t>
  </si>
  <si>
    <t>73.666</t>
  </si>
  <si>
    <t>36.35</t>
  </si>
  <si>
    <t>34.435</t>
  </si>
  <si>
    <t>61.759</t>
  </si>
  <si>
    <t>29.941</t>
  </si>
  <si>
    <t>15.273</t>
  </si>
  <si>
    <t>19.962</t>
  </si>
  <si>
    <t>25.678</t>
  </si>
  <si>
    <t>80.211</t>
  </si>
  <si>
    <t>21.552</t>
  </si>
  <si>
    <t>25.288</t>
  </si>
  <si>
    <t>22.132</t>
  </si>
  <si>
    <t>36.865</t>
  </si>
  <si>
    <t>32.866</t>
  </si>
  <si>
    <t>50.674</t>
  </si>
  <si>
    <t>78.502</t>
  </si>
  <si>
    <t>18.554</t>
  </si>
  <si>
    <t>76.163</t>
  </si>
  <si>
    <t>32.236</t>
  </si>
  <si>
    <t>92.14</t>
  </si>
  <si>
    <t>29.709</t>
  </si>
  <si>
    <t>37.249</t>
  </si>
  <si>
    <t>28.217</t>
  </si>
  <si>
    <t>30.981</t>
  </si>
  <si>
    <t>30.797</t>
  </si>
  <si>
    <t>30.988</t>
  </si>
  <si>
    <t>34.898</t>
  </si>
  <si>
    <t>61.552</t>
  </si>
  <si>
    <t>47.334</t>
  </si>
  <si>
    <t>96.83</t>
  </si>
  <si>
    <t>89.161</t>
  </si>
  <si>
    <t>40.255</t>
  </si>
  <si>
    <t>41.625</t>
  </si>
  <si>
    <t>39.075</t>
  </si>
  <si>
    <t>38.267</t>
  </si>
  <si>
    <t>79.905</t>
  </si>
  <si>
    <t>49.943</t>
  </si>
  <si>
    <t>26.315</t>
  </si>
  <si>
    <t>21.481</t>
  </si>
  <si>
    <t>49.488</t>
  </si>
  <si>
    <t>28.768</t>
  </si>
  <si>
    <t>35.366</t>
  </si>
  <si>
    <t>41.23</t>
  </si>
  <si>
    <t>47.418</t>
  </si>
  <si>
    <t>41.929</t>
  </si>
  <si>
    <t>103.759</t>
  </si>
  <si>
    <t>35.766</t>
  </si>
  <si>
    <t>58.881</t>
  </si>
  <si>
    <t>83.184</t>
  </si>
  <si>
    <t>37.118</t>
  </si>
  <si>
    <t>48.576</t>
  </si>
  <si>
    <t>26.85</t>
  </si>
  <si>
    <t>31.158</t>
  </si>
  <si>
    <t>24.887</t>
  </si>
  <si>
    <t>75.561</t>
  </si>
  <si>
    <t>29.655</t>
  </si>
  <si>
    <t>32.076</t>
  </si>
  <si>
    <t>60.27</t>
  </si>
  <si>
    <t>49.369</t>
  </si>
  <si>
    <t>31.791</t>
  </si>
  <si>
    <t>73.738</t>
  </si>
  <si>
    <t>33.344</t>
  </si>
  <si>
    <t>38.671</t>
  </si>
  <si>
    <t>41.002</t>
  </si>
  <si>
    <t>85.041</t>
  </si>
  <si>
    <t>92.659</t>
  </si>
  <si>
    <t>39.852</t>
  </si>
  <si>
    <t>47.39</t>
  </si>
  <si>
    <t>52.399</t>
  </si>
  <si>
    <t>35.821</t>
  </si>
  <si>
    <t>38.867</t>
  </si>
  <si>
    <t>32.974</t>
  </si>
  <si>
    <t>47.305</t>
  </si>
  <si>
    <t>68.791</t>
  </si>
  <si>
    <t>34.56</t>
  </si>
  <si>
    <t>29.364</t>
  </si>
  <si>
    <t>40.657</t>
  </si>
  <si>
    <t>39.347</t>
  </si>
  <si>
    <t>70.968</t>
  </si>
  <si>
    <t>36.783</t>
  </si>
  <si>
    <t>115.979</t>
  </si>
  <si>
    <t>78.324</t>
  </si>
  <si>
    <t>23.409</t>
  </si>
  <si>
    <t>40.836</t>
  </si>
  <si>
    <t>34.563</t>
  </si>
  <si>
    <t>42.666</t>
  </si>
  <si>
    <t>24.595</t>
  </si>
  <si>
    <t>36.885</t>
  </si>
  <si>
    <t>59.893</t>
  </si>
  <si>
    <t>47.998</t>
  </si>
  <si>
    <t>77.832</t>
  </si>
  <si>
    <t>35.96</t>
  </si>
  <si>
    <t>42.452</t>
  </si>
  <si>
    <t>39.656</t>
  </si>
  <si>
    <t>105.887</t>
  </si>
  <si>
    <t>27.22</t>
  </si>
  <si>
    <t>30.629</t>
  </si>
  <si>
    <t>11.277</t>
  </si>
  <si>
    <t>19.16</t>
  </si>
  <si>
    <t>3.745</t>
  </si>
  <si>
    <t>10.531</t>
  </si>
  <si>
    <t>4.604</t>
  </si>
  <si>
    <t>4.318</t>
  </si>
  <si>
    <t>3.36</t>
  </si>
  <si>
    <t>12.804</t>
  </si>
  <si>
    <t>14.997</t>
  </si>
  <si>
    <t>19.401</t>
  </si>
  <si>
    <t>39.738</t>
  </si>
  <si>
    <t>33.951</t>
  </si>
  <si>
    <t>9.335</t>
  </si>
  <si>
    <t>41.678</t>
  </si>
  <si>
    <t>19.443</t>
  </si>
  <si>
    <t>19.513</t>
  </si>
  <si>
    <t>12.102</t>
  </si>
  <si>
    <t>22.879</t>
  </si>
  <si>
    <t>19.58</t>
  </si>
  <si>
    <t>43.205</t>
  </si>
  <si>
    <t>35.79</t>
  </si>
  <si>
    <t>27.092</t>
  </si>
  <si>
    <t>33.864</t>
  </si>
  <si>
    <t>36.992</t>
  </si>
  <si>
    <t>112.098</t>
  </si>
  <si>
    <t>38.831</t>
  </si>
  <si>
    <t>36.578</t>
  </si>
  <si>
    <t>32.964</t>
  </si>
  <si>
    <t>40.633</t>
  </si>
  <si>
    <t>115.991</t>
  </si>
  <si>
    <t>26.634</t>
  </si>
  <si>
    <t>30.242</t>
  </si>
  <si>
    <t>41.021</t>
  </si>
  <si>
    <t>40.009</t>
  </si>
  <si>
    <t>75.602</t>
  </si>
  <si>
    <t>36.353</t>
  </si>
  <si>
    <t>42.213</t>
  </si>
  <si>
    <t>32.648</t>
  </si>
  <si>
    <t>35.097</t>
  </si>
  <si>
    <t>79.54</t>
  </si>
  <si>
    <t>89.276</t>
  </si>
  <si>
    <t>82.036</t>
  </si>
  <si>
    <t>73.326</t>
  </si>
  <si>
    <t>77.995</t>
  </si>
  <si>
    <t>40.918</t>
  </si>
  <si>
    <t>64.149</t>
  </si>
  <si>
    <t>21.342</t>
  </si>
  <si>
    <t>19.685</t>
  </si>
  <si>
    <t>33.244</t>
  </si>
  <si>
    <t>166.995</t>
  </si>
  <si>
    <t>26.002</t>
  </si>
  <si>
    <t>27.292</t>
  </si>
  <si>
    <t>35.446</t>
  </si>
  <si>
    <t>29.51</t>
  </si>
  <si>
    <t>15.759</t>
  </si>
  <si>
    <t>53.063</t>
  </si>
  <si>
    <t>35.237</t>
  </si>
  <si>
    <t>37.778</t>
  </si>
  <si>
    <t>62.678</t>
  </si>
  <si>
    <t>32.657</t>
  </si>
  <si>
    <t>30.286</t>
  </si>
  <si>
    <t>33.697</t>
  </si>
  <si>
    <t>32.074</t>
  </si>
  <si>
    <t>31.998</t>
  </si>
  <si>
    <t>43.784</t>
  </si>
  <si>
    <t>83.18</t>
  </si>
  <si>
    <t>48.373</t>
  </si>
  <si>
    <t>27.165</t>
  </si>
  <si>
    <t>44.613</t>
  </si>
  <si>
    <t>63.67</t>
  </si>
  <si>
    <t>25.989</t>
  </si>
  <si>
    <t>42.085</t>
  </si>
  <si>
    <t>32.27</t>
  </si>
  <si>
    <t>81.806</t>
  </si>
  <si>
    <t>26.834</t>
  </si>
  <si>
    <t>25.196</t>
  </si>
  <si>
    <t>21.25</t>
  </si>
  <si>
    <t>58.577</t>
  </si>
  <si>
    <t>46.056</t>
  </si>
  <si>
    <t>36.756</t>
  </si>
  <si>
    <t>65.679</t>
  </si>
  <si>
    <t>36.99</t>
  </si>
  <si>
    <t>48.031</t>
  </si>
  <si>
    <t>134.903</t>
  </si>
  <si>
    <t>33.765</t>
  </si>
  <si>
    <t>43.184</t>
  </si>
  <si>
    <t>36.559</t>
  </si>
  <si>
    <t>49.792</t>
  </si>
  <si>
    <t>57.519</t>
  </si>
  <si>
    <t>32.189</t>
  </si>
  <si>
    <t>43.238</t>
  </si>
  <si>
    <t>39.782</t>
  </si>
  <si>
    <t>29.654</t>
  </si>
  <si>
    <t>12.486</t>
  </si>
  <si>
    <t>6.249</t>
  </si>
  <si>
    <t>38.189</t>
  </si>
  <si>
    <t>GACAT</t>
  </si>
  <si>
    <t>206.533</t>
  </si>
  <si>
    <t>36.879</t>
  </si>
  <si>
    <t>129.577</t>
  </si>
  <si>
    <t>87.306</t>
  </si>
  <si>
    <t>37.48</t>
  </si>
  <si>
    <t>40.743</t>
  </si>
  <si>
    <t>27.675</t>
  </si>
  <si>
    <t>40.615</t>
  </si>
  <si>
    <t>84.906</t>
  </si>
  <si>
    <t>81.75</t>
  </si>
  <si>
    <t>142.009</t>
  </si>
  <si>
    <t>47.062</t>
  </si>
  <si>
    <t>40.651</t>
  </si>
  <si>
    <t>42.933</t>
  </si>
  <si>
    <t>27.796</t>
  </si>
  <si>
    <t>29.212</t>
  </si>
  <si>
    <t>63.222</t>
  </si>
  <si>
    <t>29.426</t>
  </si>
  <si>
    <t>24.641</t>
  </si>
  <si>
    <t>5.686</t>
  </si>
  <si>
    <t>28.87</t>
  </si>
  <si>
    <t>70.061</t>
  </si>
  <si>
    <t>41.426</t>
  </si>
  <si>
    <t>42.832</t>
  </si>
  <si>
    <t>84.497</t>
  </si>
  <si>
    <t>47.212</t>
  </si>
  <si>
    <t>26.503</t>
  </si>
  <si>
    <t>72.009</t>
  </si>
  <si>
    <t>33.19</t>
  </si>
  <si>
    <t>27.699</t>
  </si>
  <si>
    <t>21.534</t>
  </si>
  <si>
    <t>23.654</t>
  </si>
  <si>
    <t>28.649</t>
  </si>
  <si>
    <t>22.214</t>
  </si>
  <si>
    <t>40.761</t>
  </si>
  <si>
    <t>82.083</t>
  </si>
  <si>
    <t>19.314</t>
  </si>
  <si>
    <t>22.614</t>
  </si>
  <si>
    <t>89.965</t>
  </si>
  <si>
    <t>27.878</t>
  </si>
  <si>
    <t>22.498</t>
  </si>
  <si>
    <t>4.807</t>
  </si>
  <si>
    <t>8.021</t>
  </si>
  <si>
    <t>6.884</t>
  </si>
  <si>
    <t>26.167</t>
  </si>
  <si>
    <t>31.168</t>
  </si>
  <si>
    <t>25.977</t>
  </si>
  <si>
    <t>31.143</t>
  </si>
  <si>
    <t>107.961</t>
  </si>
  <si>
    <t>75.104</t>
  </si>
  <si>
    <t>37.638</t>
  </si>
  <si>
    <t>26.156</t>
  </si>
  <si>
    <t>49.507</t>
  </si>
  <si>
    <t>22.12</t>
  </si>
  <si>
    <t>0.314</t>
  </si>
  <si>
    <t>8.244</t>
  </si>
  <si>
    <t>38.772</t>
  </si>
  <si>
    <t>67.021</t>
  </si>
  <si>
    <t>34.156</t>
  </si>
  <si>
    <t>52.512</t>
  </si>
  <si>
    <t>6.13</t>
  </si>
  <si>
    <t>14.049</t>
  </si>
  <si>
    <t>36.371</t>
  </si>
  <si>
    <t>27.089</t>
  </si>
  <si>
    <t>37.139</t>
  </si>
  <si>
    <t>35.497</t>
  </si>
  <si>
    <t>56.944</t>
  </si>
  <si>
    <t>35.765</t>
  </si>
  <si>
    <t>15.906</t>
  </si>
  <si>
    <t>28.953</t>
  </si>
  <si>
    <t>11.627</t>
  </si>
  <si>
    <t>17.919</t>
  </si>
  <si>
    <t>14.209</t>
  </si>
  <si>
    <t>3.79</t>
  </si>
  <si>
    <t>11.965</t>
  </si>
  <si>
    <t>33.216</t>
  </si>
  <si>
    <t>44.704</t>
  </si>
  <si>
    <t>33.897</t>
  </si>
  <si>
    <t>87.587</t>
  </si>
  <si>
    <t>33.161</t>
  </si>
  <si>
    <t>65.183</t>
  </si>
  <si>
    <t>30.957</t>
  </si>
  <si>
    <t>34.621</t>
  </si>
  <si>
    <t>36.572</t>
  </si>
  <si>
    <t>34.843</t>
  </si>
  <si>
    <t>36.275</t>
  </si>
  <si>
    <t>43.735</t>
  </si>
  <si>
    <t>43.884</t>
  </si>
  <si>
    <t>37.966</t>
  </si>
  <si>
    <t>34.338</t>
  </si>
  <si>
    <t>46.248</t>
  </si>
  <si>
    <t>36.431</t>
  </si>
  <si>
    <t>66.678</t>
  </si>
  <si>
    <t>77.369</t>
  </si>
  <si>
    <t>44.199</t>
  </si>
  <si>
    <t>78.451</t>
  </si>
  <si>
    <t>84.725</t>
  </si>
  <si>
    <t>32.453</t>
  </si>
  <si>
    <t>33.853</t>
  </si>
  <si>
    <t>90.928</t>
  </si>
  <si>
    <t>23.569</t>
  </si>
  <si>
    <t>74.771</t>
  </si>
  <si>
    <t>63.818</t>
  </si>
  <si>
    <t>29.738</t>
  </si>
  <si>
    <t>37.803</t>
  </si>
  <si>
    <t>43.36</t>
  </si>
  <si>
    <t>34.487</t>
  </si>
  <si>
    <t>67.427</t>
  </si>
  <si>
    <t>42.902</t>
  </si>
  <si>
    <t>44.323</t>
  </si>
  <si>
    <t>39.637</t>
  </si>
  <si>
    <t>35.493</t>
  </si>
  <si>
    <t>39.505</t>
  </si>
  <si>
    <t>34.069</t>
  </si>
  <si>
    <t>44.065</t>
  </si>
  <si>
    <t>78.098</t>
  </si>
  <si>
    <t>37.158</t>
  </si>
  <si>
    <t>29.349</t>
  </si>
  <si>
    <t>126.305</t>
  </si>
  <si>
    <t>27.87</t>
  </si>
  <si>
    <t>47.902</t>
  </si>
  <si>
    <t>42.479</t>
  </si>
  <si>
    <t>88.104</t>
  </si>
  <si>
    <t>88.015</t>
  </si>
  <si>
    <t>37.923</t>
  </si>
  <si>
    <t>41.134</t>
  </si>
  <si>
    <t>35.254</t>
  </si>
  <si>
    <t>63.676</t>
  </si>
  <si>
    <t>27.626</t>
  </si>
  <si>
    <t>68.296</t>
  </si>
  <si>
    <t>22.931</t>
  </si>
  <si>
    <t>74.486</t>
  </si>
  <si>
    <t>29.328</t>
  </si>
  <si>
    <t>32.044</t>
  </si>
  <si>
    <t>32.555</t>
  </si>
  <si>
    <t>37.127</t>
  </si>
  <si>
    <t>40.687</t>
  </si>
  <si>
    <t>19.84</t>
  </si>
  <si>
    <t>16.362</t>
  </si>
  <si>
    <t>13.221</t>
  </si>
  <si>
    <t>75.418</t>
  </si>
  <si>
    <t>34.818</t>
  </si>
  <si>
    <t>33.725</t>
  </si>
  <si>
    <t>29.442</t>
  </si>
  <si>
    <t>38.061</t>
  </si>
  <si>
    <t>115.273</t>
  </si>
  <si>
    <t>40.574</t>
  </si>
  <si>
    <t>41.588</t>
  </si>
  <si>
    <t>87.782</t>
  </si>
  <si>
    <t>38.292</t>
  </si>
  <si>
    <t>5.565</t>
  </si>
  <si>
    <t>38.915</t>
  </si>
  <si>
    <t>33.441</t>
  </si>
  <si>
    <t>117.828</t>
  </si>
  <si>
    <t>38.562</t>
  </si>
  <si>
    <t>37.154</t>
  </si>
  <si>
    <t>18.567</t>
  </si>
  <si>
    <t>35.935</t>
  </si>
  <si>
    <t>38.309</t>
  </si>
  <si>
    <t>30.644</t>
  </si>
  <si>
    <t>0.078</t>
  </si>
  <si>
    <t>39.134</t>
  </si>
  <si>
    <t>18.065</t>
  </si>
  <si>
    <t>134.105</t>
  </si>
  <si>
    <t>34.337</t>
  </si>
  <si>
    <t>36.788</t>
  </si>
  <si>
    <t>41.341</t>
  </si>
  <si>
    <t>37.895</t>
  </si>
  <si>
    <t>39.129</t>
  </si>
  <si>
    <t>38.729</t>
  </si>
  <si>
    <t>61.611</t>
  </si>
  <si>
    <t>36.652</t>
  </si>
  <si>
    <t>70.558</t>
  </si>
  <si>
    <t>30.906</t>
  </si>
  <si>
    <t>TCGT</t>
  </si>
  <si>
    <t>16.857</t>
  </si>
  <si>
    <t>7.164</t>
  </si>
  <si>
    <t>9.738</t>
  </si>
  <si>
    <t>7.298</t>
  </si>
  <si>
    <t>17.743</t>
  </si>
  <si>
    <t>43.139</t>
  </si>
  <si>
    <t>38.495</t>
  </si>
  <si>
    <t>32.987</t>
  </si>
  <si>
    <t>10.299</t>
  </si>
  <si>
    <t>19.677</t>
  </si>
  <si>
    <t>41.849</t>
  </si>
  <si>
    <t>30.566</t>
  </si>
  <si>
    <t>19.277</t>
  </si>
  <si>
    <t>25.765</t>
  </si>
  <si>
    <t>1.849</t>
  </si>
  <si>
    <t>15.375</t>
  </si>
  <si>
    <t>20.995</t>
  </si>
  <si>
    <t>27.925</t>
  </si>
  <si>
    <t>54.249</t>
  </si>
  <si>
    <t>31.61</t>
  </si>
  <si>
    <t>31.971</t>
  </si>
  <si>
    <t>57.391</t>
  </si>
  <si>
    <t>56.79</t>
  </si>
  <si>
    <t>21.599</t>
  </si>
  <si>
    <t>3.034</t>
  </si>
  <si>
    <t>11.449</t>
  </si>
  <si>
    <t>11.586</t>
  </si>
  <si>
    <t>38.499</t>
  </si>
  <si>
    <t>38.355</t>
  </si>
  <si>
    <t>80.867</t>
  </si>
  <si>
    <t>31.578</t>
  </si>
  <si>
    <t>15.263</t>
  </si>
  <si>
    <t>12.245</t>
  </si>
  <si>
    <t>31.176</t>
  </si>
  <si>
    <t>33.038</t>
  </si>
  <si>
    <t>35.617</t>
  </si>
  <si>
    <t>37.061</t>
  </si>
  <si>
    <t>81.94</t>
  </si>
  <si>
    <t>126.351</t>
  </si>
  <si>
    <t>32.745</t>
  </si>
  <si>
    <t>34.731</t>
  </si>
  <si>
    <t>80.113</t>
  </si>
  <si>
    <t>80.521</t>
  </si>
  <si>
    <t>40.755</t>
  </si>
  <si>
    <t>37.892</t>
  </si>
  <si>
    <t>24.128</t>
  </si>
  <si>
    <t>44.217</t>
  </si>
  <si>
    <t>26.898</t>
  </si>
  <si>
    <t>35.806</t>
  </si>
  <si>
    <t>28.614</t>
  </si>
  <si>
    <t>13.28</t>
  </si>
  <si>
    <t>10.688</t>
  </si>
  <si>
    <t>25.767</t>
  </si>
  <si>
    <t>11.805</t>
  </si>
  <si>
    <t>9.47</t>
  </si>
  <si>
    <t>16.04</t>
  </si>
  <si>
    <t>28.783</t>
  </si>
  <si>
    <t>35.626</t>
  </si>
  <si>
    <t>34.356</t>
  </si>
  <si>
    <t>30.66</t>
  </si>
  <si>
    <t>32.488</t>
  </si>
  <si>
    <t>64.923</t>
  </si>
  <si>
    <t>66.744</t>
  </si>
  <si>
    <t>73.344</t>
  </si>
  <si>
    <t>34.335</t>
  </si>
  <si>
    <t>58.606</t>
  </si>
  <si>
    <t>20.885</t>
  </si>
  <si>
    <t>34.44</t>
  </si>
  <si>
    <t>34.624</t>
  </si>
  <si>
    <t>32.599</t>
  </si>
  <si>
    <t>57.742</t>
  </si>
  <si>
    <t>77.476</t>
  </si>
  <si>
    <t>26.927</t>
  </si>
  <si>
    <t>32.029</t>
  </si>
  <si>
    <t>36.073</t>
  </si>
  <si>
    <t>22.347</t>
  </si>
  <si>
    <t>70.142</t>
  </si>
  <si>
    <t>22.831</t>
  </si>
  <si>
    <t>24.102</t>
  </si>
  <si>
    <t>46.362</t>
  </si>
  <si>
    <t>25.221</t>
  </si>
  <si>
    <t>54.453</t>
  </si>
  <si>
    <t>49.107</t>
  </si>
  <si>
    <t>29.247</t>
  </si>
  <si>
    <t>25.193</t>
  </si>
  <si>
    <t>21.898</t>
  </si>
  <si>
    <t>27.371</t>
  </si>
  <si>
    <t>29.936</t>
  </si>
  <si>
    <t>33.074</t>
  </si>
  <si>
    <t>28.531</t>
  </si>
  <si>
    <t>21.602</t>
  </si>
  <si>
    <t>28.765</t>
  </si>
  <si>
    <t>16.75</t>
  </si>
  <si>
    <t>10.26</t>
  </si>
  <si>
    <t>1.518</t>
  </si>
  <si>
    <t>10.109</t>
  </si>
  <si>
    <t>6.66</t>
  </si>
  <si>
    <t>22.919</t>
  </si>
  <si>
    <t>11.213</t>
  </si>
  <si>
    <t>4.006</t>
  </si>
  <si>
    <t>35.517</t>
  </si>
  <si>
    <t>14.772</t>
  </si>
  <si>
    <t>6.955</t>
  </si>
  <si>
    <t>3.817</t>
  </si>
  <si>
    <t>15.604</t>
  </si>
  <si>
    <t>GCTC</t>
  </si>
  <si>
    <t>21.947</t>
  </si>
  <si>
    <t>24.648</t>
  </si>
  <si>
    <t>13.233</t>
  </si>
  <si>
    <t>40.324</t>
  </si>
  <si>
    <t>15.678</t>
  </si>
  <si>
    <t>10.025</t>
  </si>
  <si>
    <t>GTGT</t>
  </si>
  <si>
    <t>69.242</t>
  </si>
  <si>
    <t>32.816</t>
  </si>
  <si>
    <t>44.371</t>
  </si>
  <si>
    <t>4.398</t>
  </si>
  <si>
    <t>25.714</t>
  </si>
  <si>
    <t>25.412</t>
  </si>
  <si>
    <t>25.501</t>
  </si>
  <si>
    <t>17.558</t>
  </si>
  <si>
    <t>3.104</t>
  </si>
  <si>
    <t>17.781</t>
  </si>
  <si>
    <t>20.85</t>
  </si>
  <si>
    <t>20.982</t>
  </si>
  <si>
    <t>1.607</t>
  </si>
  <si>
    <t>6.569</t>
  </si>
  <si>
    <t>17.874</t>
  </si>
  <si>
    <t>23.979</t>
  </si>
  <si>
    <t>25.539</t>
  </si>
  <si>
    <t>21.49</t>
  </si>
  <si>
    <t>51.502</t>
  </si>
  <si>
    <t>20.032</t>
  </si>
  <si>
    <t>22.762</t>
  </si>
  <si>
    <t>72.148</t>
  </si>
  <si>
    <t>27.068</t>
  </si>
  <si>
    <t>26.307</t>
  </si>
  <si>
    <t>33.103</t>
  </si>
  <si>
    <t>16.679</t>
  </si>
  <si>
    <t>41.725</t>
  </si>
  <si>
    <t>18.126</t>
  </si>
  <si>
    <t>43.584</t>
  </si>
  <si>
    <t>1.474</t>
  </si>
  <si>
    <t>9.112</t>
  </si>
  <si>
    <t>8.618</t>
  </si>
  <si>
    <t>2.135</t>
  </si>
  <si>
    <t>12.288</t>
  </si>
  <si>
    <t>29.693</t>
  </si>
  <si>
    <t>59.663</t>
  </si>
  <si>
    <t>25.806</t>
  </si>
  <si>
    <t>30.847</t>
  </si>
  <si>
    <t>13.647</t>
  </si>
  <si>
    <t>4.123</t>
  </si>
  <si>
    <t>TCTCC</t>
  </si>
  <si>
    <t>GGAAA</t>
  </si>
  <si>
    <t>25.748</t>
  </si>
  <si>
    <t>48.577</t>
  </si>
  <si>
    <t>5.353</t>
  </si>
  <si>
    <t>74.605</t>
  </si>
  <si>
    <t>70.712</t>
  </si>
  <si>
    <t>24.217</t>
  </si>
  <si>
    <t>77.258</t>
  </si>
  <si>
    <t>36.057</t>
  </si>
  <si>
    <t>32.913</t>
  </si>
  <si>
    <t>27.08</t>
  </si>
  <si>
    <t>64.783</t>
  </si>
  <si>
    <t>33.041</t>
  </si>
  <si>
    <t>35.423</t>
  </si>
  <si>
    <t>38.903</t>
  </si>
  <si>
    <t>40.867</t>
  </si>
  <si>
    <t>32.157</t>
  </si>
  <si>
    <t>36.063</t>
  </si>
  <si>
    <t>12.347</t>
  </si>
  <si>
    <t>107.003</t>
  </si>
  <si>
    <t>42.136</t>
  </si>
  <si>
    <t>42.783</t>
  </si>
  <si>
    <t>89.802</t>
  </si>
  <si>
    <t>71.737</t>
  </si>
  <si>
    <t>130.942</t>
  </si>
  <si>
    <t>53.369</t>
  </si>
  <si>
    <t>34.336</t>
  </si>
  <si>
    <t>73.439</t>
  </si>
  <si>
    <t>66.964</t>
  </si>
  <si>
    <t>32.538</t>
  </si>
  <si>
    <t>34.54</t>
  </si>
  <si>
    <t>26.367</t>
  </si>
  <si>
    <t>51.519</t>
  </si>
  <si>
    <t>ATG</t>
  </si>
  <si>
    <t>71.005</t>
  </si>
  <si>
    <t>40.041</t>
  </si>
  <si>
    <t>39.054</t>
  </si>
  <si>
    <t>82.67</t>
  </si>
  <si>
    <t>27.189</t>
  </si>
  <si>
    <t>89.231</t>
  </si>
  <si>
    <t>30.166</t>
  </si>
  <si>
    <t>34.229</t>
  </si>
  <si>
    <t>47.534</t>
  </si>
  <si>
    <t>52.013</t>
  </si>
  <si>
    <t>32.346</t>
  </si>
  <si>
    <t>21.113</t>
  </si>
  <si>
    <t>26.137</t>
  </si>
  <si>
    <t>23.191</t>
  </si>
  <si>
    <t>20.714</t>
  </si>
  <si>
    <t>28.821</t>
  </si>
  <si>
    <t>29.698</t>
  </si>
  <si>
    <t>24.503</t>
  </si>
  <si>
    <t>28.835</t>
  </si>
  <si>
    <t>34.013</t>
  </si>
  <si>
    <t>36.227</t>
  </si>
  <si>
    <t>49.237</t>
  </si>
  <si>
    <t>23.763</t>
  </si>
  <si>
    <t>36.409</t>
  </si>
  <si>
    <t>65.617</t>
  </si>
  <si>
    <t>33.231</t>
  </si>
  <si>
    <t>35.964</t>
  </si>
  <si>
    <t>38.138</t>
  </si>
  <si>
    <t>26.765</t>
  </si>
  <si>
    <t>34.164</t>
  </si>
  <si>
    <t>62.431</t>
  </si>
  <si>
    <t>18.908</t>
  </si>
  <si>
    <t>25.917</t>
  </si>
  <si>
    <t>39.176</t>
  </si>
  <si>
    <t>43.961</t>
  </si>
  <si>
    <t>45.545</t>
  </si>
  <si>
    <t>18.905</t>
  </si>
  <si>
    <t>51.881</t>
  </si>
  <si>
    <t>27.243</t>
  </si>
  <si>
    <t>28.808</t>
  </si>
  <si>
    <t>41.154</t>
  </si>
  <si>
    <t>26.914</t>
  </si>
  <si>
    <t>42.647</t>
  </si>
  <si>
    <t>41.175</t>
  </si>
  <si>
    <t>30.557</t>
  </si>
  <si>
    <t>7.827</t>
  </si>
  <si>
    <t>6.397</t>
  </si>
  <si>
    <t>10.976</t>
  </si>
  <si>
    <t>4.63</t>
  </si>
  <si>
    <t>21.867</t>
  </si>
  <si>
    <t>16.614</t>
  </si>
  <si>
    <t>35.306</t>
  </si>
  <si>
    <t>23.129</t>
  </si>
  <si>
    <t>45.657</t>
  </si>
  <si>
    <t>63.867</t>
  </si>
  <si>
    <t>87.643</t>
  </si>
  <si>
    <t>CCCA</t>
  </si>
  <si>
    <t>158.515</t>
  </si>
  <si>
    <t>37.413</t>
  </si>
  <si>
    <t>69.351</t>
  </si>
  <si>
    <t>55.338</t>
  </si>
  <si>
    <t>24.067</t>
  </si>
  <si>
    <t>38.467</t>
  </si>
  <si>
    <t>35.514</t>
  </si>
  <si>
    <t>50.614</t>
  </si>
  <si>
    <t>35.911</t>
  </si>
  <si>
    <t>36.714</t>
  </si>
  <si>
    <t>52.624</t>
  </si>
  <si>
    <t>51.524</t>
  </si>
  <si>
    <t>13.541</t>
  </si>
  <si>
    <t>7.333</t>
  </si>
  <si>
    <t>41.039</t>
  </si>
  <si>
    <t>9.722</t>
  </si>
  <si>
    <t>19.834</t>
  </si>
  <si>
    <t>4.801</t>
  </si>
  <si>
    <t>35.573</t>
  </si>
  <si>
    <t>26.309</t>
  </si>
  <si>
    <t>30.592</t>
  </si>
  <si>
    <t>36.706</t>
  </si>
  <si>
    <t>30.543</t>
  </si>
  <si>
    <t>29.304</t>
  </si>
  <si>
    <t>43.999</t>
  </si>
  <si>
    <t>65.286</t>
  </si>
  <si>
    <t>31.496</t>
  </si>
  <si>
    <t>17.456</t>
  </si>
  <si>
    <t>116.663</t>
  </si>
  <si>
    <t>30.818</t>
  </si>
  <si>
    <t>30.281</t>
  </si>
  <si>
    <t>36.969</t>
  </si>
  <si>
    <t>34.372</t>
  </si>
  <si>
    <t>74.826</t>
  </si>
  <si>
    <t>33.625</t>
  </si>
  <si>
    <t>99.87</t>
  </si>
  <si>
    <t>26.253</t>
  </si>
  <si>
    <t>94.658</t>
  </si>
  <si>
    <t>41.306</t>
  </si>
  <si>
    <t>32.632</t>
  </si>
  <si>
    <t>45.471</t>
  </si>
  <si>
    <t>28.796</t>
  </si>
  <si>
    <t>36.448</t>
  </si>
  <si>
    <t>30.165</t>
  </si>
  <si>
    <t>25.671</t>
  </si>
  <si>
    <t>45.189</t>
  </si>
  <si>
    <t>33.2</t>
  </si>
  <si>
    <t>35.005</t>
  </si>
  <si>
    <t>82.525</t>
  </si>
  <si>
    <t>78.753</t>
  </si>
  <si>
    <t>37.295</t>
  </si>
  <si>
    <t>30.581</t>
  </si>
  <si>
    <t>33.64</t>
  </si>
  <si>
    <t>33.175</t>
  </si>
  <si>
    <t>76.821</t>
  </si>
  <si>
    <t>38.337</t>
  </si>
  <si>
    <t>82.557</t>
  </si>
  <si>
    <t>38.581</t>
  </si>
  <si>
    <t>39.307</t>
  </si>
  <si>
    <t>40.372</t>
  </si>
  <si>
    <t>38.694</t>
  </si>
  <si>
    <t>79.35</t>
  </si>
  <si>
    <t>30.679</t>
  </si>
  <si>
    <t>70.704</t>
  </si>
  <si>
    <t>62.929</t>
  </si>
  <si>
    <t>19.795</t>
  </si>
  <si>
    <t>79.984</t>
  </si>
  <si>
    <t>59.188</t>
  </si>
  <si>
    <t>41.535</t>
  </si>
  <si>
    <t>97.095</t>
  </si>
  <si>
    <t>66.664</t>
  </si>
  <si>
    <t>38.087</t>
  </si>
  <si>
    <t>35.783</t>
  </si>
  <si>
    <t>26.925</t>
  </si>
  <si>
    <t>78.374</t>
  </si>
  <si>
    <t>30.684</t>
  </si>
  <si>
    <t>44.025</t>
  </si>
  <si>
    <t>82.396</t>
  </si>
  <si>
    <t>72.514</t>
  </si>
  <si>
    <t>31.494</t>
  </si>
  <si>
    <t>103.258</t>
  </si>
  <si>
    <t>22.232</t>
  </si>
  <si>
    <t>29.865</t>
  </si>
  <si>
    <t>28.37</t>
  </si>
  <si>
    <t>21.853</t>
  </si>
  <si>
    <t>15.98</t>
  </si>
  <si>
    <t>7.156</t>
  </si>
  <si>
    <t>13.976</t>
  </si>
  <si>
    <t>7.941</t>
  </si>
  <si>
    <t>1.207</t>
  </si>
  <si>
    <t>24.757</t>
  </si>
  <si>
    <t>15.069</t>
  </si>
  <si>
    <t>38.972</t>
  </si>
  <si>
    <t>26.053</t>
  </si>
  <si>
    <t>30.965</t>
  </si>
  <si>
    <t>36.369</t>
  </si>
  <si>
    <t>75.728</t>
  </si>
  <si>
    <t>31.53</t>
  </si>
  <si>
    <t>38.976</t>
  </si>
  <si>
    <t>35.197</t>
  </si>
  <si>
    <t>91.856</t>
  </si>
  <si>
    <t>39.365</t>
  </si>
  <si>
    <t>21.622</t>
  </si>
  <si>
    <t>25.079</t>
  </si>
  <si>
    <t>36.923</t>
  </si>
  <si>
    <t>39.851</t>
  </si>
  <si>
    <t>49.087</t>
  </si>
  <si>
    <t>24.428</t>
  </si>
  <si>
    <t>46.728</t>
  </si>
  <si>
    <t>54.386</t>
  </si>
  <si>
    <t>37.312</t>
  </si>
  <si>
    <t>29.909</t>
  </si>
  <si>
    <t>39.958</t>
  </si>
  <si>
    <t>24.116</t>
  </si>
  <si>
    <t>18.717</t>
  </si>
  <si>
    <t>23.503</t>
  </si>
  <si>
    <t>30.32</t>
  </si>
  <si>
    <t>23.256</t>
  </si>
  <si>
    <t>0.226</t>
  </si>
  <si>
    <t>30.492</t>
  </si>
  <si>
    <t>104.956</t>
  </si>
  <si>
    <t>78.408</t>
  </si>
  <si>
    <t>26.347</t>
  </si>
  <si>
    <t>33.817</t>
  </si>
  <si>
    <t>28.363</t>
  </si>
  <si>
    <t>23.592</t>
  </si>
  <si>
    <t>85.329</t>
  </si>
  <si>
    <t>32.929</t>
  </si>
  <si>
    <t>55.645</t>
  </si>
  <si>
    <t>103.301</t>
  </si>
  <si>
    <t>61.823</t>
  </si>
  <si>
    <t>31.42</t>
  </si>
  <si>
    <t>36.704</t>
  </si>
  <si>
    <t>81.023</t>
  </si>
  <si>
    <t>64.916</t>
  </si>
  <si>
    <t>35.026</t>
  </si>
  <si>
    <t>36.3</t>
  </si>
  <si>
    <t>17.061</t>
  </si>
  <si>
    <t>25.192</t>
  </si>
  <si>
    <t>63.284</t>
  </si>
  <si>
    <t>34.552</t>
  </si>
  <si>
    <t>52.542</t>
  </si>
  <si>
    <t>28.093</t>
  </si>
  <si>
    <t>28.626</t>
  </si>
  <si>
    <t>39.432</t>
  </si>
  <si>
    <t>90.312</t>
  </si>
  <si>
    <t>42.973</t>
  </si>
  <si>
    <t>33.888</t>
  </si>
  <si>
    <t>71.192</t>
  </si>
  <si>
    <t>24.876</t>
  </si>
  <si>
    <t>38.373</t>
  </si>
  <si>
    <t>43.834</t>
  </si>
  <si>
    <t>33.98</t>
  </si>
  <si>
    <t>32.289</t>
  </si>
  <si>
    <t>68.589</t>
  </si>
  <si>
    <t>30.351</t>
  </si>
  <si>
    <t>13.811</t>
  </si>
  <si>
    <t>18.764</t>
  </si>
  <si>
    <t>0.099</t>
  </si>
  <si>
    <t>6.753</t>
  </si>
  <si>
    <t>4.356</t>
  </si>
  <si>
    <t>100.594</t>
  </si>
  <si>
    <t>35.194</t>
  </si>
  <si>
    <t>38.323</t>
  </si>
  <si>
    <t>77.777</t>
  </si>
  <si>
    <t>35.3</t>
  </si>
  <si>
    <t>26.571</t>
  </si>
  <si>
    <t>34.714</t>
  </si>
  <si>
    <t>20.742</t>
  </si>
  <si>
    <t>26.841</t>
  </si>
  <si>
    <t>38.239</t>
  </si>
  <si>
    <t>89.939</t>
  </si>
  <si>
    <t>53.326</t>
  </si>
  <si>
    <t>65.958</t>
  </si>
  <si>
    <t>22.653</t>
  </si>
  <si>
    <t>38.737</t>
  </si>
  <si>
    <t>43.833</t>
  </si>
  <si>
    <t>38.607</t>
  </si>
  <si>
    <t>37.46</t>
  </si>
  <si>
    <t>22.654</t>
  </si>
  <si>
    <t>41.955</t>
  </si>
  <si>
    <t>80.752</t>
  </si>
  <si>
    <t>26.683</t>
  </si>
  <si>
    <t>30.159</t>
  </si>
  <si>
    <t>86.825</t>
  </si>
  <si>
    <t>78.342</t>
  </si>
  <si>
    <t>42.516</t>
  </si>
  <si>
    <t>35.899</t>
  </si>
  <si>
    <t>22.819</t>
  </si>
  <si>
    <t>31.946</t>
  </si>
  <si>
    <t>40.989</t>
  </si>
  <si>
    <t>63.484</t>
  </si>
  <si>
    <t>47.474</t>
  </si>
  <si>
    <t>8.578</t>
  </si>
  <si>
    <t>10.605</t>
  </si>
  <si>
    <t>2.001</t>
  </si>
  <si>
    <t>19.811</t>
  </si>
  <si>
    <t>14.953</t>
  </si>
  <si>
    <t>16.781</t>
  </si>
  <si>
    <t>37.193</t>
  </si>
  <si>
    <t>56.091</t>
  </si>
  <si>
    <t>40.786</t>
  </si>
  <si>
    <t>51.868</t>
  </si>
  <si>
    <t>22.483</t>
  </si>
  <si>
    <t>39.381</t>
  </si>
  <si>
    <t>8.916</t>
  </si>
  <si>
    <t>53.329</t>
  </si>
  <si>
    <t>39.963</t>
  </si>
  <si>
    <t>39.414</t>
  </si>
  <si>
    <t>34.981</t>
  </si>
  <si>
    <t>69.177</t>
  </si>
  <si>
    <t>40.645</t>
  </si>
  <si>
    <t>32.865</t>
  </si>
  <si>
    <t>33.874</t>
  </si>
  <si>
    <t>83.806</t>
  </si>
  <si>
    <t>19.409</t>
  </si>
  <si>
    <t>34.182</t>
  </si>
  <si>
    <t>91.667</t>
  </si>
  <si>
    <t>33.712</t>
  </si>
  <si>
    <t>27.732</t>
  </si>
  <si>
    <t>30.273</t>
  </si>
  <si>
    <t>18.611</t>
  </si>
  <si>
    <t>36.717</t>
  </si>
  <si>
    <t>20.578</t>
  </si>
  <si>
    <t>49.683</t>
  </si>
  <si>
    <t>51.108</t>
  </si>
  <si>
    <t>25.872</t>
  </si>
  <si>
    <t>27.879</t>
  </si>
  <si>
    <t>50.724</t>
  </si>
  <si>
    <t>100.713</t>
  </si>
  <si>
    <t>30.092</t>
  </si>
  <si>
    <t>14.501</t>
  </si>
  <si>
    <t>56.911</t>
  </si>
  <si>
    <t>52.854</t>
  </si>
  <si>
    <t>22.944</t>
  </si>
  <si>
    <t>29.805</t>
  </si>
  <si>
    <t>35.188</t>
  </si>
  <si>
    <t>36.425</t>
  </si>
  <si>
    <t>37.351</t>
  </si>
  <si>
    <t>40.163</t>
  </si>
  <si>
    <t>35.178</t>
  </si>
  <si>
    <t>40.688</t>
  </si>
  <si>
    <t>39.079</t>
  </si>
  <si>
    <t>35.022</t>
  </si>
  <si>
    <t>31.864</t>
  </si>
  <si>
    <t>30.908</t>
  </si>
  <si>
    <t>38.559</t>
  </si>
  <si>
    <t>41.209</t>
  </si>
  <si>
    <t>84.939</t>
  </si>
  <si>
    <t>33.583</t>
  </si>
  <si>
    <t>29.497</t>
  </si>
  <si>
    <t>34.985</t>
  </si>
  <si>
    <t>31.763</t>
  </si>
  <si>
    <t>32.822</t>
  </si>
  <si>
    <t>33.292</t>
  </si>
  <si>
    <t>26.356</t>
  </si>
  <si>
    <t>38.281</t>
  </si>
  <si>
    <t>36.427</t>
  </si>
  <si>
    <t>32.126</t>
  </si>
  <si>
    <t>34.576</t>
  </si>
  <si>
    <t>40.206</t>
  </si>
  <si>
    <t>48.706</t>
  </si>
  <si>
    <t>38.764</t>
  </si>
  <si>
    <t>75.808</t>
  </si>
  <si>
    <t>41.155</t>
  </si>
  <si>
    <t>35.519</t>
  </si>
  <si>
    <t>34.374</t>
  </si>
  <si>
    <t>65.413</t>
  </si>
  <si>
    <t>37.469</t>
  </si>
  <si>
    <t>109.533</t>
  </si>
  <si>
    <t>41.398</t>
  </si>
  <si>
    <t>34.934</t>
  </si>
  <si>
    <t>38.175</t>
  </si>
  <si>
    <t>44.268</t>
  </si>
  <si>
    <t>35.251</t>
  </si>
  <si>
    <t>30.815</t>
  </si>
  <si>
    <t>70.487</t>
  </si>
  <si>
    <t>26.131</t>
  </si>
  <si>
    <t>61.065</t>
  </si>
  <si>
    <t>30.0</t>
  </si>
  <si>
    <t>31.109</t>
  </si>
  <si>
    <t>38.907</t>
  </si>
  <si>
    <t>30.035</t>
  </si>
  <si>
    <t>17.649</t>
  </si>
  <si>
    <t>19.312</t>
  </si>
  <si>
    <t>18.473</t>
  </si>
  <si>
    <t>8.517</t>
  </si>
  <si>
    <t>22.374</t>
  </si>
  <si>
    <t>92.787</t>
  </si>
  <si>
    <t>63.181</t>
  </si>
  <si>
    <t>34.345</t>
  </si>
  <si>
    <t>33.777</t>
  </si>
  <si>
    <t>38.202</t>
  </si>
  <si>
    <t>32.18</t>
  </si>
  <si>
    <t>32.846</t>
  </si>
  <si>
    <t>45.677</t>
  </si>
  <si>
    <t>65.328</t>
  </si>
  <si>
    <t>74.444</t>
  </si>
  <si>
    <t>30.392</t>
  </si>
  <si>
    <t>35.024</t>
  </si>
  <si>
    <t>90.146</t>
  </si>
  <si>
    <t>37.717</t>
  </si>
  <si>
    <t>81.511</t>
  </si>
  <si>
    <t>73.854</t>
  </si>
  <si>
    <t>43.674</t>
  </si>
  <si>
    <t>41.573</t>
  </si>
  <si>
    <t>37.169</t>
  </si>
  <si>
    <t>76.062</t>
  </si>
  <si>
    <t>38.282</t>
  </si>
  <si>
    <t>49.745</t>
  </si>
  <si>
    <t>27.945</t>
  </si>
  <si>
    <t>61.417</t>
  </si>
  <si>
    <t>76.718</t>
  </si>
  <si>
    <t>32.567</t>
  </si>
  <si>
    <t>84.816</t>
  </si>
  <si>
    <t>105.673</t>
  </si>
  <si>
    <t>39.709</t>
  </si>
  <si>
    <t>79.073</t>
  </si>
  <si>
    <t>49.994</t>
  </si>
  <si>
    <t>136.065</t>
  </si>
  <si>
    <t>39.806</t>
  </si>
  <si>
    <t>28.265</t>
  </si>
  <si>
    <t>34.063</t>
  </si>
  <si>
    <t>27.303</t>
  </si>
  <si>
    <t>26.892</t>
  </si>
  <si>
    <t>34.261</t>
  </si>
  <si>
    <t>29.789</t>
  </si>
  <si>
    <t>38.748</t>
  </si>
  <si>
    <t>25.068</t>
  </si>
  <si>
    <t>22.294</t>
  </si>
  <si>
    <t>30.703</t>
  </si>
  <si>
    <t>29.265</t>
  </si>
  <si>
    <t>76.22</t>
  </si>
  <si>
    <t>39.333</t>
  </si>
  <si>
    <t>32.688</t>
  </si>
  <si>
    <t>38.943</t>
  </si>
  <si>
    <t>26.644</t>
  </si>
  <si>
    <t>115.16</t>
  </si>
  <si>
    <t>19.665</t>
  </si>
  <si>
    <t>43.473</t>
  </si>
  <si>
    <t>36.541</t>
  </si>
  <si>
    <t>21.124</t>
  </si>
  <si>
    <t>17.502</t>
  </si>
  <si>
    <t>23.332</t>
  </si>
  <si>
    <t>34.089</t>
  </si>
  <si>
    <t>43.173</t>
  </si>
  <si>
    <t>21.003</t>
  </si>
  <si>
    <t>33.454</t>
  </si>
  <si>
    <t>33.337</t>
  </si>
  <si>
    <t>69.933</t>
  </si>
  <si>
    <t>77.694</t>
  </si>
  <si>
    <t>83.222</t>
  </si>
  <si>
    <t>91.858</t>
  </si>
  <si>
    <t>36.301</t>
  </si>
  <si>
    <t>28.952</t>
  </si>
  <si>
    <t>33.63</t>
  </si>
  <si>
    <t>24.378</t>
  </si>
  <si>
    <t>87.024</t>
  </si>
  <si>
    <t>42.353</t>
  </si>
  <si>
    <t>30.187</t>
  </si>
  <si>
    <t>74.662</t>
  </si>
  <si>
    <t>47.476</t>
  </si>
  <si>
    <t>151.552</t>
  </si>
  <si>
    <t>33.051</t>
  </si>
  <si>
    <t>67.377</t>
  </si>
  <si>
    <t>24.708</t>
  </si>
  <si>
    <t>79.8</t>
  </si>
  <si>
    <t>46.757</t>
  </si>
  <si>
    <t>38.596</t>
  </si>
  <si>
    <t>24.802</t>
  </si>
  <si>
    <t>82.862</t>
  </si>
  <si>
    <t>37.873</t>
  </si>
  <si>
    <t>22.322</t>
  </si>
  <si>
    <t>6.554</t>
  </si>
  <si>
    <t>5.769</t>
  </si>
  <si>
    <t>8.719</t>
  </si>
  <si>
    <t>7.439</t>
  </si>
  <si>
    <t>13.803</t>
  </si>
  <si>
    <t>21.227</t>
  </si>
  <si>
    <t>5.011</t>
  </si>
  <si>
    <t>6.785</t>
  </si>
  <si>
    <t>30.381</t>
  </si>
  <si>
    <t>50.588</t>
  </si>
  <si>
    <t>35.805</t>
  </si>
  <si>
    <t>119.753</t>
  </si>
  <si>
    <t>55.799</t>
  </si>
  <si>
    <t>35.547</t>
  </si>
  <si>
    <t>57.159</t>
  </si>
  <si>
    <t>32.558</t>
  </si>
  <si>
    <t>84.443</t>
  </si>
  <si>
    <t>84.149</t>
  </si>
  <si>
    <t>32.265</t>
  </si>
  <si>
    <t>39.802</t>
  </si>
  <si>
    <t>38.345</t>
  </si>
  <si>
    <t>26.758</t>
  </si>
  <si>
    <t>31.058</t>
  </si>
  <si>
    <t>27.241</t>
  </si>
  <si>
    <t>66.548</t>
  </si>
  <si>
    <t>30.227</t>
  </si>
  <si>
    <t>79.698</t>
  </si>
  <si>
    <t>35.508</t>
  </si>
  <si>
    <t>50.973</t>
  </si>
  <si>
    <t>39.121</t>
  </si>
  <si>
    <t>34.529</t>
  </si>
  <si>
    <t>33.843</t>
  </si>
  <si>
    <t>41.278</t>
  </si>
  <si>
    <t>67.358</t>
  </si>
  <si>
    <t>66.032</t>
  </si>
  <si>
    <t>57.103</t>
  </si>
  <si>
    <t>39.427</t>
  </si>
  <si>
    <t>168.453</t>
  </si>
  <si>
    <t>33.241</t>
  </si>
  <si>
    <t>82.497</t>
  </si>
  <si>
    <t>74.634</t>
  </si>
  <si>
    <t>30.739</t>
  </si>
  <si>
    <t>11.657</t>
  </si>
  <si>
    <t>10.693</t>
  </si>
  <si>
    <t>21.886</t>
  </si>
  <si>
    <t>15.826</t>
  </si>
  <si>
    <t>34.879</t>
  </si>
  <si>
    <t>35.835</t>
  </si>
  <si>
    <t>29.707</t>
  </si>
  <si>
    <t>22.488</t>
  </si>
  <si>
    <t>12.175</t>
  </si>
  <si>
    <t>10.98</t>
  </si>
  <si>
    <t>8.614</t>
  </si>
  <si>
    <t>16.27</t>
  </si>
  <si>
    <t>25.326</t>
  </si>
  <si>
    <t>15.029</t>
  </si>
  <si>
    <t>14.881</t>
  </si>
  <si>
    <t>25.289</t>
  </si>
  <si>
    <t>24.056</t>
  </si>
  <si>
    <t>29.315</t>
  </si>
  <si>
    <t>27.277</t>
  </si>
  <si>
    <t>16.842</t>
  </si>
  <si>
    <t>9.034</t>
  </si>
  <si>
    <t>38.134</t>
  </si>
  <si>
    <t>36.685</t>
  </si>
  <si>
    <t>42.308</t>
  </si>
  <si>
    <t>16.305</t>
  </si>
  <si>
    <t>16.956</t>
  </si>
  <si>
    <t>49.223</t>
  </si>
  <si>
    <t>58.831</t>
  </si>
  <si>
    <t>61.012</t>
  </si>
  <si>
    <t>34.562</t>
  </si>
  <si>
    <t>25.627</t>
  </si>
  <si>
    <t>41.755</t>
  </si>
  <si>
    <t>35.349</t>
  </si>
  <si>
    <t>35.864</t>
  </si>
  <si>
    <t>26.326</t>
  </si>
  <si>
    <t>27.753</t>
  </si>
  <si>
    <t>58.553</t>
  </si>
  <si>
    <t>49.314</t>
  </si>
  <si>
    <t>34.367</t>
  </si>
  <si>
    <t>38.25</t>
  </si>
  <si>
    <t>71.637</t>
  </si>
  <si>
    <t>33.475</t>
  </si>
  <si>
    <t>38.348</t>
  </si>
  <si>
    <t>28.28</t>
  </si>
  <si>
    <t>26.843</t>
  </si>
  <si>
    <t>32.193</t>
  </si>
  <si>
    <t>28.776</t>
  </si>
  <si>
    <t>32.617</t>
  </si>
  <si>
    <t>35.711</t>
  </si>
  <si>
    <t>84.034</t>
  </si>
  <si>
    <t>119.511</t>
  </si>
  <si>
    <t>36.418</t>
  </si>
  <si>
    <t>23.461</t>
  </si>
  <si>
    <t>21.908</t>
  </si>
  <si>
    <t>33.866</t>
  </si>
  <si>
    <t>28.624</t>
  </si>
  <si>
    <t>29.874</t>
  </si>
  <si>
    <t>48.984</t>
  </si>
  <si>
    <t>23.623</t>
  </si>
  <si>
    <t>23.281</t>
  </si>
  <si>
    <t>32.269</t>
  </si>
  <si>
    <t>29.342</t>
  </si>
  <si>
    <t>52.575</t>
  </si>
  <si>
    <t>16.996</t>
  </si>
  <si>
    <t>16.24</t>
  </si>
  <si>
    <t>24.65</t>
  </si>
  <si>
    <t>14.226</t>
  </si>
  <si>
    <t>5.612</t>
  </si>
  <si>
    <t>18.515</t>
  </si>
  <si>
    <t>5.962</t>
  </si>
  <si>
    <t>10.129</t>
  </si>
  <si>
    <t>8.834</t>
  </si>
  <si>
    <t>3.226</t>
  </si>
  <si>
    <t>1.186</t>
  </si>
  <si>
    <t>1.748</t>
  </si>
  <si>
    <t>4.952</t>
  </si>
  <si>
    <t>15.365</t>
  </si>
  <si>
    <t>10.053</t>
  </si>
  <si>
    <t>12.895</t>
  </si>
  <si>
    <t>10.886</t>
  </si>
  <si>
    <t>19.693</t>
  </si>
  <si>
    <t>4.15</t>
  </si>
  <si>
    <t>2.505</t>
  </si>
  <si>
    <t>6.106</t>
  </si>
  <si>
    <t>9.151</t>
  </si>
  <si>
    <t>12.781</t>
  </si>
  <si>
    <t>6.173</t>
  </si>
  <si>
    <t>4.698</t>
  </si>
  <si>
    <t>6.012</t>
  </si>
  <si>
    <t>4.979</t>
  </si>
  <si>
    <t>21.604</t>
  </si>
  <si>
    <t>16.815</t>
  </si>
  <si>
    <t>19.382</t>
  </si>
  <si>
    <t>14.562</t>
  </si>
  <si>
    <t>24.931</t>
  </si>
  <si>
    <t>11.581</t>
  </si>
  <si>
    <t>9.513</t>
  </si>
  <si>
    <t>10.821</t>
  </si>
  <si>
    <t>6.282</t>
  </si>
  <si>
    <t>1.346</t>
  </si>
  <si>
    <t>106.632</t>
  </si>
  <si>
    <t>41.088</t>
  </si>
  <si>
    <t>65.166</t>
  </si>
  <si>
    <t>120.628</t>
  </si>
  <si>
    <t>39.557</t>
  </si>
  <si>
    <t>25.169</t>
  </si>
  <si>
    <t>29.594</t>
  </si>
  <si>
    <t>61.875</t>
  </si>
  <si>
    <t>50.526</t>
  </si>
  <si>
    <t>47.257</t>
  </si>
  <si>
    <t>23.365</t>
  </si>
  <si>
    <t>41.202</t>
  </si>
  <si>
    <t>84.436</t>
  </si>
  <si>
    <t>172.132</t>
  </si>
  <si>
    <t>85.913</t>
  </si>
  <si>
    <t>63.418</t>
  </si>
  <si>
    <t>70.354</t>
  </si>
  <si>
    <t>51.913</t>
  </si>
  <si>
    <t>32.399</t>
  </si>
  <si>
    <t>57.131</t>
  </si>
  <si>
    <t>75.164</t>
  </si>
  <si>
    <t>32.291</t>
  </si>
  <si>
    <t>121.776</t>
  </si>
  <si>
    <t>36.526</t>
  </si>
  <si>
    <t>84.273</t>
  </si>
  <si>
    <t>AGGC</t>
  </si>
  <si>
    <t>156.617</t>
  </si>
  <si>
    <t>80.249</t>
  </si>
  <si>
    <t>49.067</t>
  </si>
  <si>
    <t>29.22</t>
  </si>
  <si>
    <t>32.16</t>
  </si>
  <si>
    <t>28.334</t>
  </si>
  <si>
    <t>37.273</t>
  </si>
  <si>
    <t>78.95</t>
  </si>
  <si>
    <t>25.586</t>
  </si>
  <si>
    <t>30.963</t>
  </si>
  <si>
    <t>43.821</t>
  </si>
  <si>
    <t>81.083</t>
  </si>
  <si>
    <t>35.432</t>
  </si>
  <si>
    <t>21.243</t>
  </si>
  <si>
    <t>58.078</t>
  </si>
  <si>
    <t>45.154</t>
  </si>
  <si>
    <t>42.562</t>
  </si>
  <si>
    <t>35.308</t>
  </si>
  <si>
    <t>19.152</t>
  </si>
  <si>
    <t>16.304</t>
  </si>
  <si>
    <t>41.587</t>
  </si>
  <si>
    <t>39.772</t>
  </si>
  <si>
    <t>37.907</t>
  </si>
  <si>
    <t>66.159</t>
  </si>
  <si>
    <t>42.204</t>
  </si>
  <si>
    <t>38.834</t>
  </si>
  <si>
    <t>33.229</t>
  </si>
  <si>
    <t>42.335</t>
  </si>
  <si>
    <t>39.033</t>
  </si>
  <si>
    <t>37.863</t>
  </si>
  <si>
    <t>19.548</t>
  </si>
  <si>
    <t>38.855</t>
  </si>
  <si>
    <t>80.369</t>
  </si>
  <si>
    <t>23.143</t>
  </si>
  <si>
    <t>23.992</t>
  </si>
  <si>
    <t>25.044</t>
  </si>
  <si>
    <t>25.007</t>
  </si>
  <si>
    <t>29.413</t>
  </si>
  <si>
    <t>27.909</t>
  </si>
  <si>
    <t>77.634</t>
  </si>
  <si>
    <t>87.456</t>
  </si>
  <si>
    <t>49.302</t>
  </si>
  <si>
    <t>50.456</t>
  </si>
  <si>
    <t>38.71</t>
  </si>
  <si>
    <t>36.835</t>
  </si>
  <si>
    <t>30.183</t>
  </si>
  <si>
    <t>31.807</t>
  </si>
  <si>
    <t>38.141</t>
  </si>
  <si>
    <t>28.257</t>
  </si>
  <si>
    <t>38.811</t>
  </si>
  <si>
    <t>30.045</t>
  </si>
  <si>
    <t>35.351</t>
  </si>
  <si>
    <t>25.027</t>
  </si>
  <si>
    <t>33.49</t>
  </si>
  <si>
    <t>37.383</t>
  </si>
  <si>
    <t>61.693</t>
  </si>
  <si>
    <t>9.51</t>
  </si>
  <si>
    <t>26.469</t>
  </si>
  <si>
    <t>34.673</t>
  </si>
  <si>
    <t>35.464</t>
  </si>
  <si>
    <t>39.973</t>
  </si>
  <si>
    <t>20.078</t>
  </si>
  <si>
    <t>33.385</t>
  </si>
  <si>
    <t>34.244</t>
  </si>
  <si>
    <t>13.639</t>
  </si>
  <si>
    <t>26.353</t>
  </si>
  <si>
    <t>67.237</t>
  </si>
  <si>
    <t>38.879</t>
  </si>
  <si>
    <t>29.756</t>
  </si>
  <si>
    <t>34.269</t>
  </si>
  <si>
    <t>37.06</t>
  </si>
  <si>
    <t>24.41</t>
  </si>
  <si>
    <t>24.144</t>
  </si>
  <si>
    <t>26.28</t>
  </si>
  <si>
    <t>29.473</t>
  </si>
  <si>
    <t>13.315</t>
  </si>
  <si>
    <t>9.282</t>
  </si>
  <si>
    <t>5.454</t>
  </si>
  <si>
    <t>3.65</t>
  </si>
  <si>
    <t>18.585</t>
  </si>
  <si>
    <t>5.494</t>
  </si>
  <si>
    <t>15.405</t>
  </si>
  <si>
    <t>22.438</t>
  </si>
  <si>
    <t>31.881</t>
  </si>
  <si>
    <t>89.097</t>
  </si>
  <si>
    <t>37.087</t>
  </si>
  <si>
    <t>23.913</t>
  </si>
  <si>
    <t>30.942</t>
  </si>
  <si>
    <t>39.866</t>
  </si>
  <si>
    <t>45.292</t>
  </si>
  <si>
    <t>40.344</t>
  </si>
  <si>
    <t>37.576</t>
  </si>
  <si>
    <t>30.161</t>
  </si>
  <si>
    <t>39.382</t>
  </si>
  <si>
    <t>81.143</t>
  </si>
  <si>
    <t>22.713</t>
  </si>
  <si>
    <t>66.268</t>
  </si>
  <si>
    <t>25.532</t>
  </si>
  <si>
    <t>6.988</t>
  </si>
  <si>
    <t>22.677</t>
  </si>
  <si>
    <t>37.585</t>
  </si>
  <si>
    <t>80.37</t>
  </si>
  <si>
    <t>22.279</t>
  </si>
  <si>
    <t>22.657</t>
  </si>
  <si>
    <t>20.03</t>
  </si>
  <si>
    <t>13.024</t>
  </si>
  <si>
    <t>3.192</t>
  </si>
  <si>
    <t>4.19</t>
  </si>
  <si>
    <t>E21</t>
  </si>
  <si>
    <t>similar to HHV6 U65, HCMV UL94 and HSV UL16; conserved core herpesvirus protein</t>
  </si>
  <si>
    <t>protein U65</t>
  </si>
  <si>
    <t>U65</t>
  </si>
  <si>
    <t>PAC1; similar to HHV6 U64, HCMV UL93 and HSV UL17; tegument; conserved core herpesvirus protein</t>
  </si>
  <si>
    <t>packaging subunit 1</t>
  </si>
  <si>
    <t>U64</t>
  </si>
  <si>
    <t>similar to HHV6 U63, HCMV UL92 and EBV BDLF4; absent in HSV; beta/gamma/deltaherpesvirus common protein</t>
  </si>
  <si>
    <t>protein U63</t>
  </si>
  <si>
    <t>U63</t>
  </si>
  <si>
    <t>similar to HHV6 U62, HCMV UL91 and EBV BDLF3.5; absent in HSV; beta/gamma/deltaherpesvirus common protein</t>
  </si>
  <si>
    <t>protein U62</t>
  </si>
  <si>
    <t>U62</t>
  </si>
  <si>
    <t>vGPCR3; type 3 membrane protein; 7x TMs; 3x NXS/T; related to retinoic acid induced protein 3, orphan G-protein coupled receptor family C-5-A; E1 fam; novel herpesvirus protein common to all EEHVs</t>
  </si>
  <si>
    <t>E26</t>
  </si>
  <si>
    <t>vOX2-2ex1, ex2, ex3, ex4, ex5; 14x NXS/T; signal; near C-terminal 22 aa anchor TM; type 1 membrane glycoprotein; immunoglobulin family; highly variable; highly diverged from vOX2-1 (E54), vOX2-3 (E24), vOX2-2A (E24A) and from Loxodonta, Elephas, Mammuthus versions; closest matches are to EE22 of EEHV5A, E23 of EEHV2A and E23 of EEHV1A at 49(100)%, 39(73)% and 28(85)% protein identity; novel herpesvirus protein</t>
  </si>
  <si>
    <t>glycoprotein vOX2-2</t>
  </si>
  <si>
    <t>E25</t>
  </si>
  <si>
    <t>vOX2-2Aex1, ex2, ex3, ex4, ex5; type 1 membrane glycoprotein; signal; near C-terminal 23 aa anchor TM; 10x NXS/T; immunoglobulin family highly diverged from vOX2-1(E54); vOX2-3(E24), vOX2-2(E25) and from Loxodonta, Elephas and Mammuthus versions; closest matches are to EE22A of EEHV5A and E24A of EEHV2A at 53(97)% and 38(89)% protein identity; novel herpesvirus protein</t>
  </si>
  <si>
    <t>glycoprotein vOX2-2A</t>
  </si>
  <si>
    <t>E24A</t>
  </si>
  <si>
    <t>protein E47A (6A)</t>
  </si>
  <si>
    <t>E47A</t>
  </si>
  <si>
    <t>This table contains all coding sequences present in the reference genome, as well as their functions and annotation notes, along with how many variants were detected in each coding sequence of the EEHV-5B Tucker reference genome.</t>
  </si>
  <si>
    <t>Number of variants per coding sequence (EEHV-5B Tucker)</t>
  </si>
  <si>
    <t xml:space="preserve">The table should be read as follows: TECHNOLOGY indicates the sequencing technology in which the variant was detected; POS indicates the position of the variant in the reference genome; ID indicates the name of the coding sequence or feature the variant is in; PRODUCT indicates the protein encoded by the corresponding coding sequence; NOTES contains any functional notes for the given protein present on the reference genome annotation; REF represents the reference sequence at that given position; ALT represents the sequence of the variant detected at that given position; QUAL represents the quality score of associated to a given variant; TYPE helps distinguish between single nucleotide polymorphisms (SNPs) or multi-nucleotide variants (complex); DEPTH indicates the number of total reads detected at that given position; REF DEPTH indicates the number of reads at that position that support the REF sequence; ALT DEPTH indicates the number of reads at that position that support the ALT sequence. </t>
  </si>
  <si>
    <t xml:space="preserve">If the variant was detected by both technologies the table is fully populated and Illumina info is on the left, Nanopore information on the right, otherwise the corresponding information is related to the technology specified in the first column. </t>
  </si>
  <si>
    <t>If the variant was detected as a "complex" multi-nucleotide polymorphism in one technology, but as multiple single nucleotide polymorphisms, the columns from "Techn" to "Alt Depth" are kept blank, to signal that the previous line in the file should be referred to as the correspondant for the given polymorphism.</t>
  </si>
  <si>
    <t>Detected variants after mapping to EEHV-5B Tucker</t>
  </si>
  <si>
    <t xml:space="preserve">This table contains all variants detected using Illumina data, Nanopore data or confirmed by both datasets after mapping to the EEHV-5B Tucker reference genome.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</si>
</sst>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1"/>
      <name val="Calibri"/>
      <family val="2"/>
      <scheme val="minor"/>
    </font>
    <font>
      <sz val="12"/>
      <color theme="1"/>
      <name val="Calibri"/>
      <family val="2"/>
      <scheme val="minor"/>
    </font>
    <font>
      <sz val="11"/>
      <color theme="0" tint="-0.499984740745262"/>
      <name val="Calibri"/>
      <family val="2"/>
      <scheme val="minor"/>
    </font>
    <font>
      <sz val="11"/>
      <color rgb="FF000000"/>
      <name val="Calibri"/>
      <family val="2"/>
      <scheme val="minor"/>
    </font>
    <font>
      <sz val="11"/>
      <color rgb="FFC00000"/>
      <name val="Calibri"/>
      <family val="2"/>
      <scheme val="minor"/>
    </font>
    <font>
      <b/>
      <sz val="16"/>
      <color theme="1"/>
      <name val="Calibri"/>
      <family val="2"/>
      <scheme val="minor"/>
    </font>
  </fonts>
  <fills count="4">
    <fill>
      <patternFill patternType="none"/>
    </fill>
    <fill>
      <patternFill patternType="gray125"/>
    </fill>
    <fill>
      <patternFill patternType="solid">
        <fgColor theme="9" tint="-0.249977111117893"/>
        <bgColor indexed="64"/>
      </patternFill>
    </fill>
    <fill>
      <patternFill patternType="solid">
        <fgColor rgb="FFE2EFDA"/>
        <bgColor rgb="FFE2EFDA"/>
      </patternFill>
    </fill>
  </fills>
  <borders count="2">
    <border>
      <left/>
      <right/>
      <top/>
      <bottom/>
      <diagonal/>
    </border>
    <border>
      <left/>
      <right/>
      <top style="thin">
        <color rgb="FFA9D08E"/>
      </top>
      <bottom style="thin">
        <color rgb="FFA9D08E"/>
      </bottom>
      <diagonal/>
    </border>
  </borders>
  <cellStyleXfs count="2">
    <xf numFmtId="0" fontId="0" fillId="0" borderId="0"/>
    <xf numFmtId="0" fontId="3" fillId="0" borderId="0"/>
  </cellStyleXfs>
  <cellXfs count="19">
    <xf numFmtId="0" fontId="0" fillId="0" borderId="0" xfId="0"/>
    <xf numFmtId="0" fontId="0" fillId="0" borderId="0" xfId="0" applyAlignment="1">
      <alignment wrapText="1"/>
    </xf>
    <xf numFmtId="0" fontId="5" fillId="3" borderId="1" xfId="0" applyFont="1" applyFill="1" applyBorder="1"/>
    <xf numFmtId="0" fontId="2" fillId="0" borderId="0" xfId="0" applyFont="1"/>
    <xf numFmtId="0" fontId="0" fillId="0" borderId="0" xfId="0" applyAlignment="1">
      <alignment horizontal="right"/>
    </xf>
    <xf numFmtId="0" fontId="1" fillId="2" borderId="0" xfId="0" applyFont="1" applyFill="1" applyAlignment="1">
      <alignment horizontal="center"/>
    </xf>
    <xf numFmtId="0" fontId="0" fillId="0" borderId="0" xfId="1" applyFont="1"/>
    <xf numFmtId="3"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0" fontId="0" fillId="0" borderId="0" xfId="1" applyFont="1" applyAlignment="1">
      <alignment horizontal="right"/>
    </xf>
    <xf numFmtId="17" fontId="0" fillId="0" borderId="0" xfId="1" applyNumberFormat="1" applyFont="1" applyAlignment="1">
      <alignment horizontal="right"/>
    </xf>
    <xf numFmtId="16" fontId="0" fillId="0" borderId="0" xfId="1" applyNumberFormat="1" applyFont="1" applyAlignment="1">
      <alignment horizontal="right"/>
    </xf>
    <xf numFmtId="16" fontId="0" fillId="0" borderId="0" xfId="0" applyNumberFormat="1" applyAlignment="1">
      <alignment horizontal="right"/>
    </xf>
    <xf numFmtId="17" fontId="0" fillId="0" borderId="0" xfId="0" applyNumberFormat="1" applyAlignment="1">
      <alignment horizontal="right"/>
    </xf>
    <xf numFmtId="0" fontId="6" fillId="0" borderId="0" xfId="0" applyFont="1"/>
    <xf numFmtId="0" fontId="7" fillId="0" borderId="0" xfId="0" applyFont="1" applyBorder="1"/>
    <xf numFmtId="0" fontId="4" fillId="0" borderId="0" xfId="0" applyFont="1" applyBorder="1"/>
    <xf numFmtId="0" fontId="0" fillId="0" borderId="0" xfId="0" applyBorder="1"/>
  </cellXfs>
  <cellStyles count="2">
    <cellStyle name="Normal" xfId="0" builtinId="0"/>
    <cellStyle name="Normal 2" xfId="1" xr:uid="{C0CA9088-8F1F-4F08-9965-148A598CA045}"/>
  </cellStyles>
  <dxfs count="11">
    <dxf>
      <font>
        <color rgb="FF9C0006"/>
      </font>
      <fill>
        <patternFill>
          <bgColor rgb="FFFFC7CE"/>
        </patternFill>
      </fill>
    </dxf>
    <dxf>
      <font>
        <color rgb="FF9C0006"/>
      </font>
    </dxf>
    <dxf>
      <font>
        <color rgb="FF9C0006"/>
      </font>
    </dxf>
    <dxf>
      <font>
        <color rgb="FF9C0006"/>
      </font>
    </dxf>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9C055604-5D7C-4EA0-82B8-4DCA9BE769AF}" autoFormatId="16" applyNumberFormats="0" applyBorderFormats="0" applyFontFormats="0" applyPatternFormats="0" applyAlignmentFormats="0" applyWidthHeightFormats="0">
  <queryTableRefresh nextId="8" unboundColumnsRight="2">
    <queryTableFields count="5">
      <queryTableField id="2" name="Column2" tableColumnId="2"/>
      <queryTableField id="3" name="Column3" tableColumnId="3"/>
      <queryTableField id="4" name="Column4" tableColumnId="4"/>
      <queryTableField id="6" dataBound="0" tableColumnId="1"/>
      <queryTableField id="7" dataBound="0" tableColumnId="5"/>
    </queryTableFields>
    <queryTableDeletedFields count="2">
      <deletedField name="Column1"/>
      <deletedField name="Column5"/>
    </queryTableDeletedFields>
  </queryTableRefresh>
</queryTable>
</file>

<file path=xl/tables/_rels/table2.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29BB01-3049-6D49-BAAE-830A453052CF}" name="Table24" displayName="Table24" ref="A5:E122" totalsRowCount="1">
  <autoFilter ref="A5:E121" xr:uid="{EEE9B186-AEC1-A34B-B668-3C9CB6526B3B}"/>
  <tableColumns count="5">
    <tableColumn id="1" xr3:uid="{E41BEE54-7401-E446-A0C4-325852E360EB}" name="ID"/>
    <tableColumn id="2" xr3:uid="{45B3048A-F3D4-ED46-83EC-CF28B0848F9F}" name="ID2"/>
    <tableColumn id="3" xr3:uid="{2305FC9A-4967-B449-9EC9-15DC772EEAF0}" name="Function"/>
    <tableColumn id="4" xr3:uid="{45513F27-A598-DD4C-B7E8-D5320227F5DE}" name="Notes"/>
    <tableColumn id="6" xr3:uid="{AAF72863-9657-9C47-A703-5D63F1E4A483}" name="Counts"/>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0F09B36-1C90-45FE-A64D-CA72FAF04FEF}" name="coordinates5" displayName="coordinates5" ref="A1:E148" tableType="queryTable" totalsRowShown="0">
  <tableColumns count="5">
    <tableColumn id="2" xr3:uid="{6F3BD9DD-AA09-48D7-9999-21E16386D4D2}" uniqueName="2" name="start" queryTableFieldId="2" dataDxfId="10"/>
    <tableColumn id="3" xr3:uid="{01DDDFA8-077B-4FE4-A009-357CC04BF6CB}" uniqueName="3" name="end" queryTableFieldId="3" dataDxfId="9"/>
    <tableColumn id="4" xr3:uid="{131C91E2-ACE1-4E87-92B5-EBEDF5F7B6F6}" uniqueName="4" name="ID" queryTableFieldId="4" dataDxfId="8"/>
    <tableColumn id="1" xr3:uid="{56E06C4D-CB57-784B-B700-6DDB4B42E611}" uniqueName="1" name="Function" queryTableFieldId="6" dataDxfId="7"/>
    <tableColumn id="5" xr3:uid="{BE7CD4E2-C2A9-114A-A3F5-A1F961E73B44}" uniqueName="5" name="Notes" queryTableFieldId="7" dataDxfId="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E9B186-AEC1-A34B-B668-3C9CB6526B3B}" name="Table2" displayName="Table2" ref="A1:E145" totalsRowCount="1">
  <autoFilter ref="A1:E144" xr:uid="{EEE9B186-AEC1-A34B-B668-3C9CB6526B3B}"/>
  <tableColumns count="5">
    <tableColumn id="1" xr3:uid="{EAFFD1C1-ED3E-1A47-A23E-D02F5CE3454E}" name="ID"/>
    <tableColumn id="2" xr3:uid="{BF347E70-C77E-B04E-B0B3-77EC297FC55C}" name="ID2"/>
    <tableColumn id="3" xr3:uid="{D82BB2B6-0DF0-A444-8A46-C3C94D9E8FA0}" name="Function"/>
    <tableColumn id="4" xr3:uid="{AF146086-BC86-BF48-9D3E-A84E76733D09}" name="Notes"/>
    <tableColumn id="5" xr3:uid="{8C525E75-2389-4146-9A1A-2159A7F9DE42}" name="Counts" totalsRowFunction="custom" dataDxfId="5">
      <calculatedColumnFormula array="1">SUMPRODUCT(--EXACT(all_variants_EEHV5B_Tucker!$C$9:$C$3344, A2))</calculatedColumnFormula>
      <totalsRowFormula>SUM(E2:E144)+160</totalsRowFormula>
    </tableColumn>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BBCCA-9360-40C5-B419-0EB868EEB288}">
  <dimension ref="A1:U4033"/>
  <sheetViews>
    <sheetView tabSelected="1" zoomScale="80" zoomScaleNormal="80" workbookViewId="0">
      <selection activeCell="A6" sqref="A6"/>
    </sheetView>
  </sheetViews>
  <sheetFormatPr baseColWidth="10" defaultColWidth="8.83203125" defaultRowHeight="15" x14ac:dyDescent="0.2"/>
  <cols>
    <col min="1" max="1" width="12.33203125" customWidth="1"/>
    <col min="2" max="2" width="9.1640625"/>
    <col min="3" max="3" width="17.83203125" customWidth="1"/>
    <col min="4" max="4" width="23.6640625" customWidth="1"/>
    <col min="5" max="5" width="34.1640625" customWidth="1"/>
    <col min="6" max="7" width="9.1640625"/>
    <col min="8" max="8" width="8.83203125" style="4"/>
    <col min="9" max="10" width="9.1640625"/>
    <col min="11" max="11" width="13.1640625" customWidth="1"/>
    <col min="12" max="12" width="13.6640625" customWidth="1"/>
    <col min="13" max="16" width="9.1640625"/>
    <col min="17" max="17" width="9.1640625" style="4"/>
    <col min="18" max="19" width="9.1640625"/>
    <col min="20" max="20" width="10" customWidth="1"/>
    <col min="21" max="21" width="10.1640625" customWidth="1"/>
  </cols>
  <sheetData>
    <row r="1" spans="1:21" ht="21" x14ac:dyDescent="0.25">
      <c r="A1" s="16" t="s">
        <v>3681</v>
      </c>
    </row>
    <row r="2" spans="1:21" x14ac:dyDescent="0.2">
      <c r="A2" s="18"/>
    </row>
    <row r="3" spans="1:21" x14ac:dyDescent="0.2">
      <c r="A3" s="17" t="s">
        <v>3682</v>
      </c>
    </row>
    <row r="4" spans="1:21" x14ac:dyDescent="0.2">
      <c r="A4" s="17" t="s">
        <v>3678</v>
      </c>
    </row>
    <row r="5" spans="1:21" x14ac:dyDescent="0.2">
      <c r="A5" s="17" t="s">
        <v>3679</v>
      </c>
    </row>
    <row r="6" spans="1:21" x14ac:dyDescent="0.2">
      <c r="A6" s="17" t="s">
        <v>3680</v>
      </c>
    </row>
    <row r="8" spans="1:21" x14ac:dyDescent="0.2">
      <c r="A8" s="5" t="s">
        <v>150</v>
      </c>
      <c r="B8" s="5" t="s">
        <v>0</v>
      </c>
      <c r="C8" s="5" t="s">
        <v>1</v>
      </c>
      <c r="D8" s="5" t="s">
        <v>292</v>
      </c>
      <c r="E8" s="5" t="s">
        <v>293</v>
      </c>
      <c r="F8" s="5" t="s">
        <v>2</v>
      </c>
      <c r="G8" s="5" t="s">
        <v>3</v>
      </c>
      <c r="H8" s="5" t="s">
        <v>4</v>
      </c>
      <c r="I8" s="5" t="s">
        <v>5</v>
      </c>
      <c r="J8" s="5" t="s">
        <v>6</v>
      </c>
      <c r="K8" s="5" t="s">
        <v>7</v>
      </c>
      <c r="L8" s="5" t="s">
        <v>8</v>
      </c>
      <c r="M8" s="5" t="s">
        <v>0</v>
      </c>
      <c r="N8" s="5" t="s">
        <v>1</v>
      </c>
      <c r="O8" s="5" t="s">
        <v>2</v>
      </c>
      <c r="P8" s="5" t="s">
        <v>3</v>
      </c>
      <c r="Q8" s="5" t="s">
        <v>4</v>
      </c>
      <c r="R8" s="5" t="s">
        <v>5</v>
      </c>
      <c r="S8" s="5" t="s">
        <v>6</v>
      </c>
      <c r="T8" s="5" t="s">
        <v>7</v>
      </c>
      <c r="U8" s="5" t="s">
        <v>8</v>
      </c>
    </row>
    <row r="9" spans="1:21" x14ac:dyDescent="0.2">
      <c r="A9" s="6" t="s">
        <v>151</v>
      </c>
      <c r="B9">
        <v>114</v>
      </c>
      <c r="C9" t="str" cm="1">
        <f t="array" ref="C9">IFERROR(LOOKUP(2, 1/(coordinates!$A$2:$A$148&lt;=B9)/(coordinates!$B$2:$B$148&gt;=B9), coordinates!$C$2:$C$148), "-")</f>
        <v>single copy DTR</v>
      </c>
      <c r="D9" t="str" cm="1">
        <f t="array" ref="D9">IFERROR(LOOKUP(2, 1/(coordinates!$A$2:$A$148&lt;=$A9)/(coordinates!$B$2:$B$148&gt;=$A9), coordinates!$D$2:$D$148), "-")</f>
        <v>-</v>
      </c>
      <c r="E9" t="str" cm="1">
        <f t="array" ref="E9">IFERROR(LOOKUP(2, 1/(coordinates!$A$2:$A$148&lt;=$A9)/(coordinates!$B$2:$B$148&gt;=$A9), coordinates!$E$2:$E$148), "-")</f>
        <v>-</v>
      </c>
      <c r="F9" t="s">
        <v>12</v>
      </c>
      <c r="G9" t="s">
        <v>11</v>
      </c>
      <c r="H9">
        <v>555368</v>
      </c>
      <c r="I9" t="str">
        <f t="shared" ref="I9:I24" si="0">IF(AND(LEN(F9)=1,LEN(F9)=LEN(G9)),"snp","complex")</f>
        <v>snp</v>
      </c>
      <c r="J9">
        <v>176</v>
      </c>
      <c r="K9">
        <v>0</v>
      </c>
      <c r="L9">
        <v>176</v>
      </c>
      <c r="M9">
        <v>114</v>
      </c>
      <c r="N9" t="str" cm="1">
        <f t="array" ref="N9">IFERROR(LOOKUP(2, 1/(coordinates!$A$2:$A$148&lt;=M9)/(coordinates!$B$2:$B$148&gt;=M9), coordinates!$C$2:$C$148), "-")</f>
        <v>single copy DTR</v>
      </c>
      <c r="O9" t="s">
        <v>12</v>
      </c>
      <c r="P9" t="s">
        <v>11</v>
      </c>
      <c r="Q9" t="s">
        <v>654</v>
      </c>
      <c r="R9" t="str">
        <f t="shared" ref="R9:R18" si="1">IF(AND(LEN(O9)=1,LEN(O9)=LEN(P9)),"snp","complex")</f>
        <v>snp</v>
      </c>
      <c r="S9">
        <v>89</v>
      </c>
      <c r="T9">
        <v>48</v>
      </c>
      <c r="U9">
        <v>41</v>
      </c>
    </row>
    <row r="10" spans="1:21" x14ac:dyDescent="0.2">
      <c r="A10" s="6" t="s">
        <v>151</v>
      </c>
      <c r="B10">
        <v>128</v>
      </c>
      <c r="C10" t="str" cm="1">
        <f t="array" ref="C10">IFERROR(LOOKUP(2, 1/(coordinates!$A$2:$A$148&lt;=B10)/(coordinates!$B$2:$B$148&gt;=B10), coordinates!$C$2:$C$148), "-")</f>
        <v>single copy DTR</v>
      </c>
      <c r="D10" t="str" cm="1">
        <f t="array" ref="D10">IFERROR(LOOKUP(2, 1/(coordinates!$A$2:$A$148&lt;=$A10)/(coordinates!$B$2:$B$148&gt;=$A10), coordinates!$D$2:$D$148), "-")</f>
        <v>-</v>
      </c>
      <c r="E10" t="str" cm="1">
        <f t="array" ref="E10">IFERROR(LOOKUP(2, 1/(coordinates!$A$2:$A$148&lt;=$A10)/(coordinates!$B$2:$B$148&gt;=$A10), coordinates!$E$2:$E$148), "-")</f>
        <v>-</v>
      </c>
      <c r="F10" t="s">
        <v>10</v>
      </c>
      <c r="G10" t="s">
        <v>9</v>
      </c>
      <c r="H10">
        <v>561607</v>
      </c>
      <c r="I10" t="str">
        <f t="shared" si="0"/>
        <v>snp</v>
      </c>
      <c r="J10">
        <v>174</v>
      </c>
      <c r="K10">
        <v>0</v>
      </c>
      <c r="L10">
        <v>173</v>
      </c>
      <c r="M10">
        <v>128</v>
      </c>
      <c r="N10" t="str" cm="1">
        <f t="array" ref="N10">IFERROR(LOOKUP(2, 1/(coordinates!$A$2:$A$148&lt;=M10)/(coordinates!$B$2:$B$148&gt;=M10), coordinates!$C$2:$C$148), "-")</f>
        <v>single copy DTR</v>
      </c>
      <c r="O10" t="s">
        <v>10</v>
      </c>
      <c r="P10" t="s">
        <v>9</v>
      </c>
      <c r="Q10" t="s">
        <v>655</v>
      </c>
      <c r="R10" t="str">
        <f t="shared" si="1"/>
        <v>snp</v>
      </c>
      <c r="S10">
        <v>92</v>
      </c>
      <c r="T10">
        <v>50</v>
      </c>
      <c r="U10">
        <v>42</v>
      </c>
    </row>
    <row r="11" spans="1:21" x14ac:dyDescent="0.2">
      <c r="A11" s="6" t="s">
        <v>151</v>
      </c>
      <c r="B11">
        <v>229</v>
      </c>
      <c r="C11" t="str" cm="1">
        <f t="array" ref="C11">IFERROR(LOOKUP(2, 1/(coordinates!$A$2:$A$148&lt;=B11)/(coordinates!$B$2:$B$148&gt;=B11), coordinates!$C$2:$C$148), "-")</f>
        <v>single copy DTR</v>
      </c>
      <c r="D11" t="str" cm="1">
        <f t="array" ref="D11">IFERROR(LOOKUP(2, 1/(coordinates!$A$2:$A$148&lt;=$A11)/(coordinates!$B$2:$B$148&gt;=$A11), coordinates!$D$2:$D$148), "-")</f>
        <v>-</v>
      </c>
      <c r="E11" t="str" cm="1">
        <f t="array" ref="E11">IFERROR(LOOKUP(2, 1/(coordinates!$A$2:$A$148&lt;=$A11)/(coordinates!$B$2:$B$148&gt;=$A11), coordinates!$E$2:$E$148), "-")</f>
        <v>-</v>
      </c>
      <c r="F11" t="s">
        <v>12</v>
      </c>
      <c r="G11" t="s">
        <v>11</v>
      </c>
      <c r="H11">
        <v>492911</v>
      </c>
      <c r="I11" t="str">
        <f t="shared" si="0"/>
        <v>snp</v>
      </c>
      <c r="J11">
        <v>156</v>
      </c>
      <c r="K11">
        <v>0</v>
      </c>
      <c r="L11">
        <v>156</v>
      </c>
      <c r="M11">
        <v>229</v>
      </c>
      <c r="N11" t="str" cm="1">
        <f t="array" ref="N11">IFERROR(LOOKUP(2, 1/(coordinates!$A$2:$A$148&lt;=M11)/(coordinates!$B$2:$B$148&gt;=M11), coordinates!$C$2:$C$148), "-")</f>
        <v>single copy DTR</v>
      </c>
      <c r="O11" t="s">
        <v>12</v>
      </c>
      <c r="P11" t="s">
        <v>11</v>
      </c>
      <c r="Q11" t="s">
        <v>656</v>
      </c>
      <c r="R11" t="str">
        <f t="shared" si="1"/>
        <v>snp</v>
      </c>
      <c r="S11">
        <v>96</v>
      </c>
      <c r="T11">
        <v>55</v>
      </c>
      <c r="U11">
        <v>41</v>
      </c>
    </row>
    <row r="12" spans="1:21" x14ac:dyDescent="0.2">
      <c r="A12" s="6" t="s">
        <v>151</v>
      </c>
      <c r="B12">
        <v>291</v>
      </c>
      <c r="C12" t="str" cm="1">
        <f t="array" ref="C12">IFERROR(LOOKUP(2, 1/(coordinates!$A$2:$A$148&lt;=B12)/(coordinates!$B$2:$B$148&gt;=B12), coordinates!$C$2:$C$148), "-")</f>
        <v>single copy DTR</v>
      </c>
      <c r="D12" t="str" cm="1">
        <f t="array" ref="D12">IFERROR(LOOKUP(2, 1/(coordinates!$A$2:$A$148&lt;=$A12)/(coordinates!$B$2:$B$148&gt;=$A12), coordinates!$D$2:$D$148), "-")</f>
        <v>-</v>
      </c>
      <c r="E12" t="str" cm="1">
        <f t="array" ref="E12">IFERROR(LOOKUP(2, 1/(coordinates!$A$2:$A$148&lt;=$A12)/(coordinates!$B$2:$B$148&gt;=$A12), coordinates!$E$2:$E$148), "-")</f>
        <v>-</v>
      </c>
      <c r="F12" t="s">
        <v>11</v>
      </c>
      <c r="G12" t="s">
        <v>9</v>
      </c>
      <c r="H12">
        <v>448935</v>
      </c>
      <c r="I12" t="str">
        <f t="shared" si="0"/>
        <v>snp</v>
      </c>
      <c r="J12">
        <v>146</v>
      </c>
      <c r="K12">
        <v>0</v>
      </c>
      <c r="L12">
        <v>146</v>
      </c>
      <c r="M12">
        <v>291</v>
      </c>
      <c r="N12" t="str" cm="1">
        <f t="array" ref="N12">IFERROR(LOOKUP(2, 1/(coordinates!$A$2:$A$148&lt;=M12)/(coordinates!$B$2:$B$148&gt;=M12), coordinates!$C$2:$C$148), "-")</f>
        <v>single copy DTR</v>
      </c>
      <c r="O12" t="s">
        <v>11</v>
      </c>
      <c r="P12" t="s">
        <v>9</v>
      </c>
      <c r="Q12" t="s">
        <v>657</v>
      </c>
      <c r="R12" t="str">
        <f t="shared" si="1"/>
        <v>snp</v>
      </c>
      <c r="S12">
        <v>99</v>
      </c>
      <c r="T12">
        <v>55</v>
      </c>
      <c r="U12">
        <v>44</v>
      </c>
    </row>
    <row r="13" spans="1:21" x14ac:dyDescent="0.2">
      <c r="A13" s="6" t="s">
        <v>151</v>
      </c>
      <c r="B13">
        <v>565</v>
      </c>
      <c r="C13" t="str" cm="1">
        <f t="array" ref="C13">IFERROR(LOOKUP(2, 1/(coordinates!$A$2:$A$148&lt;=B13)/(coordinates!$B$2:$B$148&gt;=B13), coordinates!$C$2:$C$148), "-")</f>
        <v>single copy DTR</v>
      </c>
      <c r="D13" t="str" cm="1">
        <f t="array" ref="D13">IFERROR(LOOKUP(2, 1/(coordinates!$A$2:$A$148&lt;=$A13)/(coordinates!$B$2:$B$148&gt;=$A13), coordinates!$D$2:$D$148), "-")</f>
        <v>-</v>
      </c>
      <c r="E13" t="str" cm="1">
        <f t="array" ref="E13">IFERROR(LOOKUP(2, 1/(coordinates!$A$2:$A$148&lt;=$A13)/(coordinates!$B$2:$B$148&gt;=$A13), coordinates!$E$2:$E$148), "-")</f>
        <v>-</v>
      </c>
      <c r="F13" t="s">
        <v>9</v>
      </c>
      <c r="G13" t="s">
        <v>11</v>
      </c>
      <c r="H13">
        <v>702251</v>
      </c>
      <c r="I13" t="str">
        <f t="shared" si="0"/>
        <v>snp</v>
      </c>
      <c r="J13">
        <v>28</v>
      </c>
      <c r="K13">
        <v>1</v>
      </c>
      <c r="L13">
        <v>27</v>
      </c>
      <c r="M13">
        <v>565</v>
      </c>
      <c r="N13" t="str" cm="1">
        <f t="array" ref="N13">IFERROR(LOOKUP(2, 1/(coordinates!$A$2:$A$148&lt;=M13)/(coordinates!$B$2:$B$148&gt;=M13), coordinates!$C$2:$C$148), "-")</f>
        <v>single copy DTR</v>
      </c>
      <c r="O13" t="s">
        <v>9</v>
      </c>
      <c r="P13" t="s">
        <v>11</v>
      </c>
      <c r="Q13" t="s">
        <v>658</v>
      </c>
      <c r="R13" t="str">
        <f t="shared" si="1"/>
        <v>snp</v>
      </c>
      <c r="S13">
        <v>107</v>
      </c>
      <c r="T13">
        <v>53</v>
      </c>
      <c r="U13">
        <v>54</v>
      </c>
    </row>
    <row r="14" spans="1:21" x14ac:dyDescent="0.2">
      <c r="A14" s="6" t="s">
        <v>151</v>
      </c>
      <c r="B14">
        <v>598</v>
      </c>
      <c r="C14" t="str" cm="1">
        <f t="array" ref="C14">IFERROR(LOOKUP(2, 1/(coordinates!$A$2:$A$148&lt;=B14)/(coordinates!$B$2:$B$148&gt;=B14), coordinates!$C$2:$C$148), "-")</f>
        <v>single copy DTR</v>
      </c>
      <c r="D14" t="str" cm="1">
        <f t="array" ref="D14">IFERROR(LOOKUP(2, 1/(coordinates!$A$2:$A$148&lt;=$A14)/(coordinates!$B$2:$B$148&gt;=$A14), coordinates!$D$2:$D$148), "-")</f>
        <v>-</v>
      </c>
      <c r="E14" t="str" cm="1">
        <f t="array" ref="E14">IFERROR(LOOKUP(2, 1/(coordinates!$A$2:$A$148&lt;=$A14)/(coordinates!$B$2:$B$148&gt;=$A14), coordinates!$E$2:$E$148), "-")</f>
        <v>-</v>
      </c>
      <c r="F14" t="s">
        <v>10</v>
      </c>
      <c r="G14" t="s">
        <v>12</v>
      </c>
      <c r="H14">
        <v>178977</v>
      </c>
      <c r="I14" t="str">
        <f t="shared" si="0"/>
        <v>snp</v>
      </c>
      <c r="J14">
        <v>59</v>
      </c>
      <c r="K14">
        <v>0</v>
      </c>
      <c r="L14">
        <v>58</v>
      </c>
      <c r="M14">
        <v>598</v>
      </c>
      <c r="N14" t="str" cm="1">
        <f t="array" ref="N14">IFERROR(LOOKUP(2, 1/(coordinates!$A$2:$A$148&lt;=M14)/(coordinates!$B$2:$B$148&gt;=M14), coordinates!$C$2:$C$148), "-")</f>
        <v>single copy DTR</v>
      </c>
      <c r="O14" t="s">
        <v>10</v>
      </c>
      <c r="P14" t="s">
        <v>12</v>
      </c>
      <c r="Q14" t="s">
        <v>659</v>
      </c>
      <c r="R14" t="str">
        <f t="shared" si="1"/>
        <v>snp</v>
      </c>
      <c r="S14">
        <v>106</v>
      </c>
      <c r="T14">
        <v>49</v>
      </c>
      <c r="U14">
        <v>57</v>
      </c>
    </row>
    <row r="15" spans="1:21" x14ac:dyDescent="0.2">
      <c r="A15" s="6" t="s">
        <v>151</v>
      </c>
      <c r="B15">
        <v>760</v>
      </c>
      <c r="C15" t="str" cm="1">
        <f t="array" ref="C15">IFERROR(LOOKUP(2, 1/(coordinates!$A$2:$A$148&lt;=B15)/(coordinates!$B$2:$B$148&gt;=B15), coordinates!$C$2:$C$148), "-")</f>
        <v>single copy DTR</v>
      </c>
      <c r="D15" t="str" cm="1">
        <f t="array" ref="D15">IFERROR(LOOKUP(2, 1/(coordinates!$A$2:$A$148&lt;=$A15)/(coordinates!$B$2:$B$148&gt;=$A15), coordinates!$D$2:$D$148), "-")</f>
        <v>-</v>
      </c>
      <c r="E15" t="str" cm="1">
        <f t="array" ref="E15">IFERROR(LOOKUP(2, 1/(coordinates!$A$2:$A$148&lt;=$A15)/(coordinates!$B$2:$B$148&gt;=$A15), coordinates!$E$2:$E$148), "-")</f>
        <v>-</v>
      </c>
      <c r="F15" t="s">
        <v>11</v>
      </c>
      <c r="G15" t="s">
        <v>9</v>
      </c>
      <c r="H15">
        <v>472392</v>
      </c>
      <c r="I15" t="str">
        <f t="shared" si="0"/>
        <v>snp</v>
      </c>
      <c r="J15">
        <v>165</v>
      </c>
      <c r="K15">
        <v>9</v>
      </c>
      <c r="L15">
        <v>156</v>
      </c>
      <c r="M15">
        <v>760</v>
      </c>
      <c r="N15" t="str" cm="1">
        <f t="array" ref="N15">IFERROR(LOOKUP(2, 1/(coordinates!$A$2:$A$148&lt;=M15)/(coordinates!$B$2:$B$148&gt;=M15), coordinates!$C$2:$C$148), "-")</f>
        <v>single copy DTR</v>
      </c>
      <c r="O15" t="s">
        <v>11</v>
      </c>
      <c r="P15" t="s">
        <v>9</v>
      </c>
      <c r="Q15" t="s">
        <v>660</v>
      </c>
      <c r="R15" t="str">
        <f t="shared" si="1"/>
        <v>snp</v>
      </c>
      <c r="S15">
        <v>103</v>
      </c>
      <c r="T15">
        <v>50</v>
      </c>
      <c r="U15">
        <v>53</v>
      </c>
    </row>
    <row r="16" spans="1:21" x14ac:dyDescent="0.2">
      <c r="A16" s="6" t="s">
        <v>151</v>
      </c>
      <c r="B16">
        <v>836</v>
      </c>
      <c r="C16" t="str" cm="1">
        <f t="array" ref="C16">IFERROR(LOOKUP(2, 1/(coordinates!$A$2:$A$148&lt;=B16)/(coordinates!$B$2:$B$148&gt;=B16), coordinates!$C$2:$C$148), "-")</f>
        <v>single copy DTR</v>
      </c>
      <c r="D16" t="str" cm="1">
        <f t="array" ref="D16">IFERROR(LOOKUP(2, 1/(coordinates!$A$2:$A$148&lt;=$A16)/(coordinates!$B$2:$B$148&gt;=$A16), coordinates!$D$2:$D$148), "-")</f>
        <v>-</v>
      </c>
      <c r="E16" t="str" cm="1">
        <f t="array" ref="E16">IFERROR(LOOKUP(2, 1/(coordinates!$A$2:$A$148&lt;=$A16)/(coordinates!$B$2:$B$148&gt;=$A16), coordinates!$E$2:$E$148), "-")</f>
        <v>-</v>
      </c>
      <c r="F16" t="s">
        <v>11</v>
      </c>
      <c r="G16" t="s">
        <v>9</v>
      </c>
      <c r="H16">
        <v>596566</v>
      </c>
      <c r="I16" t="str">
        <f t="shared" si="0"/>
        <v>snp</v>
      </c>
      <c r="J16">
        <v>19</v>
      </c>
      <c r="K16">
        <v>13</v>
      </c>
      <c r="L16">
        <v>6</v>
      </c>
      <c r="M16">
        <v>836</v>
      </c>
      <c r="N16" t="str" cm="1">
        <f t="array" ref="N16">IFERROR(LOOKUP(2, 1/(coordinates!$A$2:$A$148&lt;=M16)/(coordinates!$B$2:$B$148&gt;=M16), coordinates!$C$2:$C$148), "-")</f>
        <v>single copy DTR</v>
      </c>
      <c r="O16" t="s">
        <v>11</v>
      </c>
      <c r="P16" t="s">
        <v>9</v>
      </c>
      <c r="Q16" t="s">
        <v>661</v>
      </c>
      <c r="R16" t="str">
        <f t="shared" si="1"/>
        <v>snp</v>
      </c>
      <c r="S16">
        <v>95</v>
      </c>
      <c r="T16">
        <v>43</v>
      </c>
      <c r="U16">
        <v>52</v>
      </c>
    </row>
    <row r="17" spans="1:21" x14ac:dyDescent="0.2">
      <c r="A17" s="6" t="s">
        <v>151</v>
      </c>
      <c r="B17">
        <v>861</v>
      </c>
      <c r="C17" t="str" cm="1">
        <f t="array" ref="C17">IFERROR(LOOKUP(2, 1/(coordinates!$A$2:$A$148&lt;=B17)/(coordinates!$B$2:$B$148&gt;=B17), coordinates!$C$2:$C$148), "-")</f>
        <v>single copy DTR</v>
      </c>
      <c r="D17" t="str" cm="1">
        <f t="array" ref="D17">IFERROR(LOOKUP(2, 1/(coordinates!$A$2:$A$148&lt;=$A17)/(coordinates!$B$2:$B$148&gt;=$A17), coordinates!$D$2:$D$148), "-")</f>
        <v>-</v>
      </c>
      <c r="E17" t="str" cm="1">
        <f t="array" ref="E17">IFERROR(LOOKUP(2, 1/(coordinates!$A$2:$A$148&lt;=$A17)/(coordinates!$B$2:$B$148&gt;=$A17), coordinates!$E$2:$E$148), "-")</f>
        <v>-</v>
      </c>
      <c r="F17" t="s">
        <v>11</v>
      </c>
      <c r="G17" t="s">
        <v>9</v>
      </c>
      <c r="H17">
        <v>430364</v>
      </c>
      <c r="I17" t="str">
        <f t="shared" si="0"/>
        <v>snp</v>
      </c>
      <c r="J17">
        <v>135</v>
      </c>
      <c r="K17">
        <v>0</v>
      </c>
      <c r="L17">
        <v>135</v>
      </c>
      <c r="M17">
        <v>861</v>
      </c>
      <c r="N17" t="str" cm="1">
        <f t="array" ref="N17">IFERROR(LOOKUP(2, 1/(coordinates!$A$2:$A$148&lt;=M17)/(coordinates!$B$2:$B$148&gt;=M17), coordinates!$C$2:$C$148), "-")</f>
        <v>single copy DTR</v>
      </c>
      <c r="O17" t="s">
        <v>11</v>
      </c>
      <c r="P17" t="s">
        <v>9</v>
      </c>
      <c r="Q17" t="s">
        <v>662</v>
      </c>
      <c r="R17" t="str">
        <f t="shared" si="1"/>
        <v>snp</v>
      </c>
      <c r="S17">
        <v>93</v>
      </c>
      <c r="T17">
        <v>40</v>
      </c>
      <c r="U17">
        <v>53</v>
      </c>
    </row>
    <row r="18" spans="1:21" x14ac:dyDescent="0.2">
      <c r="A18" s="6" t="s">
        <v>151</v>
      </c>
      <c r="B18">
        <v>932</v>
      </c>
      <c r="C18" t="str" cm="1">
        <f t="array" ref="C18">IFERROR(LOOKUP(2, 1/(coordinates!$A$2:$A$148&lt;=B18)/(coordinates!$B$2:$B$148&gt;=B18), coordinates!$C$2:$C$148), "-")</f>
        <v>single copy DTR</v>
      </c>
      <c r="D18" t="str" cm="1">
        <f t="array" ref="D18">IFERROR(LOOKUP(2, 1/(coordinates!$A$2:$A$148&lt;=$A18)/(coordinates!$B$2:$B$148&gt;=$A18), coordinates!$D$2:$D$148), "-")</f>
        <v>-</v>
      </c>
      <c r="E18" t="str" cm="1">
        <f t="array" ref="E18">IFERROR(LOOKUP(2, 1/(coordinates!$A$2:$A$148&lt;=$A18)/(coordinates!$B$2:$B$148&gt;=$A18), coordinates!$E$2:$E$148), "-")</f>
        <v>-</v>
      </c>
      <c r="F18" t="s">
        <v>11</v>
      </c>
      <c r="G18" t="s">
        <v>9</v>
      </c>
      <c r="H18">
        <v>280384</v>
      </c>
      <c r="I18" t="str">
        <f t="shared" si="0"/>
        <v>snp</v>
      </c>
      <c r="J18">
        <v>90</v>
      </c>
      <c r="K18">
        <v>0</v>
      </c>
      <c r="L18">
        <v>90</v>
      </c>
      <c r="M18">
        <v>932</v>
      </c>
      <c r="N18" t="str" cm="1">
        <f t="array" ref="N18">IFERROR(LOOKUP(2, 1/(coordinates!$A$2:$A$148&lt;=M18)/(coordinates!$B$2:$B$148&gt;=M18), coordinates!$C$2:$C$148), "-")</f>
        <v>single copy DTR</v>
      </c>
      <c r="O18" t="s">
        <v>11</v>
      </c>
      <c r="P18" t="s">
        <v>9</v>
      </c>
      <c r="Q18" t="s">
        <v>663</v>
      </c>
      <c r="R18" t="str">
        <f t="shared" si="1"/>
        <v>snp</v>
      </c>
      <c r="S18">
        <v>88</v>
      </c>
      <c r="T18">
        <v>42</v>
      </c>
      <c r="U18">
        <v>46</v>
      </c>
    </row>
    <row r="19" spans="1:21" x14ac:dyDescent="0.2">
      <c r="A19" s="6" t="s">
        <v>166</v>
      </c>
      <c r="B19">
        <v>1030</v>
      </c>
      <c r="C19" t="str" cm="1">
        <f t="array" ref="C19">IFERROR(LOOKUP(2, 1/(coordinates!$A$2:$A$148&lt;=B19)/(coordinates!$B$2:$B$148&gt;=B19), coordinates!$C$2:$C$148), "-")</f>
        <v>single copy DTR</v>
      </c>
      <c r="D19" t="str" cm="1">
        <f t="array" ref="D19">IFERROR(LOOKUP(2, 1/(coordinates!$A$2:$A$148&lt;=$A19)/(coordinates!$B$2:$B$148&gt;=$A19), coordinates!$D$2:$D$148), "-")</f>
        <v>-</v>
      </c>
      <c r="E19" t="str" cm="1">
        <f t="array" ref="E19">IFERROR(LOOKUP(2, 1/(coordinates!$A$2:$A$148&lt;=$A19)/(coordinates!$B$2:$B$148&gt;=$A19), coordinates!$E$2:$E$148), "-")</f>
        <v>-</v>
      </c>
      <c r="F19" t="s">
        <v>12</v>
      </c>
      <c r="G19" t="s">
        <v>11</v>
      </c>
      <c r="H19" t="s">
        <v>2144</v>
      </c>
      <c r="I19" t="str">
        <f t="shared" si="0"/>
        <v>snp</v>
      </c>
      <c r="J19">
        <v>87</v>
      </c>
      <c r="K19">
        <v>40</v>
      </c>
      <c r="L19">
        <v>47</v>
      </c>
    </row>
    <row r="20" spans="1:21" x14ac:dyDescent="0.2">
      <c r="A20" s="6" t="s">
        <v>166</v>
      </c>
      <c r="B20">
        <v>1032</v>
      </c>
      <c r="C20" t="str" cm="1">
        <f t="array" ref="C20">IFERROR(LOOKUP(2, 1/(coordinates!$A$2:$A$148&lt;=B20)/(coordinates!$B$2:$B$148&gt;=B20), coordinates!$C$2:$C$148), "-")</f>
        <v>single copy DTR</v>
      </c>
      <c r="D20" t="str" cm="1">
        <f t="array" ref="D20">IFERROR(LOOKUP(2, 1/(coordinates!$A$2:$A$148&lt;=$A20)/(coordinates!$B$2:$B$148&gt;=$A20), coordinates!$D$2:$D$148), "-")</f>
        <v>-</v>
      </c>
      <c r="E20" t="str" cm="1">
        <f t="array" ref="E20">IFERROR(LOOKUP(2, 1/(coordinates!$A$2:$A$148&lt;=$A20)/(coordinates!$B$2:$B$148&gt;=$A20), coordinates!$E$2:$E$148), "-")</f>
        <v>-</v>
      </c>
      <c r="F20" t="s">
        <v>12</v>
      </c>
      <c r="G20" t="s">
        <v>11</v>
      </c>
      <c r="H20" t="s">
        <v>2145</v>
      </c>
      <c r="I20" t="str">
        <f t="shared" si="0"/>
        <v>snp</v>
      </c>
      <c r="J20">
        <v>87</v>
      </c>
      <c r="K20">
        <v>40</v>
      </c>
      <c r="L20">
        <v>47</v>
      </c>
    </row>
    <row r="21" spans="1:21" x14ac:dyDescent="0.2">
      <c r="A21" s="6" t="s">
        <v>151</v>
      </c>
      <c r="B21">
        <v>1042</v>
      </c>
      <c r="C21" t="str" cm="1">
        <f t="array" ref="C21">IFERROR(LOOKUP(2, 1/(coordinates!$A$2:$A$148&lt;=B21)/(coordinates!$B$2:$B$148&gt;=B21), coordinates!$C$2:$C$148), "-")</f>
        <v>single copy DTR</v>
      </c>
      <c r="D21" t="str" cm="1">
        <f t="array" ref="D21">IFERROR(LOOKUP(2, 1/(coordinates!$A$2:$A$148&lt;=$A21)/(coordinates!$B$2:$B$148&gt;=$A21), coordinates!$D$2:$D$148), "-")</f>
        <v>-</v>
      </c>
      <c r="E21" t="str" cm="1">
        <f t="array" ref="E21">IFERROR(LOOKUP(2, 1/(coordinates!$A$2:$A$148&lt;=$A21)/(coordinates!$B$2:$B$148&gt;=$A21), coordinates!$E$2:$E$148), "-")</f>
        <v>-</v>
      </c>
      <c r="F21" t="s">
        <v>11</v>
      </c>
      <c r="G21" t="s">
        <v>9</v>
      </c>
      <c r="H21">
        <v>147098</v>
      </c>
      <c r="I21" t="str">
        <f t="shared" si="0"/>
        <v>snp</v>
      </c>
      <c r="J21">
        <v>16</v>
      </c>
      <c r="K21">
        <v>7</v>
      </c>
      <c r="L21">
        <v>9</v>
      </c>
      <c r="M21">
        <v>1042</v>
      </c>
      <c r="N21" t="str" cm="1">
        <f t="array" ref="N21">IFERROR(LOOKUP(2, 1/(coordinates!$A$2:$A$148&lt;=M21)/(coordinates!$B$2:$B$148&gt;=M21), coordinates!$C$2:$C$148), "-")</f>
        <v>single copy DTR</v>
      </c>
      <c r="O21" t="s">
        <v>11</v>
      </c>
      <c r="P21" t="s">
        <v>9</v>
      </c>
      <c r="Q21" t="s">
        <v>664</v>
      </c>
      <c r="R21" t="str">
        <f>IF(AND(LEN(O21)=1,LEN(O21)=LEN(P21)),"snp","complex")</f>
        <v>snp</v>
      </c>
      <c r="S21">
        <v>86</v>
      </c>
      <c r="T21">
        <v>40</v>
      </c>
      <c r="U21">
        <v>46</v>
      </c>
    </row>
    <row r="22" spans="1:21" x14ac:dyDescent="0.2">
      <c r="A22" s="6" t="s">
        <v>166</v>
      </c>
      <c r="B22">
        <v>1280</v>
      </c>
      <c r="C22" t="str" cm="1">
        <f t="array" ref="C22">IFERROR(LOOKUP(2, 1/(coordinates!$A$2:$A$148&lt;=B22)/(coordinates!$B$2:$B$148&gt;=B22), coordinates!$C$2:$C$148), "-")</f>
        <v>single copy DTR</v>
      </c>
      <c r="D22" t="str" cm="1">
        <f t="array" ref="D22">IFERROR(LOOKUP(2, 1/(coordinates!$A$2:$A$148&lt;=$A22)/(coordinates!$B$2:$B$148&gt;=$A22), coordinates!$D$2:$D$148), "-")</f>
        <v>-</v>
      </c>
      <c r="E22" t="str" cm="1">
        <f t="array" ref="E22">IFERROR(LOOKUP(2, 1/(coordinates!$A$2:$A$148&lt;=$A22)/(coordinates!$B$2:$B$148&gt;=$A22), coordinates!$E$2:$E$148), "-")</f>
        <v>-</v>
      </c>
      <c r="F22" t="s">
        <v>12</v>
      </c>
      <c r="G22" t="s">
        <v>10</v>
      </c>
      <c r="H22" t="s">
        <v>2146</v>
      </c>
      <c r="I22" t="str">
        <f t="shared" si="0"/>
        <v>snp</v>
      </c>
      <c r="J22">
        <v>87</v>
      </c>
      <c r="K22">
        <v>42</v>
      </c>
      <c r="L22">
        <v>45</v>
      </c>
    </row>
    <row r="23" spans="1:21" x14ac:dyDescent="0.2">
      <c r="A23" s="6" t="s">
        <v>166</v>
      </c>
      <c r="B23">
        <v>1285</v>
      </c>
      <c r="C23" t="str" cm="1">
        <f t="array" ref="C23">IFERROR(LOOKUP(2, 1/(coordinates!$A$2:$A$148&lt;=B23)/(coordinates!$B$2:$B$148&gt;=B23), coordinates!$C$2:$C$148), "-")</f>
        <v>single copy DTR</v>
      </c>
      <c r="D23" t="str" cm="1">
        <f t="array" ref="D23">IFERROR(LOOKUP(2, 1/(coordinates!$A$2:$A$148&lt;=$A23)/(coordinates!$B$2:$B$148&gt;=$A23), coordinates!$D$2:$D$148), "-")</f>
        <v>-</v>
      </c>
      <c r="E23" t="str" cm="1">
        <f t="array" ref="E23">IFERROR(LOOKUP(2, 1/(coordinates!$A$2:$A$148&lt;=$A23)/(coordinates!$B$2:$B$148&gt;=$A23), coordinates!$E$2:$E$148), "-")</f>
        <v>-</v>
      </c>
      <c r="F23" t="s">
        <v>12</v>
      </c>
      <c r="G23" t="s">
        <v>11</v>
      </c>
      <c r="H23" t="s">
        <v>2147</v>
      </c>
      <c r="I23" t="str">
        <f t="shared" si="0"/>
        <v>snp</v>
      </c>
      <c r="J23">
        <v>87</v>
      </c>
      <c r="K23">
        <v>42</v>
      </c>
      <c r="L23">
        <v>45</v>
      </c>
    </row>
    <row r="24" spans="1:21" x14ac:dyDescent="0.2">
      <c r="A24" s="6" t="s">
        <v>151</v>
      </c>
      <c r="B24">
        <v>1414</v>
      </c>
      <c r="C24" t="str" cm="1">
        <f t="array" ref="C24">IFERROR(LOOKUP(2, 1/(coordinates!$A$2:$A$148&lt;=B24)/(coordinates!$B$2:$B$148&gt;=B24), coordinates!$C$2:$C$148), "-")</f>
        <v>single copy DTR</v>
      </c>
      <c r="D24" t="str" cm="1">
        <f t="array" ref="D24">IFERROR(LOOKUP(2, 1/(coordinates!$A$2:$A$148&lt;=$A24)/(coordinates!$B$2:$B$148&gt;=$A24), coordinates!$D$2:$D$148), "-")</f>
        <v>-</v>
      </c>
      <c r="E24" t="str" cm="1">
        <f t="array" ref="E24">IFERROR(LOOKUP(2, 1/(coordinates!$A$2:$A$148&lt;=$A24)/(coordinates!$B$2:$B$148&gt;=$A24), coordinates!$E$2:$E$148), "-")</f>
        <v>-</v>
      </c>
      <c r="F24" t="s">
        <v>665</v>
      </c>
      <c r="G24" t="s">
        <v>666</v>
      </c>
      <c r="H24">
        <v>18843</v>
      </c>
      <c r="I24" t="str">
        <f t="shared" si="0"/>
        <v>complex</v>
      </c>
      <c r="J24">
        <v>68</v>
      </c>
      <c r="K24">
        <v>4</v>
      </c>
      <c r="L24">
        <v>63</v>
      </c>
      <c r="M24">
        <v>1414</v>
      </c>
      <c r="N24" t="str" cm="1">
        <f t="array" ref="N24">IFERROR(LOOKUP(2, 1/(coordinates!$A$2:$A$148&lt;=M24)/(coordinates!$B$2:$B$148&gt;=M24), coordinates!$C$2:$C$148), "-")</f>
        <v>single copy DTR</v>
      </c>
      <c r="O24" t="s">
        <v>9</v>
      </c>
      <c r="P24" t="s">
        <v>10</v>
      </c>
      <c r="Q24" t="s">
        <v>667</v>
      </c>
      <c r="R24" t="str">
        <f t="shared" ref="R24:R37" si="2">IF(AND(LEN(O24)=1,LEN(O24)=LEN(P24)),"snp","complex")</f>
        <v>snp</v>
      </c>
      <c r="S24">
        <v>82</v>
      </c>
      <c r="T24">
        <v>41</v>
      </c>
      <c r="U24">
        <v>41</v>
      </c>
    </row>
    <row r="25" spans="1:21" x14ac:dyDescent="0.2">
      <c r="A25" s="6" t="s">
        <v>151</v>
      </c>
      <c r="M25">
        <v>1418</v>
      </c>
      <c r="N25" t="str" cm="1">
        <f t="array" ref="N25">IFERROR(LOOKUP(2, 1/(coordinates!$A$2:$A$148&lt;=M25)/(coordinates!$B$2:$B$148&gt;=M25), coordinates!$C$2:$C$148), "-")</f>
        <v>single copy DTR</v>
      </c>
      <c r="O25" t="s">
        <v>11</v>
      </c>
      <c r="P25" t="s">
        <v>12</v>
      </c>
      <c r="Q25" t="s">
        <v>668</v>
      </c>
      <c r="R25" t="str">
        <f t="shared" si="2"/>
        <v>snp</v>
      </c>
      <c r="S25">
        <v>81</v>
      </c>
      <c r="T25">
        <v>40</v>
      </c>
      <c r="U25">
        <v>41</v>
      </c>
    </row>
    <row r="26" spans="1:21" x14ac:dyDescent="0.2">
      <c r="A26" s="6" t="s">
        <v>151</v>
      </c>
      <c r="B26">
        <v>1529</v>
      </c>
      <c r="C26" t="str" cm="1">
        <f t="array" ref="C26">IFERROR(LOOKUP(2, 1/(coordinates!$A$2:$A$148&lt;=B26)/(coordinates!$B$2:$B$148&gt;=B26), coordinates!$C$2:$C$148), "-")</f>
        <v>single copy DTR</v>
      </c>
      <c r="D26" t="str" cm="1">
        <f t="array" ref="D26">IFERROR(LOOKUP(2, 1/(coordinates!$A$2:$A$148&lt;=$A26)/(coordinates!$B$2:$B$148&gt;=$A26), coordinates!$D$2:$D$148), "-")</f>
        <v>-</v>
      </c>
      <c r="E26" t="str" cm="1">
        <f t="array" ref="E26">IFERROR(LOOKUP(2, 1/(coordinates!$A$2:$A$148&lt;=$A26)/(coordinates!$B$2:$B$148&gt;=$A26), coordinates!$E$2:$E$148), "-")</f>
        <v>-</v>
      </c>
      <c r="F26" t="s">
        <v>9</v>
      </c>
      <c r="G26" t="s">
        <v>11</v>
      </c>
      <c r="H26">
        <v>314899</v>
      </c>
      <c r="I26" t="str">
        <f t="shared" ref="I26:I48" si="3">IF(AND(LEN(F26)=1,LEN(F26)=LEN(G26)),"snp","complex")</f>
        <v>snp</v>
      </c>
      <c r="J26">
        <v>99</v>
      </c>
      <c r="K26">
        <v>0</v>
      </c>
      <c r="L26">
        <v>98</v>
      </c>
      <c r="M26">
        <v>1529</v>
      </c>
      <c r="N26" t="str" cm="1">
        <f t="array" ref="N26">IFERROR(LOOKUP(2, 1/(coordinates!$A$2:$A$148&lt;=M26)/(coordinates!$B$2:$B$148&gt;=M26), coordinates!$C$2:$C$148), "-")</f>
        <v>single copy DTR</v>
      </c>
      <c r="O26" t="s">
        <v>9</v>
      </c>
      <c r="P26" t="s">
        <v>11</v>
      </c>
      <c r="Q26" t="s">
        <v>669</v>
      </c>
      <c r="R26" t="str">
        <f t="shared" si="2"/>
        <v>snp</v>
      </c>
      <c r="S26">
        <v>85</v>
      </c>
      <c r="T26">
        <v>42</v>
      </c>
      <c r="U26">
        <v>43</v>
      </c>
    </row>
    <row r="27" spans="1:21" x14ac:dyDescent="0.2">
      <c r="A27" s="6" t="s">
        <v>151</v>
      </c>
      <c r="B27">
        <v>1601</v>
      </c>
      <c r="C27" t="str" cm="1">
        <f t="array" ref="C27">IFERROR(LOOKUP(2, 1/(coordinates!$A$2:$A$148&lt;=B27)/(coordinates!$B$2:$B$148&gt;=B27), coordinates!$C$2:$C$148), "-")</f>
        <v>single copy DTR</v>
      </c>
      <c r="D27" t="str" cm="1">
        <f t="array" ref="D27">IFERROR(LOOKUP(2, 1/(coordinates!$A$2:$A$148&lt;=$A27)/(coordinates!$B$2:$B$148&gt;=$A27), coordinates!$D$2:$D$148), "-")</f>
        <v>-</v>
      </c>
      <c r="E27" t="str" cm="1">
        <f t="array" ref="E27">IFERROR(LOOKUP(2, 1/(coordinates!$A$2:$A$148&lt;=$A27)/(coordinates!$B$2:$B$148&gt;=$A27), coordinates!$E$2:$E$148), "-")</f>
        <v>-</v>
      </c>
      <c r="F27" t="s">
        <v>9</v>
      </c>
      <c r="G27" t="s">
        <v>11</v>
      </c>
      <c r="H27">
        <v>317934</v>
      </c>
      <c r="I27" t="str">
        <f t="shared" si="3"/>
        <v>snp</v>
      </c>
      <c r="J27">
        <v>108</v>
      </c>
      <c r="K27">
        <v>4</v>
      </c>
      <c r="L27">
        <v>103</v>
      </c>
      <c r="M27">
        <v>1601</v>
      </c>
      <c r="N27" t="str" cm="1">
        <f t="array" ref="N27">IFERROR(LOOKUP(2, 1/(coordinates!$A$2:$A$148&lt;=M27)/(coordinates!$B$2:$B$148&gt;=M27), coordinates!$C$2:$C$148), "-")</f>
        <v>single copy DTR</v>
      </c>
      <c r="O27" t="s">
        <v>9</v>
      </c>
      <c r="P27" t="s">
        <v>11</v>
      </c>
      <c r="Q27" t="s">
        <v>670</v>
      </c>
      <c r="R27" t="str">
        <f t="shared" si="2"/>
        <v>snp</v>
      </c>
      <c r="S27">
        <v>89</v>
      </c>
      <c r="T27">
        <v>43</v>
      </c>
      <c r="U27">
        <v>46</v>
      </c>
    </row>
    <row r="28" spans="1:21" x14ac:dyDescent="0.2">
      <c r="A28" s="6" t="s">
        <v>151</v>
      </c>
      <c r="B28">
        <v>1934</v>
      </c>
      <c r="C28" t="str" cm="1">
        <f t="array" ref="C28">IFERROR(LOOKUP(2, 1/(coordinates!$A$2:$A$148&lt;=B28)/(coordinates!$B$2:$B$148&gt;=B28), coordinates!$C$2:$C$148), "-")</f>
        <v>single copy DTR</v>
      </c>
      <c r="D28" t="str" cm="1">
        <f t="array" ref="D28">IFERROR(LOOKUP(2, 1/(coordinates!$A$2:$A$148&lt;=$A28)/(coordinates!$B$2:$B$148&gt;=$A28), coordinates!$D$2:$D$148), "-")</f>
        <v>-</v>
      </c>
      <c r="E28" t="str" cm="1">
        <f t="array" ref="E28">IFERROR(LOOKUP(2, 1/(coordinates!$A$2:$A$148&lt;=$A28)/(coordinates!$B$2:$B$148&gt;=$A28), coordinates!$E$2:$E$148), "-")</f>
        <v>-</v>
      </c>
      <c r="F28" t="s">
        <v>10</v>
      </c>
      <c r="G28" t="s">
        <v>9</v>
      </c>
      <c r="H28">
        <v>448484</v>
      </c>
      <c r="I28" t="str">
        <f t="shared" si="3"/>
        <v>snp</v>
      </c>
      <c r="J28">
        <v>137</v>
      </c>
      <c r="K28">
        <v>0</v>
      </c>
      <c r="L28">
        <v>137</v>
      </c>
      <c r="M28">
        <v>1934</v>
      </c>
      <c r="N28" t="str" cm="1">
        <f t="array" ref="N28">IFERROR(LOOKUP(2, 1/(coordinates!$A$2:$A$148&lt;=M28)/(coordinates!$B$2:$B$148&gt;=M28), coordinates!$C$2:$C$148), "-")</f>
        <v>single copy DTR</v>
      </c>
      <c r="O28" t="s">
        <v>10</v>
      </c>
      <c r="P28" t="s">
        <v>9</v>
      </c>
      <c r="Q28" t="s">
        <v>671</v>
      </c>
      <c r="R28" t="str">
        <f t="shared" si="2"/>
        <v>snp</v>
      </c>
      <c r="S28">
        <v>81</v>
      </c>
      <c r="T28">
        <v>41</v>
      </c>
      <c r="U28">
        <v>40</v>
      </c>
    </row>
    <row r="29" spans="1:21" x14ac:dyDescent="0.2">
      <c r="A29" s="6" t="s">
        <v>151</v>
      </c>
      <c r="B29">
        <v>1951</v>
      </c>
      <c r="C29" t="str" cm="1">
        <f t="array" ref="C29">IFERROR(LOOKUP(2, 1/(coordinates!$A$2:$A$148&lt;=B29)/(coordinates!$B$2:$B$148&gt;=B29), coordinates!$C$2:$C$148), "-")</f>
        <v>single copy DTR</v>
      </c>
      <c r="D29" t="str" cm="1">
        <f t="array" ref="D29">IFERROR(LOOKUP(2, 1/(coordinates!$A$2:$A$148&lt;=$A29)/(coordinates!$B$2:$B$148&gt;=$A29), coordinates!$D$2:$D$148), "-")</f>
        <v>-</v>
      </c>
      <c r="E29" t="str" cm="1">
        <f t="array" ref="E29">IFERROR(LOOKUP(2, 1/(coordinates!$A$2:$A$148&lt;=$A29)/(coordinates!$B$2:$B$148&gt;=$A29), coordinates!$E$2:$E$148), "-")</f>
        <v>-</v>
      </c>
      <c r="F29" t="s">
        <v>11</v>
      </c>
      <c r="G29" t="s">
        <v>12</v>
      </c>
      <c r="H29">
        <v>411173</v>
      </c>
      <c r="I29" t="str">
        <f t="shared" si="3"/>
        <v>snp</v>
      </c>
      <c r="J29">
        <v>130</v>
      </c>
      <c r="K29">
        <v>0</v>
      </c>
      <c r="L29">
        <v>130</v>
      </c>
      <c r="M29">
        <v>1951</v>
      </c>
      <c r="N29" t="str" cm="1">
        <f t="array" ref="N29">IFERROR(LOOKUP(2, 1/(coordinates!$A$2:$A$148&lt;=M29)/(coordinates!$B$2:$B$148&gt;=M29), coordinates!$C$2:$C$148), "-")</f>
        <v>single copy DTR</v>
      </c>
      <c r="O29" t="s">
        <v>11</v>
      </c>
      <c r="P29" t="s">
        <v>12</v>
      </c>
      <c r="Q29" t="s">
        <v>672</v>
      </c>
      <c r="R29" t="str">
        <f t="shared" si="2"/>
        <v>snp</v>
      </c>
      <c r="S29">
        <v>86</v>
      </c>
      <c r="T29">
        <v>43</v>
      </c>
      <c r="U29">
        <v>43</v>
      </c>
    </row>
    <row r="30" spans="1:21" x14ac:dyDescent="0.2">
      <c r="A30" s="6" t="s">
        <v>151</v>
      </c>
      <c r="B30">
        <v>1995</v>
      </c>
      <c r="C30" t="str" cm="1">
        <f t="array" ref="C30">IFERROR(LOOKUP(2, 1/(coordinates!$A$2:$A$148&lt;=B30)/(coordinates!$B$2:$B$148&gt;=B30), coordinates!$C$2:$C$148), "-")</f>
        <v>single copy DTR</v>
      </c>
      <c r="D30" t="str" cm="1">
        <f t="array" ref="D30">IFERROR(LOOKUP(2, 1/(coordinates!$A$2:$A$148&lt;=$A30)/(coordinates!$B$2:$B$148&gt;=$A30), coordinates!$D$2:$D$148), "-")</f>
        <v>-</v>
      </c>
      <c r="E30" t="str" cm="1">
        <f t="array" ref="E30">IFERROR(LOOKUP(2, 1/(coordinates!$A$2:$A$148&lt;=$A30)/(coordinates!$B$2:$B$148&gt;=$A30), coordinates!$E$2:$E$148), "-")</f>
        <v>-</v>
      </c>
      <c r="F30" t="s">
        <v>12</v>
      </c>
      <c r="G30" t="s">
        <v>10</v>
      </c>
      <c r="H30">
        <v>423969</v>
      </c>
      <c r="I30" t="str">
        <f t="shared" si="3"/>
        <v>snp</v>
      </c>
      <c r="J30">
        <v>133</v>
      </c>
      <c r="K30">
        <v>0</v>
      </c>
      <c r="L30">
        <v>133</v>
      </c>
      <c r="M30">
        <v>1995</v>
      </c>
      <c r="N30" t="str" cm="1">
        <f t="array" ref="N30">IFERROR(LOOKUP(2, 1/(coordinates!$A$2:$A$148&lt;=M30)/(coordinates!$B$2:$B$148&gt;=M30), coordinates!$C$2:$C$148), "-")</f>
        <v>single copy DTR</v>
      </c>
      <c r="O30" t="s">
        <v>12</v>
      </c>
      <c r="P30" t="s">
        <v>10</v>
      </c>
      <c r="Q30" t="s">
        <v>673</v>
      </c>
      <c r="R30" t="str">
        <f t="shared" si="2"/>
        <v>snp</v>
      </c>
      <c r="S30">
        <v>81</v>
      </c>
      <c r="T30">
        <v>39</v>
      </c>
      <c r="U30">
        <v>42</v>
      </c>
    </row>
    <row r="31" spans="1:21" x14ac:dyDescent="0.2">
      <c r="A31" s="6" t="s">
        <v>151</v>
      </c>
      <c r="B31">
        <v>2212</v>
      </c>
      <c r="C31" t="str" cm="1">
        <f t="array" ref="C31">IFERROR(LOOKUP(2, 1/(coordinates!$A$2:$A$148&lt;=B31)/(coordinates!$B$2:$B$148&gt;=B31), coordinates!$C$2:$C$148), "-")</f>
        <v>single copy DTR</v>
      </c>
      <c r="D31" t="str" cm="1">
        <f t="array" ref="D31">IFERROR(LOOKUP(2, 1/(coordinates!$A$2:$A$148&lt;=$A31)/(coordinates!$B$2:$B$148&gt;=$A31), coordinates!$D$2:$D$148), "-")</f>
        <v>-</v>
      </c>
      <c r="E31" t="str" cm="1">
        <f t="array" ref="E31">IFERROR(LOOKUP(2, 1/(coordinates!$A$2:$A$148&lt;=$A31)/(coordinates!$B$2:$B$148&gt;=$A31), coordinates!$E$2:$E$148), "-")</f>
        <v>-</v>
      </c>
      <c r="F31" t="s">
        <v>10</v>
      </c>
      <c r="G31" t="s">
        <v>9</v>
      </c>
      <c r="H31">
        <v>338436</v>
      </c>
      <c r="I31" t="str">
        <f t="shared" si="3"/>
        <v>snp</v>
      </c>
      <c r="J31">
        <v>110</v>
      </c>
      <c r="K31">
        <v>1</v>
      </c>
      <c r="L31">
        <v>109</v>
      </c>
      <c r="M31">
        <v>2212</v>
      </c>
      <c r="N31" t="str" cm="1">
        <f t="array" ref="N31">IFERROR(LOOKUP(2, 1/(coordinates!$A$2:$A$148&lt;=M31)/(coordinates!$B$2:$B$148&gt;=M31), coordinates!$C$2:$C$148), "-")</f>
        <v>single copy DTR</v>
      </c>
      <c r="O31" t="s">
        <v>10</v>
      </c>
      <c r="P31" t="s">
        <v>9</v>
      </c>
      <c r="Q31" t="s">
        <v>674</v>
      </c>
      <c r="R31" t="str">
        <f t="shared" si="2"/>
        <v>snp</v>
      </c>
      <c r="S31">
        <v>84</v>
      </c>
      <c r="T31">
        <v>39</v>
      </c>
      <c r="U31">
        <v>45</v>
      </c>
    </row>
    <row r="32" spans="1:21" x14ac:dyDescent="0.2">
      <c r="A32" s="6" t="s">
        <v>151</v>
      </c>
      <c r="B32">
        <v>2246</v>
      </c>
      <c r="C32" t="str" cm="1">
        <f t="array" ref="C32">IFERROR(LOOKUP(2, 1/(coordinates!$A$2:$A$148&lt;=B32)/(coordinates!$B$2:$B$148&gt;=B32), coordinates!$C$2:$C$148), "-")</f>
        <v>single copy DTR</v>
      </c>
      <c r="D32" t="str" cm="1">
        <f t="array" ref="D32">IFERROR(LOOKUP(2, 1/(coordinates!$A$2:$A$148&lt;=$A32)/(coordinates!$B$2:$B$148&gt;=$A32), coordinates!$D$2:$D$148), "-")</f>
        <v>-</v>
      </c>
      <c r="E32" t="str" cm="1">
        <f t="array" ref="E32">IFERROR(LOOKUP(2, 1/(coordinates!$A$2:$A$148&lt;=$A32)/(coordinates!$B$2:$B$148&gt;=$A32), coordinates!$E$2:$E$148), "-")</f>
        <v>-</v>
      </c>
      <c r="F32" t="s">
        <v>10</v>
      </c>
      <c r="G32" t="s">
        <v>12</v>
      </c>
      <c r="H32">
        <v>341645</v>
      </c>
      <c r="I32" t="str">
        <f t="shared" si="3"/>
        <v>snp</v>
      </c>
      <c r="J32">
        <v>107</v>
      </c>
      <c r="K32">
        <v>0</v>
      </c>
      <c r="L32">
        <v>107</v>
      </c>
      <c r="M32">
        <v>2246</v>
      </c>
      <c r="N32" t="str" cm="1">
        <f t="array" ref="N32">IFERROR(LOOKUP(2, 1/(coordinates!$A$2:$A$148&lt;=M32)/(coordinates!$B$2:$B$148&gt;=M32), coordinates!$C$2:$C$148), "-")</f>
        <v>single copy DTR</v>
      </c>
      <c r="O32" t="s">
        <v>10</v>
      </c>
      <c r="P32" t="s">
        <v>12</v>
      </c>
      <c r="Q32" t="s">
        <v>675</v>
      </c>
      <c r="R32" t="str">
        <f t="shared" si="2"/>
        <v>snp</v>
      </c>
      <c r="S32">
        <v>86</v>
      </c>
      <c r="T32">
        <v>41</v>
      </c>
      <c r="U32">
        <v>45</v>
      </c>
    </row>
    <row r="33" spans="1:21" x14ac:dyDescent="0.2">
      <c r="A33" s="6" t="s">
        <v>151</v>
      </c>
      <c r="B33">
        <v>2338</v>
      </c>
      <c r="C33" t="str" cm="1">
        <f t="array" ref="C33">IFERROR(LOOKUP(2, 1/(coordinates!$A$2:$A$148&lt;=B33)/(coordinates!$B$2:$B$148&gt;=B33), coordinates!$C$2:$C$148), "-")</f>
        <v>single copy DTR</v>
      </c>
      <c r="D33" t="str" cm="1">
        <f t="array" ref="D33">IFERROR(LOOKUP(2, 1/(coordinates!$A$2:$A$148&lt;=$A33)/(coordinates!$B$2:$B$148&gt;=$A33), coordinates!$D$2:$D$148), "-")</f>
        <v>-</v>
      </c>
      <c r="E33" t="str" cm="1">
        <f t="array" ref="E33">IFERROR(LOOKUP(2, 1/(coordinates!$A$2:$A$148&lt;=$A33)/(coordinates!$B$2:$B$148&gt;=$A33), coordinates!$E$2:$E$148), "-")</f>
        <v>-</v>
      </c>
      <c r="F33" t="s">
        <v>38</v>
      </c>
      <c r="G33" t="s">
        <v>28</v>
      </c>
      <c r="H33">
        <v>283814</v>
      </c>
      <c r="I33" t="str">
        <f t="shared" si="3"/>
        <v>complex</v>
      </c>
      <c r="J33">
        <v>91</v>
      </c>
      <c r="K33">
        <v>0</v>
      </c>
      <c r="L33">
        <v>91</v>
      </c>
      <c r="M33">
        <v>2338</v>
      </c>
      <c r="N33" t="str" cm="1">
        <f t="array" ref="N33">IFERROR(LOOKUP(2, 1/(coordinates!$A$2:$A$148&lt;=M33)/(coordinates!$B$2:$B$148&gt;=M33), coordinates!$C$2:$C$148), "-")</f>
        <v>single copy DTR</v>
      </c>
      <c r="O33" t="s">
        <v>38</v>
      </c>
      <c r="P33" t="s">
        <v>28</v>
      </c>
      <c r="Q33" t="s">
        <v>676</v>
      </c>
      <c r="R33" t="str">
        <f t="shared" si="2"/>
        <v>complex</v>
      </c>
      <c r="S33">
        <v>88</v>
      </c>
      <c r="T33">
        <v>48</v>
      </c>
      <c r="U33">
        <v>40</v>
      </c>
    </row>
    <row r="34" spans="1:21" x14ac:dyDescent="0.2">
      <c r="A34" s="6" t="s">
        <v>151</v>
      </c>
      <c r="B34">
        <v>2555</v>
      </c>
      <c r="C34" t="str" cm="1">
        <f t="array" ref="C34">IFERROR(LOOKUP(2, 1/(coordinates!$A$2:$A$148&lt;=B34)/(coordinates!$B$2:$B$148&gt;=B34), coordinates!$C$2:$C$148), "-")</f>
        <v>single copy DTR / E47B</v>
      </c>
      <c r="D34" t="str" cm="1">
        <f t="array" ref="D34">IFERROR(LOOKUP(2, 1/(coordinates!$A$2:$A$148&lt;=$A34)/(coordinates!$B$2:$B$148&gt;=$A34), coordinates!$D$2:$D$148), "-")</f>
        <v>-</v>
      </c>
      <c r="E34" t="str" cm="1">
        <f t="array" ref="E34">IFERROR(LOOKUP(2, 1/(coordinates!$A$2:$A$148&lt;=$A34)/(coordinates!$B$2:$B$148&gt;=$A34), coordinates!$E$2:$E$148), "-")</f>
        <v>-</v>
      </c>
      <c r="F34" t="s">
        <v>11</v>
      </c>
      <c r="G34" t="s">
        <v>10</v>
      </c>
      <c r="H34">
        <v>381932</v>
      </c>
      <c r="I34" t="str">
        <f t="shared" si="3"/>
        <v>snp</v>
      </c>
      <c r="J34">
        <v>118</v>
      </c>
      <c r="K34">
        <v>0</v>
      </c>
      <c r="L34">
        <v>118</v>
      </c>
      <c r="M34">
        <v>2555</v>
      </c>
      <c r="N34" t="str" cm="1">
        <f t="array" ref="N34">IFERROR(LOOKUP(2, 1/(coordinates!$A$2:$A$148&lt;=M34)/(coordinates!$B$2:$B$148&gt;=M34), coordinates!$C$2:$C$148), "-")</f>
        <v>single copy DTR / E47B</v>
      </c>
      <c r="O34" t="s">
        <v>11</v>
      </c>
      <c r="P34" t="s">
        <v>10</v>
      </c>
      <c r="Q34" t="s">
        <v>677</v>
      </c>
      <c r="R34" t="str">
        <f t="shared" si="2"/>
        <v>snp</v>
      </c>
      <c r="S34">
        <v>80</v>
      </c>
      <c r="T34">
        <v>45</v>
      </c>
      <c r="U34">
        <v>35</v>
      </c>
    </row>
    <row r="35" spans="1:21" x14ac:dyDescent="0.2">
      <c r="A35" s="6" t="s">
        <v>151</v>
      </c>
      <c r="B35">
        <v>3131</v>
      </c>
      <c r="C35" t="str" cm="1">
        <f t="array" ref="C35">IFERROR(LOOKUP(2, 1/(coordinates!$A$2:$A$148&lt;=B35)/(coordinates!$B$2:$B$148&gt;=B35), coordinates!$C$2:$C$148), "-")</f>
        <v>E47</v>
      </c>
      <c r="D35" t="str" cm="1">
        <f t="array" ref="D35">IFERROR(LOOKUP(2, 1/(coordinates!$A$2:$A$148&lt;=$A35)/(coordinates!$B$2:$B$148&gt;=$A35), coordinates!$D$2:$D$148), "-")</f>
        <v>-</v>
      </c>
      <c r="E35" t="str" cm="1">
        <f t="array" ref="E35">IFERROR(LOOKUP(2, 1/(coordinates!$A$2:$A$148&lt;=$A35)/(coordinates!$B$2:$B$148&gt;=$A35), coordinates!$E$2:$E$148), "-")</f>
        <v>-</v>
      </c>
      <c r="F35" t="s">
        <v>11</v>
      </c>
      <c r="G35" t="s">
        <v>9</v>
      </c>
      <c r="H35">
        <v>431329</v>
      </c>
      <c r="I35" t="str">
        <f t="shared" si="3"/>
        <v>snp</v>
      </c>
      <c r="J35">
        <v>132</v>
      </c>
      <c r="K35">
        <v>0</v>
      </c>
      <c r="L35">
        <v>132</v>
      </c>
      <c r="M35">
        <v>3131</v>
      </c>
      <c r="N35" t="str" cm="1">
        <f t="array" ref="N35">IFERROR(LOOKUP(2, 1/(coordinates!$A$2:$A$148&lt;=M35)/(coordinates!$B$2:$B$148&gt;=M35), coordinates!$C$2:$C$148), "-")</f>
        <v>E47</v>
      </c>
      <c r="O35" t="s">
        <v>11</v>
      </c>
      <c r="P35" t="s">
        <v>9</v>
      </c>
      <c r="Q35" t="s">
        <v>678</v>
      </c>
      <c r="R35" t="str">
        <f t="shared" si="2"/>
        <v>snp</v>
      </c>
      <c r="S35">
        <v>72</v>
      </c>
      <c r="T35">
        <v>39</v>
      </c>
      <c r="U35">
        <v>33</v>
      </c>
    </row>
    <row r="36" spans="1:21" x14ac:dyDescent="0.2">
      <c r="A36" s="6" t="s">
        <v>151</v>
      </c>
      <c r="B36">
        <v>4091</v>
      </c>
      <c r="C36" t="str" cm="1">
        <f t="array" ref="C36">IFERROR(LOOKUP(2, 1/(coordinates!$A$2:$A$148&lt;=B36)/(coordinates!$B$2:$B$148&gt;=B36), coordinates!$C$2:$C$148), "-")</f>
        <v>E48E</v>
      </c>
      <c r="D36" t="str" cm="1">
        <f t="array" ref="D36">IFERROR(LOOKUP(2, 1/(coordinates!$A$2:$A$148&lt;=$A36)/(coordinates!$B$2:$B$148&gt;=$A36), coordinates!$D$2:$D$148), "-")</f>
        <v>-</v>
      </c>
      <c r="E36" t="str" cm="1">
        <f t="array" ref="E36">IFERROR(LOOKUP(2, 1/(coordinates!$A$2:$A$148&lt;=$A36)/(coordinates!$B$2:$B$148&gt;=$A36), coordinates!$E$2:$E$148), "-")</f>
        <v>-</v>
      </c>
      <c r="F36" t="s">
        <v>12</v>
      </c>
      <c r="G36" t="s">
        <v>11</v>
      </c>
      <c r="H36">
        <v>141654</v>
      </c>
      <c r="I36" t="str">
        <f t="shared" si="3"/>
        <v>snp</v>
      </c>
      <c r="J36">
        <v>51</v>
      </c>
      <c r="K36">
        <v>2</v>
      </c>
      <c r="L36">
        <v>49</v>
      </c>
      <c r="M36">
        <v>4091</v>
      </c>
      <c r="N36" t="str" cm="1">
        <f t="array" ref="N36">IFERROR(LOOKUP(2, 1/(coordinates!$A$2:$A$148&lt;=M36)/(coordinates!$B$2:$B$148&gt;=M36), coordinates!$C$2:$C$148), "-")</f>
        <v>E48E</v>
      </c>
      <c r="O36" t="s">
        <v>12</v>
      </c>
      <c r="P36" t="s">
        <v>11</v>
      </c>
      <c r="Q36" t="s">
        <v>679</v>
      </c>
      <c r="R36" t="str">
        <f t="shared" si="2"/>
        <v>snp</v>
      </c>
      <c r="S36">
        <v>86</v>
      </c>
      <c r="T36">
        <v>42</v>
      </c>
      <c r="U36">
        <v>44</v>
      </c>
    </row>
    <row r="37" spans="1:21" x14ac:dyDescent="0.2">
      <c r="A37" s="6" t="s">
        <v>151</v>
      </c>
      <c r="B37">
        <v>4703</v>
      </c>
      <c r="C37" t="str" cm="1">
        <f t="array" ref="C37">IFERROR(LOOKUP(2, 1/(coordinates!$A$2:$A$148&lt;=B37)/(coordinates!$B$2:$B$148&gt;=B37), coordinates!$C$2:$C$148), "-")</f>
        <v>E48E</v>
      </c>
      <c r="D37" t="str" cm="1">
        <f t="array" ref="D37">IFERROR(LOOKUP(2, 1/(coordinates!$A$2:$A$148&lt;=$A37)/(coordinates!$B$2:$B$148&gt;=$A37), coordinates!$D$2:$D$148), "-")</f>
        <v>-</v>
      </c>
      <c r="E37" t="str" cm="1">
        <f t="array" ref="E37">IFERROR(LOOKUP(2, 1/(coordinates!$A$2:$A$148&lt;=$A37)/(coordinates!$B$2:$B$148&gt;=$A37), coordinates!$E$2:$E$148), "-")</f>
        <v>-</v>
      </c>
      <c r="F37" t="s">
        <v>9</v>
      </c>
      <c r="G37" t="s">
        <v>11</v>
      </c>
      <c r="H37">
        <v>101752</v>
      </c>
      <c r="I37" t="str">
        <f t="shared" si="3"/>
        <v>snp</v>
      </c>
      <c r="J37">
        <v>32</v>
      </c>
      <c r="K37">
        <v>0</v>
      </c>
      <c r="L37">
        <v>32</v>
      </c>
      <c r="M37">
        <v>4703</v>
      </c>
      <c r="N37" t="str" cm="1">
        <f t="array" ref="N37">IFERROR(LOOKUP(2, 1/(coordinates!$A$2:$A$148&lt;=M37)/(coordinates!$B$2:$B$148&gt;=M37), coordinates!$C$2:$C$148), "-")</f>
        <v>E48E</v>
      </c>
      <c r="O37" t="s">
        <v>9</v>
      </c>
      <c r="P37" t="s">
        <v>11</v>
      </c>
      <c r="Q37" t="s">
        <v>680</v>
      </c>
      <c r="R37" t="str">
        <f t="shared" si="2"/>
        <v>snp</v>
      </c>
      <c r="S37">
        <v>80</v>
      </c>
      <c r="T37">
        <v>41</v>
      </c>
      <c r="U37">
        <v>39</v>
      </c>
    </row>
    <row r="38" spans="1:21" x14ac:dyDescent="0.2">
      <c r="A38" s="6" t="s">
        <v>228</v>
      </c>
      <c r="B38">
        <v>5206</v>
      </c>
      <c r="C38" t="str" cm="1">
        <f t="array" ref="C38">IFERROR(LOOKUP(2, 1/(coordinates!$A$2:$A$148&lt;=B38)/(coordinates!$B$2:$B$148&gt;=B38), coordinates!$C$2:$C$148), "-")</f>
        <v>-</v>
      </c>
      <c r="D38" t="str" cm="1">
        <f t="array" ref="D38">IFERROR(LOOKUP(2, 1/(coordinates!$A$2:$A$148&lt;=$A38)/(coordinates!$B$2:$B$148&gt;=$A38), coordinates!$D$2:$D$148), "-")</f>
        <v>-</v>
      </c>
      <c r="E38" t="str" cm="1">
        <f t="array" ref="E38">IFERROR(LOOKUP(2, 1/(coordinates!$A$2:$A$148&lt;=$A38)/(coordinates!$B$2:$B$148&gt;=$A38), coordinates!$E$2:$E$148), "-")</f>
        <v>-</v>
      </c>
      <c r="F38" s="3" t="s">
        <v>21</v>
      </c>
      <c r="G38" s="3" t="s">
        <v>120</v>
      </c>
      <c r="H38">
        <v>353433</v>
      </c>
      <c r="I38" t="str">
        <f t="shared" si="3"/>
        <v>complex</v>
      </c>
      <c r="J38">
        <v>27</v>
      </c>
      <c r="K38">
        <v>12</v>
      </c>
      <c r="L38">
        <v>15</v>
      </c>
    </row>
    <row r="39" spans="1:21" x14ac:dyDescent="0.2">
      <c r="A39" s="6" t="s">
        <v>151</v>
      </c>
      <c r="B39">
        <v>5359</v>
      </c>
      <c r="C39" t="str" cm="1">
        <f t="array" ref="C39">IFERROR(LOOKUP(2, 1/(coordinates!$A$2:$A$148&lt;=B39)/(coordinates!$B$2:$B$148&gt;=B39), coordinates!$C$2:$C$148), "-")</f>
        <v>-</v>
      </c>
      <c r="D39" t="str" cm="1">
        <f t="array" ref="D39">IFERROR(LOOKUP(2, 1/(coordinates!$A$2:$A$148&lt;=$A39)/(coordinates!$B$2:$B$148&gt;=$A39), coordinates!$D$2:$D$148), "-")</f>
        <v>-</v>
      </c>
      <c r="E39" t="str" cm="1">
        <f t="array" ref="E39">IFERROR(LOOKUP(2, 1/(coordinates!$A$2:$A$148&lt;=$A39)/(coordinates!$B$2:$B$148&gt;=$A39), coordinates!$E$2:$E$148), "-")</f>
        <v>-</v>
      </c>
      <c r="F39" t="s">
        <v>9</v>
      </c>
      <c r="G39" t="s">
        <v>11</v>
      </c>
      <c r="H39">
        <v>155589</v>
      </c>
      <c r="I39" t="str">
        <f t="shared" si="3"/>
        <v>snp</v>
      </c>
      <c r="J39">
        <v>49</v>
      </c>
      <c r="K39">
        <v>0</v>
      </c>
      <c r="L39">
        <v>49</v>
      </c>
      <c r="M39">
        <v>5359</v>
      </c>
      <c r="N39" t="str" cm="1">
        <f t="array" ref="N39">IFERROR(LOOKUP(2, 1/(coordinates!$A$2:$A$148&lt;=M39)/(coordinates!$B$2:$B$148&gt;=M39), coordinates!$C$2:$C$148), "-")</f>
        <v>-</v>
      </c>
      <c r="O39" t="s">
        <v>9</v>
      </c>
      <c r="P39" t="s">
        <v>11</v>
      </c>
      <c r="Q39" t="s">
        <v>681</v>
      </c>
      <c r="R39" t="str">
        <f t="shared" ref="R39:R74" si="4">IF(AND(LEN(O39)=1,LEN(O39)=LEN(P39)),"snp","complex")</f>
        <v>snp</v>
      </c>
      <c r="S39">
        <v>74</v>
      </c>
      <c r="T39">
        <v>39</v>
      </c>
      <c r="U39">
        <v>35</v>
      </c>
    </row>
    <row r="40" spans="1:21" x14ac:dyDescent="0.2">
      <c r="A40" s="6" t="s">
        <v>151</v>
      </c>
      <c r="B40">
        <v>5364</v>
      </c>
      <c r="C40" t="str" cm="1">
        <f t="array" ref="C40">IFERROR(LOOKUP(2, 1/(coordinates!$A$2:$A$148&lt;=B40)/(coordinates!$B$2:$B$148&gt;=B40), coordinates!$C$2:$C$148), "-")</f>
        <v>-</v>
      </c>
      <c r="D40" t="str" cm="1">
        <f t="array" ref="D40">IFERROR(LOOKUP(2, 1/(coordinates!$A$2:$A$148&lt;=$A40)/(coordinates!$B$2:$B$148&gt;=$A40), coordinates!$D$2:$D$148), "-")</f>
        <v>-</v>
      </c>
      <c r="E40" t="str" cm="1">
        <f t="array" ref="E40">IFERROR(LOOKUP(2, 1/(coordinates!$A$2:$A$148&lt;=$A40)/(coordinates!$B$2:$B$148&gt;=$A40), coordinates!$E$2:$E$148), "-")</f>
        <v>-</v>
      </c>
      <c r="F40" t="s">
        <v>12</v>
      </c>
      <c r="G40" t="s">
        <v>10</v>
      </c>
      <c r="H40">
        <v>159452</v>
      </c>
      <c r="I40" t="str">
        <f t="shared" si="3"/>
        <v>snp</v>
      </c>
      <c r="J40">
        <v>51</v>
      </c>
      <c r="K40">
        <v>0</v>
      </c>
      <c r="L40">
        <v>51</v>
      </c>
      <c r="M40">
        <v>5364</v>
      </c>
      <c r="N40" t="str" cm="1">
        <f t="array" ref="N40">IFERROR(LOOKUP(2, 1/(coordinates!$A$2:$A$148&lt;=M40)/(coordinates!$B$2:$B$148&gt;=M40), coordinates!$C$2:$C$148), "-")</f>
        <v>-</v>
      </c>
      <c r="O40" t="s">
        <v>12</v>
      </c>
      <c r="P40" t="s">
        <v>10</v>
      </c>
      <c r="Q40" t="s">
        <v>682</v>
      </c>
      <c r="R40" t="str">
        <f t="shared" si="4"/>
        <v>snp</v>
      </c>
      <c r="S40">
        <v>72</v>
      </c>
      <c r="T40">
        <v>38</v>
      </c>
      <c r="U40">
        <v>34</v>
      </c>
    </row>
    <row r="41" spans="1:21" x14ac:dyDescent="0.2">
      <c r="A41" s="6" t="s">
        <v>151</v>
      </c>
      <c r="B41">
        <v>5790</v>
      </c>
      <c r="C41" t="str" cm="1">
        <f t="array" ref="C41">IFERROR(LOOKUP(2, 1/(coordinates!$A$2:$A$148&lt;=B41)/(coordinates!$B$2:$B$148&gt;=B41), coordinates!$C$2:$C$148), "-")</f>
        <v>E50C</v>
      </c>
      <c r="D41" t="str" cm="1">
        <f t="array" ref="D41">IFERROR(LOOKUP(2, 1/(coordinates!$A$2:$A$148&lt;=$A41)/(coordinates!$B$2:$B$148&gt;=$A41), coordinates!$D$2:$D$148), "-")</f>
        <v>-</v>
      </c>
      <c r="E41" t="str" cm="1">
        <f t="array" ref="E41">IFERROR(LOOKUP(2, 1/(coordinates!$A$2:$A$148&lt;=$A41)/(coordinates!$B$2:$B$148&gt;=$A41), coordinates!$E$2:$E$148), "-")</f>
        <v>-</v>
      </c>
      <c r="F41" t="s">
        <v>12</v>
      </c>
      <c r="G41" t="s">
        <v>11</v>
      </c>
      <c r="H41">
        <v>160806</v>
      </c>
      <c r="I41" t="str">
        <f t="shared" si="3"/>
        <v>snp</v>
      </c>
      <c r="J41">
        <v>59</v>
      </c>
      <c r="K41">
        <v>6</v>
      </c>
      <c r="L41">
        <v>53</v>
      </c>
      <c r="M41">
        <v>5790</v>
      </c>
      <c r="N41" t="str" cm="1">
        <f t="array" ref="N41">IFERROR(LOOKUP(2, 1/(coordinates!$A$2:$A$148&lt;=M41)/(coordinates!$B$2:$B$148&gt;=M41), coordinates!$C$2:$C$148), "-")</f>
        <v>E50C</v>
      </c>
      <c r="O41" t="s">
        <v>12</v>
      </c>
      <c r="P41" t="s">
        <v>11</v>
      </c>
      <c r="Q41" t="s">
        <v>663</v>
      </c>
      <c r="R41" t="str">
        <f t="shared" si="4"/>
        <v>snp</v>
      </c>
      <c r="S41">
        <v>76</v>
      </c>
      <c r="T41">
        <v>39</v>
      </c>
      <c r="U41">
        <v>37</v>
      </c>
    </row>
    <row r="42" spans="1:21" x14ac:dyDescent="0.2">
      <c r="A42" s="6" t="s">
        <v>151</v>
      </c>
      <c r="B42">
        <v>6048</v>
      </c>
      <c r="C42" t="str" cm="1">
        <f t="array" ref="C42">IFERROR(LOOKUP(2, 1/(coordinates!$A$2:$A$148&lt;=B42)/(coordinates!$B$2:$B$148&gt;=B42), coordinates!$C$2:$C$148), "-")</f>
        <v>E50C</v>
      </c>
      <c r="D42" t="str" cm="1">
        <f t="array" ref="D42">IFERROR(LOOKUP(2, 1/(coordinates!$A$2:$A$148&lt;=$A42)/(coordinates!$B$2:$B$148&gt;=$A42), coordinates!$D$2:$D$148), "-")</f>
        <v>-</v>
      </c>
      <c r="E42" t="str" cm="1">
        <f t="array" ref="E42">IFERROR(LOOKUP(2, 1/(coordinates!$A$2:$A$148&lt;=$A42)/(coordinates!$B$2:$B$148&gt;=$A42), coordinates!$E$2:$E$148), "-")</f>
        <v>-</v>
      </c>
      <c r="F42" t="s">
        <v>12</v>
      </c>
      <c r="G42" t="s">
        <v>10</v>
      </c>
      <c r="H42">
        <v>397998</v>
      </c>
      <c r="I42" t="str">
        <f t="shared" si="3"/>
        <v>snp</v>
      </c>
      <c r="J42">
        <v>14</v>
      </c>
      <c r="K42">
        <v>0</v>
      </c>
      <c r="L42">
        <v>14</v>
      </c>
      <c r="M42">
        <v>6048</v>
      </c>
      <c r="N42" t="str" cm="1">
        <f t="array" ref="N42">IFERROR(LOOKUP(2, 1/(coordinates!$A$2:$A$148&lt;=M42)/(coordinates!$B$2:$B$148&gt;=M42), coordinates!$C$2:$C$148), "-")</f>
        <v>E50C</v>
      </c>
      <c r="O42" t="s">
        <v>12</v>
      </c>
      <c r="P42" t="s">
        <v>10</v>
      </c>
      <c r="Q42" t="s">
        <v>683</v>
      </c>
      <c r="R42" t="str">
        <f t="shared" si="4"/>
        <v>snp</v>
      </c>
      <c r="S42">
        <v>79</v>
      </c>
      <c r="T42">
        <v>43</v>
      </c>
      <c r="U42">
        <v>36</v>
      </c>
    </row>
    <row r="43" spans="1:21" x14ac:dyDescent="0.2">
      <c r="A43" s="6" t="s">
        <v>151</v>
      </c>
      <c r="B43">
        <v>6175</v>
      </c>
      <c r="C43" t="str" cm="1">
        <f t="array" ref="C43">IFERROR(LOOKUP(2, 1/(coordinates!$A$2:$A$148&lt;=B43)/(coordinates!$B$2:$B$148&gt;=B43), coordinates!$C$2:$C$148), "-")</f>
        <v>-</v>
      </c>
      <c r="D43" t="str" cm="1">
        <f t="array" ref="D43">IFERROR(LOOKUP(2, 1/(coordinates!$A$2:$A$148&lt;=$A43)/(coordinates!$B$2:$B$148&gt;=$A43), coordinates!$D$2:$D$148), "-")</f>
        <v>-</v>
      </c>
      <c r="E43" t="str" cm="1">
        <f t="array" ref="E43">IFERROR(LOOKUP(2, 1/(coordinates!$A$2:$A$148&lt;=$A43)/(coordinates!$B$2:$B$148&gt;=$A43), coordinates!$E$2:$E$148), "-")</f>
        <v>-</v>
      </c>
      <c r="F43" t="s">
        <v>10</v>
      </c>
      <c r="G43" t="s">
        <v>9</v>
      </c>
      <c r="H43">
        <v>117984</v>
      </c>
      <c r="I43" t="str">
        <f t="shared" si="3"/>
        <v>snp</v>
      </c>
      <c r="J43">
        <v>36</v>
      </c>
      <c r="K43">
        <v>0</v>
      </c>
      <c r="L43">
        <v>36</v>
      </c>
      <c r="M43">
        <v>6175</v>
      </c>
      <c r="N43" t="str" cm="1">
        <f t="array" ref="N43">IFERROR(LOOKUP(2, 1/(coordinates!$A$2:$A$148&lt;=M43)/(coordinates!$B$2:$B$148&gt;=M43), coordinates!$C$2:$C$148), "-")</f>
        <v>-</v>
      </c>
      <c r="O43" t="s">
        <v>10</v>
      </c>
      <c r="P43" t="s">
        <v>9</v>
      </c>
      <c r="Q43" t="s">
        <v>684</v>
      </c>
      <c r="R43" t="str">
        <f t="shared" si="4"/>
        <v>snp</v>
      </c>
      <c r="S43">
        <v>78</v>
      </c>
      <c r="T43">
        <v>40</v>
      </c>
      <c r="U43">
        <v>38</v>
      </c>
    </row>
    <row r="44" spans="1:21" x14ac:dyDescent="0.2">
      <c r="A44" s="6" t="s">
        <v>151</v>
      </c>
      <c r="B44">
        <v>6310</v>
      </c>
      <c r="C44" t="str" cm="1">
        <f t="array" ref="C44">IFERROR(LOOKUP(2, 1/(coordinates!$A$2:$A$148&lt;=B44)/(coordinates!$B$2:$B$148&gt;=B44), coordinates!$C$2:$C$148), "-")</f>
        <v>-</v>
      </c>
      <c r="D44" t="str" cm="1">
        <f t="array" ref="D44">IFERROR(LOOKUP(2, 1/(coordinates!$A$2:$A$148&lt;=$A44)/(coordinates!$B$2:$B$148&gt;=$A44), coordinates!$D$2:$D$148), "-")</f>
        <v>-</v>
      </c>
      <c r="E44" t="str" cm="1">
        <f t="array" ref="E44">IFERROR(LOOKUP(2, 1/(coordinates!$A$2:$A$148&lt;=$A44)/(coordinates!$B$2:$B$148&gt;=$A44), coordinates!$E$2:$E$148), "-")</f>
        <v>-</v>
      </c>
      <c r="F44" t="s">
        <v>11</v>
      </c>
      <c r="G44" t="s">
        <v>9</v>
      </c>
      <c r="H44">
        <v>100241</v>
      </c>
      <c r="I44" t="str">
        <f t="shared" si="3"/>
        <v>snp</v>
      </c>
      <c r="J44">
        <v>31</v>
      </c>
      <c r="K44">
        <v>0</v>
      </c>
      <c r="L44">
        <v>31</v>
      </c>
      <c r="M44">
        <v>6310</v>
      </c>
      <c r="N44" t="str" cm="1">
        <f t="array" ref="N44">IFERROR(LOOKUP(2, 1/(coordinates!$A$2:$A$148&lt;=M44)/(coordinates!$B$2:$B$148&gt;=M44), coordinates!$C$2:$C$148), "-")</f>
        <v>-</v>
      </c>
      <c r="O44" t="s">
        <v>11</v>
      </c>
      <c r="P44" t="s">
        <v>9</v>
      </c>
      <c r="Q44" t="s">
        <v>685</v>
      </c>
      <c r="R44" t="str">
        <f t="shared" si="4"/>
        <v>snp</v>
      </c>
      <c r="S44">
        <v>76</v>
      </c>
      <c r="T44">
        <v>38</v>
      </c>
      <c r="U44">
        <v>38</v>
      </c>
    </row>
    <row r="45" spans="1:21" x14ac:dyDescent="0.2">
      <c r="A45" s="6" t="s">
        <v>151</v>
      </c>
      <c r="B45">
        <v>6375</v>
      </c>
      <c r="C45" t="str" cm="1">
        <f t="array" ref="C45">IFERROR(LOOKUP(2, 1/(coordinates!$A$2:$A$148&lt;=B45)/(coordinates!$B$2:$B$148&gt;=B45), coordinates!$C$2:$C$148), "-")</f>
        <v>-</v>
      </c>
      <c r="D45" t="str" cm="1">
        <f t="array" ref="D45">IFERROR(LOOKUP(2, 1/(coordinates!$A$2:$A$148&lt;=$A45)/(coordinates!$B$2:$B$148&gt;=$A45), coordinates!$D$2:$D$148), "-")</f>
        <v>-</v>
      </c>
      <c r="E45" t="str" cm="1">
        <f t="array" ref="E45">IFERROR(LOOKUP(2, 1/(coordinates!$A$2:$A$148&lt;=$A45)/(coordinates!$B$2:$B$148&gt;=$A45), coordinates!$E$2:$E$148), "-")</f>
        <v>-</v>
      </c>
      <c r="F45" t="s">
        <v>10</v>
      </c>
      <c r="G45" t="s">
        <v>12</v>
      </c>
      <c r="H45">
        <v>817467</v>
      </c>
      <c r="I45" t="str">
        <f t="shared" si="3"/>
        <v>snp</v>
      </c>
      <c r="J45">
        <v>39</v>
      </c>
      <c r="K45">
        <v>8</v>
      </c>
      <c r="L45">
        <v>31</v>
      </c>
      <c r="M45">
        <v>6375</v>
      </c>
      <c r="N45" t="str" cm="1">
        <f t="array" ref="N45">IFERROR(LOOKUP(2, 1/(coordinates!$A$2:$A$148&lt;=M45)/(coordinates!$B$2:$B$148&gt;=M45), coordinates!$C$2:$C$148), "-")</f>
        <v>-</v>
      </c>
      <c r="O45" t="s">
        <v>10</v>
      </c>
      <c r="P45" t="s">
        <v>12</v>
      </c>
      <c r="Q45" t="s">
        <v>686</v>
      </c>
      <c r="R45" t="str">
        <f t="shared" si="4"/>
        <v>snp</v>
      </c>
      <c r="S45">
        <v>73</v>
      </c>
      <c r="T45">
        <v>40</v>
      </c>
      <c r="U45">
        <v>33</v>
      </c>
    </row>
    <row r="46" spans="1:21" x14ac:dyDescent="0.2">
      <c r="A46" s="6" t="s">
        <v>151</v>
      </c>
      <c r="B46">
        <v>6392</v>
      </c>
      <c r="C46" t="str" cm="1">
        <f t="array" ref="C46">IFERROR(LOOKUP(2, 1/(coordinates!$A$2:$A$148&lt;=B46)/(coordinates!$B$2:$B$148&gt;=B46), coordinates!$C$2:$C$148), "-")</f>
        <v>-</v>
      </c>
      <c r="D46" t="str" cm="1">
        <f t="array" ref="D46">IFERROR(LOOKUP(2, 1/(coordinates!$A$2:$A$148&lt;=$A46)/(coordinates!$B$2:$B$148&gt;=$A46), coordinates!$D$2:$D$148), "-")</f>
        <v>-</v>
      </c>
      <c r="E46" t="str" cm="1">
        <f t="array" ref="E46">IFERROR(LOOKUP(2, 1/(coordinates!$A$2:$A$148&lt;=$A46)/(coordinates!$B$2:$B$148&gt;=$A46), coordinates!$E$2:$E$148), "-")</f>
        <v>-</v>
      </c>
      <c r="F46" t="s">
        <v>10</v>
      </c>
      <c r="G46" t="s">
        <v>9</v>
      </c>
      <c r="H46">
        <v>965627</v>
      </c>
      <c r="I46" t="str">
        <f t="shared" si="3"/>
        <v>snp</v>
      </c>
      <c r="J46">
        <v>30</v>
      </c>
      <c r="K46">
        <v>0</v>
      </c>
      <c r="L46">
        <v>30</v>
      </c>
      <c r="M46">
        <v>6392</v>
      </c>
      <c r="N46" t="str" cm="1">
        <f t="array" ref="N46">IFERROR(LOOKUP(2, 1/(coordinates!$A$2:$A$148&lt;=M46)/(coordinates!$B$2:$B$148&gt;=M46), coordinates!$C$2:$C$148), "-")</f>
        <v>-</v>
      </c>
      <c r="O46" t="s">
        <v>10</v>
      </c>
      <c r="P46" t="s">
        <v>9</v>
      </c>
      <c r="Q46" t="s">
        <v>687</v>
      </c>
      <c r="R46" t="str">
        <f t="shared" si="4"/>
        <v>snp</v>
      </c>
      <c r="S46">
        <v>72</v>
      </c>
      <c r="T46">
        <v>39</v>
      </c>
      <c r="U46">
        <v>33</v>
      </c>
    </row>
    <row r="47" spans="1:21" x14ac:dyDescent="0.2">
      <c r="A47" s="6" t="s">
        <v>151</v>
      </c>
      <c r="B47">
        <v>6815</v>
      </c>
      <c r="C47" t="str" cm="1">
        <f t="array" ref="C47">IFERROR(LOOKUP(2, 1/(coordinates!$A$2:$A$148&lt;=B47)/(coordinates!$B$2:$B$148&gt;=B47), coordinates!$C$2:$C$148), "-")</f>
        <v>E54</v>
      </c>
      <c r="D47" t="str" cm="1">
        <f t="array" ref="D47">IFERROR(LOOKUP(2, 1/(coordinates!$A$2:$A$148&lt;=$A47)/(coordinates!$B$2:$B$148&gt;=$A47), coordinates!$D$2:$D$148), "-")</f>
        <v>-</v>
      </c>
      <c r="E47" t="str" cm="1">
        <f t="array" ref="E47">IFERROR(LOOKUP(2, 1/(coordinates!$A$2:$A$148&lt;=$A47)/(coordinates!$B$2:$B$148&gt;=$A47), coordinates!$E$2:$E$148), "-")</f>
        <v>-</v>
      </c>
      <c r="F47" t="s">
        <v>9</v>
      </c>
      <c r="G47" t="s">
        <v>11</v>
      </c>
      <c r="H47">
        <v>268128</v>
      </c>
      <c r="I47" t="str">
        <f t="shared" si="3"/>
        <v>snp</v>
      </c>
      <c r="J47">
        <v>95</v>
      </c>
      <c r="K47">
        <v>4</v>
      </c>
      <c r="L47">
        <v>91</v>
      </c>
      <c r="M47">
        <v>6815</v>
      </c>
      <c r="N47" t="str" cm="1">
        <f t="array" ref="N47">IFERROR(LOOKUP(2, 1/(coordinates!$A$2:$A$148&lt;=M47)/(coordinates!$B$2:$B$148&gt;=M47), coordinates!$C$2:$C$148), "-")</f>
        <v>E54</v>
      </c>
      <c r="O47" t="s">
        <v>9</v>
      </c>
      <c r="P47" t="s">
        <v>11</v>
      </c>
      <c r="Q47" t="s">
        <v>53</v>
      </c>
      <c r="R47" t="str">
        <f t="shared" si="4"/>
        <v>snp</v>
      </c>
      <c r="S47">
        <v>60</v>
      </c>
      <c r="T47">
        <v>28</v>
      </c>
      <c r="U47">
        <v>32</v>
      </c>
    </row>
    <row r="48" spans="1:21" x14ac:dyDescent="0.2">
      <c r="A48" s="6" t="s">
        <v>151</v>
      </c>
      <c r="B48">
        <v>7016</v>
      </c>
      <c r="C48" t="str" cm="1">
        <f t="array" ref="C48">IFERROR(LOOKUP(2, 1/(coordinates!$A$2:$A$148&lt;=B48)/(coordinates!$B$2:$B$148&gt;=B48), coordinates!$C$2:$C$148), "-")</f>
        <v>E54</v>
      </c>
      <c r="D48" t="str" cm="1">
        <f t="array" ref="D48">IFERROR(LOOKUP(2, 1/(coordinates!$A$2:$A$148&lt;=$A48)/(coordinates!$B$2:$B$148&gt;=$A48), coordinates!$D$2:$D$148), "-")</f>
        <v>-</v>
      </c>
      <c r="E48" t="str" cm="1">
        <f t="array" ref="E48">IFERROR(LOOKUP(2, 1/(coordinates!$A$2:$A$148&lt;=$A48)/(coordinates!$B$2:$B$148&gt;=$A48), coordinates!$E$2:$E$148), "-")</f>
        <v>-</v>
      </c>
      <c r="F48" t="s">
        <v>688</v>
      </c>
      <c r="G48" t="s">
        <v>689</v>
      </c>
      <c r="H48">
        <v>354105</v>
      </c>
      <c r="I48" t="str">
        <f t="shared" si="3"/>
        <v>complex</v>
      </c>
      <c r="J48">
        <v>109</v>
      </c>
      <c r="K48">
        <v>0</v>
      </c>
      <c r="L48">
        <v>109</v>
      </c>
      <c r="M48">
        <v>7016</v>
      </c>
      <c r="N48" t="str" cm="1">
        <f t="array" ref="N48">IFERROR(LOOKUP(2, 1/(coordinates!$A$2:$A$148&lt;=M48)/(coordinates!$B$2:$B$148&gt;=M48), coordinates!$C$2:$C$148), "-")</f>
        <v>E54</v>
      </c>
      <c r="O48" t="s">
        <v>10</v>
      </c>
      <c r="P48" t="s">
        <v>9</v>
      </c>
      <c r="Q48" t="s">
        <v>690</v>
      </c>
      <c r="R48" t="str">
        <f t="shared" si="4"/>
        <v>snp</v>
      </c>
      <c r="S48">
        <v>54</v>
      </c>
      <c r="T48">
        <v>28</v>
      </c>
      <c r="U48">
        <v>26</v>
      </c>
    </row>
    <row r="49" spans="1:21" x14ac:dyDescent="0.2">
      <c r="A49" s="6" t="s">
        <v>151</v>
      </c>
      <c r="M49">
        <v>7019</v>
      </c>
      <c r="N49" t="str" cm="1">
        <f t="array" ref="N49">IFERROR(LOOKUP(2, 1/(coordinates!$A$2:$A$148&lt;=M49)/(coordinates!$B$2:$B$148&gt;=M49), coordinates!$C$2:$C$148), "-")</f>
        <v>E54</v>
      </c>
      <c r="O49" t="s">
        <v>11</v>
      </c>
      <c r="P49" t="s">
        <v>9</v>
      </c>
      <c r="Q49" t="s">
        <v>691</v>
      </c>
      <c r="R49" t="str">
        <f t="shared" si="4"/>
        <v>snp</v>
      </c>
      <c r="S49">
        <v>54</v>
      </c>
      <c r="T49">
        <v>28</v>
      </c>
      <c r="U49">
        <v>26</v>
      </c>
    </row>
    <row r="50" spans="1:21" x14ac:dyDescent="0.2">
      <c r="A50" s="6" t="s">
        <v>151</v>
      </c>
      <c r="M50">
        <v>7022</v>
      </c>
      <c r="N50" t="str" cm="1">
        <f t="array" ref="N50">IFERROR(LOOKUP(2, 1/(coordinates!$A$2:$A$148&lt;=M50)/(coordinates!$B$2:$B$148&gt;=M50), coordinates!$C$2:$C$148), "-")</f>
        <v>E54</v>
      </c>
      <c r="O50" t="s">
        <v>11</v>
      </c>
      <c r="P50" t="s">
        <v>9</v>
      </c>
      <c r="Q50" t="s">
        <v>692</v>
      </c>
      <c r="R50" t="str">
        <f t="shared" si="4"/>
        <v>snp</v>
      </c>
      <c r="S50">
        <v>54</v>
      </c>
      <c r="T50">
        <v>28</v>
      </c>
      <c r="U50">
        <v>26</v>
      </c>
    </row>
    <row r="51" spans="1:21" x14ac:dyDescent="0.2">
      <c r="A51" s="6" t="s">
        <v>151</v>
      </c>
      <c r="B51">
        <v>7034</v>
      </c>
      <c r="C51" t="str" cm="1">
        <f t="array" ref="C51">IFERROR(LOOKUP(2, 1/(coordinates!$A$2:$A$148&lt;=B51)/(coordinates!$B$2:$B$148&gt;=B51), coordinates!$C$2:$C$148), "-")</f>
        <v>E54</v>
      </c>
      <c r="D51" t="str" cm="1">
        <f t="array" ref="D51">IFERROR(LOOKUP(2, 1/(coordinates!$A$2:$A$148&lt;=$A51)/(coordinates!$B$2:$B$148&gt;=$A51), coordinates!$D$2:$D$148), "-")</f>
        <v>-</v>
      </c>
      <c r="E51" t="str" cm="1">
        <f t="array" ref="E51">IFERROR(LOOKUP(2, 1/(coordinates!$A$2:$A$148&lt;=$A51)/(coordinates!$B$2:$B$148&gt;=$A51), coordinates!$E$2:$E$148), "-")</f>
        <v>-</v>
      </c>
      <c r="F51" t="s">
        <v>11</v>
      </c>
      <c r="G51" t="s">
        <v>9</v>
      </c>
      <c r="H51">
        <v>371897</v>
      </c>
      <c r="I51" t="str">
        <f t="shared" ref="I51:I63" si="5">IF(AND(LEN(F51)=1,LEN(F51)=LEN(G51)),"snp","complex")</f>
        <v>snp</v>
      </c>
      <c r="J51">
        <v>119</v>
      </c>
      <c r="K51">
        <v>2</v>
      </c>
      <c r="L51">
        <v>116</v>
      </c>
      <c r="M51">
        <v>7034</v>
      </c>
      <c r="N51" t="str" cm="1">
        <f t="array" ref="N51">IFERROR(LOOKUP(2, 1/(coordinates!$A$2:$A$148&lt;=M51)/(coordinates!$B$2:$B$148&gt;=M51), coordinates!$C$2:$C$148), "-")</f>
        <v>E54</v>
      </c>
      <c r="O51" t="s">
        <v>11</v>
      </c>
      <c r="P51" t="s">
        <v>9</v>
      </c>
      <c r="Q51" t="s">
        <v>693</v>
      </c>
      <c r="R51" t="str">
        <f t="shared" si="4"/>
        <v>snp</v>
      </c>
      <c r="S51">
        <v>54</v>
      </c>
      <c r="T51">
        <v>28</v>
      </c>
      <c r="U51">
        <v>26</v>
      </c>
    </row>
    <row r="52" spans="1:21" x14ac:dyDescent="0.2">
      <c r="A52" s="6" t="s">
        <v>151</v>
      </c>
      <c r="B52">
        <v>7043</v>
      </c>
      <c r="C52" t="str" cm="1">
        <f t="array" ref="C52">IFERROR(LOOKUP(2, 1/(coordinates!$A$2:$A$148&lt;=B52)/(coordinates!$B$2:$B$148&gt;=B52), coordinates!$C$2:$C$148), "-")</f>
        <v>E54</v>
      </c>
      <c r="D52" t="str" cm="1">
        <f t="array" ref="D52">IFERROR(LOOKUP(2, 1/(coordinates!$A$2:$A$148&lt;=$A52)/(coordinates!$B$2:$B$148&gt;=$A52), coordinates!$D$2:$D$148), "-")</f>
        <v>-</v>
      </c>
      <c r="E52" t="str" cm="1">
        <f t="array" ref="E52">IFERROR(LOOKUP(2, 1/(coordinates!$A$2:$A$148&lt;=$A52)/(coordinates!$B$2:$B$148&gt;=$A52), coordinates!$E$2:$E$148), "-")</f>
        <v>-</v>
      </c>
      <c r="F52" t="s">
        <v>83</v>
      </c>
      <c r="G52" t="s">
        <v>84</v>
      </c>
      <c r="H52">
        <v>34437</v>
      </c>
      <c r="I52" t="str">
        <f t="shared" si="5"/>
        <v>complex</v>
      </c>
      <c r="J52">
        <v>107</v>
      </c>
      <c r="K52">
        <v>0</v>
      </c>
      <c r="L52">
        <v>107</v>
      </c>
      <c r="M52">
        <v>7043</v>
      </c>
      <c r="N52" t="str" cm="1">
        <f t="array" ref="N52">IFERROR(LOOKUP(2, 1/(coordinates!$A$2:$A$148&lt;=M52)/(coordinates!$B$2:$B$148&gt;=M52), coordinates!$C$2:$C$148), "-")</f>
        <v>E54</v>
      </c>
      <c r="O52" t="s">
        <v>83</v>
      </c>
      <c r="P52" t="s">
        <v>84</v>
      </c>
      <c r="Q52" t="s">
        <v>694</v>
      </c>
      <c r="R52" t="str">
        <f t="shared" si="4"/>
        <v>complex</v>
      </c>
      <c r="S52">
        <v>51</v>
      </c>
      <c r="T52">
        <v>27</v>
      </c>
      <c r="U52">
        <v>24</v>
      </c>
    </row>
    <row r="53" spans="1:21" x14ac:dyDescent="0.2">
      <c r="A53" s="6" t="s">
        <v>151</v>
      </c>
      <c r="B53">
        <v>7064</v>
      </c>
      <c r="C53" t="str" cm="1">
        <f t="array" ref="C53">IFERROR(LOOKUP(2, 1/(coordinates!$A$2:$A$148&lt;=B53)/(coordinates!$B$2:$B$148&gt;=B53), coordinates!$C$2:$C$148), "-")</f>
        <v>E54</v>
      </c>
      <c r="D53" t="str" cm="1">
        <f t="array" ref="D53">IFERROR(LOOKUP(2, 1/(coordinates!$A$2:$A$148&lt;=$A53)/(coordinates!$B$2:$B$148&gt;=$A53), coordinates!$D$2:$D$148), "-")</f>
        <v>-</v>
      </c>
      <c r="E53" t="str" cm="1">
        <f t="array" ref="E53">IFERROR(LOOKUP(2, 1/(coordinates!$A$2:$A$148&lt;=$A53)/(coordinates!$B$2:$B$148&gt;=$A53), coordinates!$E$2:$E$148), "-")</f>
        <v>-</v>
      </c>
      <c r="F53" t="s">
        <v>9</v>
      </c>
      <c r="G53" t="s">
        <v>10</v>
      </c>
      <c r="H53">
        <v>356059</v>
      </c>
      <c r="I53" t="str">
        <f t="shared" si="5"/>
        <v>snp</v>
      </c>
      <c r="J53">
        <v>109</v>
      </c>
      <c r="K53">
        <v>0</v>
      </c>
      <c r="L53">
        <v>109</v>
      </c>
      <c r="M53">
        <v>7064</v>
      </c>
      <c r="N53" t="str" cm="1">
        <f t="array" ref="N53">IFERROR(LOOKUP(2, 1/(coordinates!$A$2:$A$148&lt;=M53)/(coordinates!$B$2:$B$148&gt;=M53), coordinates!$C$2:$C$148), "-")</f>
        <v>E54</v>
      </c>
      <c r="O53" t="s">
        <v>9</v>
      </c>
      <c r="P53" t="s">
        <v>10</v>
      </c>
      <c r="Q53" t="s">
        <v>695</v>
      </c>
      <c r="R53" t="str">
        <f t="shared" si="4"/>
        <v>snp</v>
      </c>
      <c r="S53">
        <v>54</v>
      </c>
      <c r="T53">
        <v>27</v>
      </c>
      <c r="U53">
        <v>27</v>
      </c>
    </row>
    <row r="54" spans="1:21" x14ac:dyDescent="0.2">
      <c r="A54" s="6" t="s">
        <v>151</v>
      </c>
      <c r="B54">
        <v>7079</v>
      </c>
      <c r="C54" t="str" cm="1">
        <f t="array" ref="C54">IFERROR(LOOKUP(2, 1/(coordinates!$A$2:$A$148&lt;=B54)/(coordinates!$B$2:$B$148&gt;=B54), coordinates!$C$2:$C$148), "-")</f>
        <v>E54</v>
      </c>
      <c r="D54" t="str" cm="1">
        <f t="array" ref="D54">IFERROR(LOOKUP(2, 1/(coordinates!$A$2:$A$148&lt;=$A54)/(coordinates!$B$2:$B$148&gt;=$A54), coordinates!$D$2:$D$148), "-")</f>
        <v>-</v>
      </c>
      <c r="E54" t="str" cm="1">
        <f t="array" ref="E54">IFERROR(LOOKUP(2, 1/(coordinates!$A$2:$A$148&lt;=$A54)/(coordinates!$B$2:$B$148&gt;=$A54), coordinates!$E$2:$E$148), "-")</f>
        <v>-</v>
      </c>
      <c r="F54" t="s">
        <v>10</v>
      </c>
      <c r="G54" t="s">
        <v>12</v>
      </c>
      <c r="H54">
        <v>380758</v>
      </c>
      <c r="I54" t="str">
        <f t="shared" si="5"/>
        <v>snp</v>
      </c>
      <c r="J54">
        <v>117</v>
      </c>
      <c r="K54">
        <v>0</v>
      </c>
      <c r="L54">
        <v>117</v>
      </c>
      <c r="M54">
        <v>7079</v>
      </c>
      <c r="N54" t="str" cm="1">
        <f t="array" ref="N54">IFERROR(LOOKUP(2, 1/(coordinates!$A$2:$A$148&lt;=M54)/(coordinates!$B$2:$B$148&gt;=M54), coordinates!$C$2:$C$148), "-")</f>
        <v>E54</v>
      </c>
      <c r="O54" t="s">
        <v>10</v>
      </c>
      <c r="P54" t="s">
        <v>12</v>
      </c>
      <c r="Q54" t="s">
        <v>696</v>
      </c>
      <c r="R54" t="str">
        <f t="shared" si="4"/>
        <v>snp</v>
      </c>
      <c r="S54">
        <v>57</v>
      </c>
      <c r="T54">
        <v>28</v>
      </c>
      <c r="U54">
        <v>29</v>
      </c>
    </row>
    <row r="55" spans="1:21" x14ac:dyDescent="0.2">
      <c r="A55" s="6" t="s">
        <v>151</v>
      </c>
      <c r="B55">
        <v>7103</v>
      </c>
      <c r="C55" t="str" cm="1">
        <f t="array" ref="C55">IFERROR(LOOKUP(2, 1/(coordinates!$A$2:$A$148&lt;=B55)/(coordinates!$B$2:$B$148&gt;=B55), coordinates!$C$2:$C$148), "-")</f>
        <v>E54</v>
      </c>
      <c r="D55" t="str" cm="1">
        <f t="array" ref="D55">IFERROR(LOOKUP(2, 1/(coordinates!$A$2:$A$148&lt;=$A55)/(coordinates!$B$2:$B$148&gt;=$A55), coordinates!$D$2:$D$148), "-")</f>
        <v>-</v>
      </c>
      <c r="E55" t="str" cm="1">
        <f t="array" ref="E55">IFERROR(LOOKUP(2, 1/(coordinates!$A$2:$A$148&lt;=$A55)/(coordinates!$B$2:$B$148&gt;=$A55), coordinates!$E$2:$E$148), "-")</f>
        <v>-</v>
      </c>
      <c r="F55" t="s">
        <v>10</v>
      </c>
      <c r="G55" t="s">
        <v>12</v>
      </c>
      <c r="H55">
        <v>394458</v>
      </c>
      <c r="I55" t="str">
        <f t="shared" si="5"/>
        <v>snp</v>
      </c>
      <c r="J55">
        <v>122</v>
      </c>
      <c r="K55">
        <v>0</v>
      </c>
      <c r="L55">
        <v>122</v>
      </c>
      <c r="M55">
        <v>7103</v>
      </c>
      <c r="N55" t="str" cm="1">
        <f t="array" ref="N55">IFERROR(LOOKUP(2, 1/(coordinates!$A$2:$A$148&lt;=M55)/(coordinates!$B$2:$B$148&gt;=M55), coordinates!$C$2:$C$148), "-")</f>
        <v>E54</v>
      </c>
      <c r="O55" t="s">
        <v>10</v>
      </c>
      <c r="P55" t="s">
        <v>12</v>
      </c>
      <c r="Q55" t="s">
        <v>697</v>
      </c>
      <c r="R55" t="str">
        <f t="shared" si="4"/>
        <v>snp</v>
      </c>
      <c r="S55">
        <v>58</v>
      </c>
      <c r="T55">
        <v>28</v>
      </c>
      <c r="U55">
        <v>30</v>
      </c>
    </row>
    <row r="56" spans="1:21" x14ac:dyDescent="0.2">
      <c r="A56" s="6" t="s">
        <v>151</v>
      </c>
      <c r="B56">
        <v>7142</v>
      </c>
      <c r="C56" t="str" cm="1">
        <f t="array" ref="C56">IFERROR(LOOKUP(2, 1/(coordinates!$A$2:$A$148&lt;=B56)/(coordinates!$B$2:$B$148&gt;=B56), coordinates!$C$2:$C$148), "-")</f>
        <v>E54</v>
      </c>
      <c r="D56" t="str" cm="1">
        <f t="array" ref="D56">IFERROR(LOOKUP(2, 1/(coordinates!$A$2:$A$148&lt;=$A56)/(coordinates!$B$2:$B$148&gt;=$A56), coordinates!$D$2:$D$148), "-")</f>
        <v>-</v>
      </c>
      <c r="E56" t="str" cm="1">
        <f t="array" ref="E56">IFERROR(LOOKUP(2, 1/(coordinates!$A$2:$A$148&lt;=$A56)/(coordinates!$B$2:$B$148&gt;=$A56), coordinates!$E$2:$E$148), "-")</f>
        <v>-</v>
      </c>
      <c r="F56" t="s">
        <v>11</v>
      </c>
      <c r="G56" t="s">
        <v>9</v>
      </c>
      <c r="H56">
        <v>323133</v>
      </c>
      <c r="I56" t="str">
        <f t="shared" si="5"/>
        <v>snp</v>
      </c>
      <c r="J56">
        <v>99</v>
      </c>
      <c r="K56">
        <v>0</v>
      </c>
      <c r="L56">
        <v>99</v>
      </c>
      <c r="M56">
        <v>7142</v>
      </c>
      <c r="N56" t="str" cm="1">
        <f t="array" ref="N56">IFERROR(LOOKUP(2, 1/(coordinates!$A$2:$A$148&lt;=M56)/(coordinates!$B$2:$B$148&gt;=M56), coordinates!$C$2:$C$148), "-")</f>
        <v>E54</v>
      </c>
      <c r="O56" t="s">
        <v>11</v>
      </c>
      <c r="P56" t="s">
        <v>9</v>
      </c>
      <c r="Q56" t="s">
        <v>698</v>
      </c>
      <c r="R56" t="str">
        <f t="shared" si="4"/>
        <v>snp</v>
      </c>
      <c r="S56">
        <v>55</v>
      </c>
      <c r="T56">
        <v>25</v>
      </c>
      <c r="U56">
        <v>30</v>
      </c>
    </row>
    <row r="57" spans="1:21" x14ac:dyDescent="0.2">
      <c r="A57" s="6" t="s">
        <v>151</v>
      </c>
      <c r="B57">
        <v>7178</v>
      </c>
      <c r="C57" t="str" cm="1">
        <f t="array" ref="C57">IFERROR(LOOKUP(2, 1/(coordinates!$A$2:$A$148&lt;=B57)/(coordinates!$B$2:$B$148&gt;=B57), coordinates!$C$2:$C$148), "-")</f>
        <v>E54</v>
      </c>
      <c r="D57" t="str" cm="1">
        <f t="array" ref="D57">IFERROR(LOOKUP(2, 1/(coordinates!$A$2:$A$148&lt;=$A57)/(coordinates!$B$2:$B$148&gt;=$A57), coordinates!$D$2:$D$148), "-")</f>
        <v>-</v>
      </c>
      <c r="E57" t="str" cm="1">
        <f t="array" ref="E57">IFERROR(LOOKUP(2, 1/(coordinates!$A$2:$A$148&lt;=$A57)/(coordinates!$B$2:$B$148&gt;=$A57), coordinates!$E$2:$E$148), "-")</f>
        <v>-</v>
      </c>
      <c r="F57" t="s">
        <v>11</v>
      </c>
      <c r="G57" t="s">
        <v>9</v>
      </c>
      <c r="H57">
        <v>322085</v>
      </c>
      <c r="I57" t="str">
        <f t="shared" si="5"/>
        <v>snp</v>
      </c>
      <c r="J57">
        <v>100</v>
      </c>
      <c r="K57">
        <v>0</v>
      </c>
      <c r="L57">
        <v>100</v>
      </c>
      <c r="M57">
        <v>7178</v>
      </c>
      <c r="N57" t="str" cm="1">
        <f t="array" ref="N57">IFERROR(LOOKUP(2, 1/(coordinates!$A$2:$A$148&lt;=M57)/(coordinates!$B$2:$B$148&gt;=M57), coordinates!$C$2:$C$148), "-")</f>
        <v>E54</v>
      </c>
      <c r="O57" t="s">
        <v>11</v>
      </c>
      <c r="P57" t="s">
        <v>9</v>
      </c>
      <c r="Q57" t="s">
        <v>699</v>
      </c>
      <c r="R57" t="str">
        <f t="shared" si="4"/>
        <v>snp</v>
      </c>
      <c r="S57">
        <v>55</v>
      </c>
      <c r="T57">
        <v>24</v>
      </c>
      <c r="U57">
        <v>31</v>
      </c>
    </row>
    <row r="58" spans="1:21" x14ac:dyDescent="0.2">
      <c r="A58" s="6" t="s">
        <v>151</v>
      </c>
      <c r="B58">
        <v>7257</v>
      </c>
      <c r="C58" t="str" cm="1">
        <f t="array" ref="C58">IFERROR(LOOKUP(2, 1/(coordinates!$A$2:$A$148&lt;=B58)/(coordinates!$B$2:$B$148&gt;=B58), coordinates!$C$2:$C$148), "-")</f>
        <v>E54</v>
      </c>
      <c r="D58" t="str" cm="1">
        <f t="array" ref="D58">IFERROR(LOOKUP(2, 1/(coordinates!$A$2:$A$148&lt;=$A58)/(coordinates!$B$2:$B$148&gt;=$A58), coordinates!$D$2:$D$148), "-")</f>
        <v>-</v>
      </c>
      <c r="E58" t="str" cm="1">
        <f t="array" ref="E58">IFERROR(LOOKUP(2, 1/(coordinates!$A$2:$A$148&lt;=$A58)/(coordinates!$B$2:$B$148&gt;=$A58), coordinates!$E$2:$E$148), "-")</f>
        <v>-</v>
      </c>
      <c r="F58" t="s">
        <v>12</v>
      </c>
      <c r="G58" t="s">
        <v>11</v>
      </c>
      <c r="H58">
        <v>267261</v>
      </c>
      <c r="I58" t="str">
        <f t="shared" si="5"/>
        <v>snp</v>
      </c>
      <c r="J58">
        <v>84</v>
      </c>
      <c r="K58">
        <v>0</v>
      </c>
      <c r="L58">
        <v>84</v>
      </c>
      <c r="M58">
        <v>7257</v>
      </c>
      <c r="N58" t="str" cm="1">
        <f t="array" ref="N58">IFERROR(LOOKUP(2, 1/(coordinates!$A$2:$A$148&lt;=M58)/(coordinates!$B$2:$B$148&gt;=M58), coordinates!$C$2:$C$148), "-")</f>
        <v>E54</v>
      </c>
      <c r="O58" t="s">
        <v>12</v>
      </c>
      <c r="P58" t="s">
        <v>11</v>
      </c>
      <c r="Q58" t="s">
        <v>700</v>
      </c>
      <c r="R58" t="str">
        <f t="shared" si="4"/>
        <v>snp</v>
      </c>
      <c r="S58">
        <v>53</v>
      </c>
      <c r="T58">
        <v>24</v>
      </c>
      <c r="U58">
        <v>29</v>
      </c>
    </row>
    <row r="59" spans="1:21" x14ac:dyDescent="0.2">
      <c r="A59" s="6" t="s">
        <v>151</v>
      </c>
      <c r="B59">
        <v>7277</v>
      </c>
      <c r="C59" t="str" cm="1">
        <f t="array" ref="C59">IFERROR(LOOKUP(2, 1/(coordinates!$A$2:$A$148&lt;=B59)/(coordinates!$B$2:$B$148&gt;=B59), coordinates!$C$2:$C$148), "-")</f>
        <v>E54</v>
      </c>
      <c r="D59" t="str" cm="1">
        <f t="array" ref="D59">IFERROR(LOOKUP(2, 1/(coordinates!$A$2:$A$148&lt;=$A59)/(coordinates!$B$2:$B$148&gt;=$A59), coordinates!$D$2:$D$148), "-")</f>
        <v>-</v>
      </c>
      <c r="E59" t="str" cm="1">
        <f t="array" ref="E59">IFERROR(LOOKUP(2, 1/(coordinates!$A$2:$A$148&lt;=$A59)/(coordinates!$B$2:$B$148&gt;=$A59), coordinates!$E$2:$E$148), "-")</f>
        <v>-</v>
      </c>
      <c r="F59" t="s">
        <v>12</v>
      </c>
      <c r="G59" t="s">
        <v>10</v>
      </c>
      <c r="H59">
        <v>254658</v>
      </c>
      <c r="I59" t="str">
        <f t="shared" si="5"/>
        <v>snp</v>
      </c>
      <c r="J59">
        <v>79</v>
      </c>
      <c r="K59">
        <v>0</v>
      </c>
      <c r="L59">
        <v>79</v>
      </c>
      <c r="M59">
        <v>7277</v>
      </c>
      <c r="N59" t="str" cm="1">
        <f t="array" ref="N59">IFERROR(LOOKUP(2, 1/(coordinates!$A$2:$A$148&lt;=M59)/(coordinates!$B$2:$B$148&gt;=M59), coordinates!$C$2:$C$148), "-")</f>
        <v>E54</v>
      </c>
      <c r="O59" t="s">
        <v>12</v>
      </c>
      <c r="P59" t="s">
        <v>10</v>
      </c>
      <c r="Q59" t="s">
        <v>701</v>
      </c>
      <c r="R59" t="str">
        <f t="shared" si="4"/>
        <v>snp</v>
      </c>
      <c r="S59">
        <v>53</v>
      </c>
      <c r="T59">
        <v>24</v>
      </c>
      <c r="U59">
        <v>29</v>
      </c>
    </row>
    <row r="60" spans="1:21" x14ac:dyDescent="0.2">
      <c r="A60" s="6" t="s">
        <v>151</v>
      </c>
      <c r="B60">
        <v>7307</v>
      </c>
      <c r="C60" t="str" cm="1">
        <f t="array" ref="C60">IFERROR(LOOKUP(2, 1/(coordinates!$A$2:$A$148&lt;=B60)/(coordinates!$B$2:$B$148&gt;=B60), coordinates!$C$2:$C$148), "-")</f>
        <v>E54</v>
      </c>
      <c r="D60" t="str" cm="1">
        <f t="array" ref="D60">IFERROR(LOOKUP(2, 1/(coordinates!$A$2:$A$148&lt;=$A60)/(coordinates!$B$2:$B$148&gt;=$A60), coordinates!$D$2:$D$148), "-")</f>
        <v>-</v>
      </c>
      <c r="E60" t="str" cm="1">
        <f t="array" ref="E60">IFERROR(LOOKUP(2, 1/(coordinates!$A$2:$A$148&lt;=$A60)/(coordinates!$B$2:$B$148&gt;=$A60), coordinates!$E$2:$E$148), "-")</f>
        <v>-</v>
      </c>
      <c r="F60" t="s">
        <v>11</v>
      </c>
      <c r="G60" t="s">
        <v>9</v>
      </c>
      <c r="H60">
        <v>238944</v>
      </c>
      <c r="I60" t="str">
        <f t="shared" si="5"/>
        <v>snp</v>
      </c>
      <c r="J60">
        <v>76</v>
      </c>
      <c r="K60">
        <v>0</v>
      </c>
      <c r="L60">
        <v>76</v>
      </c>
      <c r="M60">
        <v>7307</v>
      </c>
      <c r="N60" t="str" cm="1">
        <f t="array" ref="N60">IFERROR(LOOKUP(2, 1/(coordinates!$A$2:$A$148&lt;=M60)/(coordinates!$B$2:$B$148&gt;=M60), coordinates!$C$2:$C$148), "-")</f>
        <v>E54</v>
      </c>
      <c r="O60" t="s">
        <v>11</v>
      </c>
      <c r="P60" t="s">
        <v>9</v>
      </c>
      <c r="Q60" t="s">
        <v>702</v>
      </c>
      <c r="R60" t="str">
        <f t="shared" si="4"/>
        <v>snp</v>
      </c>
      <c r="S60">
        <v>51</v>
      </c>
      <c r="T60">
        <v>24</v>
      </c>
      <c r="U60">
        <v>27</v>
      </c>
    </row>
    <row r="61" spans="1:21" x14ac:dyDescent="0.2">
      <c r="A61" s="6" t="s">
        <v>151</v>
      </c>
      <c r="B61">
        <v>7316</v>
      </c>
      <c r="C61" t="str" cm="1">
        <f t="array" ref="C61">IFERROR(LOOKUP(2, 1/(coordinates!$A$2:$A$148&lt;=B61)/(coordinates!$B$2:$B$148&gt;=B61), coordinates!$C$2:$C$148), "-")</f>
        <v>E54</v>
      </c>
      <c r="D61" t="str" cm="1">
        <f t="array" ref="D61">IFERROR(LOOKUP(2, 1/(coordinates!$A$2:$A$148&lt;=$A61)/(coordinates!$B$2:$B$148&gt;=$A61), coordinates!$D$2:$D$148), "-")</f>
        <v>-</v>
      </c>
      <c r="E61" t="str" cm="1">
        <f t="array" ref="E61">IFERROR(LOOKUP(2, 1/(coordinates!$A$2:$A$148&lt;=$A61)/(coordinates!$B$2:$B$148&gt;=$A61), coordinates!$E$2:$E$148), "-")</f>
        <v>-</v>
      </c>
      <c r="F61" t="s">
        <v>12</v>
      </c>
      <c r="G61" t="s">
        <v>10</v>
      </c>
      <c r="H61">
        <v>23937</v>
      </c>
      <c r="I61" t="str">
        <f t="shared" si="5"/>
        <v>snp</v>
      </c>
      <c r="J61">
        <v>74</v>
      </c>
      <c r="K61">
        <v>0</v>
      </c>
      <c r="L61">
        <v>74</v>
      </c>
      <c r="M61">
        <v>7316</v>
      </c>
      <c r="N61" t="str" cm="1">
        <f t="array" ref="N61">IFERROR(LOOKUP(2, 1/(coordinates!$A$2:$A$148&lt;=M61)/(coordinates!$B$2:$B$148&gt;=M61), coordinates!$C$2:$C$148), "-")</f>
        <v>E54</v>
      </c>
      <c r="O61" t="s">
        <v>12</v>
      </c>
      <c r="P61" t="s">
        <v>10</v>
      </c>
      <c r="Q61" t="s">
        <v>703</v>
      </c>
      <c r="R61" t="str">
        <f t="shared" si="4"/>
        <v>snp</v>
      </c>
      <c r="S61">
        <v>51</v>
      </c>
      <c r="T61">
        <v>24</v>
      </c>
      <c r="U61">
        <v>27</v>
      </c>
    </row>
    <row r="62" spans="1:21" x14ac:dyDescent="0.2">
      <c r="A62" s="6" t="s">
        <v>151</v>
      </c>
      <c r="B62">
        <v>7331</v>
      </c>
      <c r="C62" t="str" cm="1">
        <f t="array" ref="C62">IFERROR(LOOKUP(2, 1/(coordinates!$A$2:$A$148&lt;=B62)/(coordinates!$B$2:$B$148&gt;=B62), coordinates!$C$2:$C$148), "-")</f>
        <v>E54</v>
      </c>
      <c r="D62" t="str" cm="1">
        <f t="array" ref="D62">IFERROR(LOOKUP(2, 1/(coordinates!$A$2:$A$148&lt;=$A62)/(coordinates!$B$2:$B$148&gt;=$A62), coordinates!$D$2:$D$148), "-")</f>
        <v>-</v>
      </c>
      <c r="E62" t="str" cm="1">
        <f t="array" ref="E62">IFERROR(LOOKUP(2, 1/(coordinates!$A$2:$A$148&lt;=$A62)/(coordinates!$B$2:$B$148&gt;=$A62), coordinates!$E$2:$E$148), "-")</f>
        <v>-</v>
      </c>
      <c r="F62" t="s">
        <v>10</v>
      </c>
      <c r="G62" t="s">
        <v>12</v>
      </c>
      <c r="H62">
        <v>230481</v>
      </c>
      <c r="I62" t="str">
        <f t="shared" si="5"/>
        <v>snp</v>
      </c>
      <c r="J62">
        <v>73</v>
      </c>
      <c r="K62">
        <v>0</v>
      </c>
      <c r="L62">
        <v>73</v>
      </c>
      <c r="M62">
        <v>7331</v>
      </c>
      <c r="N62" t="str" cm="1">
        <f t="array" ref="N62">IFERROR(LOOKUP(2, 1/(coordinates!$A$2:$A$148&lt;=M62)/(coordinates!$B$2:$B$148&gt;=M62), coordinates!$C$2:$C$148), "-")</f>
        <v>E54</v>
      </c>
      <c r="O62" t="s">
        <v>10</v>
      </c>
      <c r="P62" t="s">
        <v>12</v>
      </c>
      <c r="Q62" t="s">
        <v>704</v>
      </c>
      <c r="R62" t="str">
        <f t="shared" si="4"/>
        <v>snp</v>
      </c>
      <c r="S62">
        <v>49</v>
      </c>
      <c r="T62">
        <v>22</v>
      </c>
      <c r="U62">
        <v>27</v>
      </c>
    </row>
    <row r="63" spans="1:21" x14ac:dyDescent="0.2">
      <c r="A63" s="6" t="s">
        <v>151</v>
      </c>
      <c r="B63">
        <v>7337</v>
      </c>
      <c r="C63" t="str" cm="1">
        <f t="array" ref="C63">IFERROR(LOOKUP(2, 1/(coordinates!$A$2:$A$148&lt;=B63)/(coordinates!$B$2:$B$148&gt;=B63), coordinates!$C$2:$C$148), "-")</f>
        <v>E54</v>
      </c>
      <c r="D63" t="str" cm="1">
        <f t="array" ref="D63">IFERROR(LOOKUP(2, 1/(coordinates!$A$2:$A$148&lt;=$A63)/(coordinates!$B$2:$B$148&gt;=$A63), coordinates!$D$2:$D$148), "-")</f>
        <v>-</v>
      </c>
      <c r="E63" t="str" cm="1">
        <f t="array" ref="E63">IFERROR(LOOKUP(2, 1/(coordinates!$A$2:$A$148&lt;=$A63)/(coordinates!$B$2:$B$148&gt;=$A63), coordinates!$E$2:$E$148), "-")</f>
        <v>-</v>
      </c>
      <c r="F63" t="s">
        <v>705</v>
      </c>
      <c r="G63" t="s">
        <v>706</v>
      </c>
      <c r="H63">
        <v>184248</v>
      </c>
      <c r="I63" t="str">
        <f t="shared" si="5"/>
        <v>complex</v>
      </c>
      <c r="J63">
        <v>61</v>
      </c>
      <c r="K63">
        <v>0</v>
      </c>
      <c r="L63">
        <v>58</v>
      </c>
      <c r="M63">
        <v>7337</v>
      </c>
      <c r="N63" t="str" cm="1">
        <f t="array" ref="N63">IFERROR(LOOKUP(2, 1/(coordinates!$A$2:$A$148&lt;=M63)/(coordinates!$B$2:$B$148&gt;=M63), coordinates!$C$2:$C$148), "-")</f>
        <v>E54</v>
      </c>
      <c r="O63" t="s">
        <v>10</v>
      </c>
      <c r="P63" t="s">
        <v>12</v>
      </c>
      <c r="Q63" t="s">
        <v>707</v>
      </c>
      <c r="R63" t="str">
        <f t="shared" si="4"/>
        <v>snp</v>
      </c>
      <c r="S63">
        <v>48</v>
      </c>
      <c r="T63">
        <v>22</v>
      </c>
      <c r="U63">
        <v>26</v>
      </c>
    </row>
    <row r="64" spans="1:21" x14ac:dyDescent="0.2">
      <c r="A64" s="6" t="s">
        <v>151</v>
      </c>
      <c r="M64">
        <v>7340</v>
      </c>
      <c r="N64" t="str" cm="1">
        <f t="array" ref="N64">IFERROR(LOOKUP(2, 1/(coordinates!$A$2:$A$148&lt;=M64)/(coordinates!$B$2:$B$148&gt;=M64), coordinates!$C$2:$C$148), "-")</f>
        <v>E54</v>
      </c>
      <c r="O64" t="s">
        <v>12</v>
      </c>
      <c r="P64" t="s">
        <v>10</v>
      </c>
      <c r="Q64" t="s">
        <v>708</v>
      </c>
      <c r="R64" t="str">
        <f t="shared" si="4"/>
        <v>snp</v>
      </c>
      <c r="S64">
        <v>48</v>
      </c>
      <c r="T64">
        <v>22</v>
      </c>
      <c r="U64">
        <v>26</v>
      </c>
    </row>
    <row r="65" spans="1:21" x14ac:dyDescent="0.2">
      <c r="A65" s="6" t="s">
        <v>151</v>
      </c>
      <c r="M65">
        <v>7343</v>
      </c>
      <c r="N65" t="str" cm="1">
        <f t="array" ref="N65">IFERROR(LOOKUP(2, 1/(coordinates!$A$2:$A$148&lt;=M65)/(coordinates!$B$2:$B$148&gt;=M65), coordinates!$C$2:$C$148), "-")</f>
        <v>E54</v>
      </c>
      <c r="O65" t="s">
        <v>9</v>
      </c>
      <c r="P65" t="s">
        <v>11</v>
      </c>
      <c r="Q65" t="s">
        <v>709</v>
      </c>
      <c r="R65" t="str">
        <f t="shared" si="4"/>
        <v>snp</v>
      </c>
      <c r="S65">
        <v>48</v>
      </c>
      <c r="T65">
        <v>22</v>
      </c>
      <c r="U65">
        <v>26</v>
      </c>
    </row>
    <row r="66" spans="1:21" x14ac:dyDescent="0.2">
      <c r="A66" s="6" t="s">
        <v>151</v>
      </c>
      <c r="B66">
        <v>7349</v>
      </c>
      <c r="C66" t="str" cm="1">
        <f t="array" ref="C66">IFERROR(LOOKUP(2, 1/(coordinates!$A$2:$A$148&lt;=B66)/(coordinates!$B$2:$B$148&gt;=B66), coordinates!$C$2:$C$148), "-")</f>
        <v>E54</v>
      </c>
      <c r="D66" t="str" cm="1">
        <f t="array" ref="D66">IFERROR(LOOKUP(2, 1/(coordinates!$A$2:$A$148&lt;=$A66)/(coordinates!$B$2:$B$148&gt;=$A66), coordinates!$D$2:$D$148), "-")</f>
        <v>-</v>
      </c>
      <c r="E66" t="str" cm="1">
        <f t="array" ref="E66">IFERROR(LOOKUP(2, 1/(coordinates!$A$2:$A$148&lt;=$A66)/(coordinates!$B$2:$B$148&gt;=$A66), coordinates!$E$2:$E$148), "-")</f>
        <v>-</v>
      </c>
      <c r="F66" t="s">
        <v>710</v>
      </c>
      <c r="G66" t="s">
        <v>711</v>
      </c>
      <c r="H66">
        <v>18671</v>
      </c>
      <c r="I66" t="str">
        <f>IF(AND(LEN(F66)=1,LEN(F66)=LEN(G66)),"snp","complex")</f>
        <v>complex</v>
      </c>
      <c r="J66">
        <v>62</v>
      </c>
      <c r="K66">
        <v>0</v>
      </c>
      <c r="L66">
        <v>60</v>
      </c>
      <c r="M66">
        <v>7349</v>
      </c>
      <c r="N66" t="str" cm="1">
        <f t="array" ref="N66">IFERROR(LOOKUP(2, 1/(coordinates!$A$2:$A$148&lt;=M66)/(coordinates!$B$2:$B$148&gt;=M66), coordinates!$C$2:$C$148), "-")</f>
        <v>E54</v>
      </c>
      <c r="O66" t="s">
        <v>9</v>
      </c>
      <c r="P66" t="s">
        <v>11</v>
      </c>
      <c r="Q66" t="s">
        <v>712</v>
      </c>
      <c r="R66" t="str">
        <f t="shared" si="4"/>
        <v>snp</v>
      </c>
      <c r="S66">
        <v>47</v>
      </c>
      <c r="T66">
        <v>22</v>
      </c>
      <c r="U66">
        <v>25</v>
      </c>
    </row>
    <row r="67" spans="1:21" x14ac:dyDescent="0.2">
      <c r="A67" s="6" t="s">
        <v>151</v>
      </c>
      <c r="M67">
        <v>7352</v>
      </c>
      <c r="N67" t="str" cm="1">
        <f t="array" ref="N67">IFERROR(LOOKUP(2, 1/(coordinates!$A$2:$A$148&lt;=M67)/(coordinates!$B$2:$B$148&gt;=M67), coordinates!$C$2:$C$148), "-")</f>
        <v>E54</v>
      </c>
      <c r="O67" t="s">
        <v>11</v>
      </c>
      <c r="P67" t="s">
        <v>12</v>
      </c>
      <c r="Q67" t="s">
        <v>713</v>
      </c>
      <c r="R67" t="str">
        <f t="shared" si="4"/>
        <v>snp</v>
      </c>
      <c r="S67">
        <v>47</v>
      </c>
      <c r="T67">
        <v>22</v>
      </c>
      <c r="U67">
        <v>25</v>
      </c>
    </row>
    <row r="68" spans="1:21" x14ac:dyDescent="0.2">
      <c r="A68" s="6" t="s">
        <v>151</v>
      </c>
      <c r="B68">
        <v>7367</v>
      </c>
      <c r="C68" t="str" cm="1">
        <f t="array" ref="C68">IFERROR(LOOKUP(2, 1/(coordinates!$A$2:$A$148&lt;=B68)/(coordinates!$B$2:$B$148&gt;=B68), coordinates!$C$2:$C$148), "-")</f>
        <v>E54</v>
      </c>
      <c r="D68" t="str" cm="1">
        <f t="array" ref="D68">IFERROR(LOOKUP(2, 1/(coordinates!$A$2:$A$148&lt;=$A68)/(coordinates!$B$2:$B$148&gt;=$A68), coordinates!$D$2:$D$148), "-")</f>
        <v>-</v>
      </c>
      <c r="E68" t="str" cm="1">
        <f t="array" ref="E68">IFERROR(LOOKUP(2, 1/(coordinates!$A$2:$A$148&lt;=$A68)/(coordinates!$B$2:$B$148&gt;=$A68), coordinates!$E$2:$E$148), "-")</f>
        <v>-</v>
      </c>
      <c r="F68" t="s">
        <v>11</v>
      </c>
      <c r="G68" t="s">
        <v>9</v>
      </c>
      <c r="H68">
        <v>15557</v>
      </c>
      <c r="I68" t="str">
        <f>IF(AND(LEN(F68)=1,LEN(F68)=LEN(G68)),"snp","complex")</f>
        <v>snp</v>
      </c>
      <c r="J68">
        <v>58</v>
      </c>
      <c r="K68">
        <v>4</v>
      </c>
      <c r="L68">
        <v>54</v>
      </c>
      <c r="M68">
        <v>7367</v>
      </c>
      <c r="N68" t="str" cm="1">
        <f t="array" ref="N68">IFERROR(LOOKUP(2, 1/(coordinates!$A$2:$A$148&lt;=M68)/(coordinates!$B$2:$B$148&gt;=M68), coordinates!$C$2:$C$148), "-")</f>
        <v>E54</v>
      </c>
      <c r="O68" t="s">
        <v>11</v>
      </c>
      <c r="P68" t="s">
        <v>9</v>
      </c>
      <c r="Q68" t="s">
        <v>714</v>
      </c>
      <c r="R68" t="str">
        <f t="shared" si="4"/>
        <v>snp</v>
      </c>
      <c r="S68">
        <v>47</v>
      </c>
      <c r="T68">
        <v>22</v>
      </c>
      <c r="U68">
        <v>25</v>
      </c>
    </row>
    <row r="69" spans="1:21" x14ac:dyDescent="0.2">
      <c r="A69" s="6" t="s">
        <v>151</v>
      </c>
      <c r="B69">
        <v>7376</v>
      </c>
      <c r="C69" t="str" cm="1">
        <f t="array" ref="C69">IFERROR(LOOKUP(2, 1/(coordinates!$A$2:$A$148&lt;=B69)/(coordinates!$B$2:$B$148&gt;=B69), coordinates!$C$2:$C$148), "-")</f>
        <v>E54</v>
      </c>
      <c r="D69" t="str" cm="1">
        <f t="array" ref="D69">IFERROR(LOOKUP(2, 1/(coordinates!$A$2:$A$148&lt;=$A69)/(coordinates!$B$2:$B$148&gt;=$A69), coordinates!$D$2:$D$148), "-")</f>
        <v>-</v>
      </c>
      <c r="E69" t="str" cm="1">
        <f t="array" ref="E69">IFERROR(LOOKUP(2, 1/(coordinates!$A$2:$A$148&lt;=$A69)/(coordinates!$B$2:$B$148&gt;=$A69), coordinates!$E$2:$E$148), "-")</f>
        <v>-</v>
      </c>
      <c r="F69" t="s">
        <v>715</v>
      </c>
      <c r="G69" t="s">
        <v>716</v>
      </c>
      <c r="H69">
        <v>103659</v>
      </c>
      <c r="I69" t="str">
        <f>IF(AND(LEN(F69)=1,LEN(F69)=LEN(G69)),"snp","complex")</f>
        <v>complex</v>
      </c>
      <c r="J69">
        <v>35</v>
      </c>
      <c r="K69">
        <v>0</v>
      </c>
      <c r="L69">
        <v>34</v>
      </c>
      <c r="M69">
        <v>7376</v>
      </c>
      <c r="N69" t="str" cm="1">
        <f t="array" ref="N69">IFERROR(LOOKUP(2, 1/(coordinates!$A$2:$A$148&lt;=M69)/(coordinates!$B$2:$B$148&gt;=M69), coordinates!$C$2:$C$148), "-")</f>
        <v>E54</v>
      </c>
      <c r="O69" t="s">
        <v>11</v>
      </c>
      <c r="P69" t="s">
        <v>9</v>
      </c>
      <c r="Q69" t="s">
        <v>717</v>
      </c>
      <c r="R69" t="str">
        <f t="shared" si="4"/>
        <v>snp</v>
      </c>
      <c r="S69">
        <v>44</v>
      </c>
      <c r="T69">
        <v>20</v>
      </c>
      <c r="U69">
        <v>24</v>
      </c>
    </row>
    <row r="70" spans="1:21" x14ac:dyDescent="0.2">
      <c r="A70" s="6" t="s">
        <v>151</v>
      </c>
      <c r="M70">
        <v>7379</v>
      </c>
      <c r="N70" t="str" cm="1">
        <f t="array" ref="N70">IFERROR(LOOKUP(2, 1/(coordinates!$A$2:$A$148&lt;=M70)/(coordinates!$B$2:$B$148&gt;=M70), coordinates!$C$2:$C$148), "-")</f>
        <v>E54</v>
      </c>
      <c r="O70" t="s">
        <v>11</v>
      </c>
      <c r="P70" t="s">
        <v>9</v>
      </c>
      <c r="Q70" t="s">
        <v>718</v>
      </c>
      <c r="R70" t="str">
        <f t="shared" si="4"/>
        <v>snp</v>
      </c>
      <c r="S70">
        <v>44</v>
      </c>
      <c r="T70">
        <v>20</v>
      </c>
      <c r="U70">
        <v>24</v>
      </c>
    </row>
    <row r="71" spans="1:21" x14ac:dyDescent="0.2">
      <c r="A71" s="6" t="s">
        <v>151</v>
      </c>
      <c r="M71">
        <v>7382</v>
      </c>
      <c r="N71" t="str" cm="1">
        <f t="array" ref="N71">IFERROR(LOOKUP(2, 1/(coordinates!$A$2:$A$148&lt;=M71)/(coordinates!$B$2:$B$148&gt;=M71), coordinates!$C$2:$C$148), "-")</f>
        <v>E54</v>
      </c>
      <c r="O71" t="s">
        <v>11</v>
      </c>
      <c r="P71" t="s">
        <v>9</v>
      </c>
      <c r="Q71" t="s">
        <v>719</v>
      </c>
      <c r="R71" t="str">
        <f t="shared" si="4"/>
        <v>snp</v>
      </c>
      <c r="S71">
        <v>44</v>
      </c>
      <c r="T71">
        <v>20</v>
      </c>
      <c r="U71">
        <v>24</v>
      </c>
    </row>
    <row r="72" spans="1:21" x14ac:dyDescent="0.2">
      <c r="A72" s="6" t="s">
        <v>151</v>
      </c>
      <c r="B72">
        <v>7388</v>
      </c>
      <c r="C72" t="str" cm="1">
        <f t="array" ref="C72">IFERROR(LOOKUP(2, 1/(coordinates!$A$2:$A$148&lt;=B72)/(coordinates!$B$2:$B$148&gt;=B72), coordinates!$C$2:$C$148), "-")</f>
        <v>E54</v>
      </c>
      <c r="D72" t="str" cm="1">
        <f t="array" ref="D72">IFERROR(LOOKUP(2, 1/(coordinates!$A$2:$A$148&lt;=$A72)/(coordinates!$B$2:$B$148&gt;=$A72), coordinates!$D$2:$D$148), "-")</f>
        <v>-</v>
      </c>
      <c r="E72" t="str" cm="1">
        <f t="array" ref="E72">IFERROR(LOOKUP(2, 1/(coordinates!$A$2:$A$148&lt;=$A72)/(coordinates!$B$2:$B$148&gt;=$A72), coordinates!$E$2:$E$148), "-")</f>
        <v>-</v>
      </c>
      <c r="F72" t="s">
        <v>720</v>
      </c>
      <c r="G72" t="s">
        <v>721</v>
      </c>
      <c r="H72">
        <v>102981</v>
      </c>
      <c r="I72" t="str">
        <f>IF(AND(LEN(F72)=1,LEN(F72)=LEN(G72)),"snp","complex")</f>
        <v>complex</v>
      </c>
      <c r="J72">
        <v>35</v>
      </c>
      <c r="K72">
        <v>0</v>
      </c>
      <c r="L72">
        <v>35</v>
      </c>
      <c r="M72">
        <v>7388</v>
      </c>
      <c r="N72" t="str" cm="1">
        <f t="array" ref="N72">IFERROR(LOOKUP(2, 1/(coordinates!$A$2:$A$148&lt;=M72)/(coordinates!$B$2:$B$148&gt;=M72), coordinates!$C$2:$C$148), "-")</f>
        <v>E54</v>
      </c>
      <c r="O72" t="s">
        <v>11</v>
      </c>
      <c r="P72" t="s">
        <v>9</v>
      </c>
      <c r="Q72" t="s">
        <v>722</v>
      </c>
      <c r="R72" t="str">
        <f t="shared" si="4"/>
        <v>snp</v>
      </c>
      <c r="S72">
        <v>43</v>
      </c>
      <c r="T72">
        <v>20</v>
      </c>
      <c r="U72">
        <v>23</v>
      </c>
    </row>
    <row r="73" spans="1:21" x14ac:dyDescent="0.2">
      <c r="A73" s="6" t="s">
        <v>151</v>
      </c>
      <c r="M73">
        <v>7391</v>
      </c>
      <c r="N73" t="str" cm="1">
        <f t="array" ref="N73">IFERROR(LOOKUP(2, 1/(coordinates!$A$2:$A$148&lt;=M73)/(coordinates!$B$2:$B$148&gt;=M73), coordinates!$C$2:$C$148), "-")</f>
        <v>E54</v>
      </c>
      <c r="O73" t="s">
        <v>10</v>
      </c>
      <c r="P73" t="s">
        <v>9</v>
      </c>
      <c r="Q73" t="s">
        <v>723</v>
      </c>
      <c r="R73" t="str">
        <f t="shared" si="4"/>
        <v>snp</v>
      </c>
      <c r="S73">
        <v>43</v>
      </c>
      <c r="T73">
        <v>20</v>
      </c>
      <c r="U73">
        <v>23</v>
      </c>
    </row>
    <row r="74" spans="1:21" x14ac:dyDescent="0.2">
      <c r="A74" s="6" t="s">
        <v>151</v>
      </c>
      <c r="M74">
        <v>7394</v>
      </c>
      <c r="N74" t="str" cm="1">
        <f t="array" ref="N74">IFERROR(LOOKUP(2, 1/(coordinates!$A$2:$A$148&lt;=M74)/(coordinates!$B$2:$B$148&gt;=M74), coordinates!$C$2:$C$148), "-")</f>
        <v>E54</v>
      </c>
      <c r="O74" t="s">
        <v>12</v>
      </c>
      <c r="P74" t="s">
        <v>9</v>
      </c>
      <c r="Q74" t="s">
        <v>724</v>
      </c>
      <c r="R74" t="str">
        <f t="shared" si="4"/>
        <v>snp</v>
      </c>
      <c r="S74">
        <v>43</v>
      </c>
      <c r="T74">
        <v>20</v>
      </c>
      <c r="U74">
        <v>23</v>
      </c>
    </row>
    <row r="75" spans="1:21" x14ac:dyDescent="0.2">
      <c r="A75" s="6" t="s">
        <v>166</v>
      </c>
      <c r="B75">
        <v>7414</v>
      </c>
      <c r="C75" t="str" cm="1">
        <f t="array" ref="C75">IFERROR(LOOKUP(2, 1/(coordinates!$A$2:$A$148&lt;=B75)/(coordinates!$B$2:$B$148&gt;=B75), coordinates!$C$2:$C$148), "-")</f>
        <v>E54</v>
      </c>
      <c r="D75" t="str" cm="1">
        <f t="array" ref="D75">IFERROR(LOOKUP(2, 1/(coordinates!$A$2:$A$148&lt;=$A75)/(coordinates!$B$2:$B$148&gt;=$A75), coordinates!$D$2:$D$148), "-")</f>
        <v>-</v>
      </c>
      <c r="E75" t="str" cm="1">
        <f t="array" ref="E75">IFERROR(LOOKUP(2, 1/(coordinates!$A$2:$A$148&lt;=$A75)/(coordinates!$B$2:$B$148&gt;=$A75), coordinates!$E$2:$E$148), "-")</f>
        <v>-</v>
      </c>
      <c r="F75" t="s">
        <v>29</v>
      </c>
      <c r="G75" t="s">
        <v>67</v>
      </c>
      <c r="H75" t="s">
        <v>2148</v>
      </c>
      <c r="I75" t="str">
        <f t="shared" ref="I75:I88" si="6">IF(AND(LEN(F75)=1,LEN(F75)=LEN(G75)),"snp","complex")</f>
        <v>complex</v>
      </c>
      <c r="J75">
        <v>3</v>
      </c>
      <c r="K75">
        <v>0</v>
      </c>
      <c r="L75">
        <v>3</v>
      </c>
    </row>
    <row r="76" spans="1:21" x14ac:dyDescent="0.2">
      <c r="A76" s="6" t="s">
        <v>166</v>
      </c>
      <c r="B76">
        <v>7417</v>
      </c>
      <c r="C76" t="str" cm="1">
        <f t="array" ref="C76">IFERROR(LOOKUP(2, 1/(coordinates!$A$2:$A$148&lt;=B76)/(coordinates!$B$2:$B$148&gt;=B76), coordinates!$C$2:$C$148), "-")</f>
        <v>E54</v>
      </c>
      <c r="D76" t="str" cm="1">
        <f t="array" ref="D76">IFERROR(LOOKUP(2, 1/(coordinates!$A$2:$A$148&lt;=$A76)/(coordinates!$B$2:$B$148&gt;=$A76), coordinates!$D$2:$D$148), "-")</f>
        <v>-</v>
      </c>
      <c r="E76" t="str" cm="1">
        <f t="array" ref="E76">IFERROR(LOOKUP(2, 1/(coordinates!$A$2:$A$148&lt;=$A76)/(coordinates!$B$2:$B$148&gt;=$A76), coordinates!$E$2:$E$148), "-")</f>
        <v>-</v>
      </c>
      <c r="F76" t="s">
        <v>12</v>
      </c>
      <c r="G76" t="s">
        <v>9</v>
      </c>
      <c r="H76" t="s">
        <v>2149</v>
      </c>
      <c r="I76" t="str">
        <f t="shared" si="6"/>
        <v>snp</v>
      </c>
      <c r="J76">
        <v>3</v>
      </c>
      <c r="K76">
        <v>0</v>
      </c>
      <c r="L76">
        <v>3</v>
      </c>
    </row>
    <row r="77" spans="1:21" x14ac:dyDescent="0.2">
      <c r="A77" s="6" t="s">
        <v>166</v>
      </c>
      <c r="B77">
        <v>7421</v>
      </c>
      <c r="C77" t="str" cm="1">
        <f t="array" ref="C77">IFERROR(LOOKUP(2, 1/(coordinates!$A$2:$A$148&lt;=B77)/(coordinates!$B$2:$B$148&gt;=B77), coordinates!$C$2:$C$148), "-")</f>
        <v>E54</v>
      </c>
      <c r="D77" t="str" cm="1">
        <f t="array" ref="D77">IFERROR(LOOKUP(2, 1/(coordinates!$A$2:$A$148&lt;=$A77)/(coordinates!$B$2:$B$148&gt;=$A77), coordinates!$D$2:$D$148), "-")</f>
        <v>-</v>
      </c>
      <c r="E77" t="str" cm="1">
        <f t="array" ref="E77">IFERROR(LOOKUP(2, 1/(coordinates!$A$2:$A$148&lt;=$A77)/(coordinates!$B$2:$B$148&gt;=$A77), coordinates!$E$2:$E$148), "-")</f>
        <v>-</v>
      </c>
      <c r="F77" t="s">
        <v>10</v>
      </c>
      <c r="G77" t="s">
        <v>9</v>
      </c>
      <c r="H77" t="s">
        <v>2150</v>
      </c>
      <c r="I77" t="str">
        <f t="shared" si="6"/>
        <v>snp</v>
      </c>
      <c r="J77">
        <v>3</v>
      </c>
      <c r="K77">
        <v>0</v>
      </c>
      <c r="L77">
        <v>3</v>
      </c>
    </row>
    <row r="78" spans="1:21" x14ac:dyDescent="0.2">
      <c r="A78" s="6" t="s">
        <v>166</v>
      </c>
      <c r="B78">
        <v>7423</v>
      </c>
      <c r="C78" t="str" cm="1">
        <f t="array" ref="C78">IFERROR(LOOKUP(2, 1/(coordinates!$A$2:$A$148&lt;=B78)/(coordinates!$B$2:$B$148&gt;=B78), coordinates!$C$2:$C$148), "-")</f>
        <v>E54</v>
      </c>
      <c r="D78" t="str" cm="1">
        <f t="array" ref="D78">IFERROR(LOOKUP(2, 1/(coordinates!$A$2:$A$148&lt;=$A78)/(coordinates!$B$2:$B$148&gt;=$A78), coordinates!$D$2:$D$148), "-")</f>
        <v>-</v>
      </c>
      <c r="E78" t="str" cm="1">
        <f t="array" ref="E78">IFERROR(LOOKUP(2, 1/(coordinates!$A$2:$A$148&lt;=$A78)/(coordinates!$B$2:$B$148&gt;=$A78), coordinates!$E$2:$E$148), "-")</f>
        <v>-</v>
      </c>
      <c r="F78" t="s">
        <v>9</v>
      </c>
      <c r="G78" t="s">
        <v>12</v>
      </c>
      <c r="H78" t="s">
        <v>2151</v>
      </c>
      <c r="I78" t="str">
        <f t="shared" si="6"/>
        <v>snp</v>
      </c>
      <c r="J78">
        <v>3</v>
      </c>
      <c r="K78">
        <v>0</v>
      </c>
      <c r="L78">
        <v>3</v>
      </c>
    </row>
    <row r="79" spans="1:21" x14ac:dyDescent="0.2">
      <c r="A79" s="6" t="s">
        <v>166</v>
      </c>
      <c r="B79">
        <v>7434</v>
      </c>
      <c r="C79" t="str" cm="1">
        <f t="array" ref="C79">IFERROR(LOOKUP(2, 1/(coordinates!$A$2:$A$148&lt;=B79)/(coordinates!$B$2:$B$148&gt;=B79), coordinates!$C$2:$C$148), "-")</f>
        <v>E54</v>
      </c>
      <c r="D79" t="str" cm="1">
        <f t="array" ref="D79">IFERROR(LOOKUP(2, 1/(coordinates!$A$2:$A$148&lt;=$A79)/(coordinates!$B$2:$B$148&gt;=$A79), coordinates!$D$2:$D$148), "-")</f>
        <v>-</v>
      </c>
      <c r="E79" t="str" cm="1">
        <f t="array" ref="E79">IFERROR(LOOKUP(2, 1/(coordinates!$A$2:$A$148&lt;=$A79)/(coordinates!$B$2:$B$148&gt;=$A79), coordinates!$E$2:$E$148), "-")</f>
        <v>-</v>
      </c>
      <c r="F79" t="s">
        <v>12</v>
      </c>
      <c r="G79" t="s">
        <v>10</v>
      </c>
      <c r="H79" t="s">
        <v>2152</v>
      </c>
      <c r="I79" t="str">
        <f t="shared" si="6"/>
        <v>snp</v>
      </c>
      <c r="J79">
        <v>3</v>
      </c>
      <c r="K79">
        <v>0</v>
      </c>
      <c r="L79">
        <v>3</v>
      </c>
    </row>
    <row r="80" spans="1:21" x14ac:dyDescent="0.2">
      <c r="A80" s="6" t="s">
        <v>166</v>
      </c>
      <c r="B80">
        <v>7439</v>
      </c>
      <c r="C80" t="str" cm="1">
        <f t="array" ref="C80">IFERROR(LOOKUP(2, 1/(coordinates!$A$2:$A$148&lt;=B80)/(coordinates!$B$2:$B$148&gt;=B80), coordinates!$C$2:$C$148), "-")</f>
        <v>E54</v>
      </c>
      <c r="D80" t="str" cm="1">
        <f t="array" ref="D80">IFERROR(LOOKUP(2, 1/(coordinates!$A$2:$A$148&lt;=$A80)/(coordinates!$B$2:$B$148&gt;=$A80), coordinates!$D$2:$D$148), "-")</f>
        <v>-</v>
      </c>
      <c r="E80" t="str" cm="1">
        <f t="array" ref="E80">IFERROR(LOOKUP(2, 1/(coordinates!$A$2:$A$148&lt;=$A80)/(coordinates!$B$2:$B$148&gt;=$A80), coordinates!$E$2:$E$148), "-")</f>
        <v>-</v>
      </c>
      <c r="F80" t="s">
        <v>11</v>
      </c>
      <c r="G80" t="s">
        <v>12</v>
      </c>
      <c r="H80" t="s">
        <v>1191</v>
      </c>
      <c r="I80" t="str">
        <f t="shared" si="6"/>
        <v>snp</v>
      </c>
      <c r="J80">
        <v>3</v>
      </c>
      <c r="K80">
        <v>0</v>
      </c>
      <c r="L80">
        <v>3</v>
      </c>
    </row>
    <row r="81" spans="1:21" x14ac:dyDescent="0.2">
      <c r="A81" s="6" t="s">
        <v>166</v>
      </c>
      <c r="B81">
        <v>7443</v>
      </c>
      <c r="C81" t="str" cm="1">
        <f t="array" ref="C81">IFERROR(LOOKUP(2, 1/(coordinates!$A$2:$A$148&lt;=B81)/(coordinates!$B$2:$B$148&gt;=B81), coordinates!$C$2:$C$148), "-")</f>
        <v>E54</v>
      </c>
      <c r="D81" t="str" cm="1">
        <f t="array" ref="D81">IFERROR(LOOKUP(2, 1/(coordinates!$A$2:$A$148&lt;=$A81)/(coordinates!$B$2:$B$148&gt;=$A81), coordinates!$D$2:$D$148), "-")</f>
        <v>-</v>
      </c>
      <c r="E81" t="str" cm="1">
        <f t="array" ref="E81">IFERROR(LOOKUP(2, 1/(coordinates!$A$2:$A$148&lt;=$A81)/(coordinates!$B$2:$B$148&gt;=$A81), coordinates!$E$2:$E$148), "-")</f>
        <v>-</v>
      </c>
      <c r="F81" t="s">
        <v>28</v>
      </c>
      <c r="G81" t="s">
        <v>30</v>
      </c>
      <c r="H81" t="s">
        <v>2153</v>
      </c>
      <c r="I81" t="str">
        <f t="shared" si="6"/>
        <v>complex</v>
      </c>
      <c r="J81">
        <v>3</v>
      </c>
      <c r="K81">
        <v>0</v>
      </c>
      <c r="L81">
        <v>3</v>
      </c>
    </row>
    <row r="82" spans="1:21" x14ac:dyDescent="0.2">
      <c r="A82" s="6" t="s">
        <v>166</v>
      </c>
      <c r="B82">
        <v>7449</v>
      </c>
      <c r="C82" t="str" cm="1">
        <f t="array" ref="C82">IFERROR(LOOKUP(2, 1/(coordinates!$A$2:$A$148&lt;=B82)/(coordinates!$B$2:$B$148&gt;=B82), coordinates!$C$2:$C$148), "-")</f>
        <v>E54</v>
      </c>
      <c r="D82" t="str" cm="1">
        <f t="array" ref="D82">IFERROR(LOOKUP(2, 1/(coordinates!$A$2:$A$148&lt;=$A82)/(coordinates!$B$2:$B$148&gt;=$A82), coordinates!$D$2:$D$148), "-")</f>
        <v>-</v>
      </c>
      <c r="E82" t="str" cm="1">
        <f t="array" ref="E82">IFERROR(LOOKUP(2, 1/(coordinates!$A$2:$A$148&lt;=$A82)/(coordinates!$B$2:$B$148&gt;=$A82), coordinates!$E$2:$E$148), "-")</f>
        <v>-</v>
      </c>
      <c r="F82" t="s">
        <v>9</v>
      </c>
      <c r="G82" t="s">
        <v>11</v>
      </c>
      <c r="H82" t="s">
        <v>2154</v>
      </c>
      <c r="I82" t="str">
        <f t="shared" si="6"/>
        <v>snp</v>
      </c>
      <c r="J82">
        <v>3</v>
      </c>
      <c r="K82">
        <v>0</v>
      </c>
      <c r="L82">
        <v>3</v>
      </c>
    </row>
    <row r="83" spans="1:21" x14ac:dyDescent="0.2">
      <c r="A83" s="6" t="s">
        <v>166</v>
      </c>
      <c r="B83">
        <v>7451</v>
      </c>
      <c r="C83" t="str" cm="1">
        <f t="array" ref="C83">IFERROR(LOOKUP(2, 1/(coordinates!$A$2:$A$148&lt;=B83)/(coordinates!$B$2:$B$148&gt;=B83), coordinates!$C$2:$C$148), "-")</f>
        <v>E54</v>
      </c>
      <c r="D83" t="str" cm="1">
        <f t="array" ref="D83">IFERROR(LOOKUP(2, 1/(coordinates!$A$2:$A$148&lt;=$A83)/(coordinates!$B$2:$B$148&gt;=$A83), coordinates!$D$2:$D$148), "-")</f>
        <v>-</v>
      </c>
      <c r="E83" t="str" cm="1">
        <f t="array" ref="E83">IFERROR(LOOKUP(2, 1/(coordinates!$A$2:$A$148&lt;=$A83)/(coordinates!$B$2:$B$148&gt;=$A83), coordinates!$E$2:$E$148), "-")</f>
        <v>-</v>
      </c>
      <c r="F83" t="s">
        <v>9</v>
      </c>
      <c r="G83" t="s">
        <v>10</v>
      </c>
      <c r="H83" t="s">
        <v>2155</v>
      </c>
      <c r="I83" t="str">
        <f t="shared" si="6"/>
        <v>snp</v>
      </c>
      <c r="J83">
        <v>3</v>
      </c>
      <c r="K83">
        <v>0</v>
      </c>
      <c r="L83">
        <v>3</v>
      </c>
    </row>
    <row r="84" spans="1:21" x14ac:dyDescent="0.2">
      <c r="A84" s="6" t="s">
        <v>166</v>
      </c>
      <c r="B84">
        <v>7463</v>
      </c>
      <c r="C84" t="str" cm="1">
        <f t="array" ref="C84">IFERROR(LOOKUP(2, 1/(coordinates!$A$2:$A$148&lt;=B84)/(coordinates!$B$2:$B$148&gt;=B84), coordinates!$C$2:$C$148), "-")</f>
        <v>E54</v>
      </c>
      <c r="D84" t="str" cm="1">
        <f t="array" ref="D84">IFERROR(LOOKUP(2, 1/(coordinates!$A$2:$A$148&lt;=$A84)/(coordinates!$B$2:$B$148&gt;=$A84), coordinates!$D$2:$D$148), "-")</f>
        <v>-</v>
      </c>
      <c r="E84" t="str" cm="1">
        <f t="array" ref="E84">IFERROR(LOOKUP(2, 1/(coordinates!$A$2:$A$148&lt;=$A84)/(coordinates!$B$2:$B$148&gt;=$A84), coordinates!$E$2:$E$148), "-")</f>
        <v>-</v>
      </c>
      <c r="F84" t="s">
        <v>9</v>
      </c>
      <c r="G84" t="s">
        <v>12</v>
      </c>
      <c r="H84" t="s">
        <v>2156</v>
      </c>
      <c r="I84" t="str">
        <f t="shared" si="6"/>
        <v>snp</v>
      </c>
      <c r="J84">
        <v>3</v>
      </c>
      <c r="K84">
        <v>0</v>
      </c>
      <c r="L84">
        <v>3</v>
      </c>
    </row>
    <row r="85" spans="1:21" x14ac:dyDescent="0.2">
      <c r="A85" s="6" t="s">
        <v>166</v>
      </c>
      <c r="B85">
        <v>7473</v>
      </c>
      <c r="C85" t="str" cm="1">
        <f t="array" ref="C85">IFERROR(LOOKUP(2, 1/(coordinates!$A$2:$A$148&lt;=B85)/(coordinates!$B$2:$B$148&gt;=B85), coordinates!$C$2:$C$148), "-")</f>
        <v>E54</v>
      </c>
      <c r="D85" t="str" cm="1">
        <f t="array" ref="D85">IFERROR(LOOKUP(2, 1/(coordinates!$A$2:$A$148&lt;=$A85)/(coordinates!$B$2:$B$148&gt;=$A85), coordinates!$D$2:$D$148), "-")</f>
        <v>-</v>
      </c>
      <c r="E85" t="str" cm="1">
        <f t="array" ref="E85">IFERROR(LOOKUP(2, 1/(coordinates!$A$2:$A$148&lt;=$A85)/(coordinates!$B$2:$B$148&gt;=$A85), coordinates!$E$2:$E$148), "-")</f>
        <v>-</v>
      </c>
      <c r="F85" t="s">
        <v>84</v>
      </c>
      <c r="G85" t="s">
        <v>83</v>
      </c>
      <c r="H85" t="s">
        <v>2157</v>
      </c>
      <c r="I85" t="str">
        <f t="shared" si="6"/>
        <v>complex</v>
      </c>
      <c r="J85">
        <v>3</v>
      </c>
      <c r="K85">
        <v>0</v>
      </c>
      <c r="L85">
        <v>3</v>
      </c>
    </row>
    <row r="86" spans="1:21" x14ac:dyDescent="0.2">
      <c r="A86" s="6" t="s">
        <v>166</v>
      </c>
      <c r="B86">
        <v>7482</v>
      </c>
      <c r="C86" t="str" cm="1">
        <f t="array" ref="C86">IFERROR(LOOKUP(2, 1/(coordinates!$A$2:$A$148&lt;=B86)/(coordinates!$B$2:$B$148&gt;=B86), coordinates!$C$2:$C$148), "-")</f>
        <v>E54</v>
      </c>
      <c r="D86" t="str" cm="1">
        <f t="array" ref="D86">IFERROR(LOOKUP(2, 1/(coordinates!$A$2:$A$148&lt;=$A86)/(coordinates!$B$2:$B$148&gt;=$A86), coordinates!$D$2:$D$148), "-")</f>
        <v>-</v>
      </c>
      <c r="E86" t="str" cm="1">
        <f t="array" ref="E86">IFERROR(LOOKUP(2, 1/(coordinates!$A$2:$A$148&lt;=$A86)/(coordinates!$B$2:$B$148&gt;=$A86), coordinates!$E$2:$E$148), "-")</f>
        <v>-</v>
      </c>
      <c r="F86" t="s">
        <v>10</v>
      </c>
      <c r="G86" t="s">
        <v>9</v>
      </c>
      <c r="H86" t="s">
        <v>1007</v>
      </c>
      <c r="I86" t="str">
        <f t="shared" si="6"/>
        <v>snp</v>
      </c>
      <c r="J86">
        <v>3</v>
      </c>
      <c r="K86">
        <v>0</v>
      </c>
      <c r="L86">
        <v>3</v>
      </c>
    </row>
    <row r="87" spans="1:21" x14ac:dyDescent="0.2">
      <c r="A87" s="6" t="s">
        <v>166</v>
      </c>
      <c r="B87">
        <v>10582</v>
      </c>
      <c r="C87" t="str" cm="1">
        <f t="array" ref="C87">IFERROR(LOOKUP(2, 1/(coordinates!$A$2:$A$148&lt;=B87)/(coordinates!$B$2:$B$148&gt;=B87), coordinates!$C$2:$C$148), "-")</f>
        <v>E1</v>
      </c>
      <c r="D87" t="str" cm="1">
        <f t="array" ref="D87">IFERROR(LOOKUP(2, 1/(coordinates!$A$2:$A$148&lt;=$A87)/(coordinates!$B$2:$B$148&gt;=$A87), coordinates!$D$2:$D$148), "-")</f>
        <v>-</v>
      </c>
      <c r="E87" t="str" cm="1">
        <f t="array" ref="E87">IFERROR(LOOKUP(2, 1/(coordinates!$A$2:$A$148&lt;=$A87)/(coordinates!$B$2:$B$148&gt;=$A87), coordinates!$E$2:$E$148), "-")</f>
        <v>-</v>
      </c>
      <c r="F87" t="s">
        <v>12</v>
      </c>
      <c r="G87" t="s">
        <v>11</v>
      </c>
      <c r="H87" t="s">
        <v>2158</v>
      </c>
      <c r="I87" t="str">
        <f t="shared" si="6"/>
        <v>snp</v>
      </c>
      <c r="J87">
        <v>49</v>
      </c>
      <c r="K87">
        <v>21</v>
      </c>
      <c r="L87">
        <v>28</v>
      </c>
    </row>
    <row r="88" spans="1:21" x14ac:dyDescent="0.2">
      <c r="A88" s="6" t="s">
        <v>151</v>
      </c>
      <c r="B88">
        <v>10591</v>
      </c>
      <c r="C88" t="str" cm="1">
        <f t="array" ref="C88">IFERROR(LOOKUP(2, 1/(coordinates!$A$2:$A$148&lt;=B88)/(coordinates!$B$2:$B$148&gt;=B88), coordinates!$C$2:$C$148), "-")</f>
        <v>E1</v>
      </c>
      <c r="D88" t="str" cm="1">
        <f t="array" ref="D88">IFERROR(LOOKUP(2, 1/(coordinates!$A$2:$A$148&lt;=$A88)/(coordinates!$B$2:$B$148&gt;=$A88), coordinates!$D$2:$D$148), "-")</f>
        <v>-</v>
      </c>
      <c r="E88" t="str" cm="1">
        <f t="array" ref="E88">IFERROR(LOOKUP(2, 1/(coordinates!$A$2:$A$148&lt;=$A88)/(coordinates!$B$2:$B$148&gt;=$A88), coordinates!$E$2:$E$148), "-")</f>
        <v>-</v>
      </c>
      <c r="F88" t="s">
        <v>725</v>
      </c>
      <c r="G88" t="s">
        <v>726</v>
      </c>
      <c r="H88">
        <v>310117</v>
      </c>
      <c r="I88" t="str">
        <f t="shared" si="6"/>
        <v>complex</v>
      </c>
      <c r="J88">
        <v>11</v>
      </c>
      <c r="K88">
        <v>0</v>
      </c>
      <c r="L88">
        <v>11</v>
      </c>
      <c r="M88">
        <v>10591</v>
      </c>
      <c r="N88" t="str" cm="1">
        <f t="array" ref="N88">IFERROR(LOOKUP(2, 1/(coordinates!$A$2:$A$148&lt;=M88)/(coordinates!$B$2:$B$148&gt;=M88), coordinates!$C$2:$C$148), "-")</f>
        <v>E1</v>
      </c>
      <c r="O88" t="s">
        <v>10</v>
      </c>
      <c r="P88" t="s">
        <v>9</v>
      </c>
      <c r="Q88" t="s">
        <v>727</v>
      </c>
      <c r="R88" t="str">
        <f t="shared" ref="R88:R119" si="7">IF(AND(LEN(O88)=1,LEN(O88)=LEN(P88)),"snp","complex")</f>
        <v>snp</v>
      </c>
      <c r="S88">
        <v>58</v>
      </c>
      <c r="T88">
        <v>28</v>
      </c>
      <c r="U88">
        <v>30</v>
      </c>
    </row>
    <row r="89" spans="1:21" x14ac:dyDescent="0.2">
      <c r="A89" s="6" t="s">
        <v>151</v>
      </c>
      <c r="M89">
        <v>10595</v>
      </c>
      <c r="N89" t="str" cm="1">
        <f t="array" ref="N89">IFERROR(LOOKUP(2, 1/(coordinates!$A$2:$A$148&lt;=M89)/(coordinates!$B$2:$B$148&gt;=M89), coordinates!$C$2:$C$148), "-")</f>
        <v>E1</v>
      </c>
      <c r="O89" t="s">
        <v>11</v>
      </c>
      <c r="P89" t="s">
        <v>12</v>
      </c>
      <c r="Q89" t="s">
        <v>728</v>
      </c>
      <c r="R89" t="str">
        <f t="shared" si="7"/>
        <v>snp</v>
      </c>
      <c r="S89">
        <v>58</v>
      </c>
      <c r="T89">
        <v>28</v>
      </c>
      <c r="U89">
        <v>30</v>
      </c>
    </row>
    <row r="90" spans="1:21" x14ac:dyDescent="0.2">
      <c r="A90" s="6" t="s">
        <v>151</v>
      </c>
      <c r="M90">
        <v>10597</v>
      </c>
      <c r="N90" t="str" cm="1">
        <f t="array" ref="N90">IFERROR(LOOKUP(2, 1/(coordinates!$A$2:$A$148&lt;=M90)/(coordinates!$B$2:$B$148&gt;=M90), coordinates!$C$2:$C$148), "-")</f>
        <v>E1</v>
      </c>
      <c r="O90" t="s">
        <v>10</v>
      </c>
      <c r="P90" t="s">
        <v>12</v>
      </c>
      <c r="Q90" t="s">
        <v>729</v>
      </c>
      <c r="R90" t="str">
        <f t="shared" si="7"/>
        <v>snp</v>
      </c>
      <c r="S90">
        <v>58</v>
      </c>
      <c r="T90">
        <v>28</v>
      </c>
      <c r="U90">
        <v>30</v>
      </c>
    </row>
    <row r="91" spans="1:21" x14ac:dyDescent="0.2">
      <c r="A91" s="6" t="s">
        <v>151</v>
      </c>
      <c r="B91">
        <v>10604</v>
      </c>
      <c r="C91" t="str" cm="1">
        <f t="array" ref="C91">IFERROR(LOOKUP(2, 1/(coordinates!$A$2:$A$148&lt;=B91)/(coordinates!$B$2:$B$148&gt;=B91), coordinates!$C$2:$C$148), "-")</f>
        <v>E1</v>
      </c>
      <c r="D91" t="str" cm="1">
        <f t="array" ref="D91">IFERROR(LOOKUP(2, 1/(coordinates!$A$2:$A$148&lt;=$A91)/(coordinates!$B$2:$B$148&gt;=$A91), coordinates!$D$2:$D$148), "-")</f>
        <v>-</v>
      </c>
      <c r="E91" t="str" cm="1">
        <f t="array" ref="E91">IFERROR(LOOKUP(2, 1/(coordinates!$A$2:$A$148&lt;=$A91)/(coordinates!$B$2:$B$148&gt;=$A91), coordinates!$E$2:$E$148), "-")</f>
        <v>-</v>
      </c>
      <c r="F91" t="s">
        <v>79</v>
      </c>
      <c r="G91" t="s">
        <v>120</v>
      </c>
      <c r="H91">
        <v>398245</v>
      </c>
      <c r="I91" t="str">
        <f>IF(AND(LEN(F91)=1,LEN(F91)=LEN(G91)),"snp","complex")</f>
        <v>complex</v>
      </c>
      <c r="J91">
        <v>14</v>
      </c>
      <c r="K91">
        <v>0</v>
      </c>
      <c r="L91">
        <v>14</v>
      </c>
      <c r="M91">
        <v>10604</v>
      </c>
      <c r="N91" t="str" cm="1">
        <f t="array" ref="N91">IFERROR(LOOKUP(2, 1/(coordinates!$A$2:$A$148&lt;=M91)/(coordinates!$B$2:$B$148&gt;=M91), coordinates!$C$2:$C$148), "-")</f>
        <v>E1</v>
      </c>
      <c r="O91" t="s">
        <v>11</v>
      </c>
      <c r="P91" t="s">
        <v>12</v>
      </c>
      <c r="Q91" t="s">
        <v>730</v>
      </c>
      <c r="R91" t="str">
        <f t="shared" si="7"/>
        <v>snp</v>
      </c>
      <c r="S91">
        <v>58</v>
      </c>
      <c r="T91">
        <v>28</v>
      </c>
      <c r="U91">
        <v>30</v>
      </c>
    </row>
    <row r="92" spans="1:21" x14ac:dyDescent="0.2">
      <c r="A92" s="6" t="s">
        <v>151</v>
      </c>
      <c r="M92">
        <v>10606</v>
      </c>
      <c r="N92" t="str" cm="1">
        <f t="array" ref="N92">IFERROR(LOOKUP(2, 1/(coordinates!$A$2:$A$148&lt;=M92)/(coordinates!$B$2:$B$148&gt;=M92), coordinates!$C$2:$C$148), "-")</f>
        <v>E1</v>
      </c>
      <c r="O92" t="s">
        <v>9</v>
      </c>
      <c r="P92" t="s">
        <v>12</v>
      </c>
      <c r="Q92" t="s">
        <v>731</v>
      </c>
      <c r="R92" t="str">
        <f t="shared" si="7"/>
        <v>snp</v>
      </c>
      <c r="S92">
        <v>58</v>
      </c>
      <c r="T92">
        <v>28</v>
      </c>
      <c r="U92">
        <v>30</v>
      </c>
    </row>
    <row r="93" spans="1:21" x14ac:dyDescent="0.2">
      <c r="A93" s="6" t="s">
        <v>151</v>
      </c>
      <c r="B93">
        <v>10864</v>
      </c>
      <c r="C93" t="str" cm="1">
        <f t="array" ref="C93">IFERROR(LOOKUP(2, 1/(coordinates!$A$2:$A$148&lt;=B93)/(coordinates!$B$2:$B$148&gt;=B93), coordinates!$C$2:$C$148), "-")</f>
        <v>E1</v>
      </c>
      <c r="D93" t="str" cm="1">
        <f t="array" ref="D93">IFERROR(LOOKUP(2, 1/(coordinates!$A$2:$A$148&lt;=$A93)/(coordinates!$B$2:$B$148&gt;=$A93), coordinates!$D$2:$D$148), "-")</f>
        <v>-</v>
      </c>
      <c r="E93" t="str" cm="1">
        <f t="array" ref="E93">IFERROR(LOOKUP(2, 1/(coordinates!$A$2:$A$148&lt;=$A93)/(coordinates!$B$2:$B$148&gt;=$A93), coordinates!$E$2:$E$148), "-")</f>
        <v>-</v>
      </c>
      <c r="F93" t="s">
        <v>9</v>
      </c>
      <c r="G93" t="s">
        <v>11</v>
      </c>
      <c r="H93">
        <v>676441</v>
      </c>
      <c r="I93" t="str">
        <f t="shared" ref="I93:I98" si="8">IF(AND(LEN(F93)=1,LEN(F93)=LEN(G93)),"snp","complex")</f>
        <v>snp</v>
      </c>
      <c r="J93">
        <v>205</v>
      </c>
      <c r="K93">
        <v>0</v>
      </c>
      <c r="L93">
        <v>205</v>
      </c>
      <c r="M93">
        <v>10864</v>
      </c>
      <c r="N93" t="str" cm="1">
        <f t="array" ref="N93">IFERROR(LOOKUP(2, 1/(coordinates!$A$2:$A$148&lt;=M93)/(coordinates!$B$2:$B$148&gt;=M93), coordinates!$C$2:$C$148), "-")</f>
        <v>E1</v>
      </c>
      <c r="O93" t="s">
        <v>9</v>
      </c>
      <c r="P93" t="s">
        <v>11</v>
      </c>
      <c r="Q93" t="s">
        <v>732</v>
      </c>
      <c r="R93" t="str">
        <f t="shared" si="7"/>
        <v>snp</v>
      </c>
      <c r="S93">
        <v>66</v>
      </c>
      <c r="T93">
        <v>28</v>
      </c>
      <c r="U93">
        <v>38</v>
      </c>
    </row>
    <row r="94" spans="1:21" x14ac:dyDescent="0.2">
      <c r="A94" s="6" t="s">
        <v>151</v>
      </c>
      <c r="B94">
        <v>10902</v>
      </c>
      <c r="C94" t="str" cm="1">
        <f t="array" ref="C94">IFERROR(LOOKUP(2, 1/(coordinates!$A$2:$A$148&lt;=B94)/(coordinates!$B$2:$B$148&gt;=B94), coordinates!$C$2:$C$148), "-")</f>
        <v>E1</v>
      </c>
      <c r="D94" t="str" cm="1">
        <f t="array" ref="D94">IFERROR(LOOKUP(2, 1/(coordinates!$A$2:$A$148&lt;=$A94)/(coordinates!$B$2:$B$148&gt;=$A94), coordinates!$D$2:$D$148), "-")</f>
        <v>-</v>
      </c>
      <c r="E94" t="str" cm="1">
        <f t="array" ref="E94">IFERROR(LOOKUP(2, 1/(coordinates!$A$2:$A$148&lt;=$A94)/(coordinates!$B$2:$B$148&gt;=$A94), coordinates!$E$2:$E$148), "-")</f>
        <v>-</v>
      </c>
      <c r="F94" t="s">
        <v>10</v>
      </c>
      <c r="G94" t="s">
        <v>9</v>
      </c>
      <c r="H94">
        <v>553583</v>
      </c>
      <c r="I94" t="str">
        <f t="shared" si="8"/>
        <v>snp</v>
      </c>
      <c r="J94">
        <v>174</v>
      </c>
      <c r="K94">
        <v>1</v>
      </c>
      <c r="L94">
        <v>173</v>
      </c>
      <c r="M94">
        <v>10902</v>
      </c>
      <c r="N94" t="str" cm="1">
        <f t="array" ref="N94">IFERROR(LOOKUP(2, 1/(coordinates!$A$2:$A$148&lt;=M94)/(coordinates!$B$2:$B$148&gt;=M94), coordinates!$C$2:$C$148), "-")</f>
        <v>E1</v>
      </c>
      <c r="O94" t="s">
        <v>10</v>
      </c>
      <c r="P94" t="s">
        <v>9</v>
      </c>
      <c r="Q94" t="s">
        <v>733</v>
      </c>
      <c r="R94" t="str">
        <f t="shared" si="7"/>
        <v>snp</v>
      </c>
      <c r="S94">
        <v>67</v>
      </c>
      <c r="T94">
        <v>29</v>
      </c>
      <c r="U94">
        <v>38</v>
      </c>
    </row>
    <row r="95" spans="1:21" x14ac:dyDescent="0.2">
      <c r="A95" s="6" t="s">
        <v>151</v>
      </c>
      <c r="B95">
        <v>11335</v>
      </c>
      <c r="C95" t="str" cm="1">
        <f t="array" ref="C95">IFERROR(LOOKUP(2, 1/(coordinates!$A$2:$A$148&lt;=B95)/(coordinates!$B$2:$B$148&gt;=B95), coordinates!$C$2:$C$148), "-")</f>
        <v>E1</v>
      </c>
      <c r="D95" t="str" cm="1">
        <f t="array" ref="D95">IFERROR(LOOKUP(2, 1/(coordinates!$A$2:$A$148&lt;=$A95)/(coordinates!$B$2:$B$148&gt;=$A95), coordinates!$D$2:$D$148), "-")</f>
        <v>-</v>
      </c>
      <c r="E95" t="str" cm="1">
        <f t="array" ref="E95">IFERROR(LOOKUP(2, 1/(coordinates!$A$2:$A$148&lt;=$A95)/(coordinates!$B$2:$B$148&gt;=$A95), coordinates!$E$2:$E$148), "-")</f>
        <v>-</v>
      </c>
      <c r="F95" t="s">
        <v>10</v>
      </c>
      <c r="G95" t="s">
        <v>9</v>
      </c>
      <c r="H95">
        <v>491235</v>
      </c>
      <c r="I95" t="str">
        <f t="shared" si="8"/>
        <v>snp</v>
      </c>
      <c r="J95">
        <v>150</v>
      </c>
      <c r="K95">
        <v>0</v>
      </c>
      <c r="L95">
        <v>150</v>
      </c>
      <c r="M95">
        <v>11335</v>
      </c>
      <c r="N95" t="str" cm="1">
        <f t="array" ref="N95">IFERROR(LOOKUP(2, 1/(coordinates!$A$2:$A$148&lt;=M95)/(coordinates!$B$2:$B$148&gt;=M95), coordinates!$C$2:$C$148), "-")</f>
        <v>E1</v>
      </c>
      <c r="O95" t="s">
        <v>10</v>
      </c>
      <c r="P95" t="s">
        <v>9</v>
      </c>
      <c r="Q95" t="s">
        <v>734</v>
      </c>
      <c r="R95" t="str">
        <f t="shared" si="7"/>
        <v>snp</v>
      </c>
      <c r="S95">
        <v>76</v>
      </c>
      <c r="T95">
        <v>31</v>
      </c>
      <c r="U95">
        <v>45</v>
      </c>
    </row>
    <row r="96" spans="1:21" x14ac:dyDescent="0.2">
      <c r="A96" s="6" t="s">
        <v>151</v>
      </c>
      <c r="B96">
        <v>11371</v>
      </c>
      <c r="C96" t="str" cm="1">
        <f t="array" ref="C96">IFERROR(LOOKUP(2, 1/(coordinates!$A$2:$A$148&lt;=B96)/(coordinates!$B$2:$B$148&gt;=B96), coordinates!$C$2:$C$148), "-")</f>
        <v>E1</v>
      </c>
      <c r="D96" t="str" cm="1">
        <f t="array" ref="D96">IFERROR(LOOKUP(2, 1/(coordinates!$A$2:$A$148&lt;=$A96)/(coordinates!$B$2:$B$148&gt;=$A96), coordinates!$D$2:$D$148), "-")</f>
        <v>-</v>
      </c>
      <c r="E96" t="str" cm="1">
        <f t="array" ref="E96">IFERROR(LOOKUP(2, 1/(coordinates!$A$2:$A$148&lt;=$A96)/(coordinates!$B$2:$B$148&gt;=$A96), coordinates!$E$2:$E$148), "-")</f>
        <v>-</v>
      </c>
      <c r="F96" t="s">
        <v>11</v>
      </c>
      <c r="G96" t="s">
        <v>12</v>
      </c>
      <c r="H96">
        <v>477178</v>
      </c>
      <c r="I96" t="str">
        <f t="shared" si="8"/>
        <v>snp</v>
      </c>
      <c r="J96">
        <v>144</v>
      </c>
      <c r="K96">
        <v>0</v>
      </c>
      <c r="L96">
        <v>144</v>
      </c>
      <c r="M96">
        <v>11371</v>
      </c>
      <c r="N96" t="str" cm="1">
        <f t="array" ref="N96">IFERROR(LOOKUP(2, 1/(coordinates!$A$2:$A$148&lt;=M96)/(coordinates!$B$2:$B$148&gt;=M96), coordinates!$C$2:$C$148), "-")</f>
        <v>E1</v>
      </c>
      <c r="O96" t="s">
        <v>11</v>
      </c>
      <c r="P96" t="s">
        <v>12</v>
      </c>
      <c r="Q96" t="s">
        <v>165</v>
      </c>
      <c r="R96" t="str">
        <f t="shared" si="7"/>
        <v>snp</v>
      </c>
      <c r="S96">
        <v>77</v>
      </c>
      <c r="T96">
        <v>32</v>
      </c>
      <c r="U96">
        <v>45</v>
      </c>
    </row>
    <row r="97" spans="1:21" x14ac:dyDescent="0.2">
      <c r="A97" s="6" t="s">
        <v>151</v>
      </c>
      <c r="B97">
        <v>11399</v>
      </c>
      <c r="C97" t="str" cm="1">
        <f t="array" ref="C97">IFERROR(LOOKUP(2, 1/(coordinates!$A$2:$A$148&lt;=B97)/(coordinates!$B$2:$B$148&gt;=B97), coordinates!$C$2:$C$148), "-")</f>
        <v>E1</v>
      </c>
      <c r="D97" t="str" cm="1">
        <f t="array" ref="D97">IFERROR(LOOKUP(2, 1/(coordinates!$A$2:$A$148&lt;=$A97)/(coordinates!$B$2:$B$148&gt;=$A97), coordinates!$D$2:$D$148), "-")</f>
        <v>-</v>
      </c>
      <c r="E97" t="str" cm="1">
        <f t="array" ref="E97">IFERROR(LOOKUP(2, 1/(coordinates!$A$2:$A$148&lt;=$A97)/(coordinates!$B$2:$B$148&gt;=$A97), coordinates!$E$2:$E$148), "-")</f>
        <v>-</v>
      </c>
      <c r="F97" t="s">
        <v>11</v>
      </c>
      <c r="G97" t="s">
        <v>9</v>
      </c>
      <c r="H97">
        <v>416114</v>
      </c>
      <c r="I97" t="str">
        <f t="shared" si="8"/>
        <v>snp</v>
      </c>
      <c r="J97">
        <v>127</v>
      </c>
      <c r="K97">
        <v>0</v>
      </c>
      <c r="L97">
        <v>127</v>
      </c>
      <c r="M97">
        <v>11399</v>
      </c>
      <c r="N97" t="str" cm="1">
        <f t="array" ref="N97">IFERROR(LOOKUP(2, 1/(coordinates!$A$2:$A$148&lt;=M97)/(coordinates!$B$2:$B$148&gt;=M97), coordinates!$C$2:$C$148), "-")</f>
        <v>E1</v>
      </c>
      <c r="O97" t="s">
        <v>11</v>
      </c>
      <c r="P97" t="s">
        <v>9</v>
      </c>
      <c r="Q97" t="s">
        <v>735</v>
      </c>
      <c r="R97" t="str">
        <f t="shared" si="7"/>
        <v>snp</v>
      </c>
      <c r="S97">
        <v>79</v>
      </c>
      <c r="T97">
        <v>31</v>
      </c>
      <c r="U97">
        <v>48</v>
      </c>
    </row>
    <row r="98" spans="1:21" x14ac:dyDescent="0.2">
      <c r="A98" s="6" t="s">
        <v>151</v>
      </c>
      <c r="B98">
        <v>11406</v>
      </c>
      <c r="C98" t="str" cm="1">
        <f t="array" ref="C98">IFERROR(LOOKUP(2, 1/(coordinates!$A$2:$A$148&lt;=B98)/(coordinates!$B$2:$B$148&gt;=B98), coordinates!$C$2:$C$148), "-")</f>
        <v>E1</v>
      </c>
      <c r="D98" t="str" cm="1">
        <f t="array" ref="D98">IFERROR(LOOKUP(2, 1/(coordinates!$A$2:$A$148&lt;=$A98)/(coordinates!$B$2:$B$148&gt;=$A98), coordinates!$D$2:$D$148), "-")</f>
        <v>-</v>
      </c>
      <c r="E98" t="str" cm="1">
        <f t="array" ref="E98">IFERROR(LOOKUP(2, 1/(coordinates!$A$2:$A$148&lt;=$A98)/(coordinates!$B$2:$B$148&gt;=$A98), coordinates!$E$2:$E$148), "-")</f>
        <v>-</v>
      </c>
      <c r="F98" t="s">
        <v>736</v>
      </c>
      <c r="G98" t="s">
        <v>737</v>
      </c>
      <c r="H98">
        <v>369365</v>
      </c>
      <c r="I98" t="str">
        <f t="shared" si="8"/>
        <v>complex</v>
      </c>
      <c r="J98">
        <v>126</v>
      </c>
      <c r="K98">
        <v>6</v>
      </c>
      <c r="L98">
        <v>118</v>
      </c>
      <c r="M98">
        <v>11406</v>
      </c>
      <c r="N98" t="str" cm="1">
        <f t="array" ref="N98">IFERROR(LOOKUP(2, 1/(coordinates!$A$2:$A$148&lt;=M98)/(coordinates!$B$2:$B$148&gt;=M98), coordinates!$C$2:$C$148), "-")</f>
        <v>E1</v>
      </c>
      <c r="O98" t="s">
        <v>66</v>
      </c>
      <c r="P98" t="s">
        <v>67</v>
      </c>
      <c r="Q98" t="s">
        <v>738</v>
      </c>
      <c r="R98" t="str">
        <f t="shared" si="7"/>
        <v>complex</v>
      </c>
      <c r="S98">
        <v>78</v>
      </c>
      <c r="T98">
        <v>31</v>
      </c>
      <c r="U98">
        <v>47</v>
      </c>
    </row>
    <row r="99" spans="1:21" x14ac:dyDescent="0.2">
      <c r="A99" s="6" t="s">
        <v>151</v>
      </c>
      <c r="M99">
        <v>11410</v>
      </c>
      <c r="N99" t="str" cm="1">
        <f t="array" ref="N99">IFERROR(LOOKUP(2, 1/(coordinates!$A$2:$A$148&lt;=M99)/(coordinates!$B$2:$B$148&gt;=M99), coordinates!$C$2:$C$148), "-")</f>
        <v>E1</v>
      </c>
      <c r="O99" t="s">
        <v>9</v>
      </c>
      <c r="P99" t="s">
        <v>11</v>
      </c>
      <c r="Q99" t="s">
        <v>739</v>
      </c>
      <c r="R99" t="str">
        <f t="shared" si="7"/>
        <v>snp</v>
      </c>
      <c r="S99">
        <v>78</v>
      </c>
      <c r="T99">
        <v>31</v>
      </c>
      <c r="U99">
        <v>47</v>
      </c>
    </row>
    <row r="100" spans="1:21" x14ac:dyDescent="0.2">
      <c r="A100" s="6" t="s">
        <v>151</v>
      </c>
      <c r="M100">
        <v>11414</v>
      </c>
      <c r="N100" t="str" cm="1">
        <f t="array" ref="N100">IFERROR(LOOKUP(2, 1/(coordinates!$A$2:$A$148&lt;=M100)/(coordinates!$B$2:$B$148&gt;=M100), coordinates!$C$2:$C$148), "-")</f>
        <v>E1</v>
      </c>
      <c r="O100" t="s">
        <v>67</v>
      </c>
      <c r="P100" t="s">
        <v>30</v>
      </c>
      <c r="Q100" t="s">
        <v>740</v>
      </c>
      <c r="R100" t="str">
        <f t="shared" si="7"/>
        <v>complex</v>
      </c>
      <c r="S100">
        <v>78</v>
      </c>
      <c r="T100">
        <v>31</v>
      </c>
      <c r="U100">
        <v>47</v>
      </c>
    </row>
    <row r="101" spans="1:21" x14ac:dyDescent="0.2">
      <c r="A101" s="6" t="s">
        <v>151</v>
      </c>
      <c r="B101">
        <v>11440</v>
      </c>
      <c r="C101" t="str" cm="1">
        <f t="array" ref="C101">IFERROR(LOOKUP(2, 1/(coordinates!$A$2:$A$148&lt;=B101)/(coordinates!$B$2:$B$148&gt;=B101), coordinates!$C$2:$C$148), "-")</f>
        <v>E1</v>
      </c>
      <c r="D101" t="str" cm="1">
        <f t="array" ref="D101">IFERROR(LOOKUP(2, 1/(coordinates!$A$2:$A$148&lt;=$A101)/(coordinates!$B$2:$B$148&gt;=$A101), coordinates!$D$2:$D$148), "-")</f>
        <v>-</v>
      </c>
      <c r="E101" t="str" cm="1">
        <f t="array" ref="E101">IFERROR(LOOKUP(2, 1/(coordinates!$A$2:$A$148&lt;=$A101)/(coordinates!$B$2:$B$148&gt;=$A101), coordinates!$E$2:$E$148), "-")</f>
        <v>-</v>
      </c>
      <c r="F101" t="s">
        <v>12</v>
      </c>
      <c r="G101" t="s">
        <v>10</v>
      </c>
      <c r="H101">
        <v>432437</v>
      </c>
      <c r="I101" t="str">
        <f t="shared" ref="I101:I118" si="9">IF(AND(LEN(F101)=1,LEN(F101)=LEN(G101)),"snp","complex")</f>
        <v>snp</v>
      </c>
      <c r="J101">
        <v>135</v>
      </c>
      <c r="K101">
        <v>0</v>
      </c>
      <c r="L101">
        <v>134</v>
      </c>
      <c r="M101">
        <v>11440</v>
      </c>
      <c r="N101" t="str" cm="1">
        <f t="array" ref="N101">IFERROR(LOOKUP(2, 1/(coordinates!$A$2:$A$148&lt;=M101)/(coordinates!$B$2:$B$148&gt;=M101), coordinates!$C$2:$C$148), "-")</f>
        <v>E1</v>
      </c>
      <c r="O101" t="s">
        <v>12</v>
      </c>
      <c r="P101" t="s">
        <v>10</v>
      </c>
      <c r="Q101" t="s">
        <v>741</v>
      </c>
      <c r="R101" t="str">
        <f t="shared" si="7"/>
        <v>snp</v>
      </c>
      <c r="S101">
        <v>79</v>
      </c>
      <c r="T101">
        <v>31</v>
      </c>
      <c r="U101">
        <v>48</v>
      </c>
    </row>
    <row r="102" spans="1:21" x14ac:dyDescent="0.2">
      <c r="A102" s="6" t="s">
        <v>151</v>
      </c>
      <c r="B102">
        <v>11449</v>
      </c>
      <c r="C102" t="str" cm="1">
        <f t="array" ref="C102">IFERROR(LOOKUP(2, 1/(coordinates!$A$2:$A$148&lt;=B102)/(coordinates!$B$2:$B$148&gt;=B102), coordinates!$C$2:$C$148), "-")</f>
        <v>E1</v>
      </c>
      <c r="D102" t="str" cm="1">
        <f t="array" ref="D102">IFERROR(LOOKUP(2, 1/(coordinates!$A$2:$A$148&lt;=$A102)/(coordinates!$B$2:$B$148&gt;=$A102), coordinates!$D$2:$D$148), "-")</f>
        <v>-</v>
      </c>
      <c r="E102" t="str" cm="1">
        <f t="array" ref="E102">IFERROR(LOOKUP(2, 1/(coordinates!$A$2:$A$148&lt;=$A102)/(coordinates!$B$2:$B$148&gt;=$A102), coordinates!$E$2:$E$148), "-")</f>
        <v>-</v>
      </c>
      <c r="F102" t="s">
        <v>10</v>
      </c>
      <c r="G102" t="s">
        <v>11</v>
      </c>
      <c r="H102">
        <v>442658</v>
      </c>
      <c r="I102" t="str">
        <f t="shared" si="9"/>
        <v>snp</v>
      </c>
      <c r="J102">
        <v>137</v>
      </c>
      <c r="K102">
        <v>0</v>
      </c>
      <c r="L102">
        <v>137</v>
      </c>
      <c r="M102">
        <v>11449</v>
      </c>
      <c r="N102" t="str" cm="1">
        <f t="array" ref="N102">IFERROR(LOOKUP(2, 1/(coordinates!$A$2:$A$148&lt;=M102)/(coordinates!$B$2:$B$148&gt;=M102), coordinates!$C$2:$C$148), "-")</f>
        <v>E1</v>
      </c>
      <c r="O102" t="s">
        <v>10</v>
      </c>
      <c r="P102" t="s">
        <v>11</v>
      </c>
      <c r="Q102" t="s">
        <v>742</v>
      </c>
      <c r="R102" t="str">
        <f t="shared" si="7"/>
        <v>snp</v>
      </c>
      <c r="S102">
        <v>79</v>
      </c>
      <c r="T102">
        <v>31</v>
      </c>
      <c r="U102">
        <v>48</v>
      </c>
    </row>
    <row r="103" spans="1:21" x14ac:dyDescent="0.2">
      <c r="A103" s="6" t="s">
        <v>151</v>
      </c>
      <c r="B103">
        <v>11476</v>
      </c>
      <c r="C103" t="str" cm="1">
        <f t="array" ref="C103">IFERROR(LOOKUP(2, 1/(coordinates!$A$2:$A$148&lt;=B103)/(coordinates!$B$2:$B$148&gt;=B103), coordinates!$C$2:$C$148), "-")</f>
        <v>E1</v>
      </c>
      <c r="D103" t="str" cm="1">
        <f t="array" ref="D103">IFERROR(LOOKUP(2, 1/(coordinates!$A$2:$A$148&lt;=$A103)/(coordinates!$B$2:$B$148&gt;=$A103), coordinates!$D$2:$D$148), "-")</f>
        <v>-</v>
      </c>
      <c r="E103" t="str" cm="1">
        <f t="array" ref="E103">IFERROR(LOOKUP(2, 1/(coordinates!$A$2:$A$148&lt;=$A103)/(coordinates!$B$2:$B$148&gt;=$A103), coordinates!$E$2:$E$148), "-")</f>
        <v>-</v>
      </c>
      <c r="F103" t="s">
        <v>10</v>
      </c>
      <c r="G103" t="s">
        <v>12</v>
      </c>
      <c r="H103">
        <v>448534</v>
      </c>
      <c r="I103" t="str">
        <f t="shared" si="9"/>
        <v>snp</v>
      </c>
      <c r="J103">
        <v>141</v>
      </c>
      <c r="K103">
        <v>0</v>
      </c>
      <c r="L103">
        <v>141</v>
      </c>
      <c r="M103">
        <v>11476</v>
      </c>
      <c r="N103" t="str" cm="1">
        <f t="array" ref="N103">IFERROR(LOOKUP(2, 1/(coordinates!$A$2:$A$148&lt;=M103)/(coordinates!$B$2:$B$148&gt;=M103), coordinates!$C$2:$C$148), "-")</f>
        <v>E1</v>
      </c>
      <c r="O103" t="s">
        <v>10</v>
      </c>
      <c r="P103" t="s">
        <v>12</v>
      </c>
      <c r="Q103" t="s">
        <v>743</v>
      </c>
      <c r="R103" t="str">
        <f t="shared" si="7"/>
        <v>snp</v>
      </c>
      <c r="S103">
        <v>82</v>
      </c>
      <c r="T103">
        <v>34</v>
      </c>
      <c r="U103">
        <v>48</v>
      </c>
    </row>
    <row r="104" spans="1:21" x14ac:dyDescent="0.2">
      <c r="A104" s="6" t="s">
        <v>151</v>
      </c>
      <c r="B104">
        <v>11485</v>
      </c>
      <c r="C104" t="str" cm="1">
        <f t="array" ref="C104">IFERROR(LOOKUP(2, 1/(coordinates!$A$2:$A$148&lt;=B104)/(coordinates!$B$2:$B$148&gt;=B104), coordinates!$C$2:$C$148), "-")</f>
        <v>E1</v>
      </c>
      <c r="D104" t="str" cm="1">
        <f t="array" ref="D104">IFERROR(LOOKUP(2, 1/(coordinates!$A$2:$A$148&lt;=$A104)/(coordinates!$B$2:$B$148&gt;=$A104), coordinates!$D$2:$D$148), "-")</f>
        <v>-</v>
      </c>
      <c r="E104" t="str" cm="1">
        <f t="array" ref="E104">IFERROR(LOOKUP(2, 1/(coordinates!$A$2:$A$148&lt;=$A104)/(coordinates!$B$2:$B$148&gt;=$A104), coordinates!$E$2:$E$148), "-")</f>
        <v>-</v>
      </c>
      <c r="F104" t="s">
        <v>9</v>
      </c>
      <c r="G104" t="s">
        <v>11</v>
      </c>
      <c r="H104">
        <v>443757</v>
      </c>
      <c r="I104" t="str">
        <f t="shared" si="9"/>
        <v>snp</v>
      </c>
      <c r="J104">
        <v>135</v>
      </c>
      <c r="K104">
        <v>0</v>
      </c>
      <c r="L104">
        <v>135</v>
      </c>
      <c r="M104">
        <v>11485</v>
      </c>
      <c r="N104" t="str" cm="1">
        <f t="array" ref="N104">IFERROR(LOOKUP(2, 1/(coordinates!$A$2:$A$148&lt;=M104)/(coordinates!$B$2:$B$148&gt;=M104), coordinates!$C$2:$C$148), "-")</f>
        <v>E1</v>
      </c>
      <c r="O104" t="s">
        <v>9</v>
      </c>
      <c r="P104" t="s">
        <v>11</v>
      </c>
      <c r="Q104" t="s">
        <v>744</v>
      </c>
      <c r="R104" t="str">
        <f t="shared" si="7"/>
        <v>snp</v>
      </c>
      <c r="S104">
        <v>81</v>
      </c>
      <c r="T104">
        <v>34</v>
      </c>
      <c r="U104">
        <v>47</v>
      </c>
    </row>
    <row r="105" spans="1:21" x14ac:dyDescent="0.2">
      <c r="A105" s="6" t="s">
        <v>151</v>
      </c>
      <c r="B105">
        <v>11494</v>
      </c>
      <c r="C105" t="str" cm="1">
        <f t="array" ref="C105">IFERROR(LOOKUP(2, 1/(coordinates!$A$2:$A$148&lt;=B105)/(coordinates!$B$2:$B$148&gt;=B105), coordinates!$C$2:$C$148), "-")</f>
        <v>E1</v>
      </c>
      <c r="D105" t="str" cm="1">
        <f t="array" ref="D105">IFERROR(LOOKUP(2, 1/(coordinates!$A$2:$A$148&lt;=$A105)/(coordinates!$B$2:$B$148&gt;=$A105), coordinates!$D$2:$D$148), "-")</f>
        <v>-</v>
      </c>
      <c r="E105" t="str" cm="1">
        <f t="array" ref="E105">IFERROR(LOOKUP(2, 1/(coordinates!$A$2:$A$148&lt;=$A105)/(coordinates!$B$2:$B$148&gt;=$A105), coordinates!$E$2:$E$148), "-")</f>
        <v>-</v>
      </c>
      <c r="F105" t="s">
        <v>11</v>
      </c>
      <c r="G105" t="s">
        <v>9</v>
      </c>
      <c r="H105">
        <v>42798</v>
      </c>
      <c r="I105" t="str">
        <f t="shared" si="9"/>
        <v>snp</v>
      </c>
      <c r="J105">
        <v>131</v>
      </c>
      <c r="K105">
        <v>0</v>
      </c>
      <c r="L105">
        <v>131</v>
      </c>
      <c r="M105">
        <v>11494</v>
      </c>
      <c r="N105" t="str" cm="1">
        <f t="array" ref="N105">IFERROR(LOOKUP(2, 1/(coordinates!$A$2:$A$148&lt;=M105)/(coordinates!$B$2:$B$148&gt;=M105), coordinates!$C$2:$C$148), "-")</f>
        <v>E1</v>
      </c>
      <c r="O105" t="s">
        <v>11</v>
      </c>
      <c r="P105" t="s">
        <v>9</v>
      </c>
      <c r="Q105" t="s">
        <v>745</v>
      </c>
      <c r="R105" t="str">
        <f t="shared" si="7"/>
        <v>snp</v>
      </c>
      <c r="S105">
        <v>80</v>
      </c>
      <c r="T105">
        <v>34</v>
      </c>
      <c r="U105">
        <v>46</v>
      </c>
    </row>
    <row r="106" spans="1:21" x14ac:dyDescent="0.2">
      <c r="A106" s="6" t="s">
        <v>151</v>
      </c>
      <c r="B106">
        <v>12078</v>
      </c>
      <c r="C106" t="str" cm="1">
        <f t="array" ref="C106">IFERROR(LOOKUP(2, 1/(coordinates!$A$2:$A$148&lt;=B106)/(coordinates!$B$2:$B$148&gt;=B106), coordinates!$C$2:$C$148), "-")</f>
        <v>-</v>
      </c>
      <c r="D106" t="str" cm="1">
        <f t="array" ref="D106">IFERROR(LOOKUP(2, 1/(coordinates!$A$2:$A$148&lt;=$A106)/(coordinates!$B$2:$B$148&gt;=$A106), coordinates!$D$2:$D$148), "-")</f>
        <v>-</v>
      </c>
      <c r="E106" t="str" cm="1">
        <f t="array" ref="E106">IFERROR(LOOKUP(2, 1/(coordinates!$A$2:$A$148&lt;=$A106)/(coordinates!$B$2:$B$148&gt;=$A106), coordinates!$E$2:$E$148), "-")</f>
        <v>-</v>
      </c>
      <c r="F106" t="s">
        <v>10</v>
      </c>
      <c r="G106" t="s">
        <v>11</v>
      </c>
      <c r="H106">
        <v>273097</v>
      </c>
      <c r="I106" t="str">
        <f t="shared" si="9"/>
        <v>snp</v>
      </c>
      <c r="J106">
        <v>83</v>
      </c>
      <c r="K106">
        <v>0</v>
      </c>
      <c r="L106">
        <v>83</v>
      </c>
      <c r="M106">
        <v>12078</v>
      </c>
      <c r="N106" t="str" cm="1">
        <f t="array" ref="N106">IFERROR(LOOKUP(2, 1/(coordinates!$A$2:$A$148&lt;=M106)/(coordinates!$B$2:$B$148&gt;=M106), coordinates!$C$2:$C$148), "-")</f>
        <v>-</v>
      </c>
      <c r="O106" t="s">
        <v>10</v>
      </c>
      <c r="P106" t="s">
        <v>11</v>
      </c>
      <c r="Q106" t="s">
        <v>746</v>
      </c>
      <c r="R106" t="str">
        <f t="shared" si="7"/>
        <v>snp</v>
      </c>
      <c r="S106">
        <v>72</v>
      </c>
      <c r="T106">
        <v>34</v>
      </c>
      <c r="U106">
        <v>38</v>
      </c>
    </row>
    <row r="107" spans="1:21" x14ac:dyDescent="0.2">
      <c r="A107" s="6" t="s">
        <v>151</v>
      </c>
      <c r="B107">
        <v>12110</v>
      </c>
      <c r="C107" t="str" cm="1">
        <f t="array" ref="C107">IFERROR(LOOKUP(2, 1/(coordinates!$A$2:$A$148&lt;=B107)/(coordinates!$B$2:$B$148&gt;=B107), coordinates!$C$2:$C$148), "-")</f>
        <v>-</v>
      </c>
      <c r="D107" t="str" cm="1">
        <f t="array" ref="D107">IFERROR(LOOKUP(2, 1/(coordinates!$A$2:$A$148&lt;=$A107)/(coordinates!$B$2:$B$148&gt;=$A107), coordinates!$D$2:$D$148), "-")</f>
        <v>-</v>
      </c>
      <c r="E107" t="str" cm="1">
        <f t="array" ref="E107">IFERROR(LOOKUP(2, 1/(coordinates!$A$2:$A$148&lt;=$A107)/(coordinates!$B$2:$B$148&gt;=$A107), coordinates!$E$2:$E$148), "-")</f>
        <v>-</v>
      </c>
      <c r="F107" t="s">
        <v>9</v>
      </c>
      <c r="G107" t="s">
        <v>11</v>
      </c>
      <c r="H107">
        <v>285918</v>
      </c>
      <c r="I107" t="str">
        <f t="shared" si="9"/>
        <v>snp</v>
      </c>
      <c r="J107">
        <v>87</v>
      </c>
      <c r="K107">
        <v>0</v>
      </c>
      <c r="L107">
        <v>87</v>
      </c>
      <c r="M107">
        <v>12110</v>
      </c>
      <c r="N107" t="str" cm="1">
        <f t="array" ref="N107">IFERROR(LOOKUP(2, 1/(coordinates!$A$2:$A$148&lt;=M107)/(coordinates!$B$2:$B$148&gt;=M107), coordinates!$C$2:$C$148), "-")</f>
        <v>-</v>
      </c>
      <c r="O107" t="s">
        <v>9</v>
      </c>
      <c r="P107" t="s">
        <v>11</v>
      </c>
      <c r="Q107" t="s">
        <v>747</v>
      </c>
      <c r="R107" t="str">
        <f t="shared" si="7"/>
        <v>snp</v>
      </c>
      <c r="S107">
        <v>73</v>
      </c>
      <c r="T107">
        <v>34</v>
      </c>
      <c r="U107">
        <v>39</v>
      </c>
    </row>
    <row r="108" spans="1:21" x14ac:dyDescent="0.2">
      <c r="A108" s="6" t="s">
        <v>151</v>
      </c>
      <c r="B108">
        <v>12137</v>
      </c>
      <c r="C108" t="str" cm="1">
        <f t="array" ref="C108">IFERROR(LOOKUP(2, 1/(coordinates!$A$2:$A$148&lt;=B108)/(coordinates!$B$2:$B$148&gt;=B108), coordinates!$C$2:$C$148), "-")</f>
        <v>-</v>
      </c>
      <c r="D108" t="str" cm="1">
        <f t="array" ref="D108">IFERROR(LOOKUP(2, 1/(coordinates!$A$2:$A$148&lt;=$A108)/(coordinates!$B$2:$B$148&gt;=$A108), coordinates!$D$2:$D$148), "-")</f>
        <v>-</v>
      </c>
      <c r="E108" t="str" cm="1">
        <f t="array" ref="E108">IFERROR(LOOKUP(2, 1/(coordinates!$A$2:$A$148&lt;=$A108)/(coordinates!$B$2:$B$148&gt;=$A108), coordinates!$E$2:$E$148), "-")</f>
        <v>-</v>
      </c>
      <c r="F108" t="s">
        <v>40</v>
      </c>
      <c r="G108" t="s">
        <v>16</v>
      </c>
      <c r="H108">
        <v>323249</v>
      </c>
      <c r="I108" t="str">
        <f t="shared" si="9"/>
        <v>complex</v>
      </c>
      <c r="J108">
        <v>99</v>
      </c>
      <c r="K108">
        <v>0</v>
      </c>
      <c r="L108">
        <v>99</v>
      </c>
      <c r="M108">
        <v>12137</v>
      </c>
      <c r="N108" t="str" cm="1">
        <f t="array" ref="N108">IFERROR(LOOKUP(2, 1/(coordinates!$A$2:$A$148&lt;=M108)/(coordinates!$B$2:$B$148&gt;=M108), coordinates!$C$2:$C$148), "-")</f>
        <v>-</v>
      </c>
      <c r="O108" t="s">
        <v>40</v>
      </c>
      <c r="P108" t="s">
        <v>16</v>
      </c>
      <c r="Q108" t="s">
        <v>748</v>
      </c>
      <c r="R108" t="str">
        <f t="shared" si="7"/>
        <v>complex</v>
      </c>
      <c r="S108">
        <v>75</v>
      </c>
      <c r="T108">
        <v>35</v>
      </c>
      <c r="U108">
        <v>40</v>
      </c>
    </row>
    <row r="109" spans="1:21" x14ac:dyDescent="0.2">
      <c r="A109" s="6" t="s">
        <v>151</v>
      </c>
      <c r="B109">
        <v>12194</v>
      </c>
      <c r="C109" t="str" cm="1">
        <f t="array" ref="C109">IFERROR(LOOKUP(2, 1/(coordinates!$A$2:$A$148&lt;=B109)/(coordinates!$B$2:$B$148&gt;=B109), coordinates!$C$2:$C$148), "-")</f>
        <v>-</v>
      </c>
      <c r="D109" t="str" cm="1">
        <f t="array" ref="D109">IFERROR(LOOKUP(2, 1/(coordinates!$A$2:$A$148&lt;=$A109)/(coordinates!$B$2:$B$148&gt;=$A109), coordinates!$D$2:$D$148), "-")</f>
        <v>-</v>
      </c>
      <c r="E109" t="str" cm="1">
        <f t="array" ref="E109">IFERROR(LOOKUP(2, 1/(coordinates!$A$2:$A$148&lt;=$A109)/(coordinates!$B$2:$B$148&gt;=$A109), coordinates!$E$2:$E$148), "-")</f>
        <v>-</v>
      </c>
      <c r="F109" t="s">
        <v>10</v>
      </c>
      <c r="G109" t="s">
        <v>12</v>
      </c>
      <c r="H109">
        <v>385924</v>
      </c>
      <c r="I109" t="str">
        <f t="shared" si="9"/>
        <v>snp</v>
      </c>
      <c r="J109">
        <v>117</v>
      </c>
      <c r="K109">
        <v>0</v>
      </c>
      <c r="L109">
        <v>117</v>
      </c>
      <c r="M109">
        <v>12194</v>
      </c>
      <c r="N109" t="str" cm="1">
        <f t="array" ref="N109">IFERROR(LOOKUP(2, 1/(coordinates!$A$2:$A$148&lt;=M109)/(coordinates!$B$2:$B$148&gt;=M109), coordinates!$C$2:$C$148), "-")</f>
        <v>-</v>
      </c>
      <c r="O109" t="s">
        <v>10</v>
      </c>
      <c r="P109" t="s">
        <v>12</v>
      </c>
      <c r="Q109" t="s">
        <v>749</v>
      </c>
      <c r="R109" t="str">
        <f t="shared" si="7"/>
        <v>snp</v>
      </c>
      <c r="S109">
        <v>74</v>
      </c>
      <c r="T109">
        <v>34</v>
      </c>
      <c r="U109">
        <v>40</v>
      </c>
    </row>
    <row r="110" spans="1:21" x14ac:dyDescent="0.2">
      <c r="A110" s="6" t="s">
        <v>151</v>
      </c>
      <c r="B110">
        <v>12280</v>
      </c>
      <c r="C110" t="str" cm="1">
        <f t="array" ref="C110">IFERROR(LOOKUP(2, 1/(coordinates!$A$2:$A$148&lt;=B110)/(coordinates!$B$2:$B$148&gt;=B110), coordinates!$C$2:$C$148), "-")</f>
        <v>E2</v>
      </c>
      <c r="D110" t="str" cm="1">
        <f t="array" ref="D110">IFERROR(LOOKUP(2, 1/(coordinates!$A$2:$A$148&lt;=$A110)/(coordinates!$B$2:$B$148&gt;=$A110), coordinates!$D$2:$D$148), "-")</f>
        <v>-</v>
      </c>
      <c r="E110" t="str" cm="1">
        <f t="array" ref="E110">IFERROR(LOOKUP(2, 1/(coordinates!$A$2:$A$148&lt;=$A110)/(coordinates!$B$2:$B$148&gt;=$A110), coordinates!$E$2:$E$148), "-")</f>
        <v>-</v>
      </c>
      <c r="F110" t="s">
        <v>12</v>
      </c>
      <c r="G110" t="s">
        <v>10</v>
      </c>
      <c r="H110">
        <v>44006</v>
      </c>
      <c r="I110" t="str">
        <f t="shared" si="9"/>
        <v>snp</v>
      </c>
      <c r="J110">
        <v>138</v>
      </c>
      <c r="K110">
        <v>0</v>
      </c>
      <c r="L110">
        <v>138</v>
      </c>
      <c r="M110">
        <v>12280</v>
      </c>
      <c r="N110" t="str" cm="1">
        <f t="array" ref="N110">IFERROR(LOOKUP(2, 1/(coordinates!$A$2:$A$148&lt;=M110)/(coordinates!$B$2:$B$148&gt;=M110), coordinates!$C$2:$C$148), "-")</f>
        <v>E2</v>
      </c>
      <c r="O110" t="s">
        <v>12</v>
      </c>
      <c r="P110" t="s">
        <v>10</v>
      </c>
      <c r="Q110" t="s">
        <v>750</v>
      </c>
      <c r="R110" t="str">
        <f t="shared" si="7"/>
        <v>snp</v>
      </c>
      <c r="S110">
        <v>68</v>
      </c>
      <c r="T110">
        <v>33</v>
      </c>
      <c r="U110">
        <v>35</v>
      </c>
    </row>
    <row r="111" spans="1:21" x14ac:dyDescent="0.2">
      <c r="A111" s="6" t="s">
        <v>151</v>
      </c>
      <c r="B111">
        <v>12341</v>
      </c>
      <c r="C111" t="str" cm="1">
        <f t="array" ref="C111">IFERROR(LOOKUP(2, 1/(coordinates!$A$2:$A$148&lt;=B111)/(coordinates!$B$2:$B$148&gt;=B111), coordinates!$C$2:$C$148), "-")</f>
        <v>E2</v>
      </c>
      <c r="D111" t="str" cm="1">
        <f t="array" ref="D111">IFERROR(LOOKUP(2, 1/(coordinates!$A$2:$A$148&lt;=$A111)/(coordinates!$B$2:$B$148&gt;=$A111), coordinates!$D$2:$D$148), "-")</f>
        <v>-</v>
      </c>
      <c r="E111" t="str" cm="1">
        <f t="array" ref="E111">IFERROR(LOOKUP(2, 1/(coordinates!$A$2:$A$148&lt;=$A111)/(coordinates!$B$2:$B$148&gt;=$A111), coordinates!$E$2:$E$148), "-")</f>
        <v>-</v>
      </c>
      <c r="F111" t="s">
        <v>11</v>
      </c>
      <c r="G111" t="s">
        <v>9</v>
      </c>
      <c r="H111">
        <v>585267</v>
      </c>
      <c r="I111" t="str">
        <f t="shared" si="9"/>
        <v>snp</v>
      </c>
      <c r="J111">
        <v>179</v>
      </c>
      <c r="K111">
        <v>0</v>
      </c>
      <c r="L111">
        <v>179</v>
      </c>
      <c r="M111">
        <v>12341</v>
      </c>
      <c r="N111" t="str" cm="1">
        <f t="array" ref="N111">IFERROR(LOOKUP(2, 1/(coordinates!$A$2:$A$148&lt;=M111)/(coordinates!$B$2:$B$148&gt;=M111), coordinates!$C$2:$C$148), "-")</f>
        <v>E2</v>
      </c>
      <c r="O111" t="s">
        <v>11</v>
      </c>
      <c r="P111" t="s">
        <v>9</v>
      </c>
      <c r="Q111" t="s">
        <v>751</v>
      </c>
      <c r="R111" t="str">
        <f t="shared" si="7"/>
        <v>snp</v>
      </c>
      <c r="S111">
        <v>71</v>
      </c>
      <c r="T111">
        <v>35</v>
      </c>
      <c r="U111">
        <v>36</v>
      </c>
    </row>
    <row r="112" spans="1:21" x14ac:dyDescent="0.2">
      <c r="A112" s="6" t="s">
        <v>151</v>
      </c>
      <c r="B112">
        <v>12461</v>
      </c>
      <c r="C112" t="str" cm="1">
        <f t="array" ref="C112">IFERROR(LOOKUP(2, 1/(coordinates!$A$2:$A$148&lt;=B112)/(coordinates!$B$2:$B$148&gt;=B112), coordinates!$C$2:$C$148), "-")</f>
        <v>E2</v>
      </c>
      <c r="D112" t="str" cm="1">
        <f t="array" ref="D112">IFERROR(LOOKUP(2, 1/(coordinates!$A$2:$A$148&lt;=$A112)/(coordinates!$B$2:$B$148&gt;=$A112), coordinates!$D$2:$D$148), "-")</f>
        <v>-</v>
      </c>
      <c r="E112" t="str" cm="1">
        <f t="array" ref="E112">IFERROR(LOOKUP(2, 1/(coordinates!$A$2:$A$148&lt;=$A112)/(coordinates!$B$2:$B$148&gt;=$A112), coordinates!$E$2:$E$148), "-")</f>
        <v>-</v>
      </c>
      <c r="F112" t="s">
        <v>66</v>
      </c>
      <c r="G112" t="s">
        <v>67</v>
      </c>
      <c r="H112">
        <v>618255</v>
      </c>
      <c r="I112" t="str">
        <f t="shared" si="9"/>
        <v>complex</v>
      </c>
      <c r="J112">
        <v>197</v>
      </c>
      <c r="K112">
        <v>0</v>
      </c>
      <c r="L112">
        <v>196</v>
      </c>
      <c r="M112">
        <v>12461</v>
      </c>
      <c r="N112" t="str" cm="1">
        <f t="array" ref="N112">IFERROR(LOOKUP(2, 1/(coordinates!$A$2:$A$148&lt;=M112)/(coordinates!$B$2:$B$148&gt;=M112), coordinates!$C$2:$C$148), "-")</f>
        <v>E2</v>
      </c>
      <c r="O112" t="s">
        <v>66</v>
      </c>
      <c r="P112" t="s">
        <v>67</v>
      </c>
      <c r="Q112" t="s">
        <v>752</v>
      </c>
      <c r="R112" t="str">
        <f t="shared" si="7"/>
        <v>complex</v>
      </c>
      <c r="S112">
        <v>68</v>
      </c>
      <c r="T112">
        <v>34</v>
      </c>
      <c r="U112">
        <v>34</v>
      </c>
    </row>
    <row r="113" spans="1:21" x14ac:dyDescent="0.2">
      <c r="A113" s="6" t="s">
        <v>151</v>
      </c>
      <c r="B113">
        <v>12611</v>
      </c>
      <c r="C113" t="str" cm="1">
        <f t="array" ref="C113">IFERROR(LOOKUP(2, 1/(coordinates!$A$2:$A$148&lt;=B113)/(coordinates!$B$2:$B$148&gt;=B113), coordinates!$C$2:$C$148), "-")</f>
        <v>E2</v>
      </c>
      <c r="D113" t="str" cm="1">
        <f t="array" ref="D113">IFERROR(LOOKUP(2, 1/(coordinates!$A$2:$A$148&lt;=$A113)/(coordinates!$B$2:$B$148&gt;=$A113), coordinates!$D$2:$D$148), "-")</f>
        <v>-</v>
      </c>
      <c r="E113" t="str" cm="1">
        <f t="array" ref="E113">IFERROR(LOOKUP(2, 1/(coordinates!$A$2:$A$148&lt;=$A113)/(coordinates!$B$2:$B$148&gt;=$A113), coordinates!$E$2:$E$148), "-")</f>
        <v>-</v>
      </c>
      <c r="F113" t="s">
        <v>11</v>
      </c>
      <c r="G113" t="s">
        <v>12</v>
      </c>
      <c r="H113">
        <v>736799</v>
      </c>
      <c r="I113" t="str">
        <f t="shared" si="9"/>
        <v>snp</v>
      </c>
      <c r="J113">
        <v>232</v>
      </c>
      <c r="K113">
        <v>0</v>
      </c>
      <c r="L113">
        <v>232</v>
      </c>
      <c r="M113">
        <v>12611</v>
      </c>
      <c r="N113" t="str" cm="1">
        <f t="array" ref="N113">IFERROR(LOOKUP(2, 1/(coordinates!$A$2:$A$148&lt;=M113)/(coordinates!$B$2:$B$148&gt;=M113), coordinates!$C$2:$C$148), "-")</f>
        <v>E2</v>
      </c>
      <c r="O113" t="s">
        <v>11</v>
      </c>
      <c r="P113" t="s">
        <v>12</v>
      </c>
      <c r="Q113" t="s">
        <v>753</v>
      </c>
      <c r="R113" t="str">
        <f t="shared" si="7"/>
        <v>snp</v>
      </c>
      <c r="S113">
        <v>71</v>
      </c>
      <c r="T113">
        <v>39</v>
      </c>
      <c r="U113">
        <v>32</v>
      </c>
    </row>
    <row r="114" spans="1:21" x14ac:dyDescent="0.2">
      <c r="A114" s="6" t="s">
        <v>151</v>
      </c>
      <c r="B114">
        <v>12815</v>
      </c>
      <c r="C114" t="str" cm="1">
        <f t="array" ref="C114">IFERROR(LOOKUP(2, 1/(coordinates!$A$2:$A$148&lt;=B114)/(coordinates!$B$2:$B$148&gt;=B114), coordinates!$C$2:$C$148), "-")</f>
        <v>E2</v>
      </c>
      <c r="D114" t="str" cm="1">
        <f t="array" ref="D114">IFERROR(LOOKUP(2, 1/(coordinates!$A$2:$A$148&lt;=$A114)/(coordinates!$B$2:$B$148&gt;=$A114), coordinates!$D$2:$D$148), "-")</f>
        <v>-</v>
      </c>
      <c r="E114" t="str" cm="1">
        <f t="array" ref="E114">IFERROR(LOOKUP(2, 1/(coordinates!$A$2:$A$148&lt;=$A114)/(coordinates!$B$2:$B$148&gt;=$A114), coordinates!$E$2:$E$148), "-")</f>
        <v>-</v>
      </c>
      <c r="F114" t="s">
        <v>12</v>
      </c>
      <c r="G114" t="s">
        <v>10</v>
      </c>
      <c r="H114">
        <v>816627</v>
      </c>
      <c r="I114" t="str">
        <f t="shared" si="9"/>
        <v>snp</v>
      </c>
      <c r="J114">
        <v>258</v>
      </c>
      <c r="K114">
        <v>0</v>
      </c>
      <c r="L114">
        <v>258</v>
      </c>
      <c r="M114">
        <v>12815</v>
      </c>
      <c r="N114" t="str" cm="1">
        <f t="array" ref="N114">IFERROR(LOOKUP(2, 1/(coordinates!$A$2:$A$148&lt;=M114)/(coordinates!$B$2:$B$148&gt;=M114), coordinates!$C$2:$C$148), "-")</f>
        <v>E2</v>
      </c>
      <c r="O114" t="s">
        <v>12</v>
      </c>
      <c r="P114" t="s">
        <v>10</v>
      </c>
      <c r="Q114" t="s">
        <v>754</v>
      </c>
      <c r="R114" t="str">
        <f t="shared" si="7"/>
        <v>snp</v>
      </c>
      <c r="S114">
        <v>76</v>
      </c>
      <c r="T114">
        <v>37</v>
      </c>
      <c r="U114">
        <v>39</v>
      </c>
    </row>
    <row r="115" spans="1:21" x14ac:dyDescent="0.2">
      <c r="A115" s="6" t="s">
        <v>151</v>
      </c>
      <c r="B115">
        <v>12842</v>
      </c>
      <c r="C115" t="str" cm="1">
        <f t="array" ref="C115">IFERROR(LOOKUP(2, 1/(coordinates!$A$2:$A$148&lt;=B115)/(coordinates!$B$2:$B$148&gt;=B115), coordinates!$C$2:$C$148), "-")</f>
        <v>E2</v>
      </c>
      <c r="D115" t="str" cm="1">
        <f t="array" ref="D115">IFERROR(LOOKUP(2, 1/(coordinates!$A$2:$A$148&lt;=$A115)/(coordinates!$B$2:$B$148&gt;=$A115), coordinates!$D$2:$D$148), "-")</f>
        <v>-</v>
      </c>
      <c r="E115" t="str" cm="1">
        <f t="array" ref="E115">IFERROR(LOOKUP(2, 1/(coordinates!$A$2:$A$148&lt;=$A115)/(coordinates!$B$2:$B$148&gt;=$A115), coordinates!$E$2:$E$148), "-")</f>
        <v>-</v>
      </c>
      <c r="F115" t="s">
        <v>12</v>
      </c>
      <c r="G115" t="s">
        <v>10</v>
      </c>
      <c r="H115">
        <v>743144</v>
      </c>
      <c r="I115" t="str">
        <f t="shared" si="9"/>
        <v>snp</v>
      </c>
      <c r="J115">
        <v>227</v>
      </c>
      <c r="K115">
        <v>0</v>
      </c>
      <c r="L115">
        <v>227</v>
      </c>
      <c r="M115">
        <v>12842</v>
      </c>
      <c r="N115" t="str" cm="1">
        <f t="array" ref="N115">IFERROR(LOOKUP(2, 1/(coordinates!$A$2:$A$148&lt;=M115)/(coordinates!$B$2:$B$148&gt;=M115), coordinates!$C$2:$C$148), "-")</f>
        <v>E2</v>
      </c>
      <c r="O115" t="s">
        <v>12</v>
      </c>
      <c r="P115" t="s">
        <v>10</v>
      </c>
      <c r="Q115" t="s">
        <v>755</v>
      </c>
      <c r="R115" t="str">
        <f t="shared" si="7"/>
        <v>snp</v>
      </c>
      <c r="S115">
        <v>73</v>
      </c>
      <c r="T115">
        <v>37</v>
      </c>
      <c r="U115">
        <v>36</v>
      </c>
    </row>
    <row r="116" spans="1:21" x14ac:dyDescent="0.2">
      <c r="A116" s="6" t="s">
        <v>151</v>
      </c>
      <c r="B116">
        <v>12914</v>
      </c>
      <c r="C116" t="str" cm="1">
        <f t="array" ref="C116">IFERROR(LOOKUP(2, 1/(coordinates!$A$2:$A$148&lt;=B116)/(coordinates!$B$2:$B$148&gt;=B116), coordinates!$C$2:$C$148), "-")</f>
        <v>E2</v>
      </c>
      <c r="D116" t="str" cm="1">
        <f t="array" ref="D116">IFERROR(LOOKUP(2, 1/(coordinates!$A$2:$A$148&lt;=$A116)/(coordinates!$B$2:$B$148&gt;=$A116), coordinates!$D$2:$D$148), "-")</f>
        <v>-</v>
      </c>
      <c r="E116" t="str" cm="1">
        <f t="array" ref="E116">IFERROR(LOOKUP(2, 1/(coordinates!$A$2:$A$148&lt;=$A116)/(coordinates!$B$2:$B$148&gt;=$A116), coordinates!$E$2:$E$148), "-")</f>
        <v>-</v>
      </c>
      <c r="F116" t="s">
        <v>10</v>
      </c>
      <c r="G116" t="s">
        <v>12</v>
      </c>
      <c r="H116">
        <v>803571</v>
      </c>
      <c r="I116" t="str">
        <f t="shared" si="9"/>
        <v>snp</v>
      </c>
      <c r="J116">
        <v>248</v>
      </c>
      <c r="K116">
        <v>0</v>
      </c>
      <c r="L116">
        <v>248</v>
      </c>
      <c r="M116">
        <v>12914</v>
      </c>
      <c r="N116" t="str" cm="1">
        <f t="array" ref="N116">IFERROR(LOOKUP(2, 1/(coordinates!$A$2:$A$148&lt;=M116)/(coordinates!$B$2:$B$148&gt;=M116), coordinates!$C$2:$C$148), "-")</f>
        <v>E2</v>
      </c>
      <c r="O116" t="s">
        <v>10</v>
      </c>
      <c r="P116" t="s">
        <v>12</v>
      </c>
      <c r="Q116" t="s">
        <v>756</v>
      </c>
      <c r="R116" t="str">
        <f t="shared" si="7"/>
        <v>snp</v>
      </c>
      <c r="S116">
        <v>73</v>
      </c>
      <c r="T116">
        <v>38</v>
      </c>
      <c r="U116">
        <v>35</v>
      </c>
    </row>
    <row r="117" spans="1:21" x14ac:dyDescent="0.2">
      <c r="A117" s="6" t="s">
        <v>151</v>
      </c>
      <c r="B117">
        <v>12955</v>
      </c>
      <c r="C117" t="str" cm="1">
        <f t="array" ref="C117">IFERROR(LOOKUP(2, 1/(coordinates!$A$2:$A$148&lt;=B117)/(coordinates!$B$2:$B$148&gt;=B117), coordinates!$C$2:$C$148), "-")</f>
        <v>E2</v>
      </c>
      <c r="D117" t="str" cm="1">
        <f t="array" ref="D117">IFERROR(LOOKUP(2, 1/(coordinates!$A$2:$A$148&lt;=$A117)/(coordinates!$B$2:$B$148&gt;=$A117), coordinates!$D$2:$D$148), "-")</f>
        <v>-</v>
      </c>
      <c r="E117" t="str" cm="1">
        <f t="array" ref="E117">IFERROR(LOOKUP(2, 1/(coordinates!$A$2:$A$148&lt;=$A117)/(coordinates!$B$2:$B$148&gt;=$A117), coordinates!$E$2:$E$148), "-")</f>
        <v>-</v>
      </c>
      <c r="F117" t="s">
        <v>9</v>
      </c>
      <c r="G117" t="s">
        <v>12</v>
      </c>
      <c r="H117">
        <v>675883</v>
      </c>
      <c r="I117" t="str">
        <f t="shared" si="9"/>
        <v>snp</v>
      </c>
      <c r="J117">
        <v>213</v>
      </c>
      <c r="K117">
        <v>0</v>
      </c>
      <c r="L117">
        <v>213</v>
      </c>
      <c r="M117">
        <v>12955</v>
      </c>
      <c r="N117" t="str" cm="1">
        <f t="array" ref="N117">IFERROR(LOOKUP(2, 1/(coordinates!$A$2:$A$148&lt;=M117)/(coordinates!$B$2:$B$148&gt;=M117), coordinates!$C$2:$C$148), "-")</f>
        <v>E2</v>
      </c>
      <c r="O117" t="s">
        <v>9</v>
      </c>
      <c r="P117" t="s">
        <v>12</v>
      </c>
      <c r="Q117" t="s">
        <v>757</v>
      </c>
      <c r="R117" t="str">
        <f t="shared" si="7"/>
        <v>snp</v>
      </c>
      <c r="S117">
        <v>72</v>
      </c>
      <c r="T117">
        <v>36</v>
      </c>
      <c r="U117">
        <v>36</v>
      </c>
    </row>
    <row r="118" spans="1:21" x14ac:dyDescent="0.2">
      <c r="A118" s="6" t="s">
        <v>151</v>
      </c>
      <c r="B118">
        <v>12962</v>
      </c>
      <c r="C118" t="str" cm="1">
        <f t="array" ref="C118">IFERROR(LOOKUP(2, 1/(coordinates!$A$2:$A$148&lt;=B118)/(coordinates!$B$2:$B$148&gt;=B118), coordinates!$C$2:$C$148), "-")</f>
        <v>E2</v>
      </c>
      <c r="D118" t="str" cm="1">
        <f t="array" ref="D118">IFERROR(LOOKUP(2, 1/(coordinates!$A$2:$A$148&lt;=$A118)/(coordinates!$B$2:$B$148&gt;=$A118), coordinates!$D$2:$D$148), "-")</f>
        <v>-</v>
      </c>
      <c r="E118" t="str" cm="1">
        <f t="array" ref="E118">IFERROR(LOOKUP(2, 1/(coordinates!$A$2:$A$148&lt;=$A118)/(coordinates!$B$2:$B$148&gt;=$A118), coordinates!$E$2:$E$148), "-")</f>
        <v>-</v>
      </c>
      <c r="F118" t="s">
        <v>92</v>
      </c>
      <c r="G118" t="s">
        <v>758</v>
      </c>
      <c r="H118">
        <v>587189</v>
      </c>
      <c r="I118" t="str">
        <f t="shared" si="9"/>
        <v>complex</v>
      </c>
      <c r="J118">
        <v>183</v>
      </c>
      <c r="K118">
        <v>0</v>
      </c>
      <c r="L118">
        <v>181</v>
      </c>
      <c r="M118">
        <v>12962</v>
      </c>
      <c r="N118" t="str" cm="1">
        <f t="array" ref="N118">IFERROR(LOOKUP(2, 1/(coordinates!$A$2:$A$148&lt;=M118)/(coordinates!$B$2:$B$148&gt;=M118), coordinates!$C$2:$C$148), "-")</f>
        <v>E2</v>
      </c>
      <c r="O118" t="s">
        <v>11</v>
      </c>
      <c r="P118" t="s">
        <v>9</v>
      </c>
      <c r="Q118" t="s">
        <v>759</v>
      </c>
      <c r="R118" t="str">
        <f t="shared" si="7"/>
        <v>snp</v>
      </c>
      <c r="S118">
        <v>71</v>
      </c>
      <c r="T118">
        <v>35</v>
      </c>
      <c r="U118">
        <v>36</v>
      </c>
    </row>
    <row r="119" spans="1:21" x14ac:dyDescent="0.2">
      <c r="A119" s="6" t="s">
        <v>151</v>
      </c>
      <c r="M119">
        <v>12964</v>
      </c>
      <c r="N119" t="str" cm="1">
        <f t="array" ref="N119">IFERROR(LOOKUP(2, 1/(coordinates!$A$2:$A$148&lt;=M119)/(coordinates!$B$2:$B$148&gt;=M119), coordinates!$C$2:$C$148), "-")</f>
        <v>E2</v>
      </c>
      <c r="O119" t="s">
        <v>13</v>
      </c>
      <c r="P119" t="s">
        <v>84</v>
      </c>
      <c r="Q119" t="s">
        <v>760</v>
      </c>
      <c r="R119" t="str">
        <f t="shared" si="7"/>
        <v>complex</v>
      </c>
      <c r="S119">
        <v>71</v>
      </c>
      <c r="T119">
        <v>35</v>
      </c>
      <c r="U119">
        <v>36</v>
      </c>
    </row>
    <row r="120" spans="1:21" x14ac:dyDescent="0.2">
      <c r="A120" s="6" t="s">
        <v>151</v>
      </c>
      <c r="B120">
        <v>12979</v>
      </c>
      <c r="C120" t="str" cm="1">
        <f t="array" ref="C120">IFERROR(LOOKUP(2, 1/(coordinates!$A$2:$A$148&lt;=B120)/(coordinates!$B$2:$B$148&gt;=B120), coordinates!$C$2:$C$148), "-")</f>
        <v>E2</v>
      </c>
      <c r="D120" t="str" cm="1">
        <f t="array" ref="D120">IFERROR(LOOKUP(2, 1/(coordinates!$A$2:$A$148&lt;=$A120)/(coordinates!$B$2:$B$148&gt;=$A120), coordinates!$D$2:$D$148), "-")</f>
        <v>-</v>
      </c>
      <c r="E120" t="str" cm="1">
        <f t="array" ref="E120">IFERROR(LOOKUP(2, 1/(coordinates!$A$2:$A$148&lt;=$A120)/(coordinates!$B$2:$B$148&gt;=$A120), coordinates!$E$2:$E$148), "-")</f>
        <v>-</v>
      </c>
      <c r="F120" t="s">
        <v>9</v>
      </c>
      <c r="G120" t="s">
        <v>10</v>
      </c>
      <c r="H120">
        <v>634689</v>
      </c>
      <c r="I120" t="str">
        <f t="shared" ref="I120:I135" si="10">IF(AND(LEN(F120)=1,LEN(F120)=LEN(G120)),"snp","complex")</f>
        <v>snp</v>
      </c>
      <c r="J120">
        <v>196</v>
      </c>
      <c r="K120">
        <v>0</v>
      </c>
      <c r="L120">
        <v>196</v>
      </c>
      <c r="M120">
        <v>12979</v>
      </c>
      <c r="N120" t="str" cm="1">
        <f t="array" ref="N120">IFERROR(LOOKUP(2, 1/(coordinates!$A$2:$A$148&lt;=M120)/(coordinates!$B$2:$B$148&gt;=M120), coordinates!$C$2:$C$148), "-")</f>
        <v>E2</v>
      </c>
      <c r="O120" t="s">
        <v>9</v>
      </c>
      <c r="P120" t="s">
        <v>10</v>
      </c>
      <c r="Q120" t="s">
        <v>761</v>
      </c>
      <c r="R120" t="str">
        <f t="shared" ref="R120:R148" si="11">IF(AND(LEN(O120)=1,LEN(O120)=LEN(P120)),"snp","complex")</f>
        <v>snp</v>
      </c>
      <c r="S120">
        <v>73</v>
      </c>
      <c r="T120">
        <v>35</v>
      </c>
      <c r="U120">
        <v>38</v>
      </c>
    </row>
    <row r="121" spans="1:21" x14ac:dyDescent="0.2">
      <c r="A121" s="6" t="s">
        <v>151</v>
      </c>
      <c r="B121">
        <v>13028</v>
      </c>
      <c r="C121" t="str" cm="1">
        <f t="array" ref="C121">IFERROR(LOOKUP(2, 1/(coordinates!$A$2:$A$148&lt;=B121)/(coordinates!$B$2:$B$148&gt;=B121), coordinates!$C$2:$C$148), "-")</f>
        <v>E2</v>
      </c>
      <c r="D121" t="str" cm="1">
        <f t="array" ref="D121">IFERROR(LOOKUP(2, 1/(coordinates!$A$2:$A$148&lt;=$A121)/(coordinates!$B$2:$B$148&gt;=$A121), coordinates!$D$2:$D$148), "-")</f>
        <v>-</v>
      </c>
      <c r="E121" t="str" cm="1">
        <f t="array" ref="E121">IFERROR(LOOKUP(2, 1/(coordinates!$A$2:$A$148&lt;=$A121)/(coordinates!$B$2:$B$148&gt;=$A121), coordinates!$E$2:$E$148), "-")</f>
        <v>-</v>
      </c>
      <c r="F121" t="s">
        <v>11</v>
      </c>
      <c r="G121" t="s">
        <v>9</v>
      </c>
      <c r="H121">
        <v>476139</v>
      </c>
      <c r="I121" t="str">
        <f t="shared" si="10"/>
        <v>snp</v>
      </c>
      <c r="J121">
        <v>148</v>
      </c>
      <c r="K121">
        <v>0</v>
      </c>
      <c r="L121">
        <v>148</v>
      </c>
      <c r="M121">
        <v>13028</v>
      </c>
      <c r="N121" t="str" cm="1">
        <f t="array" ref="N121">IFERROR(LOOKUP(2, 1/(coordinates!$A$2:$A$148&lt;=M121)/(coordinates!$B$2:$B$148&gt;=M121), coordinates!$C$2:$C$148), "-")</f>
        <v>E2</v>
      </c>
      <c r="O121" t="s">
        <v>11</v>
      </c>
      <c r="P121" t="s">
        <v>9</v>
      </c>
      <c r="Q121" t="s">
        <v>762</v>
      </c>
      <c r="R121" t="str">
        <f t="shared" si="11"/>
        <v>snp</v>
      </c>
      <c r="S121">
        <v>73</v>
      </c>
      <c r="T121">
        <v>35</v>
      </c>
      <c r="U121">
        <v>38</v>
      </c>
    </row>
    <row r="122" spans="1:21" x14ac:dyDescent="0.2">
      <c r="A122" s="6" t="s">
        <v>151</v>
      </c>
      <c r="B122">
        <v>13064</v>
      </c>
      <c r="C122" t="str" cm="1">
        <f t="array" ref="C122">IFERROR(LOOKUP(2, 1/(coordinates!$A$2:$A$148&lt;=B122)/(coordinates!$B$2:$B$148&gt;=B122), coordinates!$C$2:$C$148), "-")</f>
        <v>E2</v>
      </c>
      <c r="D122" t="str" cm="1">
        <f t="array" ref="D122">IFERROR(LOOKUP(2, 1/(coordinates!$A$2:$A$148&lt;=$A122)/(coordinates!$B$2:$B$148&gt;=$A122), coordinates!$D$2:$D$148), "-")</f>
        <v>-</v>
      </c>
      <c r="E122" t="str" cm="1">
        <f t="array" ref="E122">IFERROR(LOOKUP(2, 1/(coordinates!$A$2:$A$148&lt;=$A122)/(coordinates!$B$2:$B$148&gt;=$A122), coordinates!$E$2:$E$148), "-")</f>
        <v>-</v>
      </c>
      <c r="F122" t="s">
        <v>9</v>
      </c>
      <c r="G122" t="s">
        <v>11</v>
      </c>
      <c r="H122">
        <v>41984</v>
      </c>
      <c r="I122" t="str">
        <f t="shared" si="10"/>
        <v>snp</v>
      </c>
      <c r="J122">
        <v>133</v>
      </c>
      <c r="K122">
        <v>0</v>
      </c>
      <c r="L122">
        <v>133</v>
      </c>
      <c r="M122">
        <v>13064</v>
      </c>
      <c r="N122" t="str" cm="1">
        <f t="array" ref="N122">IFERROR(LOOKUP(2, 1/(coordinates!$A$2:$A$148&lt;=M122)/(coordinates!$B$2:$B$148&gt;=M122), coordinates!$C$2:$C$148), "-")</f>
        <v>E2</v>
      </c>
      <c r="O122" t="s">
        <v>9</v>
      </c>
      <c r="P122" t="s">
        <v>11</v>
      </c>
      <c r="Q122" t="s">
        <v>654</v>
      </c>
      <c r="R122" t="str">
        <f t="shared" si="11"/>
        <v>snp</v>
      </c>
      <c r="S122">
        <v>78</v>
      </c>
      <c r="T122">
        <v>38</v>
      </c>
      <c r="U122">
        <v>40</v>
      </c>
    </row>
    <row r="123" spans="1:21" x14ac:dyDescent="0.2">
      <c r="A123" s="6" t="s">
        <v>151</v>
      </c>
      <c r="B123">
        <v>13118</v>
      </c>
      <c r="C123" t="str" cm="1">
        <f t="array" ref="C123">IFERROR(LOOKUP(2, 1/(coordinates!$A$2:$A$148&lt;=B123)/(coordinates!$B$2:$B$148&gt;=B123), coordinates!$C$2:$C$148), "-")</f>
        <v>E2</v>
      </c>
      <c r="D123" t="str" cm="1">
        <f t="array" ref="D123">IFERROR(LOOKUP(2, 1/(coordinates!$A$2:$A$148&lt;=$A123)/(coordinates!$B$2:$B$148&gt;=$A123), coordinates!$D$2:$D$148), "-")</f>
        <v>-</v>
      </c>
      <c r="E123" t="str" cm="1">
        <f t="array" ref="E123">IFERROR(LOOKUP(2, 1/(coordinates!$A$2:$A$148&lt;=$A123)/(coordinates!$B$2:$B$148&gt;=$A123), coordinates!$E$2:$E$148), "-")</f>
        <v>-</v>
      </c>
      <c r="F123" t="s">
        <v>12</v>
      </c>
      <c r="G123" t="s">
        <v>10</v>
      </c>
      <c r="H123">
        <v>309304</v>
      </c>
      <c r="I123" t="str">
        <f t="shared" si="10"/>
        <v>snp</v>
      </c>
      <c r="J123">
        <v>95</v>
      </c>
      <c r="K123">
        <v>0</v>
      </c>
      <c r="L123">
        <v>95</v>
      </c>
      <c r="M123">
        <v>13118</v>
      </c>
      <c r="N123" t="str" cm="1">
        <f t="array" ref="N123">IFERROR(LOOKUP(2, 1/(coordinates!$A$2:$A$148&lt;=M123)/(coordinates!$B$2:$B$148&gt;=M123), coordinates!$C$2:$C$148), "-")</f>
        <v>E2</v>
      </c>
      <c r="O123" t="s">
        <v>12</v>
      </c>
      <c r="P123" t="s">
        <v>10</v>
      </c>
      <c r="Q123" t="s">
        <v>763</v>
      </c>
      <c r="R123" t="str">
        <f t="shared" si="11"/>
        <v>snp</v>
      </c>
      <c r="S123">
        <v>74</v>
      </c>
      <c r="T123">
        <v>34</v>
      </c>
      <c r="U123">
        <v>40</v>
      </c>
    </row>
    <row r="124" spans="1:21" x14ac:dyDescent="0.2">
      <c r="A124" s="6" t="s">
        <v>151</v>
      </c>
      <c r="B124">
        <v>13130</v>
      </c>
      <c r="C124" t="str" cm="1">
        <f t="array" ref="C124">IFERROR(LOOKUP(2, 1/(coordinates!$A$2:$A$148&lt;=B124)/(coordinates!$B$2:$B$148&gt;=B124), coordinates!$C$2:$C$148), "-")</f>
        <v>E2</v>
      </c>
      <c r="D124" t="str" cm="1">
        <f t="array" ref="D124">IFERROR(LOOKUP(2, 1/(coordinates!$A$2:$A$148&lt;=$A124)/(coordinates!$B$2:$B$148&gt;=$A124), coordinates!$D$2:$D$148), "-")</f>
        <v>-</v>
      </c>
      <c r="E124" t="str" cm="1">
        <f t="array" ref="E124">IFERROR(LOOKUP(2, 1/(coordinates!$A$2:$A$148&lt;=$A124)/(coordinates!$B$2:$B$148&gt;=$A124), coordinates!$E$2:$E$148), "-")</f>
        <v>-</v>
      </c>
      <c r="F124" t="s">
        <v>9</v>
      </c>
      <c r="G124" t="s">
        <v>11</v>
      </c>
      <c r="H124">
        <v>262148</v>
      </c>
      <c r="I124" t="str">
        <f t="shared" si="10"/>
        <v>snp</v>
      </c>
      <c r="J124">
        <v>81</v>
      </c>
      <c r="K124">
        <v>0</v>
      </c>
      <c r="L124">
        <v>81</v>
      </c>
      <c r="M124">
        <v>13130</v>
      </c>
      <c r="N124" t="str" cm="1">
        <f t="array" ref="N124">IFERROR(LOOKUP(2, 1/(coordinates!$A$2:$A$148&lt;=M124)/(coordinates!$B$2:$B$148&gt;=M124), coordinates!$C$2:$C$148), "-")</f>
        <v>E2</v>
      </c>
      <c r="O124" t="s">
        <v>9</v>
      </c>
      <c r="P124" t="s">
        <v>11</v>
      </c>
      <c r="Q124" t="s">
        <v>764</v>
      </c>
      <c r="R124" t="str">
        <f t="shared" si="11"/>
        <v>snp</v>
      </c>
      <c r="S124">
        <v>74</v>
      </c>
      <c r="T124">
        <v>34</v>
      </c>
      <c r="U124">
        <v>40</v>
      </c>
    </row>
    <row r="125" spans="1:21" x14ac:dyDescent="0.2">
      <c r="A125" s="6" t="s">
        <v>151</v>
      </c>
      <c r="B125">
        <v>13138</v>
      </c>
      <c r="C125" t="str" cm="1">
        <f t="array" ref="C125">IFERROR(LOOKUP(2, 1/(coordinates!$A$2:$A$148&lt;=B125)/(coordinates!$B$2:$B$148&gt;=B125), coordinates!$C$2:$C$148), "-")</f>
        <v>E2</v>
      </c>
      <c r="D125" t="str" cm="1">
        <f t="array" ref="D125">IFERROR(LOOKUP(2, 1/(coordinates!$A$2:$A$148&lt;=$A125)/(coordinates!$B$2:$B$148&gt;=$A125), coordinates!$D$2:$D$148), "-")</f>
        <v>-</v>
      </c>
      <c r="E125" t="str" cm="1">
        <f t="array" ref="E125">IFERROR(LOOKUP(2, 1/(coordinates!$A$2:$A$148&lt;=$A125)/(coordinates!$B$2:$B$148&gt;=$A125), coordinates!$E$2:$E$148), "-")</f>
        <v>-</v>
      </c>
      <c r="F125" t="s">
        <v>84</v>
      </c>
      <c r="G125" t="s">
        <v>83</v>
      </c>
      <c r="H125">
        <v>224449</v>
      </c>
      <c r="I125" t="str">
        <f t="shared" si="10"/>
        <v>complex</v>
      </c>
      <c r="J125">
        <v>71</v>
      </c>
      <c r="K125">
        <v>0</v>
      </c>
      <c r="L125">
        <v>71</v>
      </c>
      <c r="M125">
        <v>13138</v>
      </c>
      <c r="N125" t="str" cm="1">
        <f t="array" ref="N125">IFERROR(LOOKUP(2, 1/(coordinates!$A$2:$A$148&lt;=M125)/(coordinates!$B$2:$B$148&gt;=M125), coordinates!$C$2:$C$148), "-")</f>
        <v>E2</v>
      </c>
      <c r="O125" t="s">
        <v>84</v>
      </c>
      <c r="P125" t="s">
        <v>83</v>
      </c>
      <c r="Q125" t="s">
        <v>765</v>
      </c>
      <c r="R125" t="str">
        <f t="shared" si="11"/>
        <v>complex</v>
      </c>
      <c r="S125">
        <v>73</v>
      </c>
      <c r="T125">
        <v>34</v>
      </c>
      <c r="U125">
        <v>39</v>
      </c>
    </row>
    <row r="126" spans="1:21" x14ac:dyDescent="0.2">
      <c r="A126" s="6" t="s">
        <v>151</v>
      </c>
      <c r="B126">
        <v>13166</v>
      </c>
      <c r="C126" t="str" cm="1">
        <f t="array" ref="C126">IFERROR(LOOKUP(2, 1/(coordinates!$A$2:$A$148&lt;=B126)/(coordinates!$B$2:$B$148&gt;=B126), coordinates!$C$2:$C$148), "-")</f>
        <v>E2</v>
      </c>
      <c r="D126" t="str" cm="1">
        <f t="array" ref="D126">IFERROR(LOOKUP(2, 1/(coordinates!$A$2:$A$148&lt;=$A126)/(coordinates!$B$2:$B$148&gt;=$A126), coordinates!$D$2:$D$148), "-")</f>
        <v>-</v>
      </c>
      <c r="E126" t="str" cm="1">
        <f t="array" ref="E126">IFERROR(LOOKUP(2, 1/(coordinates!$A$2:$A$148&lt;=$A126)/(coordinates!$B$2:$B$148&gt;=$A126), coordinates!$E$2:$E$148), "-")</f>
        <v>-</v>
      </c>
      <c r="F126" t="s">
        <v>10</v>
      </c>
      <c r="G126" t="s">
        <v>9</v>
      </c>
      <c r="H126">
        <v>216409</v>
      </c>
      <c r="I126" t="str">
        <f t="shared" si="10"/>
        <v>snp</v>
      </c>
      <c r="J126">
        <v>77</v>
      </c>
      <c r="K126">
        <v>5</v>
      </c>
      <c r="L126">
        <v>72</v>
      </c>
      <c r="M126">
        <v>13166</v>
      </c>
      <c r="N126" t="str" cm="1">
        <f t="array" ref="N126">IFERROR(LOOKUP(2, 1/(coordinates!$A$2:$A$148&lt;=M126)/(coordinates!$B$2:$B$148&gt;=M126), coordinates!$C$2:$C$148), "-")</f>
        <v>E2</v>
      </c>
      <c r="O126" t="s">
        <v>10</v>
      </c>
      <c r="P126" t="s">
        <v>9</v>
      </c>
      <c r="Q126" t="s">
        <v>766</v>
      </c>
      <c r="R126" t="str">
        <f t="shared" si="11"/>
        <v>snp</v>
      </c>
      <c r="S126">
        <v>73</v>
      </c>
      <c r="T126">
        <v>35</v>
      </c>
      <c r="U126">
        <v>38</v>
      </c>
    </row>
    <row r="127" spans="1:21" x14ac:dyDescent="0.2">
      <c r="A127" s="6" t="s">
        <v>151</v>
      </c>
      <c r="B127">
        <v>13279</v>
      </c>
      <c r="C127" t="str" cm="1">
        <f t="array" ref="C127">IFERROR(LOOKUP(2, 1/(coordinates!$A$2:$A$148&lt;=B127)/(coordinates!$B$2:$B$148&gt;=B127), coordinates!$C$2:$C$148), "-")</f>
        <v>-</v>
      </c>
      <c r="D127" t="str" cm="1">
        <f t="array" ref="D127">IFERROR(LOOKUP(2, 1/(coordinates!$A$2:$A$148&lt;=$A127)/(coordinates!$B$2:$B$148&gt;=$A127), coordinates!$D$2:$D$148), "-")</f>
        <v>-</v>
      </c>
      <c r="E127" t="str" cm="1">
        <f t="array" ref="E127">IFERROR(LOOKUP(2, 1/(coordinates!$A$2:$A$148&lt;=$A127)/(coordinates!$B$2:$B$148&gt;=$A127), coordinates!$E$2:$E$148), "-")</f>
        <v>-</v>
      </c>
      <c r="F127" t="s">
        <v>9</v>
      </c>
      <c r="G127" t="s">
        <v>11</v>
      </c>
      <c r="H127">
        <v>181284</v>
      </c>
      <c r="I127" t="str">
        <f t="shared" si="10"/>
        <v>snp</v>
      </c>
      <c r="J127">
        <v>55</v>
      </c>
      <c r="K127">
        <v>0</v>
      </c>
      <c r="L127">
        <v>55</v>
      </c>
      <c r="M127">
        <v>13279</v>
      </c>
      <c r="N127" t="str" cm="1">
        <f t="array" ref="N127">IFERROR(LOOKUP(2, 1/(coordinates!$A$2:$A$148&lt;=M127)/(coordinates!$B$2:$B$148&gt;=M127), coordinates!$C$2:$C$148), "-")</f>
        <v>-</v>
      </c>
      <c r="O127" t="s">
        <v>9</v>
      </c>
      <c r="P127" t="s">
        <v>11</v>
      </c>
      <c r="Q127" t="s">
        <v>767</v>
      </c>
      <c r="R127" t="str">
        <f t="shared" si="11"/>
        <v>snp</v>
      </c>
      <c r="S127">
        <v>68</v>
      </c>
      <c r="T127">
        <v>32</v>
      </c>
      <c r="U127">
        <v>36</v>
      </c>
    </row>
    <row r="128" spans="1:21" x14ac:dyDescent="0.2">
      <c r="A128" s="6" t="s">
        <v>151</v>
      </c>
      <c r="B128">
        <v>13310</v>
      </c>
      <c r="C128" t="str" cm="1">
        <f t="array" ref="C128">IFERROR(LOOKUP(2, 1/(coordinates!$A$2:$A$148&lt;=B128)/(coordinates!$B$2:$B$148&gt;=B128), coordinates!$C$2:$C$148), "-")</f>
        <v>-</v>
      </c>
      <c r="D128" t="str" cm="1">
        <f t="array" ref="D128">IFERROR(LOOKUP(2, 1/(coordinates!$A$2:$A$148&lt;=$A128)/(coordinates!$B$2:$B$148&gt;=$A128), coordinates!$D$2:$D$148), "-")</f>
        <v>-</v>
      </c>
      <c r="E128" t="str" cm="1">
        <f t="array" ref="E128">IFERROR(LOOKUP(2, 1/(coordinates!$A$2:$A$148&lt;=$A128)/(coordinates!$B$2:$B$148&gt;=$A128), coordinates!$E$2:$E$148), "-")</f>
        <v>-</v>
      </c>
      <c r="F128" t="s">
        <v>12</v>
      </c>
      <c r="G128" t="s">
        <v>10</v>
      </c>
      <c r="H128">
        <v>193358</v>
      </c>
      <c r="I128" t="str">
        <f t="shared" si="10"/>
        <v>snp</v>
      </c>
      <c r="J128">
        <v>61</v>
      </c>
      <c r="K128">
        <v>0</v>
      </c>
      <c r="L128">
        <v>61</v>
      </c>
      <c r="M128">
        <v>13310</v>
      </c>
      <c r="N128" t="str" cm="1">
        <f t="array" ref="N128">IFERROR(LOOKUP(2, 1/(coordinates!$A$2:$A$148&lt;=M128)/(coordinates!$B$2:$B$148&gt;=M128), coordinates!$C$2:$C$148), "-")</f>
        <v>-</v>
      </c>
      <c r="O128" t="s">
        <v>12</v>
      </c>
      <c r="P128" t="s">
        <v>10</v>
      </c>
      <c r="Q128" t="s">
        <v>768</v>
      </c>
      <c r="R128" t="str">
        <f t="shared" si="11"/>
        <v>snp</v>
      </c>
      <c r="S128">
        <v>68</v>
      </c>
      <c r="T128">
        <v>33</v>
      </c>
      <c r="U128">
        <v>35</v>
      </c>
    </row>
    <row r="129" spans="1:21" x14ac:dyDescent="0.2">
      <c r="A129" s="6" t="s">
        <v>151</v>
      </c>
      <c r="B129">
        <v>13428</v>
      </c>
      <c r="C129" t="str" cm="1">
        <f t="array" ref="C129">IFERROR(LOOKUP(2, 1/(coordinates!$A$2:$A$148&lt;=B129)/(coordinates!$B$2:$B$148&gt;=B129), coordinates!$C$2:$C$148), "-")</f>
        <v>-</v>
      </c>
      <c r="D129" t="str" cm="1">
        <f t="array" ref="D129">IFERROR(LOOKUP(2, 1/(coordinates!$A$2:$A$148&lt;=$A129)/(coordinates!$B$2:$B$148&gt;=$A129), coordinates!$D$2:$D$148), "-")</f>
        <v>-</v>
      </c>
      <c r="E129" t="str" cm="1">
        <f t="array" ref="E129">IFERROR(LOOKUP(2, 1/(coordinates!$A$2:$A$148&lt;=$A129)/(coordinates!$B$2:$B$148&gt;=$A129), coordinates!$E$2:$E$148), "-")</f>
        <v>-</v>
      </c>
      <c r="F129" t="s">
        <v>10</v>
      </c>
      <c r="G129" t="s">
        <v>12</v>
      </c>
      <c r="H129">
        <v>306092</v>
      </c>
      <c r="I129" t="str">
        <f t="shared" si="10"/>
        <v>snp</v>
      </c>
      <c r="J129">
        <v>95</v>
      </c>
      <c r="K129">
        <v>0</v>
      </c>
      <c r="L129">
        <v>95</v>
      </c>
      <c r="M129">
        <v>13428</v>
      </c>
      <c r="N129" t="str" cm="1">
        <f t="array" ref="N129">IFERROR(LOOKUP(2, 1/(coordinates!$A$2:$A$148&lt;=M129)/(coordinates!$B$2:$B$148&gt;=M129), coordinates!$C$2:$C$148), "-")</f>
        <v>-</v>
      </c>
      <c r="O129" t="s">
        <v>10</v>
      </c>
      <c r="P129" t="s">
        <v>12</v>
      </c>
      <c r="Q129" t="s">
        <v>769</v>
      </c>
      <c r="R129" t="str">
        <f t="shared" si="11"/>
        <v>snp</v>
      </c>
      <c r="S129">
        <v>76</v>
      </c>
      <c r="T129">
        <v>38</v>
      </c>
      <c r="U129">
        <v>38</v>
      </c>
    </row>
    <row r="130" spans="1:21" x14ac:dyDescent="0.2">
      <c r="A130" s="6" t="s">
        <v>151</v>
      </c>
      <c r="B130">
        <v>13546</v>
      </c>
      <c r="C130" t="str" cm="1">
        <f t="array" ref="C130">IFERROR(LOOKUP(2, 1/(coordinates!$A$2:$A$148&lt;=B130)/(coordinates!$B$2:$B$148&gt;=B130), coordinates!$C$2:$C$148), "-")</f>
        <v>E3</v>
      </c>
      <c r="D130" t="str" cm="1">
        <f t="array" ref="D130">IFERROR(LOOKUP(2, 1/(coordinates!$A$2:$A$148&lt;=$A130)/(coordinates!$B$2:$B$148&gt;=$A130), coordinates!$D$2:$D$148), "-")</f>
        <v>-</v>
      </c>
      <c r="E130" t="str" cm="1">
        <f t="array" ref="E130">IFERROR(LOOKUP(2, 1/(coordinates!$A$2:$A$148&lt;=$A130)/(coordinates!$B$2:$B$148&gt;=$A130), coordinates!$E$2:$E$148), "-")</f>
        <v>-</v>
      </c>
      <c r="F130" t="s">
        <v>10</v>
      </c>
      <c r="G130" t="s">
        <v>12</v>
      </c>
      <c r="H130">
        <v>43549</v>
      </c>
      <c r="I130" t="str">
        <f t="shared" si="10"/>
        <v>snp</v>
      </c>
      <c r="J130">
        <v>135</v>
      </c>
      <c r="K130">
        <v>0</v>
      </c>
      <c r="L130">
        <v>135</v>
      </c>
      <c r="M130">
        <v>13546</v>
      </c>
      <c r="N130" t="str" cm="1">
        <f t="array" ref="N130">IFERROR(LOOKUP(2, 1/(coordinates!$A$2:$A$148&lt;=M130)/(coordinates!$B$2:$B$148&gt;=M130), coordinates!$C$2:$C$148), "-")</f>
        <v>E3</v>
      </c>
      <c r="O130" t="s">
        <v>10</v>
      </c>
      <c r="P130" t="s">
        <v>12</v>
      </c>
      <c r="Q130" t="s">
        <v>770</v>
      </c>
      <c r="R130" t="str">
        <f t="shared" si="11"/>
        <v>snp</v>
      </c>
      <c r="S130">
        <v>78</v>
      </c>
      <c r="T130">
        <v>39</v>
      </c>
      <c r="U130">
        <v>39</v>
      </c>
    </row>
    <row r="131" spans="1:21" x14ac:dyDescent="0.2">
      <c r="A131" s="6" t="s">
        <v>151</v>
      </c>
      <c r="B131">
        <v>13640</v>
      </c>
      <c r="C131" t="str" cm="1">
        <f t="array" ref="C131">IFERROR(LOOKUP(2, 1/(coordinates!$A$2:$A$148&lt;=B131)/(coordinates!$B$2:$B$148&gt;=B131), coordinates!$C$2:$C$148), "-")</f>
        <v>E3</v>
      </c>
      <c r="D131" t="str" cm="1">
        <f t="array" ref="D131">IFERROR(LOOKUP(2, 1/(coordinates!$A$2:$A$148&lt;=$A131)/(coordinates!$B$2:$B$148&gt;=$A131), coordinates!$D$2:$D$148), "-")</f>
        <v>-</v>
      </c>
      <c r="E131" t="str" cm="1">
        <f t="array" ref="E131">IFERROR(LOOKUP(2, 1/(coordinates!$A$2:$A$148&lt;=$A131)/(coordinates!$B$2:$B$148&gt;=$A131), coordinates!$E$2:$E$148), "-")</f>
        <v>-</v>
      </c>
      <c r="F131" t="s">
        <v>9</v>
      </c>
      <c r="G131" t="s">
        <v>11</v>
      </c>
      <c r="H131">
        <v>44213</v>
      </c>
      <c r="I131" t="str">
        <f t="shared" si="10"/>
        <v>snp</v>
      </c>
      <c r="J131">
        <v>134</v>
      </c>
      <c r="K131">
        <v>0</v>
      </c>
      <c r="L131">
        <v>134</v>
      </c>
      <c r="M131">
        <v>13640</v>
      </c>
      <c r="N131" t="str" cm="1">
        <f t="array" ref="N131">IFERROR(LOOKUP(2, 1/(coordinates!$A$2:$A$148&lt;=M131)/(coordinates!$B$2:$B$148&gt;=M131), coordinates!$C$2:$C$148), "-")</f>
        <v>E3</v>
      </c>
      <c r="O131" t="s">
        <v>9</v>
      </c>
      <c r="P131" t="s">
        <v>11</v>
      </c>
      <c r="Q131" t="s">
        <v>771</v>
      </c>
      <c r="R131" t="str">
        <f t="shared" si="11"/>
        <v>snp</v>
      </c>
      <c r="S131">
        <v>77</v>
      </c>
      <c r="T131">
        <v>38</v>
      </c>
      <c r="U131">
        <v>39</v>
      </c>
    </row>
    <row r="132" spans="1:21" x14ac:dyDescent="0.2">
      <c r="A132" s="6" t="s">
        <v>151</v>
      </c>
      <c r="B132">
        <v>13657</v>
      </c>
      <c r="C132" t="str" cm="1">
        <f t="array" ref="C132">IFERROR(LOOKUP(2, 1/(coordinates!$A$2:$A$148&lt;=B132)/(coordinates!$B$2:$B$148&gt;=B132), coordinates!$C$2:$C$148), "-")</f>
        <v>E3</v>
      </c>
      <c r="D132" t="str" cm="1">
        <f t="array" ref="D132">IFERROR(LOOKUP(2, 1/(coordinates!$A$2:$A$148&lt;=$A132)/(coordinates!$B$2:$B$148&gt;=$A132), coordinates!$D$2:$D$148), "-")</f>
        <v>-</v>
      </c>
      <c r="E132" t="str" cm="1">
        <f t="array" ref="E132">IFERROR(LOOKUP(2, 1/(coordinates!$A$2:$A$148&lt;=$A132)/(coordinates!$B$2:$B$148&gt;=$A132), coordinates!$E$2:$E$148), "-")</f>
        <v>-</v>
      </c>
      <c r="F132" t="s">
        <v>11</v>
      </c>
      <c r="G132" t="s">
        <v>10</v>
      </c>
      <c r="H132">
        <v>495437</v>
      </c>
      <c r="I132" t="str">
        <f t="shared" si="10"/>
        <v>snp</v>
      </c>
      <c r="J132">
        <v>151</v>
      </c>
      <c r="K132">
        <v>0</v>
      </c>
      <c r="L132">
        <v>151</v>
      </c>
      <c r="M132">
        <v>13657</v>
      </c>
      <c r="N132" t="str" cm="1">
        <f t="array" ref="N132">IFERROR(LOOKUP(2, 1/(coordinates!$A$2:$A$148&lt;=M132)/(coordinates!$B$2:$B$148&gt;=M132), coordinates!$C$2:$C$148), "-")</f>
        <v>E3</v>
      </c>
      <c r="O132" t="s">
        <v>11</v>
      </c>
      <c r="P132" t="s">
        <v>10</v>
      </c>
      <c r="Q132" t="s">
        <v>772</v>
      </c>
      <c r="R132" t="str">
        <f t="shared" si="11"/>
        <v>snp</v>
      </c>
      <c r="S132">
        <v>76</v>
      </c>
      <c r="T132">
        <v>37</v>
      </c>
      <c r="U132">
        <v>39</v>
      </c>
    </row>
    <row r="133" spans="1:21" x14ac:dyDescent="0.2">
      <c r="A133" s="6" t="s">
        <v>151</v>
      </c>
      <c r="B133">
        <v>13672</v>
      </c>
      <c r="C133" t="str" cm="1">
        <f t="array" ref="C133">IFERROR(LOOKUP(2, 1/(coordinates!$A$2:$A$148&lt;=B133)/(coordinates!$B$2:$B$148&gt;=B133), coordinates!$C$2:$C$148), "-")</f>
        <v>E3</v>
      </c>
      <c r="D133" t="str" cm="1">
        <f t="array" ref="D133">IFERROR(LOOKUP(2, 1/(coordinates!$A$2:$A$148&lt;=$A133)/(coordinates!$B$2:$B$148&gt;=$A133), coordinates!$D$2:$D$148), "-")</f>
        <v>-</v>
      </c>
      <c r="E133" t="str" cm="1">
        <f t="array" ref="E133">IFERROR(LOOKUP(2, 1/(coordinates!$A$2:$A$148&lt;=$A133)/(coordinates!$B$2:$B$148&gt;=$A133), coordinates!$E$2:$E$148), "-")</f>
        <v>-</v>
      </c>
      <c r="F133" t="s">
        <v>9</v>
      </c>
      <c r="G133" t="s">
        <v>12</v>
      </c>
      <c r="H133">
        <v>486566</v>
      </c>
      <c r="I133" t="str">
        <f t="shared" si="10"/>
        <v>snp</v>
      </c>
      <c r="J133">
        <v>151</v>
      </c>
      <c r="K133">
        <v>0</v>
      </c>
      <c r="L133">
        <v>151</v>
      </c>
      <c r="M133">
        <v>13672</v>
      </c>
      <c r="N133" t="str" cm="1">
        <f t="array" ref="N133">IFERROR(LOOKUP(2, 1/(coordinates!$A$2:$A$148&lt;=M133)/(coordinates!$B$2:$B$148&gt;=M133), coordinates!$C$2:$C$148), "-")</f>
        <v>E3</v>
      </c>
      <c r="O133" t="s">
        <v>9</v>
      </c>
      <c r="P133" t="s">
        <v>12</v>
      </c>
      <c r="Q133" t="s">
        <v>773</v>
      </c>
      <c r="R133" t="str">
        <f t="shared" si="11"/>
        <v>snp</v>
      </c>
      <c r="S133">
        <v>75</v>
      </c>
      <c r="T133">
        <v>37</v>
      </c>
      <c r="U133">
        <v>38</v>
      </c>
    </row>
    <row r="134" spans="1:21" x14ac:dyDescent="0.2">
      <c r="A134" s="6" t="s">
        <v>151</v>
      </c>
      <c r="B134">
        <v>13708</v>
      </c>
      <c r="C134" t="str" cm="1">
        <f t="array" ref="C134">IFERROR(LOOKUP(2, 1/(coordinates!$A$2:$A$148&lt;=B134)/(coordinates!$B$2:$B$148&gt;=B134), coordinates!$C$2:$C$148), "-")</f>
        <v>E3</v>
      </c>
      <c r="D134" t="str" cm="1">
        <f t="array" ref="D134">IFERROR(LOOKUP(2, 1/(coordinates!$A$2:$A$148&lt;=$A134)/(coordinates!$B$2:$B$148&gt;=$A134), coordinates!$D$2:$D$148), "-")</f>
        <v>-</v>
      </c>
      <c r="E134" t="str" cm="1">
        <f t="array" ref="E134">IFERROR(LOOKUP(2, 1/(coordinates!$A$2:$A$148&lt;=$A134)/(coordinates!$B$2:$B$148&gt;=$A134), coordinates!$E$2:$E$148), "-")</f>
        <v>-</v>
      </c>
      <c r="F134" t="s">
        <v>10</v>
      </c>
      <c r="G134" t="s">
        <v>9</v>
      </c>
      <c r="H134">
        <v>521591</v>
      </c>
      <c r="I134" t="str">
        <f t="shared" si="10"/>
        <v>snp</v>
      </c>
      <c r="J134">
        <v>159</v>
      </c>
      <c r="K134">
        <v>0</v>
      </c>
      <c r="L134">
        <v>159</v>
      </c>
      <c r="M134">
        <v>13708</v>
      </c>
      <c r="N134" t="str" cm="1">
        <f t="array" ref="N134">IFERROR(LOOKUP(2, 1/(coordinates!$A$2:$A$148&lt;=M134)/(coordinates!$B$2:$B$148&gt;=M134), coordinates!$C$2:$C$148), "-")</f>
        <v>E3</v>
      </c>
      <c r="O134" t="s">
        <v>10</v>
      </c>
      <c r="P134" t="s">
        <v>9</v>
      </c>
      <c r="Q134" t="s">
        <v>774</v>
      </c>
      <c r="R134" t="str">
        <f t="shared" si="11"/>
        <v>snp</v>
      </c>
      <c r="S134">
        <v>74</v>
      </c>
      <c r="T134">
        <v>38</v>
      </c>
      <c r="U134">
        <v>36</v>
      </c>
    </row>
    <row r="135" spans="1:21" x14ac:dyDescent="0.2">
      <c r="A135" s="6" t="s">
        <v>151</v>
      </c>
      <c r="B135">
        <v>13729</v>
      </c>
      <c r="C135" t="str" cm="1">
        <f t="array" ref="C135">IFERROR(LOOKUP(2, 1/(coordinates!$A$2:$A$148&lt;=B135)/(coordinates!$B$2:$B$148&gt;=B135), coordinates!$C$2:$C$148), "-")</f>
        <v>E3</v>
      </c>
      <c r="D135" t="str" cm="1">
        <f t="array" ref="D135">IFERROR(LOOKUP(2, 1/(coordinates!$A$2:$A$148&lt;=$A135)/(coordinates!$B$2:$B$148&gt;=$A135), coordinates!$D$2:$D$148), "-")</f>
        <v>-</v>
      </c>
      <c r="E135" t="str" cm="1">
        <f t="array" ref="E135">IFERROR(LOOKUP(2, 1/(coordinates!$A$2:$A$148&lt;=$A135)/(coordinates!$B$2:$B$148&gt;=$A135), coordinates!$E$2:$E$148), "-")</f>
        <v>-</v>
      </c>
      <c r="F135" t="s">
        <v>775</v>
      </c>
      <c r="G135" t="s">
        <v>776</v>
      </c>
      <c r="H135">
        <v>44996</v>
      </c>
      <c r="I135" t="str">
        <f t="shared" si="10"/>
        <v>complex</v>
      </c>
      <c r="J135">
        <v>138</v>
      </c>
      <c r="K135">
        <v>0</v>
      </c>
      <c r="L135">
        <v>138</v>
      </c>
      <c r="M135">
        <v>13729</v>
      </c>
      <c r="N135" t="str" cm="1">
        <f t="array" ref="N135">IFERROR(LOOKUP(2, 1/(coordinates!$A$2:$A$148&lt;=M135)/(coordinates!$B$2:$B$148&gt;=M135), coordinates!$C$2:$C$148), "-")</f>
        <v>E3</v>
      </c>
      <c r="O135" t="s">
        <v>11</v>
      </c>
      <c r="P135" t="s">
        <v>9</v>
      </c>
      <c r="Q135" t="s">
        <v>161</v>
      </c>
      <c r="R135" t="str">
        <f t="shared" si="11"/>
        <v>snp</v>
      </c>
      <c r="S135">
        <v>73</v>
      </c>
      <c r="T135">
        <v>37</v>
      </c>
      <c r="U135">
        <v>36</v>
      </c>
    </row>
    <row r="136" spans="1:21" x14ac:dyDescent="0.2">
      <c r="A136" s="6" t="s">
        <v>151</v>
      </c>
      <c r="M136">
        <v>13733</v>
      </c>
      <c r="N136" t="str" cm="1">
        <f t="array" ref="N136">IFERROR(LOOKUP(2, 1/(coordinates!$A$2:$A$148&lt;=M136)/(coordinates!$B$2:$B$148&gt;=M136), coordinates!$C$2:$C$148), "-")</f>
        <v>E3</v>
      </c>
      <c r="O136" t="s">
        <v>10</v>
      </c>
      <c r="P136" t="s">
        <v>9</v>
      </c>
      <c r="Q136" t="s">
        <v>777</v>
      </c>
      <c r="R136" t="str">
        <f t="shared" si="11"/>
        <v>snp</v>
      </c>
      <c r="S136">
        <v>73</v>
      </c>
      <c r="T136">
        <v>36</v>
      </c>
      <c r="U136">
        <v>37</v>
      </c>
    </row>
    <row r="137" spans="1:21" x14ac:dyDescent="0.2">
      <c r="A137" s="6" t="s">
        <v>151</v>
      </c>
      <c r="M137">
        <v>13736</v>
      </c>
      <c r="N137" t="str" cm="1">
        <f t="array" ref="N137">IFERROR(LOOKUP(2, 1/(coordinates!$A$2:$A$148&lt;=M137)/(coordinates!$B$2:$B$148&gt;=M137), coordinates!$C$2:$C$148), "-")</f>
        <v>E3</v>
      </c>
      <c r="O137" t="s">
        <v>12</v>
      </c>
      <c r="P137" t="s">
        <v>10</v>
      </c>
      <c r="Q137" t="s">
        <v>778</v>
      </c>
      <c r="R137" t="str">
        <f t="shared" si="11"/>
        <v>snp</v>
      </c>
      <c r="S137">
        <v>73</v>
      </c>
      <c r="T137">
        <v>36</v>
      </c>
      <c r="U137">
        <v>37</v>
      </c>
    </row>
    <row r="138" spans="1:21" x14ac:dyDescent="0.2">
      <c r="A138" s="6" t="s">
        <v>151</v>
      </c>
      <c r="B138">
        <v>13744</v>
      </c>
      <c r="C138" t="str" cm="1">
        <f t="array" ref="C138">IFERROR(LOOKUP(2, 1/(coordinates!$A$2:$A$148&lt;=B138)/(coordinates!$B$2:$B$148&gt;=B138), coordinates!$C$2:$C$148), "-")</f>
        <v>E3</v>
      </c>
      <c r="D138" t="str" cm="1">
        <f t="array" ref="D138">IFERROR(LOOKUP(2, 1/(coordinates!$A$2:$A$148&lt;=$A138)/(coordinates!$B$2:$B$148&gt;=$A138), coordinates!$D$2:$D$148), "-")</f>
        <v>-</v>
      </c>
      <c r="E138" t="str" cm="1">
        <f t="array" ref="E138">IFERROR(LOOKUP(2, 1/(coordinates!$A$2:$A$148&lt;=$A138)/(coordinates!$B$2:$B$148&gt;=$A138), coordinates!$E$2:$E$148), "-")</f>
        <v>-</v>
      </c>
      <c r="F138" t="s">
        <v>12</v>
      </c>
      <c r="G138" t="s">
        <v>11</v>
      </c>
      <c r="H138">
        <v>468794</v>
      </c>
      <c r="I138" t="str">
        <f t="shared" ref="I138:I146" si="12">IF(AND(LEN(F138)=1,LEN(F138)=LEN(G138)),"snp","complex")</f>
        <v>snp</v>
      </c>
      <c r="J138">
        <v>143</v>
      </c>
      <c r="K138">
        <v>0</v>
      </c>
      <c r="L138">
        <v>143</v>
      </c>
      <c r="M138">
        <v>13744</v>
      </c>
      <c r="N138" t="str" cm="1">
        <f t="array" ref="N138">IFERROR(LOOKUP(2, 1/(coordinates!$A$2:$A$148&lt;=M138)/(coordinates!$B$2:$B$148&gt;=M138), coordinates!$C$2:$C$148), "-")</f>
        <v>E3</v>
      </c>
      <c r="O138" t="s">
        <v>12</v>
      </c>
      <c r="P138" t="s">
        <v>11</v>
      </c>
      <c r="Q138" t="s">
        <v>779</v>
      </c>
      <c r="R138" t="str">
        <f t="shared" si="11"/>
        <v>snp</v>
      </c>
      <c r="S138">
        <v>74</v>
      </c>
      <c r="T138">
        <v>37</v>
      </c>
      <c r="U138">
        <v>37</v>
      </c>
    </row>
    <row r="139" spans="1:21" x14ac:dyDescent="0.2">
      <c r="A139" s="6" t="s">
        <v>151</v>
      </c>
      <c r="B139">
        <v>13757</v>
      </c>
      <c r="C139" t="str" cm="1">
        <f t="array" ref="C139">IFERROR(LOOKUP(2, 1/(coordinates!$A$2:$A$148&lt;=B139)/(coordinates!$B$2:$B$148&gt;=B139), coordinates!$C$2:$C$148), "-")</f>
        <v>E3</v>
      </c>
      <c r="D139" t="str" cm="1">
        <f t="array" ref="D139">IFERROR(LOOKUP(2, 1/(coordinates!$A$2:$A$148&lt;=$A139)/(coordinates!$B$2:$B$148&gt;=$A139), coordinates!$D$2:$D$148), "-")</f>
        <v>-</v>
      </c>
      <c r="E139" t="str" cm="1">
        <f t="array" ref="E139">IFERROR(LOOKUP(2, 1/(coordinates!$A$2:$A$148&lt;=$A139)/(coordinates!$B$2:$B$148&gt;=$A139), coordinates!$E$2:$E$148), "-")</f>
        <v>-</v>
      </c>
      <c r="F139" t="s">
        <v>11</v>
      </c>
      <c r="G139" t="s">
        <v>12</v>
      </c>
      <c r="H139">
        <v>464761</v>
      </c>
      <c r="I139" t="str">
        <f t="shared" si="12"/>
        <v>snp</v>
      </c>
      <c r="J139">
        <v>142</v>
      </c>
      <c r="K139">
        <v>0</v>
      </c>
      <c r="L139">
        <v>142</v>
      </c>
      <c r="M139">
        <v>13757</v>
      </c>
      <c r="N139" t="str" cm="1">
        <f t="array" ref="N139">IFERROR(LOOKUP(2, 1/(coordinates!$A$2:$A$148&lt;=M139)/(coordinates!$B$2:$B$148&gt;=M139), coordinates!$C$2:$C$148), "-")</f>
        <v>E3</v>
      </c>
      <c r="O139" t="s">
        <v>11</v>
      </c>
      <c r="P139" t="s">
        <v>12</v>
      </c>
      <c r="Q139" t="s">
        <v>780</v>
      </c>
      <c r="R139" t="str">
        <f t="shared" si="11"/>
        <v>snp</v>
      </c>
      <c r="S139">
        <v>75</v>
      </c>
      <c r="T139">
        <v>37</v>
      </c>
      <c r="U139">
        <v>38</v>
      </c>
    </row>
    <row r="140" spans="1:21" x14ac:dyDescent="0.2">
      <c r="A140" s="6" t="s">
        <v>151</v>
      </c>
      <c r="B140">
        <v>13816</v>
      </c>
      <c r="C140" t="str" cm="1">
        <f t="array" ref="C140">IFERROR(LOOKUP(2, 1/(coordinates!$A$2:$A$148&lt;=B140)/(coordinates!$B$2:$B$148&gt;=B140), coordinates!$C$2:$C$148), "-")</f>
        <v>E3</v>
      </c>
      <c r="D140" t="str" cm="1">
        <f t="array" ref="D140">IFERROR(LOOKUP(2, 1/(coordinates!$A$2:$A$148&lt;=$A140)/(coordinates!$B$2:$B$148&gt;=$A140), coordinates!$D$2:$D$148), "-")</f>
        <v>-</v>
      </c>
      <c r="E140" t="str" cm="1">
        <f t="array" ref="E140">IFERROR(LOOKUP(2, 1/(coordinates!$A$2:$A$148&lt;=$A140)/(coordinates!$B$2:$B$148&gt;=$A140), coordinates!$E$2:$E$148), "-")</f>
        <v>-</v>
      </c>
      <c r="F140" t="s">
        <v>11</v>
      </c>
      <c r="G140" t="s">
        <v>9</v>
      </c>
      <c r="H140">
        <v>35287</v>
      </c>
      <c r="I140" t="str">
        <f t="shared" si="12"/>
        <v>snp</v>
      </c>
      <c r="J140">
        <v>110</v>
      </c>
      <c r="K140">
        <v>0</v>
      </c>
      <c r="L140">
        <v>110</v>
      </c>
      <c r="M140">
        <v>13816</v>
      </c>
      <c r="N140" t="str" cm="1">
        <f t="array" ref="N140">IFERROR(LOOKUP(2, 1/(coordinates!$A$2:$A$148&lt;=M140)/(coordinates!$B$2:$B$148&gt;=M140), coordinates!$C$2:$C$148), "-")</f>
        <v>E3</v>
      </c>
      <c r="O140" t="s">
        <v>11</v>
      </c>
      <c r="P140" t="s">
        <v>9</v>
      </c>
      <c r="Q140" t="s">
        <v>781</v>
      </c>
      <c r="R140" t="str">
        <f t="shared" si="11"/>
        <v>snp</v>
      </c>
      <c r="S140">
        <v>85</v>
      </c>
      <c r="T140">
        <v>42</v>
      </c>
      <c r="U140">
        <v>43</v>
      </c>
    </row>
    <row r="141" spans="1:21" x14ac:dyDescent="0.2">
      <c r="A141" s="6" t="s">
        <v>151</v>
      </c>
      <c r="B141">
        <v>13843</v>
      </c>
      <c r="C141" t="str" cm="1">
        <f t="array" ref="C141">IFERROR(LOOKUP(2, 1/(coordinates!$A$2:$A$148&lt;=B141)/(coordinates!$B$2:$B$148&gt;=B141), coordinates!$C$2:$C$148), "-")</f>
        <v>E3</v>
      </c>
      <c r="D141" t="str" cm="1">
        <f t="array" ref="D141">IFERROR(LOOKUP(2, 1/(coordinates!$A$2:$A$148&lt;=$A141)/(coordinates!$B$2:$B$148&gt;=$A141), coordinates!$D$2:$D$148), "-")</f>
        <v>-</v>
      </c>
      <c r="E141" t="str" cm="1">
        <f t="array" ref="E141">IFERROR(LOOKUP(2, 1/(coordinates!$A$2:$A$148&lt;=$A141)/(coordinates!$B$2:$B$148&gt;=$A141), coordinates!$E$2:$E$148), "-")</f>
        <v>-</v>
      </c>
      <c r="F141" t="s">
        <v>10</v>
      </c>
      <c r="G141" t="s">
        <v>9</v>
      </c>
      <c r="H141">
        <v>341251</v>
      </c>
      <c r="I141" t="str">
        <f t="shared" si="12"/>
        <v>snp</v>
      </c>
      <c r="J141">
        <v>111</v>
      </c>
      <c r="K141">
        <v>0</v>
      </c>
      <c r="L141">
        <v>108</v>
      </c>
      <c r="M141">
        <v>13843</v>
      </c>
      <c r="N141" t="str" cm="1">
        <f t="array" ref="N141">IFERROR(LOOKUP(2, 1/(coordinates!$A$2:$A$148&lt;=M141)/(coordinates!$B$2:$B$148&gt;=M141), coordinates!$C$2:$C$148), "-")</f>
        <v>E3</v>
      </c>
      <c r="O141" t="s">
        <v>10</v>
      </c>
      <c r="P141" t="s">
        <v>9</v>
      </c>
      <c r="Q141" t="s">
        <v>782</v>
      </c>
      <c r="R141" t="str">
        <f t="shared" si="11"/>
        <v>snp</v>
      </c>
      <c r="S141">
        <v>86</v>
      </c>
      <c r="T141">
        <v>42</v>
      </c>
      <c r="U141">
        <v>44</v>
      </c>
    </row>
    <row r="142" spans="1:21" x14ac:dyDescent="0.2">
      <c r="A142" s="6" t="s">
        <v>151</v>
      </c>
      <c r="B142">
        <v>13903</v>
      </c>
      <c r="C142" t="str" cm="1">
        <f t="array" ref="C142">IFERROR(LOOKUP(2, 1/(coordinates!$A$2:$A$148&lt;=B142)/(coordinates!$B$2:$B$148&gt;=B142), coordinates!$C$2:$C$148), "-")</f>
        <v>E3</v>
      </c>
      <c r="D142" t="str" cm="1">
        <f t="array" ref="D142">IFERROR(LOOKUP(2, 1/(coordinates!$A$2:$A$148&lt;=$A142)/(coordinates!$B$2:$B$148&gt;=$A142), coordinates!$D$2:$D$148), "-")</f>
        <v>-</v>
      </c>
      <c r="E142" t="str" cm="1">
        <f t="array" ref="E142">IFERROR(LOOKUP(2, 1/(coordinates!$A$2:$A$148&lt;=$A142)/(coordinates!$B$2:$B$148&gt;=$A142), coordinates!$E$2:$E$148), "-")</f>
        <v>-</v>
      </c>
      <c r="F142" t="s">
        <v>9</v>
      </c>
      <c r="G142" t="s">
        <v>11</v>
      </c>
      <c r="H142">
        <v>257489</v>
      </c>
      <c r="I142" t="str">
        <f t="shared" si="12"/>
        <v>snp</v>
      </c>
      <c r="J142">
        <v>108</v>
      </c>
      <c r="K142">
        <v>16</v>
      </c>
      <c r="L142">
        <v>92</v>
      </c>
      <c r="M142">
        <v>13903</v>
      </c>
      <c r="N142" t="str" cm="1">
        <f t="array" ref="N142">IFERROR(LOOKUP(2, 1/(coordinates!$A$2:$A$148&lt;=M142)/(coordinates!$B$2:$B$148&gt;=M142), coordinates!$C$2:$C$148), "-")</f>
        <v>E3</v>
      </c>
      <c r="O142" t="s">
        <v>9</v>
      </c>
      <c r="P142" t="s">
        <v>11</v>
      </c>
      <c r="Q142" t="s">
        <v>783</v>
      </c>
      <c r="R142" t="str">
        <f t="shared" si="11"/>
        <v>snp</v>
      </c>
      <c r="S142">
        <v>83</v>
      </c>
      <c r="T142">
        <v>38</v>
      </c>
      <c r="U142">
        <v>45</v>
      </c>
    </row>
    <row r="143" spans="1:21" x14ac:dyDescent="0.2">
      <c r="A143" s="6" t="s">
        <v>151</v>
      </c>
      <c r="B143">
        <v>13936</v>
      </c>
      <c r="C143" t="str" cm="1">
        <f t="array" ref="C143">IFERROR(LOOKUP(2, 1/(coordinates!$A$2:$A$148&lt;=B143)/(coordinates!$B$2:$B$148&gt;=B143), coordinates!$C$2:$C$148), "-")</f>
        <v>E3</v>
      </c>
      <c r="D143" t="str" cm="1">
        <f t="array" ref="D143">IFERROR(LOOKUP(2, 1/(coordinates!$A$2:$A$148&lt;=$A143)/(coordinates!$B$2:$B$148&gt;=$A143), coordinates!$D$2:$D$148), "-")</f>
        <v>-</v>
      </c>
      <c r="E143" t="str" cm="1">
        <f t="array" ref="E143">IFERROR(LOOKUP(2, 1/(coordinates!$A$2:$A$148&lt;=$A143)/(coordinates!$B$2:$B$148&gt;=$A143), coordinates!$E$2:$E$148), "-")</f>
        <v>-</v>
      </c>
      <c r="F143" t="s">
        <v>12</v>
      </c>
      <c r="G143" t="s">
        <v>10</v>
      </c>
      <c r="H143">
        <v>278588</v>
      </c>
      <c r="I143" t="str">
        <f t="shared" si="12"/>
        <v>snp</v>
      </c>
      <c r="J143">
        <v>86</v>
      </c>
      <c r="K143">
        <v>0</v>
      </c>
      <c r="L143">
        <v>86</v>
      </c>
      <c r="M143">
        <v>13936</v>
      </c>
      <c r="N143" t="str" cm="1">
        <f t="array" ref="N143">IFERROR(LOOKUP(2, 1/(coordinates!$A$2:$A$148&lt;=M143)/(coordinates!$B$2:$B$148&gt;=M143), coordinates!$C$2:$C$148), "-")</f>
        <v>E3</v>
      </c>
      <c r="O143" t="s">
        <v>12</v>
      </c>
      <c r="P143" t="s">
        <v>10</v>
      </c>
      <c r="Q143" t="s">
        <v>784</v>
      </c>
      <c r="R143" t="str">
        <f t="shared" si="11"/>
        <v>snp</v>
      </c>
      <c r="S143">
        <v>81</v>
      </c>
      <c r="T143">
        <v>37</v>
      </c>
      <c r="U143">
        <v>44</v>
      </c>
    </row>
    <row r="144" spans="1:21" x14ac:dyDescent="0.2">
      <c r="A144" s="6" t="s">
        <v>151</v>
      </c>
      <c r="B144">
        <v>14098</v>
      </c>
      <c r="C144" t="str" cm="1">
        <f t="array" ref="C144">IFERROR(LOOKUP(2, 1/(coordinates!$A$2:$A$148&lt;=B144)/(coordinates!$B$2:$B$148&gt;=B144), coordinates!$C$2:$C$148), "-")</f>
        <v>E3</v>
      </c>
      <c r="D144" t="str" cm="1">
        <f t="array" ref="D144">IFERROR(LOOKUP(2, 1/(coordinates!$A$2:$A$148&lt;=$A144)/(coordinates!$B$2:$B$148&gt;=$A144), coordinates!$D$2:$D$148), "-")</f>
        <v>-</v>
      </c>
      <c r="E144" t="str" cm="1">
        <f t="array" ref="E144">IFERROR(LOOKUP(2, 1/(coordinates!$A$2:$A$148&lt;=$A144)/(coordinates!$B$2:$B$148&gt;=$A144), coordinates!$E$2:$E$148), "-")</f>
        <v>-</v>
      </c>
      <c r="F144" t="s">
        <v>9</v>
      </c>
      <c r="G144" t="s">
        <v>10</v>
      </c>
      <c r="H144">
        <v>138641</v>
      </c>
      <c r="I144" t="str">
        <f t="shared" si="12"/>
        <v>snp</v>
      </c>
      <c r="J144">
        <v>64</v>
      </c>
      <c r="K144">
        <v>12</v>
      </c>
      <c r="L144">
        <v>52</v>
      </c>
      <c r="M144">
        <v>14098</v>
      </c>
      <c r="N144" t="str" cm="1">
        <f t="array" ref="N144">IFERROR(LOOKUP(2, 1/(coordinates!$A$2:$A$148&lt;=M144)/(coordinates!$B$2:$B$148&gt;=M144), coordinates!$C$2:$C$148), "-")</f>
        <v>E3</v>
      </c>
      <c r="O144" t="s">
        <v>9</v>
      </c>
      <c r="P144" t="s">
        <v>10</v>
      </c>
      <c r="Q144" t="s">
        <v>785</v>
      </c>
      <c r="R144" t="str">
        <f t="shared" si="11"/>
        <v>snp</v>
      </c>
      <c r="S144">
        <v>87</v>
      </c>
      <c r="T144">
        <v>37</v>
      </c>
      <c r="U144">
        <v>50</v>
      </c>
    </row>
    <row r="145" spans="1:21" x14ac:dyDescent="0.2">
      <c r="A145" s="6" t="s">
        <v>151</v>
      </c>
      <c r="B145">
        <v>14117</v>
      </c>
      <c r="C145" t="str" cm="1">
        <f t="array" ref="C145">IFERROR(LOOKUP(2, 1/(coordinates!$A$2:$A$148&lt;=B145)/(coordinates!$B$2:$B$148&gt;=B145), coordinates!$C$2:$C$148), "-")</f>
        <v>E3</v>
      </c>
      <c r="D145" t="str" cm="1">
        <f t="array" ref="D145">IFERROR(LOOKUP(2, 1/(coordinates!$A$2:$A$148&lt;=$A145)/(coordinates!$B$2:$B$148&gt;=$A145), coordinates!$D$2:$D$148), "-")</f>
        <v>-</v>
      </c>
      <c r="E145" t="str" cm="1">
        <f t="array" ref="E145">IFERROR(LOOKUP(2, 1/(coordinates!$A$2:$A$148&lt;=$A145)/(coordinates!$B$2:$B$148&gt;=$A145), coordinates!$E$2:$E$148), "-")</f>
        <v>-</v>
      </c>
      <c r="F145" t="s">
        <v>67</v>
      </c>
      <c r="G145" t="s">
        <v>29</v>
      </c>
      <c r="H145">
        <v>140074</v>
      </c>
      <c r="I145" t="str">
        <f t="shared" si="12"/>
        <v>complex</v>
      </c>
      <c r="J145">
        <v>45</v>
      </c>
      <c r="K145">
        <v>0</v>
      </c>
      <c r="L145">
        <v>45</v>
      </c>
      <c r="M145">
        <v>14117</v>
      </c>
      <c r="N145" t="str" cm="1">
        <f t="array" ref="N145">IFERROR(LOOKUP(2, 1/(coordinates!$A$2:$A$148&lt;=M145)/(coordinates!$B$2:$B$148&gt;=M145), coordinates!$C$2:$C$148), "-")</f>
        <v>E3</v>
      </c>
      <c r="O145" t="s">
        <v>67</v>
      </c>
      <c r="P145" t="s">
        <v>29</v>
      </c>
      <c r="Q145" t="s">
        <v>786</v>
      </c>
      <c r="R145" t="str">
        <f t="shared" si="11"/>
        <v>complex</v>
      </c>
      <c r="S145">
        <v>85</v>
      </c>
      <c r="T145">
        <v>37</v>
      </c>
      <c r="U145">
        <v>48</v>
      </c>
    </row>
    <row r="146" spans="1:21" x14ac:dyDescent="0.2">
      <c r="A146" s="6" t="s">
        <v>151</v>
      </c>
      <c r="B146">
        <v>14125</v>
      </c>
      <c r="C146" t="str" cm="1">
        <f t="array" ref="C146">IFERROR(LOOKUP(2, 1/(coordinates!$A$2:$A$148&lt;=B146)/(coordinates!$B$2:$B$148&gt;=B146), coordinates!$C$2:$C$148), "-")</f>
        <v>E3</v>
      </c>
      <c r="D146" t="str" cm="1">
        <f t="array" ref="D146">IFERROR(LOOKUP(2, 1/(coordinates!$A$2:$A$148&lt;=$A146)/(coordinates!$B$2:$B$148&gt;=$A146), coordinates!$D$2:$D$148), "-")</f>
        <v>-</v>
      </c>
      <c r="E146" t="str" cm="1">
        <f t="array" ref="E146">IFERROR(LOOKUP(2, 1/(coordinates!$A$2:$A$148&lt;=$A146)/(coordinates!$B$2:$B$148&gt;=$A146), coordinates!$E$2:$E$148), "-")</f>
        <v>-</v>
      </c>
      <c r="F146" t="s">
        <v>24</v>
      </c>
      <c r="G146" t="s">
        <v>787</v>
      </c>
      <c r="H146">
        <v>130274</v>
      </c>
      <c r="I146" t="str">
        <f t="shared" si="12"/>
        <v>complex</v>
      </c>
      <c r="J146">
        <v>41</v>
      </c>
      <c r="K146">
        <v>0</v>
      </c>
      <c r="L146">
        <v>41</v>
      </c>
      <c r="M146">
        <v>14125</v>
      </c>
      <c r="N146" t="str" cm="1">
        <f t="array" ref="N146">IFERROR(LOOKUP(2, 1/(coordinates!$A$2:$A$148&lt;=M146)/(coordinates!$B$2:$B$148&gt;=M146), coordinates!$C$2:$C$148), "-")</f>
        <v>E3</v>
      </c>
      <c r="O146" t="s">
        <v>12</v>
      </c>
      <c r="P146" t="s">
        <v>10</v>
      </c>
      <c r="Q146" t="s">
        <v>788</v>
      </c>
      <c r="R146" t="str">
        <f t="shared" si="11"/>
        <v>snp</v>
      </c>
      <c r="S146">
        <v>84</v>
      </c>
      <c r="T146">
        <v>37</v>
      </c>
      <c r="U146">
        <v>47</v>
      </c>
    </row>
    <row r="147" spans="1:21" x14ac:dyDescent="0.2">
      <c r="A147" s="6" t="s">
        <v>151</v>
      </c>
      <c r="M147">
        <v>14129</v>
      </c>
      <c r="N147" t="str" cm="1">
        <f t="array" ref="N147">IFERROR(LOOKUP(2, 1/(coordinates!$A$2:$A$148&lt;=M147)/(coordinates!$B$2:$B$148&gt;=M147), coordinates!$C$2:$C$148), "-")</f>
        <v>E3</v>
      </c>
      <c r="O147" t="s">
        <v>9</v>
      </c>
      <c r="P147" t="s">
        <v>11</v>
      </c>
      <c r="Q147" t="s">
        <v>789</v>
      </c>
      <c r="R147" t="str">
        <f t="shared" si="11"/>
        <v>snp</v>
      </c>
      <c r="S147">
        <v>85</v>
      </c>
      <c r="T147">
        <v>38</v>
      </c>
      <c r="U147">
        <v>47</v>
      </c>
    </row>
    <row r="148" spans="1:21" x14ac:dyDescent="0.2">
      <c r="A148" s="6" t="s">
        <v>151</v>
      </c>
      <c r="B148">
        <v>14143</v>
      </c>
      <c r="C148" t="str" cm="1">
        <f t="array" ref="C148">IFERROR(LOOKUP(2, 1/(coordinates!$A$2:$A$148&lt;=B148)/(coordinates!$B$2:$B$148&gt;=B148), coordinates!$C$2:$C$148), "-")</f>
        <v>E3</v>
      </c>
      <c r="D148" t="str" cm="1">
        <f t="array" ref="D148">IFERROR(LOOKUP(2, 1/(coordinates!$A$2:$A$148&lt;=$A148)/(coordinates!$B$2:$B$148&gt;=$A148), coordinates!$D$2:$D$148), "-")</f>
        <v>-</v>
      </c>
      <c r="E148" t="str" cm="1">
        <f t="array" ref="E148">IFERROR(LOOKUP(2, 1/(coordinates!$A$2:$A$148&lt;=$A148)/(coordinates!$B$2:$B$148&gt;=$A148), coordinates!$E$2:$E$148), "-")</f>
        <v>-</v>
      </c>
      <c r="F148" t="s">
        <v>12</v>
      </c>
      <c r="G148" t="s">
        <v>10</v>
      </c>
      <c r="H148">
        <v>117289</v>
      </c>
      <c r="I148" t="str">
        <f t="shared" ref="I148:I154" si="13">IF(AND(LEN(F148)=1,LEN(F148)=LEN(G148)),"snp","complex")</f>
        <v>snp</v>
      </c>
      <c r="J148">
        <v>37</v>
      </c>
      <c r="K148">
        <v>0</v>
      </c>
      <c r="L148">
        <v>36</v>
      </c>
      <c r="M148">
        <v>14143</v>
      </c>
      <c r="N148" t="str" cm="1">
        <f t="array" ref="N148">IFERROR(LOOKUP(2, 1/(coordinates!$A$2:$A$148&lt;=M148)/(coordinates!$B$2:$B$148&gt;=M148), coordinates!$C$2:$C$148), "-")</f>
        <v>E3</v>
      </c>
      <c r="O148" t="s">
        <v>12</v>
      </c>
      <c r="P148" t="s">
        <v>10</v>
      </c>
      <c r="Q148" t="s">
        <v>790</v>
      </c>
      <c r="R148" t="str">
        <f t="shared" si="11"/>
        <v>snp</v>
      </c>
      <c r="S148">
        <v>85</v>
      </c>
      <c r="T148">
        <v>37</v>
      </c>
      <c r="U148">
        <v>48</v>
      </c>
    </row>
    <row r="149" spans="1:21" x14ac:dyDescent="0.2">
      <c r="A149" s="6" t="s">
        <v>228</v>
      </c>
      <c r="B149">
        <v>14149</v>
      </c>
      <c r="C149" t="str" cm="1">
        <f t="array" ref="C149">IFERROR(LOOKUP(2, 1/(coordinates!$A$2:$A$148&lt;=B149)/(coordinates!$B$2:$B$148&gt;=B149), coordinates!$C$2:$C$148), "-")</f>
        <v>E3</v>
      </c>
      <c r="D149" t="str" cm="1">
        <f t="array" ref="D149">IFERROR(LOOKUP(2, 1/(coordinates!$A$2:$A$148&lt;=$A149)/(coordinates!$B$2:$B$148&gt;=$A149), coordinates!$D$2:$D$148), "-")</f>
        <v>-</v>
      </c>
      <c r="E149" t="str" cm="1">
        <f t="array" ref="E149">IFERROR(LOOKUP(2, 1/(coordinates!$A$2:$A$148&lt;=$A149)/(coordinates!$B$2:$B$148&gt;=$A149), coordinates!$E$2:$E$148), "-")</f>
        <v>-</v>
      </c>
      <c r="F149" s="3" t="s">
        <v>2132</v>
      </c>
      <c r="G149" s="3" t="s">
        <v>2133</v>
      </c>
      <c r="H149">
        <v>333016</v>
      </c>
      <c r="I149" t="str">
        <f t="shared" si="13"/>
        <v>complex</v>
      </c>
      <c r="J149">
        <v>11</v>
      </c>
      <c r="K149">
        <v>0</v>
      </c>
      <c r="L149">
        <v>11</v>
      </c>
    </row>
    <row r="150" spans="1:21" x14ac:dyDescent="0.2">
      <c r="A150" s="6" t="s">
        <v>166</v>
      </c>
      <c r="B150">
        <v>14151</v>
      </c>
      <c r="C150" t="str" cm="1">
        <f t="array" ref="C150">IFERROR(LOOKUP(2, 1/(coordinates!$A$2:$A$148&lt;=B150)/(coordinates!$B$2:$B$148&gt;=B150), coordinates!$C$2:$C$148), "-")</f>
        <v>E3</v>
      </c>
      <c r="D150" t="str" cm="1">
        <f t="array" ref="D150">IFERROR(LOOKUP(2, 1/(coordinates!$A$2:$A$148&lt;=$A150)/(coordinates!$B$2:$B$148&gt;=$A150), coordinates!$D$2:$D$148), "-")</f>
        <v>-</v>
      </c>
      <c r="E150" t="str" cm="1">
        <f t="array" ref="E150">IFERROR(LOOKUP(2, 1/(coordinates!$A$2:$A$148&lt;=$A150)/(coordinates!$B$2:$B$148&gt;=$A150), coordinates!$E$2:$E$148), "-")</f>
        <v>-</v>
      </c>
      <c r="F150" t="s">
        <v>10</v>
      </c>
      <c r="G150" t="s">
        <v>9</v>
      </c>
      <c r="H150" t="s">
        <v>2159</v>
      </c>
      <c r="I150" t="str">
        <f t="shared" si="13"/>
        <v>snp</v>
      </c>
      <c r="J150">
        <v>81</v>
      </c>
      <c r="K150">
        <v>36</v>
      </c>
      <c r="L150">
        <v>45</v>
      </c>
    </row>
    <row r="151" spans="1:21" x14ac:dyDescent="0.2">
      <c r="A151" s="6" t="s">
        <v>228</v>
      </c>
      <c r="B151">
        <v>14158</v>
      </c>
      <c r="C151" t="str" cm="1">
        <f t="array" ref="C151">IFERROR(LOOKUP(2, 1/(coordinates!$A$2:$A$148&lt;=B151)/(coordinates!$B$2:$B$148&gt;=B151), coordinates!$C$2:$C$148), "-")</f>
        <v>E3</v>
      </c>
      <c r="D151" t="str" cm="1">
        <f t="array" ref="D151">IFERROR(LOOKUP(2, 1/(coordinates!$A$2:$A$148&lt;=$A151)/(coordinates!$B$2:$B$148&gt;=$A151), coordinates!$D$2:$D$148), "-")</f>
        <v>-</v>
      </c>
      <c r="E151" t="str" cm="1">
        <f t="array" ref="E151">IFERROR(LOOKUP(2, 1/(coordinates!$A$2:$A$148&lt;=$A151)/(coordinates!$B$2:$B$148&gt;=$A151), coordinates!$E$2:$E$148), "-")</f>
        <v>-</v>
      </c>
      <c r="F151" s="3" t="s">
        <v>2134</v>
      </c>
      <c r="G151" s="3" t="s">
        <v>2135</v>
      </c>
      <c r="H151">
        <v>340281</v>
      </c>
      <c r="I151" t="str">
        <f t="shared" si="13"/>
        <v>complex</v>
      </c>
      <c r="J151">
        <v>11</v>
      </c>
      <c r="K151">
        <v>0</v>
      </c>
      <c r="L151">
        <v>11</v>
      </c>
    </row>
    <row r="152" spans="1:21" x14ac:dyDescent="0.2">
      <c r="A152" s="6" t="s">
        <v>151</v>
      </c>
      <c r="B152">
        <v>14173</v>
      </c>
      <c r="C152" t="str" cm="1">
        <f t="array" ref="C152">IFERROR(LOOKUP(2, 1/(coordinates!$A$2:$A$148&lt;=B152)/(coordinates!$B$2:$B$148&gt;=B152), coordinates!$C$2:$C$148), "-")</f>
        <v>E3</v>
      </c>
      <c r="D152" t="str" cm="1">
        <f t="array" ref="D152">IFERROR(LOOKUP(2, 1/(coordinates!$A$2:$A$148&lt;=$A152)/(coordinates!$B$2:$B$148&gt;=$A152), coordinates!$D$2:$D$148), "-")</f>
        <v>-</v>
      </c>
      <c r="E152" t="str" cm="1">
        <f t="array" ref="E152">IFERROR(LOOKUP(2, 1/(coordinates!$A$2:$A$148&lt;=$A152)/(coordinates!$B$2:$B$148&gt;=$A152), coordinates!$E$2:$E$148), "-")</f>
        <v>-</v>
      </c>
      <c r="F152" t="s">
        <v>10</v>
      </c>
      <c r="G152" t="s">
        <v>11</v>
      </c>
      <c r="H152">
        <v>344712</v>
      </c>
      <c r="I152" t="str">
        <f t="shared" si="13"/>
        <v>snp</v>
      </c>
      <c r="J152">
        <v>11</v>
      </c>
      <c r="K152">
        <v>0</v>
      </c>
      <c r="L152">
        <v>11</v>
      </c>
      <c r="M152">
        <v>14173</v>
      </c>
      <c r="N152" t="str" cm="1">
        <f t="array" ref="N152">IFERROR(LOOKUP(2, 1/(coordinates!$A$2:$A$148&lt;=M152)/(coordinates!$B$2:$B$148&gt;=M152), coordinates!$C$2:$C$148), "-")</f>
        <v>E3</v>
      </c>
      <c r="O152" t="s">
        <v>10</v>
      </c>
      <c r="P152" t="s">
        <v>11</v>
      </c>
      <c r="Q152" t="s">
        <v>791</v>
      </c>
      <c r="R152" t="str">
        <f t="shared" ref="R152:R183" si="14">IF(AND(LEN(O152)=1,LEN(O152)=LEN(P152)),"snp","complex")</f>
        <v>snp</v>
      </c>
      <c r="S152">
        <v>82</v>
      </c>
      <c r="T152">
        <v>36</v>
      </c>
      <c r="U152">
        <v>46</v>
      </c>
    </row>
    <row r="153" spans="1:21" x14ac:dyDescent="0.2">
      <c r="A153" s="6" t="s">
        <v>151</v>
      </c>
      <c r="B153">
        <v>14180</v>
      </c>
      <c r="C153" t="str" cm="1">
        <f t="array" ref="C153">IFERROR(LOOKUP(2, 1/(coordinates!$A$2:$A$148&lt;=B153)/(coordinates!$B$2:$B$148&gt;=B153), coordinates!$C$2:$C$148), "-")</f>
        <v>E3</v>
      </c>
      <c r="D153" t="str" cm="1">
        <f t="array" ref="D153">IFERROR(LOOKUP(2, 1/(coordinates!$A$2:$A$148&lt;=$A153)/(coordinates!$B$2:$B$148&gt;=$A153), coordinates!$D$2:$D$148), "-")</f>
        <v>-</v>
      </c>
      <c r="E153" t="str" cm="1">
        <f t="array" ref="E153">IFERROR(LOOKUP(2, 1/(coordinates!$A$2:$A$148&lt;=$A153)/(coordinates!$B$2:$B$148&gt;=$A153), coordinates!$E$2:$E$148), "-")</f>
        <v>-</v>
      </c>
      <c r="F153" t="s">
        <v>11</v>
      </c>
      <c r="G153" t="s">
        <v>12</v>
      </c>
      <c r="H153">
        <v>3565</v>
      </c>
      <c r="I153" t="str">
        <f t="shared" si="13"/>
        <v>snp</v>
      </c>
      <c r="J153">
        <v>11</v>
      </c>
      <c r="K153">
        <v>0</v>
      </c>
      <c r="L153">
        <v>11</v>
      </c>
      <c r="M153">
        <v>14180</v>
      </c>
      <c r="N153" t="str" cm="1">
        <f t="array" ref="N153">IFERROR(LOOKUP(2, 1/(coordinates!$A$2:$A$148&lt;=M153)/(coordinates!$B$2:$B$148&gt;=M153), coordinates!$C$2:$C$148), "-")</f>
        <v>E3</v>
      </c>
      <c r="O153" t="s">
        <v>11</v>
      </c>
      <c r="P153" t="s">
        <v>12</v>
      </c>
      <c r="Q153" t="s">
        <v>792</v>
      </c>
      <c r="R153" t="str">
        <f t="shared" si="14"/>
        <v>snp</v>
      </c>
      <c r="S153">
        <v>82</v>
      </c>
      <c r="T153">
        <v>36</v>
      </c>
      <c r="U153">
        <v>46</v>
      </c>
    </row>
    <row r="154" spans="1:21" x14ac:dyDescent="0.2">
      <c r="A154" s="6" t="s">
        <v>151</v>
      </c>
      <c r="B154">
        <v>14185</v>
      </c>
      <c r="C154" t="str" cm="1">
        <f t="array" ref="C154">IFERROR(LOOKUP(2, 1/(coordinates!$A$2:$A$148&lt;=B154)/(coordinates!$B$2:$B$148&gt;=B154), coordinates!$C$2:$C$148), "-")</f>
        <v>E3</v>
      </c>
      <c r="D154" t="str" cm="1">
        <f t="array" ref="D154">IFERROR(LOOKUP(2, 1/(coordinates!$A$2:$A$148&lt;=$A154)/(coordinates!$B$2:$B$148&gt;=$A154), coordinates!$D$2:$D$148), "-")</f>
        <v>-</v>
      </c>
      <c r="E154" t="str" cm="1">
        <f t="array" ref="E154">IFERROR(LOOKUP(2, 1/(coordinates!$A$2:$A$148&lt;=$A154)/(coordinates!$B$2:$B$148&gt;=$A154), coordinates!$E$2:$E$148), "-")</f>
        <v>-</v>
      </c>
      <c r="F154" t="s">
        <v>793</v>
      </c>
      <c r="G154" t="s">
        <v>794</v>
      </c>
      <c r="H154">
        <v>339563</v>
      </c>
      <c r="I154" t="str">
        <f t="shared" si="13"/>
        <v>complex</v>
      </c>
      <c r="J154">
        <v>11</v>
      </c>
      <c r="K154">
        <v>0</v>
      </c>
      <c r="L154">
        <v>11</v>
      </c>
      <c r="M154">
        <v>14185</v>
      </c>
      <c r="N154" t="str" cm="1">
        <f t="array" ref="N154">IFERROR(LOOKUP(2, 1/(coordinates!$A$2:$A$148&lt;=M154)/(coordinates!$B$2:$B$148&gt;=M154), coordinates!$C$2:$C$148), "-")</f>
        <v>E3</v>
      </c>
      <c r="O154" t="s">
        <v>10</v>
      </c>
      <c r="P154" t="s">
        <v>9</v>
      </c>
      <c r="Q154" t="s">
        <v>795</v>
      </c>
      <c r="R154" t="str">
        <f t="shared" si="14"/>
        <v>snp</v>
      </c>
      <c r="S154">
        <v>81</v>
      </c>
      <c r="T154">
        <v>36</v>
      </c>
      <c r="U154">
        <v>45</v>
      </c>
    </row>
    <row r="155" spans="1:21" x14ac:dyDescent="0.2">
      <c r="A155" s="6" t="s">
        <v>151</v>
      </c>
      <c r="M155">
        <v>14188</v>
      </c>
      <c r="N155" t="str" cm="1">
        <f t="array" ref="N155">IFERROR(LOOKUP(2, 1/(coordinates!$A$2:$A$148&lt;=M155)/(coordinates!$B$2:$B$148&gt;=M155), coordinates!$C$2:$C$148), "-")</f>
        <v>E3</v>
      </c>
      <c r="O155" t="s">
        <v>12</v>
      </c>
      <c r="P155" t="s">
        <v>10</v>
      </c>
      <c r="Q155" t="s">
        <v>796</v>
      </c>
      <c r="R155" t="str">
        <f t="shared" si="14"/>
        <v>snp</v>
      </c>
      <c r="S155">
        <v>81</v>
      </c>
      <c r="T155">
        <v>36</v>
      </c>
      <c r="U155">
        <v>45</v>
      </c>
    </row>
    <row r="156" spans="1:21" x14ac:dyDescent="0.2">
      <c r="A156" s="6" t="s">
        <v>151</v>
      </c>
      <c r="M156">
        <v>14191</v>
      </c>
      <c r="N156" t="str" cm="1">
        <f t="array" ref="N156">IFERROR(LOOKUP(2, 1/(coordinates!$A$2:$A$148&lt;=M156)/(coordinates!$B$2:$B$148&gt;=M156), coordinates!$C$2:$C$148), "-")</f>
        <v>E3</v>
      </c>
      <c r="O156" t="s">
        <v>10</v>
      </c>
      <c r="P156" t="s">
        <v>9</v>
      </c>
      <c r="Q156" t="s">
        <v>797</v>
      </c>
      <c r="R156" t="str">
        <f t="shared" si="14"/>
        <v>snp</v>
      </c>
      <c r="S156">
        <v>81</v>
      </c>
      <c r="T156">
        <v>36</v>
      </c>
      <c r="U156">
        <v>45</v>
      </c>
    </row>
    <row r="157" spans="1:21" x14ac:dyDescent="0.2">
      <c r="A157" s="6" t="s">
        <v>151</v>
      </c>
      <c r="M157">
        <v>14194</v>
      </c>
      <c r="N157" t="str" cm="1">
        <f t="array" ref="N157">IFERROR(LOOKUP(2, 1/(coordinates!$A$2:$A$148&lt;=M157)/(coordinates!$B$2:$B$148&gt;=M157), coordinates!$C$2:$C$148), "-")</f>
        <v>E3</v>
      </c>
      <c r="O157" t="s">
        <v>9</v>
      </c>
      <c r="P157" t="s">
        <v>11</v>
      </c>
      <c r="Q157" t="s">
        <v>798</v>
      </c>
      <c r="R157" t="str">
        <f t="shared" si="14"/>
        <v>snp</v>
      </c>
      <c r="S157">
        <v>81</v>
      </c>
      <c r="T157">
        <v>36</v>
      </c>
      <c r="U157">
        <v>45</v>
      </c>
    </row>
    <row r="158" spans="1:21" x14ac:dyDescent="0.2">
      <c r="A158" s="6" t="s">
        <v>151</v>
      </c>
      <c r="B158">
        <v>14203</v>
      </c>
      <c r="C158" t="str" cm="1">
        <f t="array" ref="C158">IFERROR(LOOKUP(2, 1/(coordinates!$A$2:$A$148&lt;=B158)/(coordinates!$B$2:$B$148&gt;=B158), coordinates!$C$2:$C$148), "-")</f>
        <v>E3</v>
      </c>
      <c r="D158" t="str" cm="1">
        <f t="array" ref="D158">IFERROR(LOOKUP(2, 1/(coordinates!$A$2:$A$148&lt;=$A158)/(coordinates!$B$2:$B$148&gt;=$A158), coordinates!$D$2:$D$148), "-")</f>
        <v>-</v>
      </c>
      <c r="E158" t="str" cm="1">
        <f t="array" ref="E158">IFERROR(LOOKUP(2, 1/(coordinates!$A$2:$A$148&lt;=$A158)/(coordinates!$B$2:$B$148&gt;=$A158), coordinates!$E$2:$E$148), "-")</f>
        <v>-</v>
      </c>
      <c r="F158" t="s">
        <v>9</v>
      </c>
      <c r="G158" t="s">
        <v>11</v>
      </c>
      <c r="H158">
        <v>417238</v>
      </c>
      <c r="I158" t="str">
        <f t="shared" ref="I158:I167" si="15">IF(AND(LEN(F158)=1,LEN(F158)=LEN(G158)),"snp","complex")</f>
        <v>snp</v>
      </c>
      <c r="J158">
        <v>13</v>
      </c>
      <c r="K158">
        <v>0</v>
      </c>
      <c r="L158">
        <v>13</v>
      </c>
      <c r="M158">
        <v>14203</v>
      </c>
      <c r="N158" t="str" cm="1">
        <f t="array" ref="N158">IFERROR(LOOKUP(2, 1/(coordinates!$A$2:$A$148&lt;=M158)/(coordinates!$B$2:$B$148&gt;=M158), coordinates!$C$2:$C$148), "-")</f>
        <v>E3</v>
      </c>
      <c r="O158" t="s">
        <v>9</v>
      </c>
      <c r="P158" t="s">
        <v>11</v>
      </c>
      <c r="Q158" t="s">
        <v>799</v>
      </c>
      <c r="R158" t="str">
        <f t="shared" si="14"/>
        <v>snp</v>
      </c>
      <c r="S158">
        <v>82</v>
      </c>
      <c r="T158">
        <v>36</v>
      </c>
      <c r="U158">
        <v>46</v>
      </c>
    </row>
    <row r="159" spans="1:21" x14ac:dyDescent="0.2">
      <c r="A159" s="6" t="s">
        <v>151</v>
      </c>
      <c r="B159">
        <v>14211</v>
      </c>
      <c r="C159" t="str" cm="1">
        <f t="array" ref="C159">IFERROR(LOOKUP(2, 1/(coordinates!$A$2:$A$148&lt;=B159)/(coordinates!$B$2:$B$148&gt;=B159), coordinates!$C$2:$C$148), "-")</f>
        <v>E3</v>
      </c>
      <c r="D159" t="str" cm="1">
        <f t="array" ref="D159">IFERROR(LOOKUP(2, 1/(coordinates!$A$2:$A$148&lt;=$A159)/(coordinates!$B$2:$B$148&gt;=$A159), coordinates!$D$2:$D$148), "-")</f>
        <v>-</v>
      </c>
      <c r="E159" t="str" cm="1">
        <f t="array" ref="E159">IFERROR(LOOKUP(2, 1/(coordinates!$A$2:$A$148&lt;=$A159)/(coordinates!$B$2:$B$148&gt;=$A159), coordinates!$E$2:$E$148), "-")</f>
        <v>-</v>
      </c>
      <c r="F159" t="s">
        <v>16</v>
      </c>
      <c r="G159" t="s">
        <v>40</v>
      </c>
      <c r="H159">
        <v>414509</v>
      </c>
      <c r="I159" t="str">
        <f t="shared" si="15"/>
        <v>complex</v>
      </c>
      <c r="J159">
        <v>13</v>
      </c>
      <c r="K159">
        <v>0</v>
      </c>
      <c r="L159">
        <v>13</v>
      </c>
      <c r="M159">
        <v>14211</v>
      </c>
      <c r="N159" t="str" cm="1">
        <f t="array" ref="N159">IFERROR(LOOKUP(2, 1/(coordinates!$A$2:$A$148&lt;=M159)/(coordinates!$B$2:$B$148&gt;=M159), coordinates!$C$2:$C$148), "-")</f>
        <v>E3</v>
      </c>
      <c r="O159" t="s">
        <v>16</v>
      </c>
      <c r="P159" t="s">
        <v>40</v>
      </c>
      <c r="Q159" t="s">
        <v>800</v>
      </c>
      <c r="R159" t="str">
        <f t="shared" si="14"/>
        <v>complex</v>
      </c>
      <c r="S159">
        <v>81</v>
      </c>
      <c r="T159">
        <v>36</v>
      </c>
      <c r="U159">
        <v>45</v>
      </c>
    </row>
    <row r="160" spans="1:21" x14ac:dyDescent="0.2">
      <c r="A160" s="6" t="s">
        <v>151</v>
      </c>
      <c r="B160">
        <v>14218</v>
      </c>
      <c r="C160" t="str" cm="1">
        <f t="array" ref="C160">IFERROR(LOOKUP(2, 1/(coordinates!$A$2:$A$148&lt;=B160)/(coordinates!$B$2:$B$148&gt;=B160), coordinates!$C$2:$C$148), "-")</f>
        <v>E3</v>
      </c>
      <c r="D160" t="str" cm="1">
        <f t="array" ref="D160">IFERROR(LOOKUP(2, 1/(coordinates!$A$2:$A$148&lt;=$A160)/(coordinates!$B$2:$B$148&gt;=$A160), coordinates!$D$2:$D$148), "-")</f>
        <v>-</v>
      </c>
      <c r="E160" t="str" cm="1">
        <f t="array" ref="E160">IFERROR(LOOKUP(2, 1/(coordinates!$A$2:$A$148&lt;=$A160)/(coordinates!$B$2:$B$148&gt;=$A160), coordinates!$E$2:$E$148), "-")</f>
        <v>-</v>
      </c>
      <c r="F160" t="s">
        <v>15</v>
      </c>
      <c r="G160" t="s">
        <v>28</v>
      </c>
      <c r="H160">
        <v>41632</v>
      </c>
      <c r="I160" t="str">
        <f t="shared" si="15"/>
        <v>complex</v>
      </c>
      <c r="J160">
        <v>13</v>
      </c>
      <c r="K160">
        <v>0</v>
      </c>
      <c r="L160">
        <v>13</v>
      </c>
      <c r="M160">
        <v>14218</v>
      </c>
      <c r="N160" t="str" cm="1">
        <f t="array" ref="N160">IFERROR(LOOKUP(2, 1/(coordinates!$A$2:$A$148&lt;=M160)/(coordinates!$B$2:$B$148&gt;=M160), coordinates!$C$2:$C$148), "-")</f>
        <v>E3</v>
      </c>
      <c r="O160" t="s">
        <v>15</v>
      </c>
      <c r="P160" t="s">
        <v>28</v>
      </c>
      <c r="Q160" t="s">
        <v>801</v>
      </c>
      <c r="R160" t="str">
        <f t="shared" si="14"/>
        <v>complex</v>
      </c>
      <c r="S160">
        <v>83</v>
      </c>
      <c r="T160">
        <v>37</v>
      </c>
      <c r="U160">
        <v>46</v>
      </c>
    </row>
    <row r="161" spans="1:21" x14ac:dyDescent="0.2">
      <c r="A161" s="6" t="s">
        <v>151</v>
      </c>
      <c r="B161">
        <v>14233</v>
      </c>
      <c r="C161" t="str" cm="1">
        <f t="array" ref="C161">IFERROR(LOOKUP(2, 1/(coordinates!$A$2:$A$148&lt;=B161)/(coordinates!$B$2:$B$148&gt;=B161), coordinates!$C$2:$C$148), "-")</f>
        <v>E3</v>
      </c>
      <c r="D161" t="str" cm="1">
        <f t="array" ref="D161">IFERROR(LOOKUP(2, 1/(coordinates!$A$2:$A$148&lt;=$A161)/(coordinates!$B$2:$B$148&gt;=$A161), coordinates!$D$2:$D$148), "-")</f>
        <v>-</v>
      </c>
      <c r="E161" t="str" cm="1">
        <f t="array" ref="E161">IFERROR(LOOKUP(2, 1/(coordinates!$A$2:$A$148&lt;=$A161)/(coordinates!$B$2:$B$148&gt;=$A161), coordinates!$E$2:$E$148), "-")</f>
        <v>-</v>
      </c>
      <c r="F161" t="s">
        <v>11</v>
      </c>
      <c r="G161" t="s">
        <v>10</v>
      </c>
      <c r="H161">
        <v>1914</v>
      </c>
      <c r="I161" t="str">
        <f t="shared" si="15"/>
        <v>snp</v>
      </c>
      <c r="J161">
        <v>59</v>
      </c>
      <c r="K161">
        <v>0</v>
      </c>
      <c r="L161">
        <v>59</v>
      </c>
      <c r="M161">
        <v>14233</v>
      </c>
      <c r="N161" t="str" cm="1">
        <f t="array" ref="N161">IFERROR(LOOKUP(2, 1/(coordinates!$A$2:$A$148&lt;=M161)/(coordinates!$B$2:$B$148&gt;=M161), coordinates!$C$2:$C$148), "-")</f>
        <v>E3</v>
      </c>
      <c r="O161" t="s">
        <v>11</v>
      </c>
      <c r="P161" t="s">
        <v>10</v>
      </c>
      <c r="Q161" t="s">
        <v>802</v>
      </c>
      <c r="R161" t="str">
        <f t="shared" si="14"/>
        <v>snp</v>
      </c>
      <c r="S161">
        <v>86</v>
      </c>
      <c r="T161">
        <v>39</v>
      </c>
      <c r="U161">
        <v>47</v>
      </c>
    </row>
    <row r="162" spans="1:21" x14ac:dyDescent="0.2">
      <c r="A162" s="6" t="s">
        <v>151</v>
      </c>
      <c r="B162">
        <v>14251</v>
      </c>
      <c r="C162" t="str" cm="1">
        <f t="array" ref="C162">IFERROR(LOOKUP(2, 1/(coordinates!$A$2:$A$148&lt;=B162)/(coordinates!$B$2:$B$148&gt;=B162), coordinates!$C$2:$C$148), "-")</f>
        <v>E3</v>
      </c>
      <c r="D162" t="str" cm="1">
        <f t="array" ref="D162">IFERROR(LOOKUP(2, 1/(coordinates!$A$2:$A$148&lt;=$A162)/(coordinates!$B$2:$B$148&gt;=$A162), coordinates!$D$2:$D$148), "-")</f>
        <v>-</v>
      </c>
      <c r="E162" t="str" cm="1">
        <f t="array" ref="E162">IFERROR(LOOKUP(2, 1/(coordinates!$A$2:$A$148&lt;=$A162)/(coordinates!$B$2:$B$148&gt;=$A162), coordinates!$E$2:$E$148), "-")</f>
        <v>-</v>
      </c>
      <c r="F162" t="s">
        <v>10</v>
      </c>
      <c r="G162" t="s">
        <v>12</v>
      </c>
      <c r="H162">
        <v>206748</v>
      </c>
      <c r="I162" t="str">
        <f t="shared" si="15"/>
        <v>snp</v>
      </c>
      <c r="J162">
        <v>64</v>
      </c>
      <c r="K162">
        <v>0</v>
      </c>
      <c r="L162">
        <v>64</v>
      </c>
      <c r="M162">
        <v>14251</v>
      </c>
      <c r="N162" t="str" cm="1">
        <f t="array" ref="N162">IFERROR(LOOKUP(2, 1/(coordinates!$A$2:$A$148&lt;=M162)/(coordinates!$B$2:$B$148&gt;=M162), coordinates!$C$2:$C$148), "-")</f>
        <v>E3</v>
      </c>
      <c r="O162" t="s">
        <v>10</v>
      </c>
      <c r="P162" t="s">
        <v>12</v>
      </c>
      <c r="Q162" t="s">
        <v>803</v>
      </c>
      <c r="R162" t="str">
        <f t="shared" si="14"/>
        <v>snp</v>
      </c>
      <c r="S162">
        <v>85</v>
      </c>
      <c r="T162">
        <v>39</v>
      </c>
      <c r="U162">
        <v>46</v>
      </c>
    </row>
    <row r="163" spans="1:21" x14ac:dyDescent="0.2">
      <c r="A163" s="6" t="s">
        <v>151</v>
      </c>
      <c r="B163">
        <v>14257</v>
      </c>
      <c r="C163" t="str" cm="1">
        <f t="array" ref="C163">IFERROR(LOOKUP(2, 1/(coordinates!$A$2:$A$148&lt;=B163)/(coordinates!$B$2:$B$148&gt;=B163), coordinates!$C$2:$C$148), "-")</f>
        <v>E3</v>
      </c>
      <c r="D163" t="str" cm="1">
        <f t="array" ref="D163">IFERROR(LOOKUP(2, 1/(coordinates!$A$2:$A$148&lt;=$A163)/(coordinates!$B$2:$B$148&gt;=$A163), coordinates!$D$2:$D$148), "-")</f>
        <v>-</v>
      </c>
      <c r="E163" t="str" cm="1">
        <f t="array" ref="E163">IFERROR(LOOKUP(2, 1/(coordinates!$A$2:$A$148&lt;=$A163)/(coordinates!$B$2:$B$148&gt;=$A163), coordinates!$E$2:$E$148), "-")</f>
        <v>-</v>
      </c>
      <c r="F163" t="s">
        <v>10</v>
      </c>
      <c r="G163" t="s">
        <v>12</v>
      </c>
      <c r="H163">
        <v>210242</v>
      </c>
      <c r="I163" t="str">
        <f t="shared" si="15"/>
        <v>snp</v>
      </c>
      <c r="J163">
        <v>64</v>
      </c>
      <c r="K163">
        <v>0</v>
      </c>
      <c r="L163">
        <v>64</v>
      </c>
      <c r="M163">
        <v>14257</v>
      </c>
      <c r="N163" t="str" cm="1">
        <f t="array" ref="N163">IFERROR(LOOKUP(2, 1/(coordinates!$A$2:$A$148&lt;=M163)/(coordinates!$B$2:$B$148&gt;=M163), coordinates!$C$2:$C$148), "-")</f>
        <v>E3</v>
      </c>
      <c r="O163" t="s">
        <v>10</v>
      </c>
      <c r="P163" t="s">
        <v>12</v>
      </c>
      <c r="Q163" t="s">
        <v>804</v>
      </c>
      <c r="R163" t="str">
        <f t="shared" si="14"/>
        <v>snp</v>
      </c>
      <c r="S163">
        <v>85</v>
      </c>
      <c r="T163">
        <v>39</v>
      </c>
      <c r="U163">
        <v>46</v>
      </c>
    </row>
    <row r="164" spans="1:21" x14ac:dyDescent="0.2">
      <c r="A164" s="6" t="s">
        <v>151</v>
      </c>
      <c r="B164">
        <v>14367</v>
      </c>
      <c r="C164" t="str" cm="1">
        <f t="array" ref="C164">IFERROR(LOOKUP(2, 1/(coordinates!$A$2:$A$148&lt;=B164)/(coordinates!$B$2:$B$148&gt;=B164), coordinates!$C$2:$C$148), "-")</f>
        <v>E3</v>
      </c>
      <c r="D164" t="str" cm="1">
        <f t="array" ref="D164">IFERROR(LOOKUP(2, 1/(coordinates!$A$2:$A$148&lt;=$A164)/(coordinates!$B$2:$B$148&gt;=$A164), coordinates!$D$2:$D$148), "-")</f>
        <v>-</v>
      </c>
      <c r="E164" t="str" cm="1">
        <f t="array" ref="E164">IFERROR(LOOKUP(2, 1/(coordinates!$A$2:$A$148&lt;=$A164)/(coordinates!$B$2:$B$148&gt;=$A164), coordinates!$E$2:$E$148), "-")</f>
        <v>-</v>
      </c>
      <c r="F164" t="s">
        <v>12</v>
      </c>
      <c r="G164" t="s">
        <v>10</v>
      </c>
      <c r="H164">
        <v>222939</v>
      </c>
      <c r="I164" t="str">
        <f t="shared" si="15"/>
        <v>snp</v>
      </c>
      <c r="J164">
        <v>68</v>
      </c>
      <c r="K164">
        <v>0</v>
      </c>
      <c r="L164">
        <v>68</v>
      </c>
      <c r="M164">
        <v>14367</v>
      </c>
      <c r="N164" t="str" cm="1">
        <f t="array" ref="N164">IFERROR(LOOKUP(2, 1/(coordinates!$A$2:$A$148&lt;=M164)/(coordinates!$B$2:$B$148&gt;=M164), coordinates!$C$2:$C$148), "-")</f>
        <v>E3</v>
      </c>
      <c r="O164" t="s">
        <v>12</v>
      </c>
      <c r="P164" t="s">
        <v>10</v>
      </c>
      <c r="Q164" t="s">
        <v>805</v>
      </c>
      <c r="R164" t="str">
        <f t="shared" si="14"/>
        <v>snp</v>
      </c>
      <c r="S164">
        <v>82</v>
      </c>
      <c r="T164">
        <v>41</v>
      </c>
      <c r="U164">
        <v>41</v>
      </c>
    </row>
    <row r="165" spans="1:21" x14ac:dyDescent="0.2">
      <c r="A165" s="6" t="s">
        <v>151</v>
      </c>
      <c r="B165">
        <v>14398</v>
      </c>
      <c r="C165" t="str" cm="1">
        <f t="array" ref="C165">IFERROR(LOOKUP(2, 1/(coordinates!$A$2:$A$148&lt;=B165)/(coordinates!$B$2:$B$148&gt;=B165), coordinates!$C$2:$C$148), "-")</f>
        <v>E3</v>
      </c>
      <c r="D165" t="str" cm="1">
        <f t="array" ref="D165">IFERROR(LOOKUP(2, 1/(coordinates!$A$2:$A$148&lt;=$A165)/(coordinates!$B$2:$B$148&gt;=$A165), coordinates!$D$2:$D$148), "-")</f>
        <v>-</v>
      </c>
      <c r="E165" t="str" cm="1">
        <f t="array" ref="E165">IFERROR(LOOKUP(2, 1/(coordinates!$A$2:$A$148&lt;=$A165)/(coordinates!$B$2:$B$148&gt;=$A165), coordinates!$E$2:$E$148), "-")</f>
        <v>-</v>
      </c>
      <c r="F165" t="s">
        <v>12</v>
      </c>
      <c r="G165" t="s">
        <v>10</v>
      </c>
      <c r="H165">
        <v>264788</v>
      </c>
      <c r="I165" t="str">
        <f t="shared" si="15"/>
        <v>snp</v>
      </c>
      <c r="J165">
        <v>81</v>
      </c>
      <c r="K165">
        <v>0</v>
      </c>
      <c r="L165">
        <v>81</v>
      </c>
      <c r="M165">
        <v>14398</v>
      </c>
      <c r="N165" t="str" cm="1">
        <f t="array" ref="N165">IFERROR(LOOKUP(2, 1/(coordinates!$A$2:$A$148&lt;=M165)/(coordinates!$B$2:$B$148&gt;=M165), coordinates!$C$2:$C$148), "-")</f>
        <v>E3</v>
      </c>
      <c r="O165" t="s">
        <v>12</v>
      </c>
      <c r="P165" t="s">
        <v>10</v>
      </c>
      <c r="Q165" t="s">
        <v>806</v>
      </c>
      <c r="R165" t="str">
        <f t="shared" si="14"/>
        <v>snp</v>
      </c>
      <c r="S165">
        <v>84</v>
      </c>
      <c r="T165">
        <v>43</v>
      </c>
      <c r="U165">
        <v>41</v>
      </c>
    </row>
    <row r="166" spans="1:21" x14ac:dyDescent="0.2">
      <c r="A166" s="6" t="s">
        <v>151</v>
      </c>
      <c r="B166">
        <v>14458</v>
      </c>
      <c r="C166" t="str" cm="1">
        <f t="array" ref="C166">IFERROR(LOOKUP(2, 1/(coordinates!$A$2:$A$148&lt;=B166)/(coordinates!$B$2:$B$148&gt;=B166), coordinates!$C$2:$C$148), "-")</f>
        <v>E3</v>
      </c>
      <c r="D166" t="str" cm="1">
        <f t="array" ref="D166">IFERROR(LOOKUP(2, 1/(coordinates!$A$2:$A$148&lt;=$A166)/(coordinates!$B$2:$B$148&gt;=$A166), coordinates!$D$2:$D$148), "-")</f>
        <v>-</v>
      </c>
      <c r="E166" t="str" cm="1">
        <f t="array" ref="E166">IFERROR(LOOKUP(2, 1/(coordinates!$A$2:$A$148&lt;=$A166)/(coordinates!$B$2:$B$148&gt;=$A166), coordinates!$E$2:$E$148), "-")</f>
        <v>-</v>
      </c>
      <c r="F166" t="s">
        <v>10</v>
      </c>
      <c r="G166" t="s">
        <v>12</v>
      </c>
      <c r="H166">
        <v>236474</v>
      </c>
      <c r="I166" t="str">
        <f t="shared" si="15"/>
        <v>snp</v>
      </c>
      <c r="J166">
        <v>71</v>
      </c>
      <c r="K166">
        <v>0</v>
      </c>
      <c r="L166">
        <v>71</v>
      </c>
      <c r="M166">
        <v>14458</v>
      </c>
      <c r="N166" t="str" cm="1">
        <f t="array" ref="N166">IFERROR(LOOKUP(2, 1/(coordinates!$A$2:$A$148&lt;=M166)/(coordinates!$B$2:$B$148&gt;=M166), coordinates!$C$2:$C$148), "-")</f>
        <v>E3</v>
      </c>
      <c r="O166" t="s">
        <v>10</v>
      </c>
      <c r="P166" t="s">
        <v>12</v>
      </c>
      <c r="Q166" t="s">
        <v>807</v>
      </c>
      <c r="R166" t="str">
        <f t="shared" si="14"/>
        <v>snp</v>
      </c>
      <c r="S166">
        <v>86</v>
      </c>
      <c r="T166">
        <v>44</v>
      </c>
      <c r="U166">
        <v>42</v>
      </c>
    </row>
    <row r="167" spans="1:21" x14ac:dyDescent="0.2">
      <c r="A167" s="6" t="s">
        <v>151</v>
      </c>
      <c r="B167">
        <v>14476</v>
      </c>
      <c r="C167" t="str" cm="1">
        <f t="array" ref="C167">IFERROR(LOOKUP(2, 1/(coordinates!$A$2:$A$148&lt;=B167)/(coordinates!$B$2:$B$148&gt;=B167), coordinates!$C$2:$C$148), "-")</f>
        <v>E3</v>
      </c>
      <c r="D167" t="str" cm="1">
        <f t="array" ref="D167">IFERROR(LOOKUP(2, 1/(coordinates!$A$2:$A$148&lt;=$A167)/(coordinates!$B$2:$B$148&gt;=$A167), coordinates!$D$2:$D$148), "-")</f>
        <v>-</v>
      </c>
      <c r="E167" t="str" cm="1">
        <f t="array" ref="E167">IFERROR(LOOKUP(2, 1/(coordinates!$A$2:$A$148&lt;=$A167)/(coordinates!$B$2:$B$148&gt;=$A167), coordinates!$E$2:$E$148), "-")</f>
        <v>-</v>
      </c>
      <c r="F167" t="s">
        <v>808</v>
      </c>
      <c r="G167" t="s">
        <v>809</v>
      </c>
      <c r="H167">
        <v>228344</v>
      </c>
      <c r="I167" t="str">
        <f t="shared" si="15"/>
        <v>complex</v>
      </c>
      <c r="J167">
        <v>70</v>
      </c>
      <c r="K167">
        <v>0</v>
      </c>
      <c r="L167">
        <v>70</v>
      </c>
      <c r="M167">
        <v>14476</v>
      </c>
      <c r="N167" t="str" cm="1">
        <f t="array" ref="N167">IFERROR(LOOKUP(2, 1/(coordinates!$A$2:$A$148&lt;=M167)/(coordinates!$B$2:$B$148&gt;=M167), coordinates!$C$2:$C$148), "-")</f>
        <v>E3</v>
      </c>
      <c r="O167" t="s">
        <v>9</v>
      </c>
      <c r="P167" t="s">
        <v>11</v>
      </c>
      <c r="Q167" t="s">
        <v>810</v>
      </c>
      <c r="R167" t="str">
        <f t="shared" si="14"/>
        <v>snp</v>
      </c>
      <c r="S167">
        <v>86</v>
      </c>
      <c r="T167">
        <v>44</v>
      </c>
      <c r="U167">
        <v>42</v>
      </c>
    </row>
    <row r="168" spans="1:21" x14ac:dyDescent="0.2">
      <c r="A168" s="6" t="s">
        <v>151</v>
      </c>
      <c r="M168">
        <v>14480</v>
      </c>
      <c r="N168" t="str" cm="1">
        <f t="array" ref="N168">IFERROR(LOOKUP(2, 1/(coordinates!$A$2:$A$148&lt;=M168)/(coordinates!$B$2:$B$148&gt;=M168), coordinates!$C$2:$C$148), "-")</f>
        <v>E3</v>
      </c>
      <c r="O168" t="s">
        <v>9</v>
      </c>
      <c r="P168" t="s">
        <v>10</v>
      </c>
      <c r="Q168" t="s">
        <v>811</v>
      </c>
      <c r="R168" t="str">
        <f t="shared" si="14"/>
        <v>snp</v>
      </c>
      <c r="S168">
        <v>88</v>
      </c>
      <c r="T168">
        <v>44</v>
      </c>
      <c r="U168">
        <v>44</v>
      </c>
    </row>
    <row r="169" spans="1:21" x14ac:dyDescent="0.2">
      <c r="A169" s="6" t="s">
        <v>151</v>
      </c>
      <c r="B169">
        <v>14494</v>
      </c>
      <c r="C169" t="str" cm="1">
        <f t="array" ref="C169">IFERROR(LOOKUP(2, 1/(coordinates!$A$2:$A$148&lt;=B169)/(coordinates!$B$2:$B$148&gt;=B169), coordinates!$C$2:$C$148), "-")</f>
        <v>E3</v>
      </c>
      <c r="D169" t="str" cm="1">
        <f t="array" ref="D169">IFERROR(LOOKUP(2, 1/(coordinates!$A$2:$A$148&lt;=$A169)/(coordinates!$B$2:$B$148&gt;=$A169), coordinates!$D$2:$D$148), "-")</f>
        <v>-</v>
      </c>
      <c r="E169" t="str" cm="1">
        <f t="array" ref="E169">IFERROR(LOOKUP(2, 1/(coordinates!$A$2:$A$148&lt;=$A169)/(coordinates!$B$2:$B$148&gt;=$A169), coordinates!$E$2:$E$148), "-")</f>
        <v>-</v>
      </c>
      <c r="F169" t="s">
        <v>12</v>
      </c>
      <c r="G169" t="s">
        <v>11</v>
      </c>
      <c r="H169">
        <v>232447</v>
      </c>
      <c r="I169" t="str">
        <f>IF(AND(LEN(F169)=1,LEN(F169)=LEN(G169)),"snp","complex")</f>
        <v>snp</v>
      </c>
      <c r="J169">
        <v>82</v>
      </c>
      <c r="K169">
        <v>6</v>
      </c>
      <c r="L169">
        <v>76</v>
      </c>
      <c r="M169">
        <v>14494</v>
      </c>
      <c r="N169" t="str" cm="1">
        <f t="array" ref="N169">IFERROR(LOOKUP(2, 1/(coordinates!$A$2:$A$148&lt;=M169)/(coordinates!$B$2:$B$148&gt;=M169), coordinates!$C$2:$C$148), "-")</f>
        <v>E3</v>
      </c>
      <c r="O169" t="s">
        <v>12</v>
      </c>
      <c r="P169" t="s">
        <v>11</v>
      </c>
      <c r="Q169" t="s">
        <v>812</v>
      </c>
      <c r="R169" t="str">
        <f t="shared" si="14"/>
        <v>snp</v>
      </c>
      <c r="S169">
        <v>85</v>
      </c>
      <c r="T169">
        <v>42</v>
      </c>
      <c r="U169">
        <v>43</v>
      </c>
    </row>
    <row r="170" spans="1:21" x14ac:dyDescent="0.2">
      <c r="A170" s="6" t="s">
        <v>151</v>
      </c>
      <c r="B170">
        <v>14559</v>
      </c>
      <c r="C170" t="str" cm="1">
        <f t="array" ref="C170">IFERROR(LOOKUP(2, 1/(coordinates!$A$2:$A$148&lt;=B170)/(coordinates!$B$2:$B$148&gt;=B170), coordinates!$C$2:$C$148), "-")</f>
        <v>-</v>
      </c>
      <c r="D170" t="str" cm="1">
        <f t="array" ref="D170">IFERROR(LOOKUP(2, 1/(coordinates!$A$2:$A$148&lt;=$A170)/(coordinates!$B$2:$B$148&gt;=$A170), coordinates!$D$2:$D$148), "-")</f>
        <v>-</v>
      </c>
      <c r="E170" t="str" cm="1">
        <f t="array" ref="E170">IFERROR(LOOKUP(2, 1/(coordinates!$A$2:$A$148&lt;=$A170)/(coordinates!$B$2:$B$148&gt;=$A170), coordinates!$E$2:$E$148), "-")</f>
        <v>-</v>
      </c>
      <c r="F170" t="s">
        <v>11</v>
      </c>
      <c r="G170" t="s">
        <v>9</v>
      </c>
      <c r="H170">
        <v>216538</v>
      </c>
      <c r="I170" t="str">
        <f>IF(AND(LEN(F170)=1,LEN(F170)=LEN(G170)),"snp","complex")</f>
        <v>snp</v>
      </c>
      <c r="J170">
        <v>69</v>
      </c>
      <c r="K170">
        <v>2</v>
      </c>
      <c r="L170">
        <v>67</v>
      </c>
      <c r="M170">
        <v>14559</v>
      </c>
      <c r="N170" t="str" cm="1">
        <f t="array" ref="N170">IFERROR(LOOKUP(2, 1/(coordinates!$A$2:$A$148&lt;=M170)/(coordinates!$B$2:$B$148&gt;=M170), coordinates!$C$2:$C$148), "-")</f>
        <v>-</v>
      </c>
      <c r="O170" t="s">
        <v>11</v>
      </c>
      <c r="P170" t="s">
        <v>9</v>
      </c>
      <c r="Q170" t="s">
        <v>813</v>
      </c>
      <c r="R170" t="str">
        <f t="shared" si="14"/>
        <v>snp</v>
      </c>
      <c r="S170">
        <v>86</v>
      </c>
      <c r="T170">
        <v>44</v>
      </c>
      <c r="U170">
        <v>42</v>
      </c>
    </row>
    <row r="171" spans="1:21" x14ac:dyDescent="0.2">
      <c r="A171" s="6" t="s">
        <v>151</v>
      </c>
      <c r="B171">
        <v>14628</v>
      </c>
      <c r="C171" t="str" cm="1">
        <f t="array" ref="C171">IFERROR(LOOKUP(2, 1/(coordinates!$A$2:$A$148&lt;=B171)/(coordinates!$B$2:$B$148&gt;=B171), coordinates!$C$2:$C$148), "-")</f>
        <v>-</v>
      </c>
      <c r="D171" t="str" cm="1">
        <f t="array" ref="D171">IFERROR(LOOKUP(2, 1/(coordinates!$A$2:$A$148&lt;=$A171)/(coordinates!$B$2:$B$148&gt;=$A171), coordinates!$D$2:$D$148), "-")</f>
        <v>-</v>
      </c>
      <c r="E171" t="str" cm="1">
        <f t="array" ref="E171">IFERROR(LOOKUP(2, 1/(coordinates!$A$2:$A$148&lt;=$A171)/(coordinates!$B$2:$B$148&gt;=$A171), coordinates!$E$2:$E$148), "-")</f>
        <v>-</v>
      </c>
      <c r="F171" t="s">
        <v>210</v>
      </c>
      <c r="G171" t="s">
        <v>36</v>
      </c>
      <c r="H171">
        <v>167085</v>
      </c>
      <c r="I171" t="str">
        <f>IF(AND(LEN(F171)=1,LEN(F171)=LEN(G171)),"snp","complex")</f>
        <v>complex</v>
      </c>
      <c r="J171">
        <v>58</v>
      </c>
      <c r="K171">
        <v>4</v>
      </c>
      <c r="L171">
        <v>54</v>
      </c>
      <c r="M171">
        <v>14628</v>
      </c>
      <c r="N171" t="str" cm="1">
        <f t="array" ref="N171">IFERROR(LOOKUP(2, 1/(coordinates!$A$2:$A$148&lt;=M171)/(coordinates!$B$2:$B$148&gt;=M171), coordinates!$C$2:$C$148), "-")</f>
        <v>-</v>
      </c>
      <c r="O171" t="s">
        <v>10</v>
      </c>
      <c r="P171" t="s">
        <v>12</v>
      </c>
      <c r="Q171" t="s">
        <v>814</v>
      </c>
      <c r="R171" t="str">
        <f t="shared" si="14"/>
        <v>snp</v>
      </c>
      <c r="S171">
        <v>82</v>
      </c>
      <c r="T171">
        <v>42</v>
      </c>
      <c r="U171">
        <v>40</v>
      </c>
    </row>
    <row r="172" spans="1:21" x14ac:dyDescent="0.2">
      <c r="A172" s="6" t="s">
        <v>151</v>
      </c>
      <c r="M172">
        <v>14630</v>
      </c>
      <c r="N172" t="str" cm="1">
        <f t="array" ref="N172">IFERROR(LOOKUP(2, 1/(coordinates!$A$2:$A$148&lt;=M172)/(coordinates!$B$2:$B$148&gt;=M172), coordinates!$C$2:$C$148), "-")</f>
        <v>-</v>
      </c>
      <c r="O172" t="s">
        <v>12</v>
      </c>
      <c r="P172" t="s">
        <v>10</v>
      </c>
      <c r="Q172" t="s">
        <v>815</v>
      </c>
      <c r="R172" t="str">
        <f t="shared" si="14"/>
        <v>snp</v>
      </c>
      <c r="S172">
        <v>82</v>
      </c>
      <c r="T172">
        <v>42</v>
      </c>
      <c r="U172">
        <v>40</v>
      </c>
    </row>
    <row r="173" spans="1:21" x14ac:dyDescent="0.2">
      <c r="A173" s="6" t="s">
        <v>151</v>
      </c>
      <c r="B173">
        <v>14661</v>
      </c>
      <c r="C173" t="str" cm="1">
        <f t="array" ref="C173">IFERROR(LOOKUP(2, 1/(coordinates!$A$2:$A$148&lt;=B173)/(coordinates!$B$2:$B$148&gt;=B173), coordinates!$C$2:$C$148), "-")</f>
        <v>-</v>
      </c>
      <c r="D173" t="str" cm="1">
        <f t="array" ref="D173">IFERROR(LOOKUP(2, 1/(coordinates!$A$2:$A$148&lt;=$A173)/(coordinates!$B$2:$B$148&gt;=$A173), coordinates!$D$2:$D$148), "-")</f>
        <v>-</v>
      </c>
      <c r="E173" t="str" cm="1">
        <f t="array" ref="E173">IFERROR(LOOKUP(2, 1/(coordinates!$A$2:$A$148&lt;=$A173)/(coordinates!$B$2:$B$148&gt;=$A173), coordinates!$E$2:$E$148), "-")</f>
        <v>-</v>
      </c>
      <c r="F173" t="s">
        <v>11</v>
      </c>
      <c r="G173" t="s">
        <v>12</v>
      </c>
      <c r="H173">
        <v>179175</v>
      </c>
      <c r="I173" t="str">
        <f>IF(AND(LEN(F173)=1,LEN(F173)=LEN(G173)),"snp","complex")</f>
        <v>snp</v>
      </c>
      <c r="J173">
        <v>55</v>
      </c>
      <c r="K173">
        <v>0</v>
      </c>
      <c r="L173">
        <v>55</v>
      </c>
      <c r="M173">
        <v>14661</v>
      </c>
      <c r="N173" t="str" cm="1">
        <f t="array" ref="N173">IFERROR(LOOKUP(2, 1/(coordinates!$A$2:$A$148&lt;=M173)/(coordinates!$B$2:$B$148&gt;=M173), coordinates!$C$2:$C$148), "-")</f>
        <v>-</v>
      </c>
      <c r="O173" t="s">
        <v>11</v>
      </c>
      <c r="P173" t="s">
        <v>12</v>
      </c>
      <c r="Q173" t="s">
        <v>816</v>
      </c>
      <c r="R173" t="str">
        <f t="shared" si="14"/>
        <v>snp</v>
      </c>
      <c r="S173">
        <v>84</v>
      </c>
      <c r="T173">
        <v>42</v>
      </c>
      <c r="U173">
        <v>42</v>
      </c>
    </row>
    <row r="174" spans="1:21" x14ac:dyDescent="0.2">
      <c r="A174" s="6" t="s">
        <v>151</v>
      </c>
      <c r="B174">
        <v>14679</v>
      </c>
      <c r="C174" t="str" cm="1">
        <f t="array" ref="C174">IFERROR(LOOKUP(2, 1/(coordinates!$A$2:$A$148&lt;=B174)/(coordinates!$B$2:$B$148&gt;=B174), coordinates!$C$2:$C$148), "-")</f>
        <v>-</v>
      </c>
      <c r="D174" t="str" cm="1">
        <f t="array" ref="D174">IFERROR(LOOKUP(2, 1/(coordinates!$A$2:$A$148&lt;=$A174)/(coordinates!$B$2:$B$148&gt;=$A174), coordinates!$D$2:$D$148), "-")</f>
        <v>-</v>
      </c>
      <c r="E174" t="str" cm="1">
        <f t="array" ref="E174">IFERROR(LOOKUP(2, 1/(coordinates!$A$2:$A$148&lt;=$A174)/(coordinates!$B$2:$B$148&gt;=$A174), coordinates!$E$2:$E$148), "-")</f>
        <v>-</v>
      </c>
      <c r="F174" t="s">
        <v>11</v>
      </c>
      <c r="G174" t="s">
        <v>9</v>
      </c>
      <c r="H174">
        <v>162881</v>
      </c>
      <c r="I174" t="str">
        <f>IF(AND(LEN(F174)=1,LEN(F174)=LEN(G174)),"snp","complex")</f>
        <v>snp</v>
      </c>
      <c r="J174">
        <v>60</v>
      </c>
      <c r="K174">
        <v>6</v>
      </c>
      <c r="L174">
        <v>54</v>
      </c>
      <c r="M174">
        <v>14679</v>
      </c>
      <c r="N174" t="str" cm="1">
        <f t="array" ref="N174">IFERROR(LOOKUP(2, 1/(coordinates!$A$2:$A$148&lt;=M174)/(coordinates!$B$2:$B$148&gt;=M174), coordinates!$C$2:$C$148), "-")</f>
        <v>-</v>
      </c>
      <c r="O174" t="s">
        <v>11</v>
      </c>
      <c r="P174" t="s">
        <v>9</v>
      </c>
      <c r="Q174" t="s">
        <v>817</v>
      </c>
      <c r="R174" t="str">
        <f t="shared" si="14"/>
        <v>snp</v>
      </c>
      <c r="S174">
        <v>84</v>
      </c>
      <c r="T174">
        <v>42</v>
      </c>
      <c r="U174">
        <v>42</v>
      </c>
    </row>
    <row r="175" spans="1:21" x14ac:dyDescent="0.2">
      <c r="A175" s="6" t="s">
        <v>151</v>
      </c>
      <c r="B175">
        <v>14700</v>
      </c>
      <c r="C175" t="str" cm="1">
        <f t="array" ref="C175">IFERROR(LOOKUP(2, 1/(coordinates!$A$2:$A$148&lt;=B175)/(coordinates!$B$2:$B$148&gt;=B175), coordinates!$C$2:$C$148), "-")</f>
        <v>E4</v>
      </c>
      <c r="D175" t="str" cm="1">
        <f t="array" ref="D175">IFERROR(LOOKUP(2, 1/(coordinates!$A$2:$A$148&lt;=$A175)/(coordinates!$B$2:$B$148&gt;=$A175), coordinates!$D$2:$D$148), "-")</f>
        <v>-</v>
      </c>
      <c r="E175" t="str" cm="1">
        <f t="array" ref="E175">IFERROR(LOOKUP(2, 1/(coordinates!$A$2:$A$148&lt;=$A175)/(coordinates!$B$2:$B$148&gt;=$A175), coordinates!$E$2:$E$148), "-")</f>
        <v>-</v>
      </c>
      <c r="F175" t="s">
        <v>222</v>
      </c>
      <c r="G175" t="s">
        <v>223</v>
      </c>
      <c r="H175">
        <v>140878</v>
      </c>
      <c r="I175" t="str">
        <f>IF(AND(LEN(F175)=1,LEN(F175)=LEN(G175)),"snp","complex")</f>
        <v>complex</v>
      </c>
      <c r="J175">
        <v>56</v>
      </c>
      <c r="K175">
        <v>6</v>
      </c>
      <c r="L175">
        <v>49</v>
      </c>
      <c r="M175">
        <v>14700</v>
      </c>
      <c r="N175" t="str" cm="1">
        <f t="array" ref="N175">IFERROR(LOOKUP(2, 1/(coordinates!$A$2:$A$148&lt;=M175)/(coordinates!$B$2:$B$148&gt;=M175), coordinates!$C$2:$C$148), "-")</f>
        <v>E4</v>
      </c>
      <c r="O175" t="s">
        <v>11</v>
      </c>
      <c r="P175" t="s">
        <v>9</v>
      </c>
      <c r="Q175" t="s">
        <v>818</v>
      </c>
      <c r="R175" t="str">
        <f t="shared" si="14"/>
        <v>snp</v>
      </c>
      <c r="S175">
        <v>83</v>
      </c>
      <c r="T175">
        <v>41</v>
      </c>
      <c r="U175">
        <v>42</v>
      </c>
    </row>
    <row r="176" spans="1:21" x14ac:dyDescent="0.2">
      <c r="A176" s="6" t="s">
        <v>151</v>
      </c>
      <c r="M176">
        <v>14703</v>
      </c>
      <c r="N176" t="str" cm="1">
        <f t="array" ref="N176">IFERROR(LOOKUP(2, 1/(coordinates!$A$2:$A$148&lt;=M176)/(coordinates!$B$2:$B$148&gt;=M176), coordinates!$C$2:$C$148), "-")</f>
        <v>E4</v>
      </c>
      <c r="O176" t="s">
        <v>10</v>
      </c>
      <c r="P176" t="s">
        <v>12</v>
      </c>
      <c r="Q176" t="s">
        <v>819</v>
      </c>
      <c r="R176" t="str">
        <f t="shared" si="14"/>
        <v>snp</v>
      </c>
      <c r="S176">
        <v>83</v>
      </c>
      <c r="T176">
        <v>41</v>
      </c>
      <c r="U176">
        <v>42</v>
      </c>
    </row>
    <row r="177" spans="1:21" x14ac:dyDescent="0.2">
      <c r="A177" s="6" t="s">
        <v>151</v>
      </c>
      <c r="B177">
        <v>14823</v>
      </c>
      <c r="C177" t="str" cm="1">
        <f t="array" ref="C177">IFERROR(LOOKUP(2, 1/(coordinates!$A$2:$A$148&lt;=B177)/(coordinates!$B$2:$B$148&gt;=B177), coordinates!$C$2:$C$148), "-")</f>
        <v>E4</v>
      </c>
      <c r="D177" t="str" cm="1">
        <f t="array" ref="D177">IFERROR(LOOKUP(2, 1/(coordinates!$A$2:$A$148&lt;=$A177)/(coordinates!$B$2:$B$148&gt;=$A177), coordinates!$D$2:$D$148), "-")</f>
        <v>-</v>
      </c>
      <c r="E177" t="str" cm="1">
        <f t="array" ref="E177">IFERROR(LOOKUP(2, 1/(coordinates!$A$2:$A$148&lt;=$A177)/(coordinates!$B$2:$B$148&gt;=$A177), coordinates!$E$2:$E$148), "-")</f>
        <v>-</v>
      </c>
      <c r="F177" t="s">
        <v>9</v>
      </c>
      <c r="G177" t="s">
        <v>10</v>
      </c>
      <c r="H177">
        <v>253243</v>
      </c>
      <c r="I177" t="str">
        <f t="shared" ref="I177:I186" si="16">IF(AND(LEN(F177)=1,LEN(F177)=LEN(G177)),"snp","complex")</f>
        <v>snp</v>
      </c>
      <c r="J177">
        <v>79</v>
      </c>
      <c r="K177">
        <v>0</v>
      </c>
      <c r="L177">
        <v>79</v>
      </c>
      <c r="M177">
        <v>14823</v>
      </c>
      <c r="N177" t="str" cm="1">
        <f t="array" ref="N177">IFERROR(LOOKUP(2, 1/(coordinates!$A$2:$A$148&lt;=M177)/(coordinates!$B$2:$B$148&gt;=M177), coordinates!$C$2:$C$148), "-")</f>
        <v>E4</v>
      </c>
      <c r="O177" t="s">
        <v>9</v>
      </c>
      <c r="P177" t="s">
        <v>10</v>
      </c>
      <c r="Q177" t="s">
        <v>820</v>
      </c>
      <c r="R177" t="str">
        <f t="shared" si="14"/>
        <v>snp</v>
      </c>
      <c r="S177">
        <v>83</v>
      </c>
      <c r="T177">
        <v>40</v>
      </c>
      <c r="U177">
        <v>43</v>
      </c>
    </row>
    <row r="178" spans="1:21" x14ac:dyDescent="0.2">
      <c r="A178" s="6" t="s">
        <v>151</v>
      </c>
      <c r="B178">
        <v>15018</v>
      </c>
      <c r="C178" t="str" cm="1">
        <f t="array" ref="C178">IFERROR(LOOKUP(2, 1/(coordinates!$A$2:$A$148&lt;=B178)/(coordinates!$B$2:$B$148&gt;=B178), coordinates!$C$2:$C$148), "-")</f>
        <v>E4</v>
      </c>
      <c r="D178" t="str" cm="1">
        <f t="array" ref="D178">IFERROR(LOOKUP(2, 1/(coordinates!$A$2:$A$148&lt;=$A178)/(coordinates!$B$2:$B$148&gt;=$A178), coordinates!$D$2:$D$148), "-")</f>
        <v>-</v>
      </c>
      <c r="E178" t="str" cm="1">
        <f t="array" ref="E178">IFERROR(LOOKUP(2, 1/(coordinates!$A$2:$A$148&lt;=$A178)/(coordinates!$B$2:$B$148&gt;=$A178), coordinates!$E$2:$E$148), "-")</f>
        <v>-</v>
      </c>
      <c r="F178" t="s">
        <v>12</v>
      </c>
      <c r="G178" t="s">
        <v>10</v>
      </c>
      <c r="H178">
        <v>504859</v>
      </c>
      <c r="I178" t="str">
        <f t="shared" si="16"/>
        <v>snp</v>
      </c>
      <c r="J178">
        <v>156</v>
      </c>
      <c r="K178">
        <v>0</v>
      </c>
      <c r="L178">
        <v>156</v>
      </c>
      <c r="M178">
        <v>15018</v>
      </c>
      <c r="N178" t="str" cm="1">
        <f t="array" ref="N178">IFERROR(LOOKUP(2, 1/(coordinates!$A$2:$A$148&lt;=M178)/(coordinates!$B$2:$B$148&gt;=M178), coordinates!$C$2:$C$148), "-")</f>
        <v>E4</v>
      </c>
      <c r="O178" t="s">
        <v>12</v>
      </c>
      <c r="P178" t="s">
        <v>10</v>
      </c>
      <c r="Q178" t="s">
        <v>821</v>
      </c>
      <c r="R178" t="str">
        <f t="shared" si="14"/>
        <v>snp</v>
      </c>
      <c r="S178">
        <v>71</v>
      </c>
      <c r="T178">
        <v>34</v>
      </c>
      <c r="U178">
        <v>37</v>
      </c>
    </row>
    <row r="179" spans="1:21" x14ac:dyDescent="0.2">
      <c r="A179" s="6" t="s">
        <v>151</v>
      </c>
      <c r="B179">
        <v>15030</v>
      </c>
      <c r="C179" t="str" cm="1">
        <f t="array" ref="C179">IFERROR(LOOKUP(2, 1/(coordinates!$A$2:$A$148&lt;=B179)/(coordinates!$B$2:$B$148&gt;=B179), coordinates!$C$2:$C$148), "-")</f>
        <v>E4</v>
      </c>
      <c r="D179" t="str" cm="1">
        <f t="array" ref="D179">IFERROR(LOOKUP(2, 1/(coordinates!$A$2:$A$148&lt;=$A179)/(coordinates!$B$2:$B$148&gt;=$A179), coordinates!$D$2:$D$148), "-")</f>
        <v>-</v>
      </c>
      <c r="E179" t="str" cm="1">
        <f t="array" ref="E179">IFERROR(LOOKUP(2, 1/(coordinates!$A$2:$A$148&lt;=$A179)/(coordinates!$B$2:$B$148&gt;=$A179), coordinates!$E$2:$E$148), "-")</f>
        <v>-</v>
      </c>
      <c r="F179" t="s">
        <v>12</v>
      </c>
      <c r="G179" t="s">
        <v>10</v>
      </c>
      <c r="H179">
        <v>522248</v>
      </c>
      <c r="I179" t="str">
        <f t="shared" si="16"/>
        <v>snp</v>
      </c>
      <c r="J179">
        <v>164</v>
      </c>
      <c r="K179">
        <v>0</v>
      </c>
      <c r="L179">
        <v>163</v>
      </c>
      <c r="M179">
        <v>15030</v>
      </c>
      <c r="N179" t="str" cm="1">
        <f t="array" ref="N179">IFERROR(LOOKUP(2, 1/(coordinates!$A$2:$A$148&lt;=M179)/(coordinates!$B$2:$B$148&gt;=M179), coordinates!$C$2:$C$148), "-")</f>
        <v>E4</v>
      </c>
      <c r="O179" t="s">
        <v>12</v>
      </c>
      <c r="P179" t="s">
        <v>10</v>
      </c>
      <c r="Q179" t="s">
        <v>822</v>
      </c>
      <c r="R179" t="str">
        <f t="shared" si="14"/>
        <v>snp</v>
      </c>
      <c r="S179">
        <v>73</v>
      </c>
      <c r="T179">
        <v>34</v>
      </c>
      <c r="U179">
        <v>39</v>
      </c>
    </row>
    <row r="180" spans="1:21" x14ac:dyDescent="0.2">
      <c r="A180" s="6" t="s">
        <v>151</v>
      </c>
      <c r="B180">
        <v>15096</v>
      </c>
      <c r="C180" t="str" cm="1">
        <f t="array" ref="C180">IFERROR(LOOKUP(2, 1/(coordinates!$A$2:$A$148&lt;=B180)/(coordinates!$B$2:$B$148&gt;=B180), coordinates!$C$2:$C$148), "-")</f>
        <v>E4</v>
      </c>
      <c r="D180" t="str" cm="1">
        <f t="array" ref="D180">IFERROR(LOOKUP(2, 1/(coordinates!$A$2:$A$148&lt;=$A180)/(coordinates!$B$2:$B$148&gt;=$A180), coordinates!$D$2:$D$148), "-")</f>
        <v>-</v>
      </c>
      <c r="E180" t="str" cm="1">
        <f t="array" ref="E180">IFERROR(LOOKUP(2, 1/(coordinates!$A$2:$A$148&lt;=$A180)/(coordinates!$B$2:$B$148&gt;=$A180), coordinates!$E$2:$E$148), "-")</f>
        <v>-</v>
      </c>
      <c r="F180" t="s">
        <v>11</v>
      </c>
      <c r="G180" t="s">
        <v>9</v>
      </c>
      <c r="H180">
        <v>620575</v>
      </c>
      <c r="I180" t="str">
        <f t="shared" si="16"/>
        <v>snp</v>
      </c>
      <c r="J180">
        <v>194</v>
      </c>
      <c r="K180">
        <v>1</v>
      </c>
      <c r="L180">
        <v>192</v>
      </c>
      <c r="M180">
        <v>15096</v>
      </c>
      <c r="N180" t="str" cm="1">
        <f t="array" ref="N180">IFERROR(LOOKUP(2, 1/(coordinates!$A$2:$A$148&lt;=M180)/(coordinates!$B$2:$B$148&gt;=M180), coordinates!$C$2:$C$148), "-")</f>
        <v>E4</v>
      </c>
      <c r="O180" t="s">
        <v>11</v>
      </c>
      <c r="P180" t="s">
        <v>9</v>
      </c>
      <c r="Q180" t="s">
        <v>823</v>
      </c>
      <c r="R180" t="str">
        <f t="shared" si="14"/>
        <v>snp</v>
      </c>
      <c r="S180">
        <v>73</v>
      </c>
      <c r="T180">
        <v>33</v>
      </c>
      <c r="U180">
        <v>40</v>
      </c>
    </row>
    <row r="181" spans="1:21" x14ac:dyDescent="0.2">
      <c r="A181" s="6" t="s">
        <v>151</v>
      </c>
      <c r="B181">
        <v>15118</v>
      </c>
      <c r="C181" t="str" cm="1">
        <f t="array" ref="C181">IFERROR(LOOKUP(2, 1/(coordinates!$A$2:$A$148&lt;=B181)/(coordinates!$B$2:$B$148&gt;=B181), coordinates!$C$2:$C$148), "-")</f>
        <v>E4</v>
      </c>
      <c r="D181" t="str" cm="1">
        <f t="array" ref="D181">IFERROR(LOOKUP(2, 1/(coordinates!$A$2:$A$148&lt;=$A181)/(coordinates!$B$2:$B$148&gt;=$A181), coordinates!$D$2:$D$148), "-")</f>
        <v>-</v>
      </c>
      <c r="E181" t="str" cm="1">
        <f t="array" ref="E181">IFERROR(LOOKUP(2, 1/(coordinates!$A$2:$A$148&lt;=$A181)/(coordinates!$B$2:$B$148&gt;=$A181), coordinates!$E$2:$E$148), "-")</f>
        <v>-</v>
      </c>
      <c r="F181" t="s">
        <v>10</v>
      </c>
      <c r="G181" t="s">
        <v>12</v>
      </c>
      <c r="H181">
        <v>608072</v>
      </c>
      <c r="I181" t="str">
        <f t="shared" si="16"/>
        <v>snp</v>
      </c>
      <c r="J181">
        <v>185</v>
      </c>
      <c r="K181">
        <v>0</v>
      </c>
      <c r="L181">
        <v>184</v>
      </c>
      <c r="M181">
        <v>15118</v>
      </c>
      <c r="N181" t="str" cm="1">
        <f t="array" ref="N181">IFERROR(LOOKUP(2, 1/(coordinates!$A$2:$A$148&lt;=M181)/(coordinates!$B$2:$B$148&gt;=M181), coordinates!$C$2:$C$148), "-")</f>
        <v>E4</v>
      </c>
      <c r="O181" t="s">
        <v>10</v>
      </c>
      <c r="P181" t="s">
        <v>12</v>
      </c>
      <c r="Q181" t="s">
        <v>824</v>
      </c>
      <c r="R181" t="str">
        <f t="shared" si="14"/>
        <v>snp</v>
      </c>
      <c r="S181">
        <v>74</v>
      </c>
      <c r="T181">
        <v>33</v>
      </c>
      <c r="U181">
        <v>41</v>
      </c>
    </row>
    <row r="182" spans="1:21" x14ac:dyDescent="0.2">
      <c r="A182" s="6" t="s">
        <v>151</v>
      </c>
      <c r="B182">
        <v>15198</v>
      </c>
      <c r="C182" t="str" cm="1">
        <f t="array" ref="C182">IFERROR(LOOKUP(2, 1/(coordinates!$A$2:$A$148&lt;=B182)/(coordinates!$B$2:$B$148&gt;=B182), coordinates!$C$2:$C$148), "-")</f>
        <v>E4</v>
      </c>
      <c r="D182" t="str" cm="1">
        <f t="array" ref="D182">IFERROR(LOOKUP(2, 1/(coordinates!$A$2:$A$148&lt;=$A182)/(coordinates!$B$2:$B$148&gt;=$A182), coordinates!$D$2:$D$148), "-")</f>
        <v>-</v>
      </c>
      <c r="E182" t="str" cm="1">
        <f t="array" ref="E182">IFERROR(LOOKUP(2, 1/(coordinates!$A$2:$A$148&lt;=$A182)/(coordinates!$B$2:$B$148&gt;=$A182), coordinates!$E$2:$E$148), "-")</f>
        <v>-</v>
      </c>
      <c r="F182" t="s">
        <v>12</v>
      </c>
      <c r="G182" t="s">
        <v>10</v>
      </c>
      <c r="H182">
        <v>622096</v>
      </c>
      <c r="I182" t="str">
        <f t="shared" si="16"/>
        <v>snp</v>
      </c>
      <c r="J182">
        <v>197</v>
      </c>
      <c r="K182">
        <v>0</v>
      </c>
      <c r="L182">
        <v>196</v>
      </c>
      <c r="M182">
        <v>15198</v>
      </c>
      <c r="N182" t="str" cm="1">
        <f t="array" ref="N182">IFERROR(LOOKUP(2, 1/(coordinates!$A$2:$A$148&lt;=M182)/(coordinates!$B$2:$B$148&gt;=M182), coordinates!$C$2:$C$148), "-")</f>
        <v>E4</v>
      </c>
      <c r="O182" t="s">
        <v>12</v>
      </c>
      <c r="P182" t="s">
        <v>10</v>
      </c>
      <c r="Q182" t="s">
        <v>825</v>
      </c>
      <c r="R182" t="str">
        <f t="shared" si="14"/>
        <v>snp</v>
      </c>
      <c r="S182">
        <v>72</v>
      </c>
      <c r="T182">
        <v>32</v>
      </c>
      <c r="U182">
        <v>40</v>
      </c>
    </row>
    <row r="183" spans="1:21" x14ac:dyDescent="0.2">
      <c r="A183" s="6" t="s">
        <v>151</v>
      </c>
      <c r="B183">
        <v>15207</v>
      </c>
      <c r="C183" t="str" cm="1">
        <f t="array" ref="C183">IFERROR(LOOKUP(2, 1/(coordinates!$A$2:$A$148&lt;=B183)/(coordinates!$B$2:$B$148&gt;=B183), coordinates!$C$2:$C$148), "-")</f>
        <v>E4</v>
      </c>
      <c r="D183" t="str" cm="1">
        <f t="array" ref="D183">IFERROR(LOOKUP(2, 1/(coordinates!$A$2:$A$148&lt;=$A183)/(coordinates!$B$2:$B$148&gt;=$A183), coordinates!$D$2:$D$148), "-")</f>
        <v>-</v>
      </c>
      <c r="E183" t="str" cm="1">
        <f t="array" ref="E183">IFERROR(LOOKUP(2, 1/(coordinates!$A$2:$A$148&lt;=$A183)/(coordinates!$B$2:$B$148&gt;=$A183), coordinates!$E$2:$E$148), "-")</f>
        <v>-</v>
      </c>
      <c r="F183" t="s">
        <v>10</v>
      </c>
      <c r="G183" t="s">
        <v>11</v>
      </c>
      <c r="H183">
        <v>630672</v>
      </c>
      <c r="I183" t="str">
        <f t="shared" si="16"/>
        <v>snp</v>
      </c>
      <c r="J183">
        <v>201</v>
      </c>
      <c r="K183">
        <v>0</v>
      </c>
      <c r="L183">
        <v>201</v>
      </c>
      <c r="M183">
        <v>15207</v>
      </c>
      <c r="N183" t="str" cm="1">
        <f t="array" ref="N183">IFERROR(LOOKUP(2, 1/(coordinates!$A$2:$A$148&lt;=M183)/(coordinates!$B$2:$B$148&gt;=M183), coordinates!$C$2:$C$148), "-")</f>
        <v>E4</v>
      </c>
      <c r="O183" t="s">
        <v>10</v>
      </c>
      <c r="P183" t="s">
        <v>11</v>
      </c>
      <c r="Q183" t="s">
        <v>199</v>
      </c>
      <c r="R183" t="str">
        <f t="shared" si="14"/>
        <v>snp</v>
      </c>
      <c r="S183">
        <v>71</v>
      </c>
      <c r="T183">
        <v>32</v>
      </c>
      <c r="U183">
        <v>39</v>
      </c>
    </row>
    <row r="184" spans="1:21" x14ac:dyDescent="0.2">
      <c r="A184" s="6" t="s">
        <v>151</v>
      </c>
      <c r="B184">
        <v>15240</v>
      </c>
      <c r="C184" t="str" cm="1">
        <f t="array" ref="C184">IFERROR(LOOKUP(2, 1/(coordinates!$A$2:$A$148&lt;=B184)/(coordinates!$B$2:$B$148&gt;=B184), coordinates!$C$2:$C$148), "-")</f>
        <v>E4</v>
      </c>
      <c r="D184" t="str" cm="1">
        <f t="array" ref="D184">IFERROR(LOOKUP(2, 1/(coordinates!$A$2:$A$148&lt;=$A184)/(coordinates!$B$2:$B$148&gt;=$A184), coordinates!$D$2:$D$148), "-")</f>
        <v>-</v>
      </c>
      <c r="E184" t="str" cm="1">
        <f t="array" ref="E184">IFERROR(LOOKUP(2, 1/(coordinates!$A$2:$A$148&lt;=$A184)/(coordinates!$B$2:$B$148&gt;=$A184), coordinates!$E$2:$E$148), "-")</f>
        <v>-</v>
      </c>
      <c r="F184" t="s">
        <v>11</v>
      </c>
      <c r="G184" t="s">
        <v>10</v>
      </c>
      <c r="H184">
        <v>72564</v>
      </c>
      <c r="I184" t="str">
        <f t="shared" si="16"/>
        <v>snp</v>
      </c>
      <c r="J184">
        <v>231</v>
      </c>
      <c r="K184">
        <v>0</v>
      </c>
      <c r="L184">
        <v>231</v>
      </c>
      <c r="M184">
        <v>15240</v>
      </c>
      <c r="N184" t="str" cm="1">
        <f t="array" ref="N184">IFERROR(LOOKUP(2, 1/(coordinates!$A$2:$A$148&lt;=M184)/(coordinates!$B$2:$B$148&gt;=M184), coordinates!$C$2:$C$148), "-")</f>
        <v>E4</v>
      </c>
      <c r="O184" t="s">
        <v>11</v>
      </c>
      <c r="P184" t="s">
        <v>10</v>
      </c>
      <c r="Q184" t="s">
        <v>826</v>
      </c>
      <c r="R184" t="str">
        <f t="shared" ref="R184:R205" si="17">IF(AND(LEN(O184)=1,LEN(O184)=LEN(P184)),"snp","complex")</f>
        <v>snp</v>
      </c>
      <c r="S184">
        <v>71</v>
      </c>
      <c r="T184">
        <v>31</v>
      </c>
      <c r="U184">
        <v>40</v>
      </c>
    </row>
    <row r="185" spans="1:21" x14ac:dyDescent="0.2">
      <c r="A185" s="6" t="s">
        <v>151</v>
      </c>
      <c r="B185">
        <v>15261</v>
      </c>
      <c r="C185" t="str" cm="1">
        <f t="array" ref="C185">IFERROR(LOOKUP(2, 1/(coordinates!$A$2:$A$148&lt;=B185)/(coordinates!$B$2:$B$148&gt;=B185), coordinates!$C$2:$C$148), "-")</f>
        <v>E4</v>
      </c>
      <c r="D185" t="str" cm="1">
        <f t="array" ref="D185">IFERROR(LOOKUP(2, 1/(coordinates!$A$2:$A$148&lt;=$A185)/(coordinates!$B$2:$B$148&gt;=$A185), coordinates!$D$2:$D$148), "-")</f>
        <v>-</v>
      </c>
      <c r="E185" t="str" cm="1">
        <f t="array" ref="E185">IFERROR(LOOKUP(2, 1/(coordinates!$A$2:$A$148&lt;=$A185)/(coordinates!$B$2:$B$148&gt;=$A185), coordinates!$E$2:$E$148), "-")</f>
        <v>-</v>
      </c>
      <c r="F185" t="s">
        <v>12</v>
      </c>
      <c r="G185" t="s">
        <v>10</v>
      </c>
      <c r="H185">
        <v>737823</v>
      </c>
      <c r="I185" t="str">
        <f t="shared" si="16"/>
        <v>snp</v>
      </c>
      <c r="J185">
        <v>238</v>
      </c>
      <c r="K185">
        <v>2</v>
      </c>
      <c r="L185">
        <v>235</v>
      </c>
      <c r="M185">
        <v>15261</v>
      </c>
      <c r="N185" t="str" cm="1">
        <f t="array" ref="N185">IFERROR(LOOKUP(2, 1/(coordinates!$A$2:$A$148&lt;=M185)/(coordinates!$B$2:$B$148&gt;=M185), coordinates!$C$2:$C$148), "-")</f>
        <v>E4</v>
      </c>
      <c r="O185" t="s">
        <v>12</v>
      </c>
      <c r="P185" t="s">
        <v>10</v>
      </c>
      <c r="Q185" t="s">
        <v>827</v>
      </c>
      <c r="R185" t="str">
        <f t="shared" si="17"/>
        <v>snp</v>
      </c>
      <c r="S185">
        <v>72</v>
      </c>
      <c r="T185">
        <v>31</v>
      </c>
      <c r="U185">
        <v>41</v>
      </c>
    </row>
    <row r="186" spans="1:21" x14ac:dyDescent="0.2">
      <c r="A186" s="6" t="s">
        <v>151</v>
      </c>
      <c r="B186">
        <v>15298</v>
      </c>
      <c r="C186" t="str" cm="1">
        <f t="array" ref="C186">IFERROR(LOOKUP(2, 1/(coordinates!$A$2:$A$148&lt;=B186)/(coordinates!$B$2:$B$148&gt;=B186), coordinates!$C$2:$C$148), "-")</f>
        <v>E4</v>
      </c>
      <c r="D186" t="str" cm="1">
        <f t="array" ref="D186">IFERROR(LOOKUP(2, 1/(coordinates!$A$2:$A$148&lt;=$A186)/(coordinates!$B$2:$B$148&gt;=$A186), coordinates!$D$2:$D$148), "-")</f>
        <v>-</v>
      </c>
      <c r="E186" t="str" cm="1">
        <f t="array" ref="E186">IFERROR(LOOKUP(2, 1/(coordinates!$A$2:$A$148&lt;=$A186)/(coordinates!$B$2:$B$148&gt;=$A186), coordinates!$E$2:$E$148), "-")</f>
        <v>-</v>
      </c>
      <c r="F186" t="s">
        <v>131</v>
      </c>
      <c r="G186" t="s">
        <v>106</v>
      </c>
      <c r="H186">
        <v>768257</v>
      </c>
      <c r="I186" t="str">
        <f t="shared" si="16"/>
        <v>complex</v>
      </c>
      <c r="J186">
        <v>245</v>
      </c>
      <c r="K186">
        <v>2</v>
      </c>
      <c r="L186">
        <v>241</v>
      </c>
      <c r="M186">
        <v>15298</v>
      </c>
      <c r="N186" t="str" cm="1">
        <f t="array" ref="N186">IFERROR(LOOKUP(2, 1/(coordinates!$A$2:$A$148&lt;=M186)/(coordinates!$B$2:$B$148&gt;=M186), coordinates!$C$2:$C$148), "-")</f>
        <v>E4</v>
      </c>
      <c r="O186" t="s">
        <v>11</v>
      </c>
      <c r="P186" t="s">
        <v>9</v>
      </c>
      <c r="Q186" t="s">
        <v>828</v>
      </c>
      <c r="R186" t="str">
        <f t="shared" si="17"/>
        <v>snp</v>
      </c>
      <c r="S186">
        <v>71</v>
      </c>
      <c r="T186">
        <v>31</v>
      </c>
      <c r="U186">
        <v>40</v>
      </c>
    </row>
    <row r="187" spans="1:21" x14ac:dyDescent="0.2">
      <c r="A187" s="6" t="s">
        <v>151</v>
      </c>
      <c r="M187">
        <v>15300</v>
      </c>
      <c r="N187" t="str" cm="1">
        <f t="array" ref="N187">IFERROR(LOOKUP(2, 1/(coordinates!$A$2:$A$148&lt;=M187)/(coordinates!$B$2:$B$148&gt;=M187), coordinates!$C$2:$C$148), "-")</f>
        <v>E4</v>
      </c>
      <c r="O187" t="s">
        <v>12</v>
      </c>
      <c r="P187" t="s">
        <v>11</v>
      </c>
      <c r="Q187" t="s">
        <v>829</v>
      </c>
      <c r="R187" t="str">
        <f t="shared" si="17"/>
        <v>snp</v>
      </c>
      <c r="S187">
        <v>71</v>
      </c>
      <c r="T187">
        <v>31</v>
      </c>
      <c r="U187">
        <v>40</v>
      </c>
    </row>
    <row r="188" spans="1:21" x14ac:dyDescent="0.2">
      <c r="A188" s="6" t="s">
        <v>151</v>
      </c>
      <c r="B188">
        <v>15321</v>
      </c>
      <c r="C188" t="str" cm="1">
        <f t="array" ref="C188">IFERROR(LOOKUP(2, 1/(coordinates!$A$2:$A$148&lt;=B188)/(coordinates!$B$2:$B$148&gt;=B188), coordinates!$C$2:$C$148), "-")</f>
        <v>E4</v>
      </c>
      <c r="D188" t="str" cm="1">
        <f t="array" ref="D188">IFERROR(LOOKUP(2, 1/(coordinates!$A$2:$A$148&lt;=$A188)/(coordinates!$B$2:$B$148&gt;=$A188), coordinates!$D$2:$D$148), "-")</f>
        <v>-</v>
      </c>
      <c r="E188" t="str" cm="1">
        <f t="array" ref="E188">IFERROR(LOOKUP(2, 1/(coordinates!$A$2:$A$148&lt;=$A188)/(coordinates!$B$2:$B$148&gt;=$A188), coordinates!$E$2:$E$148), "-")</f>
        <v>-</v>
      </c>
      <c r="F188" t="s">
        <v>10</v>
      </c>
      <c r="G188" t="s">
        <v>11</v>
      </c>
      <c r="H188">
        <v>82175</v>
      </c>
      <c r="I188" t="str">
        <f t="shared" ref="I188:I198" si="18">IF(AND(LEN(F188)=1,LEN(F188)=LEN(G188)),"snp","complex")</f>
        <v>snp</v>
      </c>
      <c r="J188">
        <v>254</v>
      </c>
      <c r="K188">
        <v>0</v>
      </c>
      <c r="L188">
        <v>254</v>
      </c>
      <c r="M188">
        <v>15321</v>
      </c>
      <c r="N188" t="str" cm="1">
        <f t="array" ref="N188">IFERROR(LOOKUP(2, 1/(coordinates!$A$2:$A$148&lt;=M188)/(coordinates!$B$2:$B$148&gt;=M188), coordinates!$C$2:$C$148), "-")</f>
        <v>E4</v>
      </c>
      <c r="O188" t="s">
        <v>10</v>
      </c>
      <c r="P188" t="s">
        <v>11</v>
      </c>
      <c r="Q188" t="s">
        <v>830</v>
      </c>
      <c r="R188" t="str">
        <f t="shared" si="17"/>
        <v>snp</v>
      </c>
      <c r="S188">
        <v>72</v>
      </c>
      <c r="T188">
        <v>31</v>
      </c>
      <c r="U188">
        <v>41</v>
      </c>
    </row>
    <row r="189" spans="1:21" x14ac:dyDescent="0.2">
      <c r="A189" s="6" t="s">
        <v>151</v>
      </c>
      <c r="B189">
        <v>15363</v>
      </c>
      <c r="C189" t="str" cm="1">
        <f t="array" ref="C189">IFERROR(LOOKUP(2, 1/(coordinates!$A$2:$A$148&lt;=B189)/(coordinates!$B$2:$B$148&gt;=B189), coordinates!$C$2:$C$148), "-")</f>
        <v>E4</v>
      </c>
      <c r="D189" t="str" cm="1">
        <f t="array" ref="D189">IFERROR(LOOKUP(2, 1/(coordinates!$A$2:$A$148&lt;=$A189)/(coordinates!$B$2:$B$148&gt;=$A189), coordinates!$D$2:$D$148), "-")</f>
        <v>-</v>
      </c>
      <c r="E189" t="str" cm="1">
        <f t="array" ref="E189">IFERROR(LOOKUP(2, 1/(coordinates!$A$2:$A$148&lt;=$A189)/(coordinates!$B$2:$B$148&gt;=$A189), coordinates!$E$2:$E$148), "-")</f>
        <v>-</v>
      </c>
      <c r="F189" t="s">
        <v>11</v>
      </c>
      <c r="G189" t="s">
        <v>12</v>
      </c>
      <c r="H189">
        <v>835907</v>
      </c>
      <c r="I189" t="str">
        <f t="shared" si="18"/>
        <v>snp</v>
      </c>
      <c r="J189">
        <v>258</v>
      </c>
      <c r="K189">
        <v>0</v>
      </c>
      <c r="L189">
        <v>258</v>
      </c>
      <c r="M189">
        <v>15363</v>
      </c>
      <c r="N189" t="str" cm="1">
        <f t="array" ref="N189">IFERROR(LOOKUP(2, 1/(coordinates!$A$2:$A$148&lt;=M189)/(coordinates!$B$2:$B$148&gt;=M189), coordinates!$C$2:$C$148), "-")</f>
        <v>E4</v>
      </c>
      <c r="O189" t="s">
        <v>11</v>
      </c>
      <c r="P189" t="s">
        <v>12</v>
      </c>
      <c r="Q189" t="s">
        <v>831</v>
      </c>
      <c r="R189" t="str">
        <f t="shared" si="17"/>
        <v>snp</v>
      </c>
      <c r="S189">
        <v>72</v>
      </c>
      <c r="T189">
        <v>29</v>
      </c>
      <c r="U189">
        <v>43</v>
      </c>
    </row>
    <row r="190" spans="1:21" x14ac:dyDescent="0.2">
      <c r="A190" s="6" t="s">
        <v>151</v>
      </c>
      <c r="B190">
        <v>15397</v>
      </c>
      <c r="C190" t="str" cm="1">
        <f t="array" ref="C190">IFERROR(LOOKUP(2, 1/(coordinates!$A$2:$A$148&lt;=B190)/(coordinates!$B$2:$B$148&gt;=B190), coordinates!$C$2:$C$148), "-")</f>
        <v>E4</v>
      </c>
      <c r="D190" t="str" cm="1">
        <f t="array" ref="D190">IFERROR(LOOKUP(2, 1/(coordinates!$A$2:$A$148&lt;=$A190)/(coordinates!$B$2:$B$148&gt;=$A190), coordinates!$D$2:$D$148), "-")</f>
        <v>-</v>
      </c>
      <c r="E190" t="str" cm="1">
        <f t="array" ref="E190">IFERROR(LOOKUP(2, 1/(coordinates!$A$2:$A$148&lt;=$A190)/(coordinates!$B$2:$B$148&gt;=$A190), coordinates!$E$2:$E$148), "-")</f>
        <v>-</v>
      </c>
      <c r="F190" t="s">
        <v>12</v>
      </c>
      <c r="G190" t="s">
        <v>10</v>
      </c>
      <c r="H190">
        <v>827573</v>
      </c>
      <c r="I190" t="str">
        <f t="shared" si="18"/>
        <v>snp</v>
      </c>
      <c r="J190">
        <v>256</v>
      </c>
      <c r="K190">
        <v>1</v>
      </c>
      <c r="L190">
        <v>255</v>
      </c>
      <c r="M190">
        <v>15397</v>
      </c>
      <c r="N190" t="str" cm="1">
        <f t="array" ref="N190">IFERROR(LOOKUP(2, 1/(coordinates!$A$2:$A$148&lt;=M190)/(coordinates!$B$2:$B$148&gt;=M190), coordinates!$C$2:$C$148), "-")</f>
        <v>E4</v>
      </c>
      <c r="O190" t="s">
        <v>12</v>
      </c>
      <c r="P190" t="s">
        <v>10</v>
      </c>
      <c r="Q190" t="s">
        <v>832</v>
      </c>
      <c r="R190" t="str">
        <f t="shared" si="17"/>
        <v>snp</v>
      </c>
      <c r="S190">
        <v>74</v>
      </c>
      <c r="T190">
        <v>31</v>
      </c>
      <c r="U190">
        <v>43</v>
      </c>
    </row>
    <row r="191" spans="1:21" x14ac:dyDescent="0.2">
      <c r="A191" s="6" t="s">
        <v>151</v>
      </c>
      <c r="B191">
        <v>15564</v>
      </c>
      <c r="C191" t="str" cm="1">
        <f t="array" ref="C191">IFERROR(LOOKUP(2, 1/(coordinates!$A$2:$A$148&lt;=B191)/(coordinates!$B$2:$B$148&gt;=B191), coordinates!$C$2:$C$148), "-")</f>
        <v>E4</v>
      </c>
      <c r="D191" t="str" cm="1">
        <f t="array" ref="D191">IFERROR(LOOKUP(2, 1/(coordinates!$A$2:$A$148&lt;=$A191)/(coordinates!$B$2:$B$148&gt;=$A191), coordinates!$D$2:$D$148), "-")</f>
        <v>-</v>
      </c>
      <c r="E191" t="str" cm="1">
        <f t="array" ref="E191">IFERROR(LOOKUP(2, 1/(coordinates!$A$2:$A$148&lt;=$A191)/(coordinates!$B$2:$B$148&gt;=$A191), coordinates!$E$2:$E$148), "-")</f>
        <v>-</v>
      </c>
      <c r="F191" t="s">
        <v>10</v>
      </c>
      <c r="G191" t="s">
        <v>12</v>
      </c>
      <c r="H191">
        <v>742658</v>
      </c>
      <c r="I191" t="str">
        <f t="shared" si="18"/>
        <v>snp</v>
      </c>
      <c r="J191">
        <v>224</v>
      </c>
      <c r="K191">
        <v>0</v>
      </c>
      <c r="L191">
        <v>224</v>
      </c>
      <c r="M191">
        <v>15564</v>
      </c>
      <c r="N191" t="str" cm="1">
        <f t="array" ref="N191">IFERROR(LOOKUP(2, 1/(coordinates!$A$2:$A$148&lt;=M191)/(coordinates!$B$2:$B$148&gt;=M191), coordinates!$C$2:$C$148), "-")</f>
        <v>E4</v>
      </c>
      <c r="O191" t="s">
        <v>10</v>
      </c>
      <c r="P191" t="s">
        <v>12</v>
      </c>
      <c r="Q191" t="s">
        <v>833</v>
      </c>
      <c r="R191" t="str">
        <f t="shared" si="17"/>
        <v>snp</v>
      </c>
      <c r="S191">
        <v>79</v>
      </c>
      <c r="T191">
        <v>36</v>
      </c>
      <c r="U191">
        <v>43</v>
      </c>
    </row>
    <row r="192" spans="1:21" x14ac:dyDescent="0.2">
      <c r="A192" s="6" t="s">
        <v>151</v>
      </c>
      <c r="B192">
        <v>15639</v>
      </c>
      <c r="C192" t="str" cm="1">
        <f t="array" ref="C192">IFERROR(LOOKUP(2, 1/(coordinates!$A$2:$A$148&lt;=B192)/(coordinates!$B$2:$B$148&gt;=B192), coordinates!$C$2:$C$148), "-")</f>
        <v>E4</v>
      </c>
      <c r="D192" t="str" cm="1">
        <f t="array" ref="D192">IFERROR(LOOKUP(2, 1/(coordinates!$A$2:$A$148&lt;=$A192)/(coordinates!$B$2:$B$148&gt;=$A192), coordinates!$D$2:$D$148), "-")</f>
        <v>-</v>
      </c>
      <c r="E192" t="str" cm="1">
        <f t="array" ref="E192">IFERROR(LOOKUP(2, 1/(coordinates!$A$2:$A$148&lt;=$A192)/(coordinates!$B$2:$B$148&gt;=$A192), coordinates!$E$2:$E$148), "-")</f>
        <v>-</v>
      </c>
      <c r="F192" t="s">
        <v>11</v>
      </c>
      <c r="G192" t="s">
        <v>9</v>
      </c>
      <c r="H192">
        <v>730877</v>
      </c>
      <c r="I192" t="str">
        <f t="shared" si="18"/>
        <v>snp</v>
      </c>
      <c r="J192">
        <v>226</v>
      </c>
      <c r="K192">
        <v>0</v>
      </c>
      <c r="L192">
        <v>226</v>
      </c>
      <c r="M192">
        <v>15639</v>
      </c>
      <c r="N192" t="str" cm="1">
        <f t="array" ref="N192">IFERROR(LOOKUP(2, 1/(coordinates!$A$2:$A$148&lt;=M192)/(coordinates!$B$2:$B$148&gt;=M192), coordinates!$C$2:$C$148), "-")</f>
        <v>E4</v>
      </c>
      <c r="O192" t="s">
        <v>11</v>
      </c>
      <c r="P192" t="s">
        <v>9</v>
      </c>
      <c r="Q192" t="s">
        <v>834</v>
      </c>
      <c r="R192" t="str">
        <f t="shared" si="17"/>
        <v>snp</v>
      </c>
      <c r="S192">
        <v>78</v>
      </c>
      <c r="T192">
        <v>34</v>
      </c>
      <c r="U192">
        <v>44</v>
      </c>
    </row>
    <row r="193" spans="1:21" x14ac:dyDescent="0.2">
      <c r="A193" s="6" t="s">
        <v>151</v>
      </c>
      <c r="B193">
        <v>15660</v>
      </c>
      <c r="C193" t="str" cm="1">
        <f t="array" ref="C193">IFERROR(LOOKUP(2, 1/(coordinates!$A$2:$A$148&lt;=B193)/(coordinates!$B$2:$B$148&gt;=B193), coordinates!$C$2:$C$148), "-")</f>
        <v>E4</v>
      </c>
      <c r="D193" t="str" cm="1">
        <f t="array" ref="D193">IFERROR(LOOKUP(2, 1/(coordinates!$A$2:$A$148&lt;=$A193)/(coordinates!$B$2:$B$148&gt;=$A193), coordinates!$D$2:$D$148), "-")</f>
        <v>-</v>
      </c>
      <c r="E193" t="str" cm="1">
        <f t="array" ref="E193">IFERROR(LOOKUP(2, 1/(coordinates!$A$2:$A$148&lt;=$A193)/(coordinates!$B$2:$B$148&gt;=$A193), coordinates!$E$2:$E$148), "-")</f>
        <v>-</v>
      </c>
      <c r="F193" t="s">
        <v>9</v>
      </c>
      <c r="G193" t="s">
        <v>11</v>
      </c>
      <c r="H193">
        <v>754234</v>
      </c>
      <c r="I193" t="str">
        <f t="shared" si="18"/>
        <v>snp</v>
      </c>
      <c r="J193">
        <v>236</v>
      </c>
      <c r="K193">
        <v>0</v>
      </c>
      <c r="L193">
        <v>234</v>
      </c>
      <c r="M193">
        <v>15660</v>
      </c>
      <c r="N193" t="str" cm="1">
        <f t="array" ref="N193">IFERROR(LOOKUP(2, 1/(coordinates!$A$2:$A$148&lt;=M193)/(coordinates!$B$2:$B$148&gt;=M193), coordinates!$C$2:$C$148), "-")</f>
        <v>E4</v>
      </c>
      <c r="O193" t="s">
        <v>9</v>
      </c>
      <c r="P193" t="s">
        <v>11</v>
      </c>
      <c r="Q193" t="s">
        <v>835</v>
      </c>
      <c r="R193" t="str">
        <f t="shared" si="17"/>
        <v>snp</v>
      </c>
      <c r="S193">
        <v>77</v>
      </c>
      <c r="T193">
        <v>35</v>
      </c>
      <c r="U193">
        <v>42</v>
      </c>
    </row>
    <row r="194" spans="1:21" x14ac:dyDescent="0.2">
      <c r="A194" s="6" t="s">
        <v>151</v>
      </c>
      <c r="B194">
        <v>15675</v>
      </c>
      <c r="C194" t="str" cm="1">
        <f t="array" ref="C194">IFERROR(LOOKUP(2, 1/(coordinates!$A$2:$A$148&lt;=B194)/(coordinates!$B$2:$B$148&gt;=B194), coordinates!$C$2:$C$148), "-")</f>
        <v>E4</v>
      </c>
      <c r="D194" t="str" cm="1">
        <f t="array" ref="D194">IFERROR(LOOKUP(2, 1/(coordinates!$A$2:$A$148&lt;=$A194)/(coordinates!$B$2:$B$148&gt;=$A194), coordinates!$D$2:$D$148), "-")</f>
        <v>-</v>
      </c>
      <c r="E194" t="str" cm="1">
        <f t="array" ref="E194">IFERROR(LOOKUP(2, 1/(coordinates!$A$2:$A$148&lt;=$A194)/(coordinates!$B$2:$B$148&gt;=$A194), coordinates!$E$2:$E$148), "-")</f>
        <v>-</v>
      </c>
      <c r="F194" t="s">
        <v>11</v>
      </c>
      <c r="G194" t="s">
        <v>9</v>
      </c>
      <c r="H194">
        <v>70244</v>
      </c>
      <c r="I194" t="str">
        <f t="shared" si="18"/>
        <v>snp</v>
      </c>
      <c r="J194">
        <v>231</v>
      </c>
      <c r="K194">
        <v>1</v>
      </c>
      <c r="L194">
        <v>230</v>
      </c>
      <c r="M194">
        <v>15675</v>
      </c>
      <c r="N194" t="str" cm="1">
        <f t="array" ref="N194">IFERROR(LOOKUP(2, 1/(coordinates!$A$2:$A$148&lt;=M194)/(coordinates!$B$2:$B$148&gt;=M194), coordinates!$C$2:$C$148), "-")</f>
        <v>E4</v>
      </c>
      <c r="O194" t="s">
        <v>11</v>
      </c>
      <c r="P194" t="s">
        <v>9</v>
      </c>
      <c r="Q194" t="s">
        <v>836</v>
      </c>
      <c r="R194" t="str">
        <f t="shared" si="17"/>
        <v>snp</v>
      </c>
      <c r="S194">
        <v>78</v>
      </c>
      <c r="T194">
        <v>35</v>
      </c>
      <c r="U194">
        <v>43</v>
      </c>
    </row>
    <row r="195" spans="1:21" x14ac:dyDescent="0.2">
      <c r="A195" s="6" t="s">
        <v>151</v>
      </c>
      <c r="B195">
        <v>15687</v>
      </c>
      <c r="C195" t="str" cm="1">
        <f t="array" ref="C195">IFERROR(LOOKUP(2, 1/(coordinates!$A$2:$A$148&lt;=B195)/(coordinates!$B$2:$B$148&gt;=B195), coordinates!$C$2:$C$148), "-")</f>
        <v>E4</v>
      </c>
      <c r="D195" t="str" cm="1">
        <f t="array" ref="D195">IFERROR(LOOKUP(2, 1/(coordinates!$A$2:$A$148&lt;=$A195)/(coordinates!$B$2:$B$148&gt;=$A195), coordinates!$D$2:$D$148), "-")</f>
        <v>-</v>
      </c>
      <c r="E195" t="str" cm="1">
        <f t="array" ref="E195">IFERROR(LOOKUP(2, 1/(coordinates!$A$2:$A$148&lt;=$A195)/(coordinates!$B$2:$B$148&gt;=$A195), coordinates!$E$2:$E$148), "-")</f>
        <v>-</v>
      </c>
      <c r="F195" t="s">
        <v>10</v>
      </c>
      <c r="G195" t="s">
        <v>9</v>
      </c>
      <c r="H195">
        <v>713661</v>
      </c>
      <c r="I195" t="str">
        <f t="shared" si="18"/>
        <v>snp</v>
      </c>
      <c r="J195">
        <v>224</v>
      </c>
      <c r="K195">
        <v>0</v>
      </c>
      <c r="L195">
        <v>224</v>
      </c>
      <c r="M195">
        <v>15687</v>
      </c>
      <c r="N195" t="str" cm="1">
        <f t="array" ref="N195">IFERROR(LOOKUP(2, 1/(coordinates!$A$2:$A$148&lt;=M195)/(coordinates!$B$2:$B$148&gt;=M195), coordinates!$C$2:$C$148), "-")</f>
        <v>E4</v>
      </c>
      <c r="O195" t="s">
        <v>10</v>
      </c>
      <c r="P195" t="s">
        <v>9</v>
      </c>
      <c r="Q195" t="s">
        <v>126</v>
      </c>
      <c r="R195" t="str">
        <f t="shared" si="17"/>
        <v>snp</v>
      </c>
      <c r="S195">
        <v>79</v>
      </c>
      <c r="T195">
        <v>37</v>
      </c>
      <c r="U195">
        <v>42</v>
      </c>
    </row>
    <row r="196" spans="1:21" x14ac:dyDescent="0.2">
      <c r="A196" s="6" t="s">
        <v>151</v>
      </c>
      <c r="B196">
        <v>15760</v>
      </c>
      <c r="C196" t="str" cm="1">
        <f t="array" ref="C196">IFERROR(LOOKUP(2, 1/(coordinates!$A$2:$A$148&lt;=B196)/(coordinates!$B$2:$B$148&gt;=B196), coordinates!$C$2:$C$148), "-")</f>
        <v>E4</v>
      </c>
      <c r="D196" t="str" cm="1">
        <f t="array" ref="D196">IFERROR(LOOKUP(2, 1/(coordinates!$A$2:$A$148&lt;=$A196)/(coordinates!$B$2:$B$148&gt;=$A196), coordinates!$D$2:$D$148), "-")</f>
        <v>-</v>
      </c>
      <c r="E196" t="str" cm="1">
        <f t="array" ref="E196">IFERROR(LOOKUP(2, 1/(coordinates!$A$2:$A$148&lt;=$A196)/(coordinates!$B$2:$B$148&gt;=$A196), coordinates!$E$2:$E$148), "-")</f>
        <v>-</v>
      </c>
      <c r="F196" t="s">
        <v>9</v>
      </c>
      <c r="G196" t="s">
        <v>11</v>
      </c>
      <c r="H196">
        <v>609238</v>
      </c>
      <c r="I196" t="str">
        <f t="shared" si="18"/>
        <v>snp</v>
      </c>
      <c r="J196">
        <v>188</v>
      </c>
      <c r="K196">
        <v>0</v>
      </c>
      <c r="L196">
        <v>188</v>
      </c>
      <c r="M196">
        <v>15760</v>
      </c>
      <c r="N196" t="str" cm="1">
        <f t="array" ref="N196">IFERROR(LOOKUP(2, 1/(coordinates!$A$2:$A$148&lt;=M196)/(coordinates!$B$2:$B$148&gt;=M196), coordinates!$C$2:$C$148), "-")</f>
        <v>E4</v>
      </c>
      <c r="O196" t="s">
        <v>9</v>
      </c>
      <c r="P196" t="s">
        <v>11</v>
      </c>
      <c r="Q196" t="s">
        <v>837</v>
      </c>
      <c r="R196" t="str">
        <f t="shared" si="17"/>
        <v>snp</v>
      </c>
      <c r="S196">
        <v>77</v>
      </c>
      <c r="T196">
        <v>36</v>
      </c>
      <c r="U196">
        <v>41</v>
      </c>
    </row>
    <row r="197" spans="1:21" x14ac:dyDescent="0.2">
      <c r="A197" s="6" t="s">
        <v>151</v>
      </c>
      <c r="B197">
        <v>15792</v>
      </c>
      <c r="C197" t="str" cm="1">
        <f t="array" ref="C197">IFERROR(LOOKUP(2, 1/(coordinates!$A$2:$A$148&lt;=B197)/(coordinates!$B$2:$B$148&gt;=B197), coordinates!$C$2:$C$148), "-")</f>
        <v>E4</v>
      </c>
      <c r="D197" t="str" cm="1">
        <f t="array" ref="D197">IFERROR(LOOKUP(2, 1/(coordinates!$A$2:$A$148&lt;=$A197)/(coordinates!$B$2:$B$148&gt;=$A197), coordinates!$D$2:$D$148), "-")</f>
        <v>-</v>
      </c>
      <c r="E197" t="str" cm="1">
        <f t="array" ref="E197">IFERROR(LOOKUP(2, 1/(coordinates!$A$2:$A$148&lt;=$A197)/(coordinates!$B$2:$B$148&gt;=$A197), coordinates!$E$2:$E$148), "-")</f>
        <v>-</v>
      </c>
      <c r="F197" t="s">
        <v>12</v>
      </c>
      <c r="G197" t="s">
        <v>10</v>
      </c>
      <c r="H197">
        <v>6258</v>
      </c>
      <c r="I197" t="str">
        <f t="shared" si="18"/>
        <v>snp</v>
      </c>
      <c r="J197">
        <v>196</v>
      </c>
      <c r="K197">
        <v>0</v>
      </c>
      <c r="L197">
        <v>196</v>
      </c>
      <c r="M197">
        <v>15792</v>
      </c>
      <c r="N197" t="str" cm="1">
        <f t="array" ref="N197">IFERROR(LOOKUP(2, 1/(coordinates!$A$2:$A$148&lt;=M197)/(coordinates!$B$2:$B$148&gt;=M197), coordinates!$C$2:$C$148), "-")</f>
        <v>E4</v>
      </c>
      <c r="O197" t="s">
        <v>12</v>
      </c>
      <c r="P197" t="s">
        <v>10</v>
      </c>
      <c r="Q197" t="s">
        <v>838</v>
      </c>
      <c r="R197" t="str">
        <f t="shared" si="17"/>
        <v>snp</v>
      </c>
      <c r="S197">
        <v>75</v>
      </c>
      <c r="T197">
        <v>35</v>
      </c>
      <c r="U197">
        <v>40</v>
      </c>
    </row>
    <row r="198" spans="1:21" x14ac:dyDescent="0.2">
      <c r="A198" s="6" t="s">
        <v>151</v>
      </c>
      <c r="B198">
        <v>15828</v>
      </c>
      <c r="C198" t="str" cm="1">
        <f t="array" ref="C198">IFERROR(LOOKUP(2, 1/(coordinates!$A$2:$A$148&lt;=B198)/(coordinates!$B$2:$B$148&gt;=B198), coordinates!$C$2:$C$148), "-")</f>
        <v>E4</v>
      </c>
      <c r="D198" t="str" cm="1">
        <f t="array" ref="D198">IFERROR(LOOKUP(2, 1/(coordinates!$A$2:$A$148&lt;=$A198)/(coordinates!$B$2:$B$148&gt;=$A198), coordinates!$D$2:$D$148), "-")</f>
        <v>-</v>
      </c>
      <c r="E198" t="str" cm="1">
        <f t="array" ref="E198">IFERROR(LOOKUP(2, 1/(coordinates!$A$2:$A$148&lt;=$A198)/(coordinates!$B$2:$B$148&gt;=$A198), coordinates!$E$2:$E$148), "-")</f>
        <v>-</v>
      </c>
      <c r="F198" t="s">
        <v>839</v>
      </c>
      <c r="G198" t="s">
        <v>141</v>
      </c>
      <c r="H198">
        <v>583694</v>
      </c>
      <c r="I198" t="str">
        <f t="shared" si="18"/>
        <v>complex</v>
      </c>
      <c r="J198">
        <v>181</v>
      </c>
      <c r="K198">
        <v>0</v>
      </c>
      <c r="L198">
        <v>181</v>
      </c>
      <c r="M198">
        <v>15828</v>
      </c>
      <c r="N198" t="str" cm="1">
        <f t="array" ref="N198">IFERROR(LOOKUP(2, 1/(coordinates!$A$2:$A$148&lt;=M198)/(coordinates!$B$2:$B$148&gt;=M198), coordinates!$C$2:$C$148), "-")</f>
        <v>E4</v>
      </c>
      <c r="O198" t="s">
        <v>12</v>
      </c>
      <c r="P198" t="s">
        <v>11</v>
      </c>
      <c r="Q198" t="s">
        <v>167</v>
      </c>
      <c r="R198" t="str">
        <f t="shared" si="17"/>
        <v>snp</v>
      </c>
      <c r="S198">
        <v>77</v>
      </c>
      <c r="T198">
        <v>35</v>
      </c>
      <c r="U198">
        <v>42</v>
      </c>
    </row>
    <row r="199" spans="1:21" x14ac:dyDescent="0.2">
      <c r="A199" s="6" t="s">
        <v>151</v>
      </c>
      <c r="M199">
        <v>15831</v>
      </c>
      <c r="N199" t="str" cm="1">
        <f t="array" ref="N199">IFERROR(LOOKUP(2, 1/(coordinates!$A$2:$A$148&lt;=M199)/(coordinates!$B$2:$B$148&gt;=M199), coordinates!$C$2:$C$148), "-")</f>
        <v>E4</v>
      </c>
      <c r="O199" t="s">
        <v>9</v>
      </c>
      <c r="P199" t="s">
        <v>11</v>
      </c>
      <c r="Q199" t="s">
        <v>840</v>
      </c>
      <c r="R199" t="str">
        <f t="shared" si="17"/>
        <v>snp</v>
      </c>
      <c r="S199">
        <v>77</v>
      </c>
      <c r="T199">
        <v>35</v>
      </c>
      <c r="U199">
        <v>42</v>
      </c>
    </row>
    <row r="200" spans="1:21" x14ac:dyDescent="0.2">
      <c r="A200" s="6" t="s">
        <v>151</v>
      </c>
      <c r="B200">
        <v>15893</v>
      </c>
      <c r="C200" t="str" cm="1">
        <f t="array" ref="C200">IFERROR(LOOKUP(2, 1/(coordinates!$A$2:$A$148&lt;=B200)/(coordinates!$B$2:$B$148&gt;=B200), coordinates!$C$2:$C$148), "-")</f>
        <v>E4</v>
      </c>
      <c r="D200" t="str" cm="1">
        <f t="array" ref="D200">IFERROR(LOOKUP(2, 1/(coordinates!$A$2:$A$148&lt;=$A200)/(coordinates!$B$2:$B$148&gt;=$A200), coordinates!$D$2:$D$148), "-")</f>
        <v>-</v>
      </c>
      <c r="E200" t="str" cm="1">
        <f t="array" ref="E200">IFERROR(LOOKUP(2, 1/(coordinates!$A$2:$A$148&lt;=$A200)/(coordinates!$B$2:$B$148&gt;=$A200), coordinates!$E$2:$E$148), "-")</f>
        <v>-</v>
      </c>
      <c r="F200" t="s">
        <v>9</v>
      </c>
      <c r="G200" t="s">
        <v>11</v>
      </c>
      <c r="H200">
        <v>549492</v>
      </c>
      <c r="I200" t="str">
        <f>IF(AND(LEN(F200)=1,LEN(F200)=LEN(G200)),"snp","complex")</f>
        <v>snp</v>
      </c>
      <c r="J200">
        <v>170</v>
      </c>
      <c r="K200">
        <v>1</v>
      </c>
      <c r="L200">
        <v>169</v>
      </c>
      <c r="M200">
        <v>15893</v>
      </c>
      <c r="N200" t="str" cm="1">
        <f t="array" ref="N200">IFERROR(LOOKUP(2, 1/(coordinates!$A$2:$A$148&lt;=M200)/(coordinates!$B$2:$B$148&gt;=M200), coordinates!$C$2:$C$148), "-")</f>
        <v>E4</v>
      </c>
      <c r="O200" t="s">
        <v>9</v>
      </c>
      <c r="P200" t="s">
        <v>11</v>
      </c>
      <c r="Q200" t="s">
        <v>841</v>
      </c>
      <c r="R200" t="str">
        <f t="shared" si="17"/>
        <v>snp</v>
      </c>
      <c r="S200">
        <v>75</v>
      </c>
      <c r="T200">
        <v>34</v>
      </c>
      <c r="U200">
        <v>41</v>
      </c>
    </row>
    <row r="201" spans="1:21" x14ac:dyDescent="0.2">
      <c r="A201" s="6" t="s">
        <v>151</v>
      </c>
      <c r="B201">
        <v>16026</v>
      </c>
      <c r="C201" t="str" cm="1">
        <f t="array" ref="C201">IFERROR(LOOKUP(2, 1/(coordinates!$A$2:$A$148&lt;=B201)/(coordinates!$B$2:$B$148&gt;=B201), coordinates!$C$2:$C$148), "-")</f>
        <v>-</v>
      </c>
      <c r="D201" t="str" cm="1">
        <f t="array" ref="D201">IFERROR(LOOKUP(2, 1/(coordinates!$A$2:$A$148&lt;=$A201)/(coordinates!$B$2:$B$148&gt;=$A201), coordinates!$D$2:$D$148), "-")</f>
        <v>-</v>
      </c>
      <c r="E201" t="str" cm="1">
        <f t="array" ref="E201">IFERROR(LOOKUP(2, 1/(coordinates!$A$2:$A$148&lt;=$A201)/(coordinates!$B$2:$B$148&gt;=$A201), coordinates!$E$2:$E$148), "-")</f>
        <v>-</v>
      </c>
      <c r="F201" t="s">
        <v>842</v>
      </c>
      <c r="G201" t="s">
        <v>843</v>
      </c>
      <c r="H201">
        <v>194634</v>
      </c>
      <c r="I201" t="str">
        <f>IF(AND(LEN(F201)=1,LEN(F201)=LEN(G201)),"snp","complex")</f>
        <v>complex</v>
      </c>
      <c r="J201">
        <v>66</v>
      </c>
      <c r="K201">
        <v>2</v>
      </c>
      <c r="L201">
        <v>63</v>
      </c>
      <c r="M201">
        <v>16026</v>
      </c>
      <c r="N201" t="str" cm="1">
        <f t="array" ref="N201">IFERROR(LOOKUP(2, 1/(coordinates!$A$2:$A$148&lt;=M201)/(coordinates!$B$2:$B$148&gt;=M201), coordinates!$C$2:$C$148), "-")</f>
        <v>-</v>
      </c>
      <c r="O201" t="s">
        <v>9</v>
      </c>
      <c r="P201" t="s">
        <v>11</v>
      </c>
      <c r="Q201" t="s">
        <v>844</v>
      </c>
      <c r="R201" t="str">
        <f t="shared" si="17"/>
        <v>snp</v>
      </c>
      <c r="S201">
        <v>71</v>
      </c>
      <c r="T201">
        <v>32</v>
      </c>
      <c r="U201">
        <v>39</v>
      </c>
    </row>
    <row r="202" spans="1:21" x14ac:dyDescent="0.2">
      <c r="A202" s="6" t="s">
        <v>151</v>
      </c>
      <c r="M202">
        <v>16030</v>
      </c>
      <c r="N202" t="str" cm="1">
        <f t="array" ref="N202">IFERROR(LOOKUP(2, 1/(coordinates!$A$2:$A$148&lt;=M202)/(coordinates!$B$2:$B$148&gt;=M202), coordinates!$C$2:$C$148), "-")</f>
        <v>-</v>
      </c>
      <c r="O202" t="s">
        <v>9</v>
      </c>
      <c r="P202" t="s">
        <v>12</v>
      </c>
      <c r="Q202" t="s">
        <v>845</v>
      </c>
      <c r="R202" t="str">
        <f t="shared" si="17"/>
        <v>snp</v>
      </c>
      <c r="S202">
        <v>71</v>
      </c>
      <c r="T202">
        <v>32</v>
      </c>
      <c r="U202">
        <v>39</v>
      </c>
    </row>
    <row r="203" spans="1:21" x14ac:dyDescent="0.2">
      <c r="A203" s="6" t="s">
        <v>151</v>
      </c>
      <c r="B203">
        <v>16038</v>
      </c>
      <c r="C203" t="str" cm="1">
        <f t="array" ref="C203">IFERROR(LOOKUP(2, 1/(coordinates!$A$2:$A$148&lt;=B203)/(coordinates!$B$2:$B$148&gt;=B203), coordinates!$C$2:$C$148), "-")</f>
        <v>-</v>
      </c>
      <c r="D203" t="str" cm="1">
        <f t="array" ref="D203">IFERROR(LOOKUP(2, 1/(coordinates!$A$2:$A$148&lt;=$A203)/(coordinates!$B$2:$B$148&gt;=$A203), coordinates!$D$2:$D$148), "-")</f>
        <v>-</v>
      </c>
      <c r="E203" t="str" cm="1">
        <f t="array" ref="E203">IFERROR(LOOKUP(2, 1/(coordinates!$A$2:$A$148&lt;=$A203)/(coordinates!$B$2:$B$148&gt;=$A203), coordinates!$E$2:$E$148), "-")</f>
        <v>-</v>
      </c>
      <c r="F203" t="s">
        <v>9</v>
      </c>
      <c r="G203" t="s">
        <v>11</v>
      </c>
      <c r="H203">
        <v>21334</v>
      </c>
      <c r="I203" t="str">
        <f t="shared" ref="I203:I218" si="19">IF(AND(LEN(F203)=1,LEN(F203)=LEN(G203)),"snp","complex")</f>
        <v>snp</v>
      </c>
      <c r="J203">
        <v>66</v>
      </c>
      <c r="K203">
        <v>0</v>
      </c>
      <c r="L203">
        <v>66</v>
      </c>
      <c r="M203">
        <v>16038</v>
      </c>
      <c r="N203" t="str" cm="1">
        <f t="array" ref="N203">IFERROR(LOOKUP(2, 1/(coordinates!$A$2:$A$148&lt;=M203)/(coordinates!$B$2:$B$148&gt;=M203), coordinates!$C$2:$C$148), "-")</f>
        <v>-</v>
      </c>
      <c r="O203" t="s">
        <v>9</v>
      </c>
      <c r="P203" t="s">
        <v>11</v>
      </c>
      <c r="Q203" t="s">
        <v>846</v>
      </c>
      <c r="R203" t="str">
        <f t="shared" si="17"/>
        <v>snp</v>
      </c>
      <c r="S203">
        <v>70</v>
      </c>
      <c r="T203">
        <v>32</v>
      </c>
      <c r="U203">
        <v>38</v>
      </c>
    </row>
    <row r="204" spans="1:21" x14ac:dyDescent="0.2">
      <c r="A204" s="6" t="s">
        <v>151</v>
      </c>
      <c r="B204">
        <v>16044</v>
      </c>
      <c r="C204" t="str" cm="1">
        <f t="array" ref="C204">IFERROR(LOOKUP(2, 1/(coordinates!$A$2:$A$148&lt;=B204)/(coordinates!$B$2:$B$148&gt;=B204), coordinates!$C$2:$C$148), "-")</f>
        <v>-</v>
      </c>
      <c r="D204" t="str" cm="1">
        <f t="array" ref="D204">IFERROR(LOOKUP(2, 1/(coordinates!$A$2:$A$148&lt;=$A204)/(coordinates!$B$2:$B$148&gt;=$A204), coordinates!$D$2:$D$148), "-")</f>
        <v>-</v>
      </c>
      <c r="E204" t="str" cm="1">
        <f t="array" ref="E204">IFERROR(LOOKUP(2, 1/(coordinates!$A$2:$A$148&lt;=$A204)/(coordinates!$B$2:$B$148&gt;=$A204), coordinates!$E$2:$E$148), "-")</f>
        <v>-</v>
      </c>
      <c r="F204" t="s">
        <v>12</v>
      </c>
      <c r="G204" t="s">
        <v>10</v>
      </c>
      <c r="H204">
        <v>228627</v>
      </c>
      <c r="I204" t="str">
        <f t="shared" si="19"/>
        <v>snp</v>
      </c>
      <c r="J204">
        <v>72</v>
      </c>
      <c r="K204">
        <v>0</v>
      </c>
      <c r="L204">
        <v>72</v>
      </c>
      <c r="M204">
        <v>16044</v>
      </c>
      <c r="N204" t="str" cm="1">
        <f t="array" ref="N204">IFERROR(LOOKUP(2, 1/(coordinates!$A$2:$A$148&lt;=M204)/(coordinates!$B$2:$B$148&gt;=M204), coordinates!$C$2:$C$148), "-")</f>
        <v>-</v>
      </c>
      <c r="O204" t="s">
        <v>12</v>
      </c>
      <c r="P204" t="s">
        <v>10</v>
      </c>
      <c r="Q204" t="s">
        <v>847</v>
      </c>
      <c r="R204" t="str">
        <f t="shared" si="17"/>
        <v>snp</v>
      </c>
      <c r="S204">
        <v>70</v>
      </c>
      <c r="T204">
        <v>32</v>
      </c>
      <c r="U204">
        <v>38</v>
      </c>
    </row>
    <row r="205" spans="1:21" x14ac:dyDescent="0.2">
      <c r="A205" s="6" t="s">
        <v>151</v>
      </c>
      <c r="B205">
        <v>16063</v>
      </c>
      <c r="C205" t="str" cm="1">
        <f t="array" ref="C205">IFERROR(LOOKUP(2, 1/(coordinates!$A$2:$A$148&lt;=B205)/(coordinates!$B$2:$B$148&gt;=B205), coordinates!$C$2:$C$148), "-")</f>
        <v>-</v>
      </c>
      <c r="D205" t="str" cm="1">
        <f t="array" ref="D205">IFERROR(LOOKUP(2, 1/(coordinates!$A$2:$A$148&lt;=$A205)/(coordinates!$B$2:$B$148&gt;=$A205), coordinates!$D$2:$D$148), "-")</f>
        <v>-</v>
      </c>
      <c r="E205" t="str" cm="1">
        <f t="array" ref="E205">IFERROR(LOOKUP(2, 1/(coordinates!$A$2:$A$148&lt;=$A205)/(coordinates!$B$2:$B$148&gt;=$A205), coordinates!$E$2:$E$148), "-")</f>
        <v>-</v>
      </c>
      <c r="F205" t="s">
        <v>11</v>
      </c>
      <c r="G205" t="s">
        <v>9</v>
      </c>
      <c r="H205">
        <v>216085</v>
      </c>
      <c r="I205" t="str">
        <f t="shared" si="19"/>
        <v>snp</v>
      </c>
      <c r="J205">
        <v>75</v>
      </c>
      <c r="K205">
        <v>4</v>
      </c>
      <c r="L205">
        <v>71</v>
      </c>
      <c r="M205">
        <v>16063</v>
      </c>
      <c r="N205" t="str" cm="1">
        <f t="array" ref="N205">IFERROR(LOOKUP(2, 1/(coordinates!$A$2:$A$148&lt;=M205)/(coordinates!$B$2:$B$148&gt;=M205), coordinates!$C$2:$C$148), "-")</f>
        <v>-</v>
      </c>
      <c r="O205" t="s">
        <v>11</v>
      </c>
      <c r="P205" t="s">
        <v>9</v>
      </c>
      <c r="Q205" t="s">
        <v>848</v>
      </c>
      <c r="R205" t="str">
        <f t="shared" si="17"/>
        <v>snp</v>
      </c>
      <c r="S205">
        <v>73</v>
      </c>
      <c r="T205">
        <v>32</v>
      </c>
      <c r="U205">
        <v>41</v>
      </c>
    </row>
    <row r="206" spans="1:21" x14ac:dyDescent="0.2">
      <c r="A206" s="6" t="s">
        <v>166</v>
      </c>
      <c r="B206">
        <v>16076</v>
      </c>
      <c r="C206" t="str" cm="1">
        <f t="array" ref="C206">IFERROR(LOOKUP(2, 1/(coordinates!$A$2:$A$148&lt;=B206)/(coordinates!$B$2:$B$148&gt;=B206), coordinates!$C$2:$C$148), "-")</f>
        <v>-</v>
      </c>
      <c r="D206" t="str" cm="1">
        <f t="array" ref="D206">IFERROR(LOOKUP(2, 1/(coordinates!$A$2:$A$148&lt;=$A206)/(coordinates!$B$2:$B$148&gt;=$A206), coordinates!$D$2:$D$148), "-")</f>
        <v>-</v>
      </c>
      <c r="E206" t="str" cm="1">
        <f t="array" ref="E206">IFERROR(LOOKUP(2, 1/(coordinates!$A$2:$A$148&lt;=$A206)/(coordinates!$B$2:$B$148&gt;=$A206), coordinates!$E$2:$E$148), "-")</f>
        <v>-</v>
      </c>
      <c r="F206" t="s">
        <v>9</v>
      </c>
      <c r="G206" t="s">
        <v>11</v>
      </c>
      <c r="H206" t="s">
        <v>2160</v>
      </c>
      <c r="I206" t="str">
        <f t="shared" si="19"/>
        <v>snp</v>
      </c>
      <c r="J206">
        <v>75</v>
      </c>
      <c r="K206">
        <v>33</v>
      </c>
      <c r="L206">
        <v>42</v>
      </c>
    </row>
    <row r="207" spans="1:21" x14ac:dyDescent="0.2">
      <c r="A207" s="6" t="s">
        <v>151</v>
      </c>
      <c r="B207">
        <v>16207</v>
      </c>
      <c r="C207" t="str" cm="1">
        <f t="array" ref="C207">IFERROR(LOOKUP(2, 1/(coordinates!$A$2:$A$148&lt;=B207)/(coordinates!$B$2:$B$148&gt;=B207), coordinates!$C$2:$C$148), "-")</f>
        <v>-</v>
      </c>
      <c r="D207" t="str" cm="1">
        <f t="array" ref="D207">IFERROR(LOOKUP(2, 1/(coordinates!$A$2:$A$148&lt;=$A207)/(coordinates!$B$2:$B$148&gt;=$A207), coordinates!$D$2:$D$148), "-")</f>
        <v>-</v>
      </c>
      <c r="E207" t="str" cm="1">
        <f t="array" ref="E207">IFERROR(LOOKUP(2, 1/(coordinates!$A$2:$A$148&lt;=$A207)/(coordinates!$B$2:$B$148&gt;=$A207), coordinates!$E$2:$E$148), "-")</f>
        <v>-</v>
      </c>
      <c r="F207" t="s">
        <v>11</v>
      </c>
      <c r="G207" t="s">
        <v>9</v>
      </c>
      <c r="H207">
        <v>36363</v>
      </c>
      <c r="I207" t="str">
        <f t="shared" si="19"/>
        <v>snp</v>
      </c>
      <c r="J207">
        <v>113</v>
      </c>
      <c r="K207">
        <v>0</v>
      </c>
      <c r="L207">
        <v>113</v>
      </c>
      <c r="M207">
        <v>16207</v>
      </c>
      <c r="N207" t="str" cm="1">
        <f t="array" ref="N207">IFERROR(LOOKUP(2, 1/(coordinates!$A$2:$A$148&lt;=M207)/(coordinates!$B$2:$B$148&gt;=M207), coordinates!$C$2:$C$148), "-")</f>
        <v>-</v>
      </c>
      <c r="O207" t="s">
        <v>11</v>
      </c>
      <c r="P207" t="s">
        <v>9</v>
      </c>
      <c r="Q207" t="s">
        <v>849</v>
      </c>
      <c r="R207" t="str">
        <f t="shared" ref="R207:R254" si="20">IF(AND(LEN(O207)=1,LEN(O207)=LEN(P207)),"snp","complex")</f>
        <v>snp</v>
      </c>
      <c r="S207">
        <v>74</v>
      </c>
      <c r="T207">
        <v>35</v>
      </c>
      <c r="U207">
        <v>39</v>
      </c>
    </row>
    <row r="208" spans="1:21" x14ac:dyDescent="0.2">
      <c r="A208" s="6" t="s">
        <v>151</v>
      </c>
      <c r="B208">
        <v>16218</v>
      </c>
      <c r="C208" t="str" cm="1">
        <f t="array" ref="C208">IFERROR(LOOKUP(2, 1/(coordinates!$A$2:$A$148&lt;=B208)/(coordinates!$B$2:$B$148&gt;=B208), coordinates!$C$2:$C$148), "-")</f>
        <v>-</v>
      </c>
      <c r="D208" t="str" cm="1">
        <f t="array" ref="D208">IFERROR(LOOKUP(2, 1/(coordinates!$A$2:$A$148&lt;=$A208)/(coordinates!$B$2:$B$148&gt;=$A208), coordinates!$D$2:$D$148), "-")</f>
        <v>-</v>
      </c>
      <c r="E208" t="str" cm="1">
        <f t="array" ref="E208">IFERROR(LOOKUP(2, 1/(coordinates!$A$2:$A$148&lt;=$A208)/(coordinates!$B$2:$B$148&gt;=$A208), coordinates!$E$2:$E$148), "-")</f>
        <v>-</v>
      </c>
      <c r="F208" t="s">
        <v>9</v>
      </c>
      <c r="G208" t="s">
        <v>11</v>
      </c>
      <c r="H208">
        <v>388265</v>
      </c>
      <c r="I208" t="str">
        <f t="shared" si="19"/>
        <v>snp</v>
      </c>
      <c r="J208">
        <v>118</v>
      </c>
      <c r="K208">
        <v>0</v>
      </c>
      <c r="L208">
        <v>118</v>
      </c>
      <c r="M208">
        <v>16218</v>
      </c>
      <c r="N208" t="str" cm="1">
        <f t="array" ref="N208">IFERROR(LOOKUP(2, 1/(coordinates!$A$2:$A$148&lt;=M208)/(coordinates!$B$2:$B$148&gt;=M208), coordinates!$C$2:$C$148), "-")</f>
        <v>-</v>
      </c>
      <c r="O208" t="s">
        <v>9</v>
      </c>
      <c r="P208" t="s">
        <v>11</v>
      </c>
      <c r="Q208" t="s">
        <v>850</v>
      </c>
      <c r="R208" t="str">
        <f t="shared" si="20"/>
        <v>snp</v>
      </c>
      <c r="S208">
        <v>74</v>
      </c>
      <c r="T208">
        <v>35</v>
      </c>
      <c r="U208">
        <v>39</v>
      </c>
    </row>
    <row r="209" spans="1:21" x14ac:dyDescent="0.2">
      <c r="A209" s="6" t="s">
        <v>151</v>
      </c>
      <c r="B209">
        <v>16225</v>
      </c>
      <c r="C209" t="str" cm="1">
        <f t="array" ref="C209">IFERROR(LOOKUP(2, 1/(coordinates!$A$2:$A$148&lt;=B209)/(coordinates!$B$2:$B$148&gt;=B209), coordinates!$C$2:$C$148), "-")</f>
        <v>-</v>
      </c>
      <c r="D209" t="str" cm="1">
        <f t="array" ref="D209">IFERROR(LOOKUP(2, 1/(coordinates!$A$2:$A$148&lt;=$A209)/(coordinates!$B$2:$B$148&gt;=$A209), coordinates!$D$2:$D$148), "-")</f>
        <v>-</v>
      </c>
      <c r="E209" t="str" cm="1">
        <f t="array" ref="E209">IFERROR(LOOKUP(2, 1/(coordinates!$A$2:$A$148&lt;=$A209)/(coordinates!$B$2:$B$148&gt;=$A209), coordinates!$E$2:$E$148), "-")</f>
        <v>-</v>
      </c>
      <c r="F209" t="s">
        <v>11</v>
      </c>
      <c r="G209" t="s">
        <v>9</v>
      </c>
      <c r="H209">
        <v>392441</v>
      </c>
      <c r="I209" t="str">
        <f t="shared" si="19"/>
        <v>snp</v>
      </c>
      <c r="J209">
        <v>121</v>
      </c>
      <c r="K209">
        <v>0</v>
      </c>
      <c r="L209">
        <v>121</v>
      </c>
      <c r="M209">
        <v>16225</v>
      </c>
      <c r="N209" t="str" cm="1">
        <f t="array" ref="N209">IFERROR(LOOKUP(2, 1/(coordinates!$A$2:$A$148&lt;=M209)/(coordinates!$B$2:$B$148&gt;=M209), coordinates!$C$2:$C$148), "-")</f>
        <v>-</v>
      </c>
      <c r="O209" t="s">
        <v>11</v>
      </c>
      <c r="P209" t="s">
        <v>9</v>
      </c>
      <c r="Q209" t="s">
        <v>851</v>
      </c>
      <c r="R209" t="str">
        <f t="shared" si="20"/>
        <v>snp</v>
      </c>
      <c r="S209">
        <v>74</v>
      </c>
      <c r="T209">
        <v>35</v>
      </c>
      <c r="U209">
        <v>39</v>
      </c>
    </row>
    <row r="210" spans="1:21" x14ac:dyDescent="0.2">
      <c r="A210" s="6" t="s">
        <v>151</v>
      </c>
      <c r="B210">
        <v>16233</v>
      </c>
      <c r="C210" t="str" cm="1">
        <f t="array" ref="C210">IFERROR(LOOKUP(2, 1/(coordinates!$A$2:$A$148&lt;=B210)/(coordinates!$B$2:$B$148&gt;=B210), coordinates!$C$2:$C$148), "-")</f>
        <v>-</v>
      </c>
      <c r="D210" t="str" cm="1">
        <f t="array" ref="D210">IFERROR(LOOKUP(2, 1/(coordinates!$A$2:$A$148&lt;=$A210)/(coordinates!$B$2:$B$148&gt;=$A210), coordinates!$D$2:$D$148), "-")</f>
        <v>-</v>
      </c>
      <c r="E210" t="str" cm="1">
        <f t="array" ref="E210">IFERROR(LOOKUP(2, 1/(coordinates!$A$2:$A$148&lt;=$A210)/(coordinates!$B$2:$B$148&gt;=$A210), coordinates!$E$2:$E$148), "-")</f>
        <v>-</v>
      </c>
      <c r="F210" t="s">
        <v>9</v>
      </c>
      <c r="G210" t="s">
        <v>12</v>
      </c>
      <c r="H210">
        <v>403567</v>
      </c>
      <c r="I210" t="str">
        <f t="shared" si="19"/>
        <v>snp</v>
      </c>
      <c r="J210">
        <v>122</v>
      </c>
      <c r="K210">
        <v>0</v>
      </c>
      <c r="L210">
        <v>122</v>
      </c>
      <c r="M210">
        <v>16233</v>
      </c>
      <c r="N210" t="str" cm="1">
        <f t="array" ref="N210">IFERROR(LOOKUP(2, 1/(coordinates!$A$2:$A$148&lt;=M210)/(coordinates!$B$2:$B$148&gt;=M210), coordinates!$C$2:$C$148), "-")</f>
        <v>-</v>
      </c>
      <c r="O210" t="s">
        <v>9</v>
      </c>
      <c r="P210" t="s">
        <v>12</v>
      </c>
      <c r="Q210" t="s">
        <v>852</v>
      </c>
      <c r="R210" t="str">
        <f t="shared" si="20"/>
        <v>snp</v>
      </c>
      <c r="S210">
        <v>74</v>
      </c>
      <c r="T210">
        <v>35</v>
      </c>
      <c r="U210">
        <v>39</v>
      </c>
    </row>
    <row r="211" spans="1:21" x14ac:dyDescent="0.2">
      <c r="A211" s="6" t="s">
        <v>151</v>
      </c>
      <c r="B211">
        <v>16262</v>
      </c>
      <c r="C211" t="str" cm="1">
        <f t="array" ref="C211">IFERROR(LOOKUP(2, 1/(coordinates!$A$2:$A$148&lt;=B211)/(coordinates!$B$2:$B$148&gt;=B211), coordinates!$C$2:$C$148), "-")</f>
        <v>-</v>
      </c>
      <c r="D211" t="str" cm="1">
        <f t="array" ref="D211">IFERROR(LOOKUP(2, 1/(coordinates!$A$2:$A$148&lt;=$A211)/(coordinates!$B$2:$B$148&gt;=$A211), coordinates!$D$2:$D$148), "-")</f>
        <v>-</v>
      </c>
      <c r="E211" t="str" cm="1">
        <f t="array" ref="E211">IFERROR(LOOKUP(2, 1/(coordinates!$A$2:$A$148&lt;=$A211)/(coordinates!$B$2:$B$148&gt;=$A211), coordinates!$E$2:$E$148), "-")</f>
        <v>-</v>
      </c>
      <c r="F211" t="s">
        <v>9</v>
      </c>
      <c r="G211" t="s">
        <v>11</v>
      </c>
      <c r="H211">
        <v>355361</v>
      </c>
      <c r="I211" t="str">
        <f t="shared" si="19"/>
        <v>snp</v>
      </c>
      <c r="J211">
        <v>111</v>
      </c>
      <c r="K211">
        <v>0</v>
      </c>
      <c r="L211">
        <v>111</v>
      </c>
      <c r="M211">
        <v>16262</v>
      </c>
      <c r="N211" t="str" cm="1">
        <f t="array" ref="N211">IFERROR(LOOKUP(2, 1/(coordinates!$A$2:$A$148&lt;=M211)/(coordinates!$B$2:$B$148&gt;=M211), coordinates!$C$2:$C$148), "-")</f>
        <v>-</v>
      </c>
      <c r="O211" t="s">
        <v>9</v>
      </c>
      <c r="P211" t="s">
        <v>11</v>
      </c>
      <c r="Q211" t="s">
        <v>853</v>
      </c>
      <c r="R211" t="str">
        <f t="shared" si="20"/>
        <v>snp</v>
      </c>
      <c r="S211">
        <v>73</v>
      </c>
      <c r="T211">
        <v>33</v>
      </c>
      <c r="U211">
        <v>40</v>
      </c>
    </row>
    <row r="212" spans="1:21" x14ac:dyDescent="0.2">
      <c r="A212" s="6" t="s">
        <v>151</v>
      </c>
      <c r="B212">
        <v>16322</v>
      </c>
      <c r="C212" t="str" cm="1">
        <f t="array" ref="C212">IFERROR(LOOKUP(2, 1/(coordinates!$A$2:$A$148&lt;=B212)/(coordinates!$B$2:$B$148&gt;=B212), coordinates!$C$2:$C$148), "-")</f>
        <v>E5</v>
      </c>
      <c r="D212" t="str" cm="1">
        <f t="array" ref="D212">IFERROR(LOOKUP(2, 1/(coordinates!$A$2:$A$148&lt;=$A212)/(coordinates!$B$2:$B$148&gt;=$A212), coordinates!$D$2:$D$148), "-")</f>
        <v>-</v>
      </c>
      <c r="E212" t="str" cm="1">
        <f t="array" ref="E212">IFERROR(LOOKUP(2, 1/(coordinates!$A$2:$A$148&lt;=$A212)/(coordinates!$B$2:$B$148&gt;=$A212), coordinates!$E$2:$E$148), "-")</f>
        <v>-</v>
      </c>
      <c r="F212" t="s">
        <v>9</v>
      </c>
      <c r="G212" t="s">
        <v>11</v>
      </c>
      <c r="H212">
        <v>381517</v>
      </c>
      <c r="I212" t="str">
        <f t="shared" si="19"/>
        <v>snp</v>
      </c>
      <c r="J212">
        <v>117</v>
      </c>
      <c r="K212">
        <v>0</v>
      </c>
      <c r="L212">
        <v>117</v>
      </c>
      <c r="M212">
        <v>16322</v>
      </c>
      <c r="N212" t="str" cm="1">
        <f t="array" ref="N212">IFERROR(LOOKUP(2, 1/(coordinates!$A$2:$A$148&lt;=M212)/(coordinates!$B$2:$B$148&gt;=M212), coordinates!$C$2:$C$148), "-")</f>
        <v>E5</v>
      </c>
      <c r="O212" t="s">
        <v>9</v>
      </c>
      <c r="P212" t="s">
        <v>11</v>
      </c>
      <c r="Q212" t="s">
        <v>854</v>
      </c>
      <c r="R212" t="str">
        <f t="shared" si="20"/>
        <v>snp</v>
      </c>
      <c r="S212">
        <v>73</v>
      </c>
      <c r="T212">
        <v>33</v>
      </c>
      <c r="U212">
        <v>40</v>
      </c>
    </row>
    <row r="213" spans="1:21" x14ac:dyDescent="0.2">
      <c r="A213" s="6" t="s">
        <v>151</v>
      </c>
      <c r="B213">
        <v>16329</v>
      </c>
      <c r="C213" t="str" cm="1">
        <f t="array" ref="C213">IFERROR(LOOKUP(2, 1/(coordinates!$A$2:$A$148&lt;=B213)/(coordinates!$B$2:$B$148&gt;=B213), coordinates!$C$2:$C$148), "-")</f>
        <v>E5</v>
      </c>
      <c r="D213" t="str" cm="1">
        <f t="array" ref="D213">IFERROR(LOOKUP(2, 1/(coordinates!$A$2:$A$148&lt;=$A213)/(coordinates!$B$2:$B$148&gt;=$A213), coordinates!$D$2:$D$148), "-")</f>
        <v>-</v>
      </c>
      <c r="E213" t="str" cm="1">
        <f t="array" ref="E213">IFERROR(LOOKUP(2, 1/(coordinates!$A$2:$A$148&lt;=$A213)/(coordinates!$B$2:$B$148&gt;=$A213), coordinates!$E$2:$E$148), "-")</f>
        <v>-</v>
      </c>
      <c r="F213" t="s">
        <v>28</v>
      </c>
      <c r="G213" t="s">
        <v>30</v>
      </c>
      <c r="H213">
        <v>348236</v>
      </c>
      <c r="I213" t="str">
        <f t="shared" si="19"/>
        <v>complex</v>
      </c>
      <c r="J213">
        <v>106</v>
      </c>
      <c r="K213">
        <v>0</v>
      </c>
      <c r="L213">
        <v>106</v>
      </c>
      <c r="M213">
        <v>16329</v>
      </c>
      <c r="N213" t="str" cm="1">
        <f t="array" ref="N213">IFERROR(LOOKUP(2, 1/(coordinates!$A$2:$A$148&lt;=M213)/(coordinates!$B$2:$B$148&gt;=M213), coordinates!$C$2:$C$148), "-")</f>
        <v>E5</v>
      </c>
      <c r="O213" t="s">
        <v>28</v>
      </c>
      <c r="P213" t="s">
        <v>30</v>
      </c>
      <c r="Q213" t="s">
        <v>855</v>
      </c>
      <c r="R213" t="str">
        <f t="shared" si="20"/>
        <v>complex</v>
      </c>
      <c r="S213">
        <v>69</v>
      </c>
      <c r="T213">
        <v>31</v>
      </c>
      <c r="U213">
        <v>38</v>
      </c>
    </row>
    <row r="214" spans="1:21" x14ac:dyDescent="0.2">
      <c r="A214" s="6" t="s">
        <v>151</v>
      </c>
      <c r="B214">
        <v>16336</v>
      </c>
      <c r="C214" t="str" cm="1">
        <f t="array" ref="C214">IFERROR(LOOKUP(2, 1/(coordinates!$A$2:$A$148&lt;=B214)/(coordinates!$B$2:$B$148&gt;=B214), coordinates!$C$2:$C$148), "-")</f>
        <v>E5</v>
      </c>
      <c r="D214" t="str" cm="1">
        <f t="array" ref="D214">IFERROR(LOOKUP(2, 1/(coordinates!$A$2:$A$148&lt;=$A214)/(coordinates!$B$2:$B$148&gt;=$A214), coordinates!$D$2:$D$148), "-")</f>
        <v>-</v>
      </c>
      <c r="E214" t="str" cm="1">
        <f t="array" ref="E214">IFERROR(LOOKUP(2, 1/(coordinates!$A$2:$A$148&lt;=$A214)/(coordinates!$B$2:$B$148&gt;=$A214), coordinates!$E$2:$E$148), "-")</f>
        <v>-</v>
      </c>
      <c r="F214" t="s">
        <v>12</v>
      </c>
      <c r="G214" t="s">
        <v>11</v>
      </c>
      <c r="H214">
        <v>372739</v>
      </c>
      <c r="I214" t="str">
        <f t="shared" si="19"/>
        <v>snp</v>
      </c>
      <c r="J214">
        <v>116</v>
      </c>
      <c r="K214">
        <v>1</v>
      </c>
      <c r="L214">
        <v>115</v>
      </c>
      <c r="M214">
        <v>16336</v>
      </c>
      <c r="N214" t="str" cm="1">
        <f t="array" ref="N214">IFERROR(LOOKUP(2, 1/(coordinates!$A$2:$A$148&lt;=M214)/(coordinates!$B$2:$B$148&gt;=M214), coordinates!$C$2:$C$148), "-")</f>
        <v>E5</v>
      </c>
      <c r="O214" t="s">
        <v>12</v>
      </c>
      <c r="P214" t="s">
        <v>11</v>
      </c>
      <c r="Q214" t="s">
        <v>856</v>
      </c>
      <c r="R214" t="str">
        <f t="shared" si="20"/>
        <v>snp</v>
      </c>
      <c r="S214">
        <v>70</v>
      </c>
      <c r="T214">
        <v>31</v>
      </c>
      <c r="U214">
        <v>39</v>
      </c>
    </row>
    <row r="215" spans="1:21" x14ac:dyDescent="0.2">
      <c r="A215" s="6" t="s">
        <v>151</v>
      </c>
      <c r="B215">
        <v>16356</v>
      </c>
      <c r="C215" t="str" cm="1">
        <f t="array" ref="C215">IFERROR(LOOKUP(2, 1/(coordinates!$A$2:$A$148&lt;=B215)/(coordinates!$B$2:$B$148&gt;=B215), coordinates!$C$2:$C$148), "-")</f>
        <v>E5</v>
      </c>
      <c r="D215" t="str" cm="1">
        <f t="array" ref="D215">IFERROR(LOOKUP(2, 1/(coordinates!$A$2:$A$148&lt;=$A215)/(coordinates!$B$2:$B$148&gt;=$A215), coordinates!$D$2:$D$148), "-")</f>
        <v>-</v>
      </c>
      <c r="E215" t="str" cm="1">
        <f t="array" ref="E215">IFERROR(LOOKUP(2, 1/(coordinates!$A$2:$A$148&lt;=$A215)/(coordinates!$B$2:$B$148&gt;=$A215), coordinates!$E$2:$E$148), "-")</f>
        <v>-</v>
      </c>
      <c r="F215" t="s">
        <v>11</v>
      </c>
      <c r="G215" t="s">
        <v>9</v>
      </c>
      <c r="H215">
        <v>408598</v>
      </c>
      <c r="I215" t="str">
        <f t="shared" si="19"/>
        <v>snp</v>
      </c>
      <c r="J215">
        <v>125</v>
      </c>
      <c r="K215">
        <v>0</v>
      </c>
      <c r="L215">
        <v>125</v>
      </c>
      <c r="M215">
        <v>16356</v>
      </c>
      <c r="N215" t="str" cm="1">
        <f t="array" ref="N215">IFERROR(LOOKUP(2, 1/(coordinates!$A$2:$A$148&lt;=M215)/(coordinates!$B$2:$B$148&gt;=M215), coordinates!$C$2:$C$148), "-")</f>
        <v>E5</v>
      </c>
      <c r="O215" t="s">
        <v>11</v>
      </c>
      <c r="P215" t="s">
        <v>9</v>
      </c>
      <c r="Q215" t="s">
        <v>857</v>
      </c>
      <c r="R215" t="str">
        <f t="shared" si="20"/>
        <v>snp</v>
      </c>
      <c r="S215">
        <v>73</v>
      </c>
      <c r="T215">
        <v>33</v>
      </c>
      <c r="U215">
        <v>40</v>
      </c>
    </row>
    <row r="216" spans="1:21" x14ac:dyDescent="0.2">
      <c r="A216" s="6" t="s">
        <v>151</v>
      </c>
      <c r="B216">
        <v>16370</v>
      </c>
      <c r="C216" t="str" cm="1">
        <f t="array" ref="C216">IFERROR(LOOKUP(2, 1/(coordinates!$A$2:$A$148&lt;=B216)/(coordinates!$B$2:$B$148&gt;=B216), coordinates!$C$2:$C$148), "-")</f>
        <v>E5</v>
      </c>
      <c r="D216" t="str" cm="1">
        <f t="array" ref="D216">IFERROR(LOOKUP(2, 1/(coordinates!$A$2:$A$148&lt;=$A216)/(coordinates!$B$2:$B$148&gt;=$A216), coordinates!$D$2:$D$148), "-")</f>
        <v>-</v>
      </c>
      <c r="E216" t="str" cm="1">
        <f t="array" ref="E216">IFERROR(LOOKUP(2, 1/(coordinates!$A$2:$A$148&lt;=$A216)/(coordinates!$B$2:$B$148&gt;=$A216), coordinates!$E$2:$E$148), "-")</f>
        <v>-</v>
      </c>
      <c r="F216" t="s">
        <v>10</v>
      </c>
      <c r="G216" t="s">
        <v>12</v>
      </c>
      <c r="H216">
        <v>35219</v>
      </c>
      <c r="I216" t="str">
        <f t="shared" si="19"/>
        <v>snp</v>
      </c>
      <c r="J216">
        <v>106</v>
      </c>
      <c r="K216">
        <v>0</v>
      </c>
      <c r="L216">
        <v>106</v>
      </c>
      <c r="M216">
        <v>16370</v>
      </c>
      <c r="N216" t="str" cm="1">
        <f t="array" ref="N216">IFERROR(LOOKUP(2, 1/(coordinates!$A$2:$A$148&lt;=M216)/(coordinates!$B$2:$B$148&gt;=M216), coordinates!$C$2:$C$148), "-")</f>
        <v>E5</v>
      </c>
      <c r="O216" t="s">
        <v>10</v>
      </c>
      <c r="P216" t="s">
        <v>12</v>
      </c>
      <c r="Q216" t="s">
        <v>858</v>
      </c>
      <c r="R216" t="str">
        <f t="shared" si="20"/>
        <v>snp</v>
      </c>
      <c r="S216">
        <v>70</v>
      </c>
      <c r="T216">
        <v>32</v>
      </c>
      <c r="U216">
        <v>38</v>
      </c>
    </row>
    <row r="217" spans="1:21" x14ac:dyDescent="0.2">
      <c r="A217" s="6" t="s">
        <v>151</v>
      </c>
      <c r="B217">
        <v>16375</v>
      </c>
      <c r="C217" t="str" cm="1">
        <f t="array" ref="C217">IFERROR(LOOKUP(2, 1/(coordinates!$A$2:$A$148&lt;=B217)/(coordinates!$B$2:$B$148&gt;=B217), coordinates!$C$2:$C$148), "-")</f>
        <v>E5</v>
      </c>
      <c r="D217" t="str" cm="1">
        <f t="array" ref="D217">IFERROR(LOOKUP(2, 1/(coordinates!$A$2:$A$148&lt;=$A217)/(coordinates!$B$2:$B$148&gt;=$A217), coordinates!$D$2:$D$148), "-")</f>
        <v>-</v>
      </c>
      <c r="E217" t="str" cm="1">
        <f t="array" ref="E217">IFERROR(LOOKUP(2, 1/(coordinates!$A$2:$A$148&lt;=$A217)/(coordinates!$B$2:$B$148&gt;=$A217), coordinates!$E$2:$E$148), "-")</f>
        <v>-</v>
      </c>
      <c r="F217" t="s">
        <v>11</v>
      </c>
      <c r="G217" t="s">
        <v>9</v>
      </c>
      <c r="H217">
        <v>329463</v>
      </c>
      <c r="I217" t="str">
        <f t="shared" si="19"/>
        <v>snp</v>
      </c>
      <c r="J217">
        <v>100</v>
      </c>
      <c r="K217">
        <v>0</v>
      </c>
      <c r="L217">
        <v>100</v>
      </c>
      <c r="M217">
        <v>16375</v>
      </c>
      <c r="N217" t="str" cm="1">
        <f t="array" ref="N217">IFERROR(LOOKUP(2, 1/(coordinates!$A$2:$A$148&lt;=M217)/(coordinates!$B$2:$B$148&gt;=M217), coordinates!$C$2:$C$148), "-")</f>
        <v>E5</v>
      </c>
      <c r="O217" t="s">
        <v>11</v>
      </c>
      <c r="P217" t="s">
        <v>9</v>
      </c>
      <c r="Q217" t="s">
        <v>859</v>
      </c>
      <c r="R217" t="str">
        <f t="shared" si="20"/>
        <v>snp</v>
      </c>
      <c r="S217">
        <v>69</v>
      </c>
      <c r="T217">
        <v>32</v>
      </c>
      <c r="U217">
        <v>37</v>
      </c>
    </row>
    <row r="218" spans="1:21" x14ac:dyDescent="0.2">
      <c r="A218" s="6" t="s">
        <v>151</v>
      </c>
      <c r="B218">
        <v>16380</v>
      </c>
      <c r="C218" t="str" cm="1">
        <f t="array" ref="C218">IFERROR(LOOKUP(2, 1/(coordinates!$A$2:$A$148&lt;=B218)/(coordinates!$B$2:$B$148&gt;=B218), coordinates!$C$2:$C$148), "-")</f>
        <v>E5</v>
      </c>
      <c r="D218" t="str" cm="1">
        <f t="array" ref="D218">IFERROR(LOOKUP(2, 1/(coordinates!$A$2:$A$148&lt;=$A218)/(coordinates!$B$2:$B$148&gt;=$A218), coordinates!$D$2:$D$148), "-")</f>
        <v>-</v>
      </c>
      <c r="E218" t="str" cm="1">
        <f t="array" ref="E218">IFERROR(LOOKUP(2, 1/(coordinates!$A$2:$A$148&lt;=$A218)/(coordinates!$B$2:$B$148&gt;=$A218), coordinates!$E$2:$E$148), "-")</f>
        <v>-</v>
      </c>
      <c r="F218" t="s">
        <v>860</v>
      </c>
      <c r="G218" t="s">
        <v>861</v>
      </c>
      <c r="H218">
        <v>308428</v>
      </c>
      <c r="I218" t="str">
        <f t="shared" si="19"/>
        <v>complex</v>
      </c>
      <c r="J218">
        <v>95</v>
      </c>
      <c r="K218">
        <v>0</v>
      </c>
      <c r="L218">
        <v>95</v>
      </c>
      <c r="M218">
        <v>16380</v>
      </c>
      <c r="N218" t="str" cm="1">
        <f t="array" ref="N218">IFERROR(LOOKUP(2, 1/(coordinates!$A$2:$A$148&lt;=M218)/(coordinates!$B$2:$B$148&gt;=M218), coordinates!$C$2:$C$148), "-")</f>
        <v>E5</v>
      </c>
      <c r="O218" t="s">
        <v>10</v>
      </c>
      <c r="P218" t="s">
        <v>9</v>
      </c>
      <c r="Q218" t="s">
        <v>862</v>
      </c>
      <c r="R218" t="str">
        <f t="shared" si="20"/>
        <v>snp</v>
      </c>
      <c r="S218">
        <v>68</v>
      </c>
      <c r="T218">
        <v>31</v>
      </c>
      <c r="U218">
        <v>37</v>
      </c>
    </row>
    <row r="219" spans="1:21" x14ac:dyDescent="0.2">
      <c r="A219" s="6" t="s">
        <v>151</v>
      </c>
      <c r="M219">
        <v>16384</v>
      </c>
      <c r="N219" t="str" cm="1">
        <f t="array" ref="N219">IFERROR(LOOKUP(2, 1/(coordinates!$A$2:$A$148&lt;=M219)/(coordinates!$B$2:$B$148&gt;=M219), coordinates!$C$2:$C$148), "-")</f>
        <v>E5</v>
      </c>
      <c r="O219" t="s">
        <v>12</v>
      </c>
      <c r="P219" t="s">
        <v>10</v>
      </c>
      <c r="Q219" t="s">
        <v>863</v>
      </c>
      <c r="R219" t="str">
        <f t="shared" si="20"/>
        <v>snp</v>
      </c>
      <c r="S219">
        <v>68</v>
      </c>
      <c r="T219">
        <v>30</v>
      </c>
      <c r="U219">
        <v>38</v>
      </c>
    </row>
    <row r="220" spans="1:21" x14ac:dyDescent="0.2">
      <c r="A220" s="6" t="s">
        <v>151</v>
      </c>
      <c r="M220">
        <v>16386</v>
      </c>
      <c r="N220" t="str" cm="1">
        <f t="array" ref="N220">IFERROR(LOOKUP(2, 1/(coordinates!$A$2:$A$148&lt;=M220)/(coordinates!$B$2:$B$148&gt;=M220), coordinates!$C$2:$C$148), "-")</f>
        <v>E5</v>
      </c>
      <c r="O220" t="s">
        <v>11</v>
      </c>
      <c r="P220" t="s">
        <v>12</v>
      </c>
      <c r="Q220" t="s">
        <v>864</v>
      </c>
      <c r="R220" t="str">
        <f t="shared" si="20"/>
        <v>snp</v>
      </c>
      <c r="S220">
        <v>68</v>
      </c>
      <c r="T220">
        <v>30</v>
      </c>
      <c r="U220">
        <v>38</v>
      </c>
    </row>
    <row r="221" spans="1:21" x14ac:dyDescent="0.2">
      <c r="A221" s="6" t="s">
        <v>151</v>
      </c>
      <c r="M221">
        <v>16388</v>
      </c>
      <c r="N221" t="str" cm="1">
        <f t="array" ref="N221">IFERROR(LOOKUP(2, 1/(coordinates!$A$2:$A$148&lt;=M221)/(coordinates!$B$2:$B$148&gt;=M221), coordinates!$C$2:$C$148), "-")</f>
        <v>E5</v>
      </c>
      <c r="O221" t="s">
        <v>10</v>
      </c>
      <c r="P221" t="s">
        <v>9</v>
      </c>
      <c r="Q221" t="s">
        <v>865</v>
      </c>
      <c r="R221" t="str">
        <f t="shared" si="20"/>
        <v>snp</v>
      </c>
      <c r="S221">
        <v>68</v>
      </c>
      <c r="T221">
        <v>30</v>
      </c>
      <c r="U221">
        <v>38</v>
      </c>
    </row>
    <row r="222" spans="1:21" x14ac:dyDescent="0.2">
      <c r="A222" s="6" t="s">
        <v>151</v>
      </c>
      <c r="B222">
        <v>16405</v>
      </c>
      <c r="C222" t="str" cm="1">
        <f t="array" ref="C222">IFERROR(LOOKUP(2, 1/(coordinates!$A$2:$A$148&lt;=B222)/(coordinates!$B$2:$B$148&gt;=B222), coordinates!$C$2:$C$148), "-")</f>
        <v>E5</v>
      </c>
      <c r="D222" t="str" cm="1">
        <f t="array" ref="D222">IFERROR(LOOKUP(2, 1/(coordinates!$A$2:$A$148&lt;=$A222)/(coordinates!$B$2:$B$148&gt;=$A222), coordinates!$D$2:$D$148), "-")</f>
        <v>-</v>
      </c>
      <c r="E222" t="str" cm="1">
        <f t="array" ref="E222">IFERROR(LOOKUP(2, 1/(coordinates!$A$2:$A$148&lt;=$A222)/(coordinates!$B$2:$B$148&gt;=$A222), coordinates!$E$2:$E$148), "-")</f>
        <v>-</v>
      </c>
      <c r="F222" t="s">
        <v>12</v>
      </c>
      <c r="G222" t="s">
        <v>11</v>
      </c>
      <c r="H222">
        <v>39665</v>
      </c>
      <c r="I222" t="str">
        <f t="shared" ref="I222:I227" si="21">IF(AND(LEN(F222)=1,LEN(F222)=LEN(G222)),"snp","complex")</f>
        <v>snp</v>
      </c>
      <c r="J222">
        <v>123</v>
      </c>
      <c r="K222">
        <v>0</v>
      </c>
      <c r="L222">
        <v>123</v>
      </c>
      <c r="M222">
        <v>16405</v>
      </c>
      <c r="N222" t="str" cm="1">
        <f t="array" ref="N222">IFERROR(LOOKUP(2, 1/(coordinates!$A$2:$A$148&lt;=M222)/(coordinates!$B$2:$B$148&gt;=M222), coordinates!$C$2:$C$148), "-")</f>
        <v>E5</v>
      </c>
      <c r="O222" t="s">
        <v>12</v>
      </c>
      <c r="P222" t="s">
        <v>11</v>
      </c>
      <c r="Q222" t="s">
        <v>866</v>
      </c>
      <c r="R222" t="str">
        <f t="shared" si="20"/>
        <v>snp</v>
      </c>
      <c r="S222">
        <v>68</v>
      </c>
      <c r="T222">
        <v>31</v>
      </c>
      <c r="U222">
        <v>37</v>
      </c>
    </row>
    <row r="223" spans="1:21" x14ac:dyDescent="0.2">
      <c r="A223" s="6" t="s">
        <v>151</v>
      </c>
      <c r="B223">
        <v>16411</v>
      </c>
      <c r="C223" t="str" cm="1">
        <f t="array" ref="C223">IFERROR(LOOKUP(2, 1/(coordinates!$A$2:$A$148&lt;=B223)/(coordinates!$B$2:$B$148&gt;=B223), coordinates!$C$2:$C$148), "-")</f>
        <v>E5</v>
      </c>
      <c r="D223" t="str" cm="1">
        <f t="array" ref="D223">IFERROR(LOOKUP(2, 1/(coordinates!$A$2:$A$148&lt;=$A223)/(coordinates!$B$2:$B$148&gt;=$A223), coordinates!$D$2:$D$148), "-")</f>
        <v>-</v>
      </c>
      <c r="E223" t="str" cm="1">
        <f t="array" ref="E223">IFERROR(LOOKUP(2, 1/(coordinates!$A$2:$A$148&lt;=$A223)/(coordinates!$B$2:$B$148&gt;=$A223), coordinates!$E$2:$E$148), "-")</f>
        <v>-</v>
      </c>
      <c r="F223" t="s">
        <v>12</v>
      </c>
      <c r="G223" t="s">
        <v>10</v>
      </c>
      <c r="H223">
        <v>419071</v>
      </c>
      <c r="I223" t="str">
        <f t="shared" si="21"/>
        <v>snp</v>
      </c>
      <c r="J223">
        <v>130</v>
      </c>
      <c r="K223">
        <v>0</v>
      </c>
      <c r="L223">
        <v>130</v>
      </c>
      <c r="M223">
        <v>16411</v>
      </c>
      <c r="N223" t="str" cm="1">
        <f t="array" ref="N223">IFERROR(LOOKUP(2, 1/(coordinates!$A$2:$A$148&lt;=M223)/(coordinates!$B$2:$B$148&gt;=M223), coordinates!$C$2:$C$148), "-")</f>
        <v>E5</v>
      </c>
      <c r="O223" t="s">
        <v>12</v>
      </c>
      <c r="P223" t="s">
        <v>10</v>
      </c>
      <c r="Q223" t="s">
        <v>867</v>
      </c>
      <c r="R223" t="str">
        <f t="shared" si="20"/>
        <v>snp</v>
      </c>
      <c r="S223">
        <v>66</v>
      </c>
      <c r="T223">
        <v>31</v>
      </c>
      <c r="U223">
        <v>35</v>
      </c>
    </row>
    <row r="224" spans="1:21" x14ac:dyDescent="0.2">
      <c r="A224" s="6" t="s">
        <v>151</v>
      </c>
      <c r="B224">
        <v>16423</v>
      </c>
      <c r="C224" t="str" cm="1">
        <f t="array" ref="C224">IFERROR(LOOKUP(2, 1/(coordinates!$A$2:$A$148&lt;=B224)/(coordinates!$B$2:$B$148&gt;=B224), coordinates!$C$2:$C$148), "-")</f>
        <v>E5</v>
      </c>
      <c r="D224" t="str" cm="1">
        <f t="array" ref="D224">IFERROR(LOOKUP(2, 1/(coordinates!$A$2:$A$148&lt;=$A224)/(coordinates!$B$2:$B$148&gt;=$A224), coordinates!$D$2:$D$148), "-")</f>
        <v>-</v>
      </c>
      <c r="E224" t="str" cm="1">
        <f t="array" ref="E224">IFERROR(LOOKUP(2, 1/(coordinates!$A$2:$A$148&lt;=$A224)/(coordinates!$B$2:$B$148&gt;=$A224), coordinates!$E$2:$E$148), "-")</f>
        <v>-</v>
      </c>
      <c r="F224" t="s">
        <v>84</v>
      </c>
      <c r="G224" t="s">
        <v>83</v>
      </c>
      <c r="H224">
        <v>405328</v>
      </c>
      <c r="I224" t="str">
        <f t="shared" si="21"/>
        <v>complex</v>
      </c>
      <c r="J224">
        <v>127</v>
      </c>
      <c r="K224">
        <v>0</v>
      </c>
      <c r="L224">
        <v>127</v>
      </c>
      <c r="M224">
        <v>16423</v>
      </c>
      <c r="N224" t="str" cm="1">
        <f t="array" ref="N224">IFERROR(LOOKUP(2, 1/(coordinates!$A$2:$A$148&lt;=M224)/(coordinates!$B$2:$B$148&gt;=M224), coordinates!$C$2:$C$148), "-")</f>
        <v>E5</v>
      </c>
      <c r="O224" t="s">
        <v>84</v>
      </c>
      <c r="P224" t="s">
        <v>83</v>
      </c>
      <c r="Q224" t="s">
        <v>868</v>
      </c>
      <c r="R224" t="str">
        <f t="shared" si="20"/>
        <v>complex</v>
      </c>
      <c r="S224">
        <v>65</v>
      </c>
      <c r="T224">
        <v>30</v>
      </c>
      <c r="U224">
        <v>35</v>
      </c>
    </row>
    <row r="225" spans="1:21" x14ac:dyDescent="0.2">
      <c r="A225" s="6" t="s">
        <v>151</v>
      </c>
      <c r="B225">
        <v>16439</v>
      </c>
      <c r="C225" t="str" cm="1">
        <f t="array" ref="C225">IFERROR(LOOKUP(2, 1/(coordinates!$A$2:$A$148&lt;=B225)/(coordinates!$B$2:$B$148&gt;=B225), coordinates!$C$2:$C$148), "-")</f>
        <v>E5</v>
      </c>
      <c r="D225" t="str" cm="1">
        <f t="array" ref="D225">IFERROR(LOOKUP(2, 1/(coordinates!$A$2:$A$148&lt;=$A225)/(coordinates!$B$2:$B$148&gt;=$A225), coordinates!$D$2:$D$148), "-")</f>
        <v>-</v>
      </c>
      <c r="E225" t="str" cm="1">
        <f t="array" ref="E225">IFERROR(LOOKUP(2, 1/(coordinates!$A$2:$A$148&lt;=$A225)/(coordinates!$B$2:$B$148&gt;=$A225), coordinates!$E$2:$E$148), "-")</f>
        <v>-</v>
      </c>
      <c r="F225" t="s">
        <v>9</v>
      </c>
      <c r="G225" t="s">
        <v>10</v>
      </c>
      <c r="H225">
        <v>410278</v>
      </c>
      <c r="I225" t="str">
        <f t="shared" si="21"/>
        <v>snp</v>
      </c>
      <c r="J225">
        <v>129</v>
      </c>
      <c r="K225">
        <v>0</v>
      </c>
      <c r="L225">
        <v>129</v>
      </c>
      <c r="M225">
        <v>16439</v>
      </c>
      <c r="N225" t="str" cm="1">
        <f t="array" ref="N225">IFERROR(LOOKUP(2, 1/(coordinates!$A$2:$A$148&lt;=M225)/(coordinates!$B$2:$B$148&gt;=M225), coordinates!$C$2:$C$148), "-")</f>
        <v>E5</v>
      </c>
      <c r="O225" t="s">
        <v>9</v>
      </c>
      <c r="P225" t="s">
        <v>10</v>
      </c>
      <c r="Q225" t="s">
        <v>806</v>
      </c>
      <c r="R225" t="str">
        <f t="shared" si="20"/>
        <v>snp</v>
      </c>
      <c r="S225">
        <v>65</v>
      </c>
      <c r="T225">
        <v>31</v>
      </c>
      <c r="U225">
        <v>34</v>
      </c>
    </row>
    <row r="226" spans="1:21" x14ac:dyDescent="0.2">
      <c r="A226" s="6" t="s">
        <v>151</v>
      </c>
      <c r="B226">
        <v>16571</v>
      </c>
      <c r="C226" t="str" cm="1">
        <f t="array" ref="C226">IFERROR(LOOKUP(2, 1/(coordinates!$A$2:$A$148&lt;=B226)/(coordinates!$B$2:$B$148&gt;=B226), coordinates!$C$2:$C$148), "-")</f>
        <v>E5</v>
      </c>
      <c r="D226" t="str" cm="1">
        <f t="array" ref="D226">IFERROR(LOOKUP(2, 1/(coordinates!$A$2:$A$148&lt;=$A226)/(coordinates!$B$2:$B$148&gt;=$A226), coordinates!$D$2:$D$148), "-")</f>
        <v>-</v>
      </c>
      <c r="E226" t="str" cm="1">
        <f t="array" ref="E226">IFERROR(LOOKUP(2, 1/(coordinates!$A$2:$A$148&lt;=$A226)/(coordinates!$B$2:$B$148&gt;=$A226), coordinates!$E$2:$E$148), "-")</f>
        <v>-</v>
      </c>
      <c r="F226" t="s">
        <v>9</v>
      </c>
      <c r="G226" t="s">
        <v>11</v>
      </c>
      <c r="H226">
        <v>436038</v>
      </c>
      <c r="I226" t="str">
        <f t="shared" si="21"/>
        <v>snp</v>
      </c>
      <c r="J226">
        <v>132</v>
      </c>
      <c r="K226">
        <v>0</v>
      </c>
      <c r="L226">
        <v>132</v>
      </c>
      <c r="M226">
        <v>16571</v>
      </c>
      <c r="N226" t="str" cm="1">
        <f t="array" ref="N226">IFERROR(LOOKUP(2, 1/(coordinates!$A$2:$A$148&lt;=M226)/(coordinates!$B$2:$B$148&gt;=M226), coordinates!$C$2:$C$148), "-")</f>
        <v>E5</v>
      </c>
      <c r="O226" t="s">
        <v>9</v>
      </c>
      <c r="P226" t="s">
        <v>11</v>
      </c>
      <c r="Q226" t="s">
        <v>869</v>
      </c>
      <c r="R226" t="str">
        <f t="shared" si="20"/>
        <v>snp</v>
      </c>
      <c r="S226">
        <v>65</v>
      </c>
      <c r="T226">
        <v>33</v>
      </c>
      <c r="U226">
        <v>32</v>
      </c>
    </row>
    <row r="227" spans="1:21" x14ac:dyDescent="0.2">
      <c r="A227" s="6" t="s">
        <v>151</v>
      </c>
      <c r="B227">
        <v>16728</v>
      </c>
      <c r="C227" t="str" cm="1">
        <f t="array" ref="C227">IFERROR(LOOKUP(2, 1/(coordinates!$A$2:$A$148&lt;=B227)/(coordinates!$B$2:$B$148&gt;=B227), coordinates!$C$2:$C$148), "-")</f>
        <v>E5</v>
      </c>
      <c r="D227" t="str" cm="1">
        <f t="array" ref="D227">IFERROR(LOOKUP(2, 1/(coordinates!$A$2:$A$148&lt;=$A227)/(coordinates!$B$2:$B$148&gt;=$A227), coordinates!$D$2:$D$148), "-")</f>
        <v>-</v>
      </c>
      <c r="E227" t="str" cm="1">
        <f t="array" ref="E227">IFERROR(LOOKUP(2, 1/(coordinates!$A$2:$A$148&lt;=$A227)/(coordinates!$B$2:$B$148&gt;=$A227), coordinates!$E$2:$E$148), "-")</f>
        <v>-</v>
      </c>
      <c r="F227" t="s">
        <v>138</v>
      </c>
      <c r="G227" t="s">
        <v>870</v>
      </c>
      <c r="H227">
        <v>424404</v>
      </c>
      <c r="I227" t="str">
        <f t="shared" si="21"/>
        <v>complex</v>
      </c>
      <c r="J227">
        <v>132</v>
      </c>
      <c r="K227">
        <v>0</v>
      </c>
      <c r="L227">
        <v>132</v>
      </c>
      <c r="M227">
        <v>16728</v>
      </c>
      <c r="N227" t="str" cm="1">
        <f t="array" ref="N227">IFERROR(LOOKUP(2, 1/(coordinates!$A$2:$A$148&lt;=M227)/(coordinates!$B$2:$B$148&gt;=M227), coordinates!$C$2:$C$148), "-")</f>
        <v>E5</v>
      </c>
      <c r="O227" t="s">
        <v>12</v>
      </c>
      <c r="P227" t="s">
        <v>10</v>
      </c>
      <c r="Q227" t="s">
        <v>871</v>
      </c>
      <c r="R227" t="str">
        <f t="shared" si="20"/>
        <v>snp</v>
      </c>
      <c r="S227">
        <v>69</v>
      </c>
      <c r="T227">
        <v>32</v>
      </c>
      <c r="U227">
        <v>37</v>
      </c>
    </row>
    <row r="228" spans="1:21" x14ac:dyDescent="0.2">
      <c r="A228" s="6" t="s">
        <v>151</v>
      </c>
      <c r="M228">
        <v>16731</v>
      </c>
      <c r="N228" t="str" cm="1">
        <f t="array" ref="N228">IFERROR(LOOKUP(2, 1/(coordinates!$A$2:$A$148&lt;=M228)/(coordinates!$B$2:$B$148&gt;=M228), coordinates!$C$2:$C$148), "-")</f>
        <v>E5</v>
      </c>
      <c r="O228" t="s">
        <v>12</v>
      </c>
      <c r="P228" t="s">
        <v>10</v>
      </c>
      <c r="Q228" t="s">
        <v>872</v>
      </c>
      <c r="R228" t="str">
        <f t="shared" si="20"/>
        <v>snp</v>
      </c>
      <c r="S228">
        <v>69</v>
      </c>
      <c r="T228">
        <v>32</v>
      </c>
      <c r="U228">
        <v>37</v>
      </c>
    </row>
    <row r="229" spans="1:21" x14ac:dyDescent="0.2">
      <c r="A229" s="6" t="s">
        <v>151</v>
      </c>
      <c r="B229">
        <v>16822</v>
      </c>
      <c r="C229" t="str" cm="1">
        <f t="array" ref="C229">IFERROR(LOOKUP(2, 1/(coordinates!$A$2:$A$148&lt;=B229)/(coordinates!$B$2:$B$148&gt;=B229), coordinates!$C$2:$C$148), "-")</f>
        <v>E5</v>
      </c>
      <c r="D229" t="str" cm="1">
        <f t="array" ref="D229">IFERROR(LOOKUP(2, 1/(coordinates!$A$2:$A$148&lt;=$A229)/(coordinates!$B$2:$B$148&gt;=$A229), coordinates!$D$2:$D$148), "-")</f>
        <v>-</v>
      </c>
      <c r="E229" t="str" cm="1">
        <f t="array" ref="E229">IFERROR(LOOKUP(2, 1/(coordinates!$A$2:$A$148&lt;=$A229)/(coordinates!$B$2:$B$148&gt;=$A229), coordinates!$E$2:$E$148), "-")</f>
        <v>-</v>
      </c>
      <c r="F229" t="s">
        <v>13</v>
      </c>
      <c r="G229" t="s">
        <v>14</v>
      </c>
      <c r="H229">
        <v>320052</v>
      </c>
      <c r="I229" t="str">
        <f>IF(AND(LEN(F229)=1,LEN(F229)=LEN(G229)),"snp","complex")</f>
        <v>complex</v>
      </c>
      <c r="J229">
        <v>99</v>
      </c>
      <c r="K229">
        <v>0</v>
      </c>
      <c r="L229">
        <v>99</v>
      </c>
      <c r="M229">
        <v>16822</v>
      </c>
      <c r="N229" t="str" cm="1">
        <f t="array" ref="N229">IFERROR(LOOKUP(2, 1/(coordinates!$A$2:$A$148&lt;=M229)/(coordinates!$B$2:$B$148&gt;=M229), coordinates!$C$2:$C$148), "-")</f>
        <v>E5</v>
      </c>
      <c r="O229" t="s">
        <v>13</v>
      </c>
      <c r="P229" t="s">
        <v>14</v>
      </c>
      <c r="Q229" t="s">
        <v>873</v>
      </c>
      <c r="R229" t="str">
        <f t="shared" si="20"/>
        <v>complex</v>
      </c>
      <c r="S229">
        <v>69</v>
      </c>
      <c r="T229">
        <v>33</v>
      </c>
      <c r="U229">
        <v>36</v>
      </c>
    </row>
    <row r="230" spans="1:21" x14ac:dyDescent="0.2">
      <c r="A230" s="6" t="s">
        <v>151</v>
      </c>
      <c r="B230">
        <v>16837</v>
      </c>
      <c r="C230" t="str" cm="1">
        <f t="array" ref="C230">IFERROR(LOOKUP(2, 1/(coordinates!$A$2:$A$148&lt;=B230)/(coordinates!$B$2:$B$148&gt;=B230), coordinates!$C$2:$C$148), "-")</f>
        <v>E5</v>
      </c>
      <c r="D230" t="str" cm="1">
        <f t="array" ref="D230">IFERROR(LOOKUP(2, 1/(coordinates!$A$2:$A$148&lt;=$A230)/(coordinates!$B$2:$B$148&gt;=$A230), coordinates!$D$2:$D$148), "-")</f>
        <v>-</v>
      </c>
      <c r="E230" t="str" cm="1">
        <f t="array" ref="E230">IFERROR(LOOKUP(2, 1/(coordinates!$A$2:$A$148&lt;=$A230)/(coordinates!$B$2:$B$148&gt;=$A230), coordinates!$E$2:$E$148), "-")</f>
        <v>-</v>
      </c>
      <c r="F230" t="s">
        <v>12</v>
      </c>
      <c r="G230" t="s">
        <v>10</v>
      </c>
      <c r="H230">
        <v>350056</v>
      </c>
      <c r="I230" t="str">
        <f>IF(AND(LEN(F230)=1,LEN(F230)=LEN(G230)),"snp","complex")</f>
        <v>snp</v>
      </c>
      <c r="J230">
        <v>109</v>
      </c>
      <c r="K230">
        <v>0</v>
      </c>
      <c r="L230">
        <v>109</v>
      </c>
      <c r="M230">
        <v>16837</v>
      </c>
      <c r="N230" t="str" cm="1">
        <f t="array" ref="N230">IFERROR(LOOKUP(2, 1/(coordinates!$A$2:$A$148&lt;=M230)/(coordinates!$B$2:$B$148&gt;=M230), coordinates!$C$2:$C$148), "-")</f>
        <v>E5</v>
      </c>
      <c r="O230" t="s">
        <v>12</v>
      </c>
      <c r="P230" t="s">
        <v>10</v>
      </c>
      <c r="Q230" t="s">
        <v>874</v>
      </c>
      <c r="R230" t="str">
        <f t="shared" si="20"/>
        <v>snp</v>
      </c>
      <c r="S230">
        <v>69</v>
      </c>
      <c r="T230">
        <v>33</v>
      </c>
      <c r="U230">
        <v>36</v>
      </c>
    </row>
    <row r="231" spans="1:21" x14ac:dyDescent="0.2">
      <c r="A231" s="6" t="s">
        <v>151</v>
      </c>
      <c r="B231">
        <v>16859</v>
      </c>
      <c r="C231" t="str" cm="1">
        <f t="array" ref="C231">IFERROR(LOOKUP(2, 1/(coordinates!$A$2:$A$148&lt;=B231)/(coordinates!$B$2:$B$148&gt;=B231), coordinates!$C$2:$C$148), "-")</f>
        <v>E5</v>
      </c>
      <c r="D231" t="str" cm="1">
        <f t="array" ref="D231">IFERROR(LOOKUP(2, 1/(coordinates!$A$2:$A$148&lt;=$A231)/(coordinates!$B$2:$B$148&gt;=$A231), coordinates!$D$2:$D$148), "-")</f>
        <v>-</v>
      </c>
      <c r="E231" t="str" cm="1">
        <f t="array" ref="E231">IFERROR(LOOKUP(2, 1/(coordinates!$A$2:$A$148&lt;=$A231)/(coordinates!$B$2:$B$148&gt;=$A231), coordinates!$E$2:$E$148), "-")</f>
        <v>-</v>
      </c>
      <c r="F231" t="s">
        <v>11</v>
      </c>
      <c r="G231" t="s">
        <v>9</v>
      </c>
      <c r="H231">
        <v>32242</v>
      </c>
      <c r="I231" t="str">
        <f>IF(AND(LEN(F231)=1,LEN(F231)=LEN(G231)),"snp","complex")</f>
        <v>snp</v>
      </c>
      <c r="J231">
        <v>99</v>
      </c>
      <c r="K231">
        <v>0</v>
      </c>
      <c r="L231">
        <v>99</v>
      </c>
      <c r="M231">
        <v>16859</v>
      </c>
      <c r="N231" t="str" cm="1">
        <f t="array" ref="N231">IFERROR(LOOKUP(2, 1/(coordinates!$A$2:$A$148&lt;=M231)/(coordinates!$B$2:$B$148&gt;=M231), coordinates!$C$2:$C$148), "-")</f>
        <v>E5</v>
      </c>
      <c r="O231" t="s">
        <v>11</v>
      </c>
      <c r="P231" t="s">
        <v>9</v>
      </c>
      <c r="Q231" t="s">
        <v>875</v>
      </c>
      <c r="R231" t="str">
        <f t="shared" si="20"/>
        <v>snp</v>
      </c>
      <c r="S231">
        <v>67</v>
      </c>
      <c r="T231">
        <v>31</v>
      </c>
      <c r="U231">
        <v>36</v>
      </c>
    </row>
    <row r="232" spans="1:21" x14ac:dyDescent="0.2">
      <c r="A232" s="6" t="s">
        <v>151</v>
      </c>
      <c r="B232">
        <v>16867</v>
      </c>
      <c r="C232" t="str" cm="1">
        <f t="array" ref="C232">IFERROR(LOOKUP(2, 1/(coordinates!$A$2:$A$148&lt;=B232)/(coordinates!$B$2:$B$148&gt;=B232), coordinates!$C$2:$C$148), "-")</f>
        <v>E5</v>
      </c>
      <c r="D232" t="str" cm="1">
        <f t="array" ref="D232">IFERROR(LOOKUP(2, 1/(coordinates!$A$2:$A$148&lt;=$A232)/(coordinates!$B$2:$B$148&gt;=$A232), coordinates!$D$2:$D$148), "-")</f>
        <v>-</v>
      </c>
      <c r="E232" t="str" cm="1">
        <f t="array" ref="E232">IFERROR(LOOKUP(2, 1/(coordinates!$A$2:$A$148&lt;=$A232)/(coordinates!$B$2:$B$148&gt;=$A232), coordinates!$E$2:$E$148), "-")</f>
        <v>-</v>
      </c>
      <c r="F232" t="s">
        <v>876</v>
      </c>
      <c r="G232" t="s">
        <v>128</v>
      </c>
      <c r="H232">
        <v>221012</v>
      </c>
      <c r="I232" t="str">
        <f>IF(AND(LEN(F232)=1,LEN(F232)=LEN(G232)),"snp","complex")</f>
        <v>complex</v>
      </c>
      <c r="J232">
        <v>68</v>
      </c>
      <c r="K232">
        <v>0</v>
      </c>
      <c r="L232">
        <v>68</v>
      </c>
      <c r="M232">
        <v>16867</v>
      </c>
      <c r="N232" t="str" cm="1">
        <f t="array" ref="N232">IFERROR(LOOKUP(2, 1/(coordinates!$A$2:$A$148&lt;=M232)/(coordinates!$B$2:$B$148&gt;=M232), coordinates!$C$2:$C$148), "-")</f>
        <v>E5</v>
      </c>
      <c r="O232" t="s">
        <v>11</v>
      </c>
      <c r="P232" t="s">
        <v>9</v>
      </c>
      <c r="Q232" t="s">
        <v>877</v>
      </c>
      <c r="R232" t="str">
        <f t="shared" si="20"/>
        <v>snp</v>
      </c>
      <c r="S232">
        <v>66</v>
      </c>
      <c r="T232">
        <v>30</v>
      </c>
      <c r="U232">
        <v>36</v>
      </c>
    </row>
    <row r="233" spans="1:21" x14ac:dyDescent="0.2">
      <c r="A233" s="6" t="s">
        <v>151</v>
      </c>
      <c r="M233">
        <v>16869</v>
      </c>
      <c r="N233" t="str" cm="1">
        <f t="array" ref="N233">IFERROR(LOOKUP(2, 1/(coordinates!$A$2:$A$148&lt;=M233)/(coordinates!$B$2:$B$148&gt;=M233), coordinates!$C$2:$C$148), "-")</f>
        <v>E5</v>
      </c>
      <c r="O233" t="s">
        <v>38</v>
      </c>
      <c r="P233" t="s">
        <v>20</v>
      </c>
      <c r="Q233" t="s">
        <v>878</v>
      </c>
      <c r="R233" t="str">
        <f t="shared" si="20"/>
        <v>complex</v>
      </c>
      <c r="S233">
        <v>66</v>
      </c>
      <c r="T233">
        <v>30</v>
      </c>
      <c r="U233">
        <v>36</v>
      </c>
    </row>
    <row r="234" spans="1:21" x14ac:dyDescent="0.2">
      <c r="A234" s="6" t="s">
        <v>151</v>
      </c>
      <c r="B234">
        <v>16879</v>
      </c>
      <c r="C234" t="str" cm="1">
        <f t="array" ref="C234">IFERROR(LOOKUP(2, 1/(coordinates!$A$2:$A$148&lt;=B234)/(coordinates!$B$2:$B$148&gt;=B234), coordinates!$C$2:$C$148), "-")</f>
        <v>E5</v>
      </c>
      <c r="D234" t="str" cm="1">
        <f t="array" ref="D234">IFERROR(LOOKUP(2, 1/(coordinates!$A$2:$A$148&lt;=$A234)/(coordinates!$B$2:$B$148&gt;=$A234), coordinates!$D$2:$D$148), "-")</f>
        <v>-</v>
      </c>
      <c r="E234" t="str" cm="1">
        <f t="array" ref="E234">IFERROR(LOOKUP(2, 1/(coordinates!$A$2:$A$148&lt;=$A234)/(coordinates!$B$2:$B$148&gt;=$A234), coordinates!$E$2:$E$148), "-")</f>
        <v>-</v>
      </c>
      <c r="F234" t="s">
        <v>879</v>
      </c>
      <c r="G234" t="s">
        <v>880</v>
      </c>
      <c r="H234">
        <v>215238</v>
      </c>
      <c r="I234" t="str">
        <f>IF(AND(LEN(F234)=1,LEN(F234)=LEN(G234)),"snp","complex")</f>
        <v>complex</v>
      </c>
      <c r="J234">
        <v>66</v>
      </c>
      <c r="K234">
        <v>0</v>
      </c>
      <c r="L234">
        <v>66</v>
      </c>
      <c r="M234">
        <v>16879</v>
      </c>
      <c r="N234" t="str" cm="1">
        <f t="array" ref="N234">IFERROR(LOOKUP(2, 1/(coordinates!$A$2:$A$148&lt;=M234)/(coordinates!$B$2:$B$148&gt;=M234), coordinates!$C$2:$C$148), "-")</f>
        <v>E5</v>
      </c>
      <c r="O234" t="s">
        <v>10</v>
      </c>
      <c r="P234" t="s">
        <v>12</v>
      </c>
      <c r="Q234" t="s">
        <v>881</v>
      </c>
      <c r="R234" t="str">
        <f t="shared" si="20"/>
        <v>snp</v>
      </c>
      <c r="S234">
        <v>65</v>
      </c>
      <c r="T234">
        <v>29</v>
      </c>
      <c r="U234">
        <v>36</v>
      </c>
    </row>
    <row r="235" spans="1:21" x14ac:dyDescent="0.2">
      <c r="A235" s="6" t="s">
        <v>151</v>
      </c>
      <c r="M235">
        <v>16882</v>
      </c>
      <c r="N235" t="str" cm="1">
        <f t="array" ref="N235">IFERROR(LOOKUP(2, 1/(coordinates!$A$2:$A$148&lt;=M235)/(coordinates!$B$2:$B$148&gt;=M235), coordinates!$C$2:$C$148), "-")</f>
        <v>E5</v>
      </c>
      <c r="O235" t="s">
        <v>20</v>
      </c>
      <c r="P235" t="s">
        <v>18</v>
      </c>
      <c r="Q235" t="s">
        <v>882</v>
      </c>
      <c r="R235" t="str">
        <f t="shared" si="20"/>
        <v>complex</v>
      </c>
      <c r="S235">
        <v>66</v>
      </c>
      <c r="T235">
        <v>30</v>
      </c>
      <c r="U235">
        <v>36</v>
      </c>
    </row>
    <row r="236" spans="1:21" x14ac:dyDescent="0.2">
      <c r="A236" s="6" t="s">
        <v>151</v>
      </c>
      <c r="B236">
        <v>16892</v>
      </c>
      <c r="C236" t="str" cm="1">
        <f t="array" ref="C236">IFERROR(LOOKUP(2, 1/(coordinates!$A$2:$A$148&lt;=B236)/(coordinates!$B$2:$B$148&gt;=B236), coordinates!$C$2:$C$148), "-")</f>
        <v>E5</v>
      </c>
      <c r="D236" t="str" cm="1">
        <f t="array" ref="D236">IFERROR(LOOKUP(2, 1/(coordinates!$A$2:$A$148&lt;=$A236)/(coordinates!$B$2:$B$148&gt;=$A236), coordinates!$D$2:$D$148), "-")</f>
        <v>-</v>
      </c>
      <c r="E236" t="str" cm="1">
        <f t="array" ref="E236">IFERROR(LOOKUP(2, 1/(coordinates!$A$2:$A$148&lt;=$A236)/(coordinates!$B$2:$B$148&gt;=$A236), coordinates!$E$2:$E$148), "-")</f>
        <v>-</v>
      </c>
      <c r="F236" t="s">
        <v>9</v>
      </c>
      <c r="G236" t="s">
        <v>12</v>
      </c>
      <c r="H236">
        <v>240464</v>
      </c>
      <c r="I236" t="str">
        <f t="shared" ref="I236:I241" si="22">IF(AND(LEN(F236)=1,LEN(F236)=LEN(G236)),"snp","complex")</f>
        <v>snp</v>
      </c>
      <c r="J236">
        <v>75</v>
      </c>
      <c r="K236">
        <v>0</v>
      </c>
      <c r="L236">
        <v>75</v>
      </c>
      <c r="M236">
        <v>16892</v>
      </c>
      <c r="N236" t="str" cm="1">
        <f t="array" ref="N236">IFERROR(LOOKUP(2, 1/(coordinates!$A$2:$A$148&lt;=M236)/(coordinates!$B$2:$B$148&gt;=M236), coordinates!$C$2:$C$148), "-")</f>
        <v>E5</v>
      </c>
      <c r="O236" t="s">
        <v>9</v>
      </c>
      <c r="P236" t="s">
        <v>12</v>
      </c>
      <c r="Q236" t="s">
        <v>883</v>
      </c>
      <c r="R236" t="str">
        <f t="shared" si="20"/>
        <v>snp</v>
      </c>
      <c r="S236">
        <v>66</v>
      </c>
      <c r="T236">
        <v>30</v>
      </c>
      <c r="U236">
        <v>36</v>
      </c>
    </row>
    <row r="237" spans="1:21" x14ac:dyDescent="0.2">
      <c r="A237" s="6" t="s">
        <v>151</v>
      </c>
      <c r="B237">
        <v>16945</v>
      </c>
      <c r="C237" t="str" cm="1">
        <f t="array" ref="C237">IFERROR(LOOKUP(2, 1/(coordinates!$A$2:$A$148&lt;=B237)/(coordinates!$B$2:$B$148&gt;=B237), coordinates!$C$2:$C$148), "-")</f>
        <v>E5</v>
      </c>
      <c r="D237" t="str" cm="1">
        <f t="array" ref="D237">IFERROR(LOOKUP(2, 1/(coordinates!$A$2:$A$148&lt;=$A237)/(coordinates!$B$2:$B$148&gt;=$A237), coordinates!$D$2:$D$148), "-")</f>
        <v>-</v>
      </c>
      <c r="E237" t="str" cm="1">
        <f t="array" ref="E237">IFERROR(LOOKUP(2, 1/(coordinates!$A$2:$A$148&lt;=$A237)/(coordinates!$B$2:$B$148&gt;=$A237), coordinates!$E$2:$E$148), "-")</f>
        <v>-</v>
      </c>
      <c r="F237" t="s">
        <v>10</v>
      </c>
      <c r="G237" t="s">
        <v>12</v>
      </c>
      <c r="H237">
        <v>294695</v>
      </c>
      <c r="I237" t="str">
        <f t="shared" si="22"/>
        <v>snp</v>
      </c>
      <c r="J237">
        <v>90</v>
      </c>
      <c r="K237">
        <v>0</v>
      </c>
      <c r="L237">
        <v>90</v>
      </c>
      <c r="M237">
        <v>16945</v>
      </c>
      <c r="N237" t="str" cm="1">
        <f t="array" ref="N237">IFERROR(LOOKUP(2, 1/(coordinates!$A$2:$A$148&lt;=M237)/(coordinates!$B$2:$B$148&gt;=M237), coordinates!$C$2:$C$148), "-")</f>
        <v>E5</v>
      </c>
      <c r="O237" t="s">
        <v>10</v>
      </c>
      <c r="P237" t="s">
        <v>12</v>
      </c>
      <c r="Q237" t="s">
        <v>884</v>
      </c>
      <c r="R237" t="str">
        <f t="shared" si="20"/>
        <v>snp</v>
      </c>
      <c r="S237">
        <v>65</v>
      </c>
      <c r="T237">
        <v>30</v>
      </c>
      <c r="U237">
        <v>35</v>
      </c>
    </row>
    <row r="238" spans="1:21" x14ac:dyDescent="0.2">
      <c r="A238" s="6" t="s">
        <v>151</v>
      </c>
      <c r="B238">
        <v>16951</v>
      </c>
      <c r="C238" t="str" cm="1">
        <f t="array" ref="C238">IFERROR(LOOKUP(2, 1/(coordinates!$A$2:$A$148&lt;=B238)/(coordinates!$B$2:$B$148&gt;=B238), coordinates!$C$2:$C$148), "-")</f>
        <v>E5</v>
      </c>
      <c r="D238" t="str" cm="1">
        <f t="array" ref="D238">IFERROR(LOOKUP(2, 1/(coordinates!$A$2:$A$148&lt;=$A238)/(coordinates!$B$2:$B$148&gt;=$A238), coordinates!$D$2:$D$148), "-")</f>
        <v>-</v>
      </c>
      <c r="E238" t="str" cm="1">
        <f t="array" ref="E238">IFERROR(LOOKUP(2, 1/(coordinates!$A$2:$A$148&lt;=$A238)/(coordinates!$B$2:$B$148&gt;=$A238), coordinates!$E$2:$E$148), "-")</f>
        <v>-</v>
      </c>
      <c r="F238" t="s">
        <v>12</v>
      </c>
      <c r="G238" t="s">
        <v>9</v>
      </c>
      <c r="H238">
        <v>283905</v>
      </c>
      <c r="I238" t="str">
        <f t="shared" si="22"/>
        <v>snp</v>
      </c>
      <c r="J238">
        <v>88</v>
      </c>
      <c r="K238">
        <v>0</v>
      </c>
      <c r="L238">
        <v>87</v>
      </c>
      <c r="M238">
        <v>16951</v>
      </c>
      <c r="N238" t="str" cm="1">
        <f t="array" ref="N238">IFERROR(LOOKUP(2, 1/(coordinates!$A$2:$A$148&lt;=M238)/(coordinates!$B$2:$B$148&gt;=M238), coordinates!$C$2:$C$148), "-")</f>
        <v>E5</v>
      </c>
      <c r="O238" t="s">
        <v>12</v>
      </c>
      <c r="P238" t="s">
        <v>9</v>
      </c>
      <c r="Q238" t="s">
        <v>885</v>
      </c>
      <c r="R238" t="str">
        <f t="shared" si="20"/>
        <v>snp</v>
      </c>
      <c r="S238">
        <v>65</v>
      </c>
      <c r="T238">
        <v>30</v>
      </c>
      <c r="U238">
        <v>35</v>
      </c>
    </row>
    <row r="239" spans="1:21" x14ac:dyDescent="0.2">
      <c r="A239" s="6" t="s">
        <v>151</v>
      </c>
      <c r="B239">
        <v>16958</v>
      </c>
      <c r="C239" t="str" cm="1">
        <f t="array" ref="C239">IFERROR(LOOKUP(2, 1/(coordinates!$A$2:$A$148&lt;=B239)/(coordinates!$B$2:$B$148&gt;=B239), coordinates!$C$2:$C$148), "-")</f>
        <v>E5</v>
      </c>
      <c r="D239" t="str" cm="1">
        <f t="array" ref="D239">IFERROR(LOOKUP(2, 1/(coordinates!$A$2:$A$148&lt;=$A239)/(coordinates!$B$2:$B$148&gt;=$A239), coordinates!$D$2:$D$148), "-")</f>
        <v>-</v>
      </c>
      <c r="E239" t="str" cm="1">
        <f t="array" ref="E239">IFERROR(LOOKUP(2, 1/(coordinates!$A$2:$A$148&lt;=$A239)/(coordinates!$B$2:$B$148&gt;=$A239), coordinates!$E$2:$E$148), "-")</f>
        <v>-</v>
      </c>
      <c r="F239" t="s">
        <v>9</v>
      </c>
      <c r="G239" t="s">
        <v>10</v>
      </c>
      <c r="H239">
        <v>303694</v>
      </c>
      <c r="I239" t="str">
        <f t="shared" si="22"/>
        <v>snp</v>
      </c>
      <c r="J239">
        <v>94</v>
      </c>
      <c r="K239">
        <v>0</v>
      </c>
      <c r="L239">
        <v>94</v>
      </c>
      <c r="M239">
        <v>16958</v>
      </c>
      <c r="N239" t="str" cm="1">
        <f t="array" ref="N239">IFERROR(LOOKUP(2, 1/(coordinates!$A$2:$A$148&lt;=M239)/(coordinates!$B$2:$B$148&gt;=M239), coordinates!$C$2:$C$148), "-")</f>
        <v>E5</v>
      </c>
      <c r="O239" t="s">
        <v>9</v>
      </c>
      <c r="P239" t="s">
        <v>10</v>
      </c>
      <c r="Q239" t="s">
        <v>886</v>
      </c>
      <c r="R239" t="str">
        <f t="shared" si="20"/>
        <v>snp</v>
      </c>
      <c r="S239">
        <v>62</v>
      </c>
      <c r="T239">
        <v>30</v>
      </c>
      <c r="U239">
        <v>32</v>
      </c>
    </row>
    <row r="240" spans="1:21" x14ac:dyDescent="0.2">
      <c r="A240" s="6" t="s">
        <v>151</v>
      </c>
      <c r="B240">
        <v>16972</v>
      </c>
      <c r="C240" t="str" cm="1">
        <f t="array" ref="C240">IFERROR(LOOKUP(2, 1/(coordinates!$A$2:$A$148&lt;=B240)/(coordinates!$B$2:$B$148&gt;=B240), coordinates!$C$2:$C$148), "-")</f>
        <v>E5</v>
      </c>
      <c r="D240" t="str" cm="1">
        <f t="array" ref="D240">IFERROR(LOOKUP(2, 1/(coordinates!$A$2:$A$148&lt;=$A240)/(coordinates!$B$2:$B$148&gt;=$A240), coordinates!$D$2:$D$148), "-")</f>
        <v>-</v>
      </c>
      <c r="E240" t="str" cm="1">
        <f t="array" ref="E240">IFERROR(LOOKUP(2, 1/(coordinates!$A$2:$A$148&lt;=$A240)/(coordinates!$B$2:$B$148&gt;=$A240), coordinates!$E$2:$E$148), "-")</f>
        <v>-</v>
      </c>
      <c r="F240" t="s">
        <v>9</v>
      </c>
      <c r="G240" t="s">
        <v>11</v>
      </c>
      <c r="H240">
        <v>304383</v>
      </c>
      <c r="I240" t="str">
        <f t="shared" si="22"/>
        <v>snp</v>
      </c>
      <c r="J240">
        <v>93</v>
      </c>
      <c r="K240">
        <v>0</v>
      </c>
      <c r="L240">
        <v>93</v>
      </c>
      <c r="M240">
        <v>16972</v>
      </c>
      <c r="N240" t="str" cm="1">
        <f t="array" ref="N240">IFERROR(LOOKUP(2, 1/(coordinates!$A$2:$A$148&lt;=M240)/(coordinates!$B$2:$B$148&gt;=M240), coordinates!$C$2:$C$148), "-")</f>
        <v>E5</v>
      </c>
      <c r="O240" t="s">
        <v>9</v>
      </c>
      <c r="P240" t="s">
        <v>11</v>
      </c>
      <c r="Q240" t="s">
        <v>887</v>
      </c>
      <c r="R240" t="str">
        <f t="shared" si="20"/>
        <v>snp</v>
      </c>
      <c r="S240">
        <v>61</v>
      </c>
      <c r="T240">
        <v>30</v>
      </c>
      <c r="U240">
        <v>31</v>
      </c>
    </row>
    <row r="241" spans="1:21" x14ac:dyDescent="0.2">
      <c r="A241" s="6" t="s">
        <v>151</v>
      </c>
      <c r="B241">
        <v>16978</v>
      </c>
      <c r="C241" t="str" cm="1">
        <f t="array" ref="C241">IFERROR(LOOKUP(2, 1/(coordinates!$A$2:$A$148&lt;=B241)/(coordinates!$B$2:$B$148&gt;=B241), coordinates!$C$2:$C$148), "-")</f>
        <v>E5</v>
      </c>
      <c r="D241" t="str" cm="1">
        <f t="array" ref="D241">IFERROR(LOOKUP(2, 1/(coordinates!$A$2:$A$148&lt;=$A241)/(coordinates!$B$2:$B$148&gt;=$A241), coordinates!$D$2:$D$148), "-")</f>
        <v>-</v>
      </c>
      <c r="E241" t="str" cm="1">
        <f t="array" ref="E241">IFERROR(LOOKUP(2, 1/(coordinates!$A$2:$A$148&lt;=$A241)/(coordinates!$B$2:$B$148&gt;=$A241), coordinates!$E$2:$E$148), "-")</f>
        <v>-</v>
      </c>
      <c r="F241" t="s">
        <v>888</v>
      </c>
      <c r="G241" t="s">
        <v>215</v>
      </c>
      <c r="H241">
        <v>281895</v>
      </c>
      <c r="I241" t="str">
        <f t="shared" si="22"/>
        <v>complex</v>
      </c>
      <c r="J241">
        <v>86</v>
      </c>
      <c r="K241">
        <v>0</v>
      </c>
      <c r="L241">
        <v>86</v>
      </c>
      <c r="M241">
        <v>16978</v>
      </c>
      <c r="N241" t="str" cm="1">
        <f t="array" ref="N241">IFERROR(LOOKUP(2, 1/(coordinates!$A$2:$A$148&lt;=M241)/(coordinates!$B$2:$B$148&gt;=M241), coordinates!$C$2:$C$148), "-")</f>
        <v>E5</v>
      </c>
      <c r="O241" t="s">
        <v>11</v>
      </c>
      <c r="P241" t="s">
        <v>9</v>
      </c>
      <c r="Q241" t="s">
        <v>889</v>
      </c>
      <c r="R241" t="str">
        <f t="shared" si="20"/>
        <v>snp</v>
      </c>
      <c r="S241">
        <v>59</v>
      </c>
      <c r="T241">
        <v>29</v>
      </c>
      <c r="U241">
        <v>30</v>
      </c>
    </row>
    <row r="242" spans="1:21" x14ac:dyDescent="0.2">
      <c r="A242" s="6" t="s">
        <v>151</v>
      </c>
      <c r="M242">
        <v>16981</v>
      </c>
      <c r="N242" t="str" cm="1">
        <f t="array" ref="N242">IFERROR(LOOKUP(2, 1/(coordinates!$A$2:$A$148&lt;=M242)/(coordinates!$B$2:$B$148&gt;=M242), coordinates!$C$2:$C$148), "-")</f>
        <v>E5</v>
      </c>
      <c r="O242" t="s">
        <v>10</v>
      </c>
      <c r="P242" t="s">
        <v>12</v>
      </c>
      <c r="Q242" t="s">
        <v>890</v>
      </c>
      <c r="R242" t="str">
        <f t="shared" si="20"/>
        <v>snp</v>
      </c>
      <c r="S242">
        <v>59</v>
      </c>
      <c r="T242">
        <v>29</v>
      </c>
      <c r="U242">
        <v>30</v>
      </c>
    </row>
    <row r="243" spans="1:21" x14ac:dyDescent="0.2">
      <c r="A243" s="6" t="s">
        <v>151</v>
      </c>
      <c r="B243">
        <v>16993</v>
      </c>
      <c r="C243" t="str" cm="1">
        <f t="array" ref="C243">IFERROR(LOOKUP(2, 1/(coordinates!$A$2:$A$148&lt;=B243)/(coordinates!$B$2:$B$148&gt;=B243), coordinates!$C$2:$C$148), "-")</f>
        <v>E5</v>
      </c>
      <c r="D243" t="str" cm="1">
        <f t="array" ref="D243">IFERROR(LOOKUP(2, 1/(coordinates!$A$2:$A$148&lt;=$A243)/(coordinates!$B$2:$B$148&gt;=$A243), coordinates!$D$2:$D$148), "-")</f>
        <v>-</v>
      </c>
      <c r="E243" t="str" cm="1">
        <f t="array" ref="E243">IFERROR(LOOKUP(2, 1/(coordinates!$A$2:$A$148&lt;=$A243)/(coordinates!$B$2:$B$148&gt;=$A243), coordinates!$E$2:$E$148), "-")</f>
        <v>-</v>
      </c>
      <c r="F243" t="s">
        <v>225</v>
      </c>
      <c r="G243" t="s">
        <v>891</v>
      </c>
      <c r="H243">
        <v>287245</v>
      </c>
      <c r="I243" t="str">
        <f>IF(AND(LEN(F243)=1,LEN(F243)=LEN(G243)),"snp","complex")</f>
        <v>complex</v>
      </c>
      <c r="J243">
        <v>89</v>
      </c>
      <c r="K243">
        <v>0</v>
      </c>
      <c r="L243">
        <v>88</v>
      </c>
      <c r="M243">
        <v>16993</v>
      </c>
      <c r="N243" t="str" cm="1">
        <f t="array" ref="N243">IFERROR(LOOKUP(2, 1/(coordinates!$A$2:$A$148&lt;=M243)/(coordinates!$B$2:$B$148&gt;=M243), coordinates!$C$2:$C$148), "-")</f>
        <v>E5</v>
      </c>
      <c r="O243" t="s">
        <v>11</v>
      </c>
      <c r="P243" t="s">
        <v>9</v>
      </c>
      <c r="Q243" t="s">
        <v>892</v>
      </c>
      <c r="R243" t="str">
        <f t="shared" si="20"/>
        <v>snp</v>
      </c>
      <c r="S243">
        <v>61</v>
      </c>
      <c r="T243">
        <v>31</v>
      </c>
      <c r="U243">
        <v>30</v>
      </c>
    </row>
    <row r="244" spans="1:21" x14ac:dyDescent="0.2">
      <c r="A244" s="6" t="s">
        <v>151</v>
      </c>
      <c r="M244">
        <v>16996</v>
      </c>
      <c r="N244" t="str" cm="1">
        <f t="array" ref="N244">IFERROR(LOOKUP(2, 1/(coordinates!$A$2:$A$148&lt;=M244)/(coordinates!$B$2:$B$148&gt;=M244), coordinates!$C$2:$C$148), "-")</f>
        <v>E5</v>
      </c>
      <c r="O244" t="s">
        <v>12</v>
      </c>
      <c r="P244" t="s">
        <v>10</v>
      </c>
      <c r="Q244" t="s">
        <v>893</v>
      </c>
      <c r="R244" t="str">
        <f t="shared" si="20"/>
        <v>snp</v>
      </c>
      <c r="S244">
        <v>61</v>
      </c>
      <c r="T244">
        <v>31</v>
      </c>
      <c r="U244">
        <v>30</v>
      </c>
    </row>
    <row r="245" spans="1:21" x14ac:dyDescent="0.2">
      <c r="A245" s="6" t="s">
        <v>151</v>
      </c>
      <c r="B245">
        <v>17011</v>
      </c>
      <c r="C245" t="str" cm="1">
        <f t="array" ref="C245">IFERROR(LOOKUP(2, 1/(coordinates!$A$2:$A$148&lt;=B245)/(coordinates!$B$2:$B$148&gt;=B245), coordinates!$C$2:$C$148), "-")</f>
        <v>E5</v>
      </c>
      <c r="D245" t="str" cm="1">
        <f t="array" ref="D245">IFERROR(LOOKUP(2, 1/(coordinates!$A$2:$A$148&lt;=$A245)/(coordinates!$B$2:$B$148&gt;=$A245), coordinates!$D$2:$D$148), "-")</f>
        <v>-</v>
      </c>
      <c r="E245" t="str" cm="1">
        <f t="array" ref="E245">IFERROR(LOOKUP(2, 1/(coordinates!$A$2:$A$148&lt;=$A245)/(coordinates!$B$2:$B$148&gt;=$A245), coordinates!$E$2:$E$148), "-")</f>
        <v>-</v>
      </c>
      <c r="F245" t="s">
        <v>39</v>
      </c>
      <c r="G245" t="s">
        <v>29</v>
      </c>
      <c r="H245">
        <v>292562</v>
      </c>
      <c r="I245" t="str">
        <f>IF(AND(LEN(F245)=1,LEN(F245)=LEN(G245)),"snp","complex")</f>
        <v>complex</v>
      </c>
      <c r="J245">
        <v>97</v>
      </c>
      <c r="K245">
        <v>4</v>
      </c>
      <c r="L245">
        <v>93</v>
      </c>
      <c r="M245">
        <v>17011</v>
      </c>
      <c r="N245" t="str" cm="1">
        <f t="array" ref="N245">IFERROR(LOOKUP(2, 1/(coordinates!$A$2:$A$148&lt;=M245)/(coordinates!$B$2:$B$148&gt;=M245), coordinates!$C$2:$C$148), "-")</f>
        <v>E5</v>
      </c>
      <c r="O245" t="s">
        <v>39</v>
      </c>
      <c r="P245" t="s">
        <v>29</v>
      </c>
      <c r="Q245" t="s">
        <v>894</v>
      </c>
      <c r="R245" t="str">
        <f t="shared" si="20"/>
        <v>complex</v>
      </c>
      <c r="S245">
        <v>62</v>
      </c>
      <c r="T245">
        <v>32</v>
      </c>
      <c r="U245">
        <v>30</v>
      </c>
    </row>
    <row r="246" spans="1:21" x14ac:dyDescent="0.2">
      <c r="A246" s="6" t="s">
        <v>151</v>
      </c>
      <c r="B246">
        <v>17080</v>
      </c>
      <c r="C246" t="str" cm="1">
        <f t="array" ref="C246">IFERROR(LOOKUP(2, 1/(coordinates!$A$2:$A$148&lt;=B246)/(coordinates!$B$2:$B$148&gt;=B246), coordinates!$C$2:$C$148), "-")</f>
        <v>E5</v>
      </c>
      <c r="D246" t="str" cm="1">
        <f t="array" ref="D246">IFERROR(LOOKUP(2, 1/(coordinates!$A$2:$A$148&lt;=$A246)/(coordinates!$B$2:$B$148&gt;=$A246), coordinates!$D$2:$D$148), "-")</f>
        <v>-</v>
      </c>
      <c r="E246" t="str" cm="1">
        <f t="array" ref="E246">IFERROR(LOOKUP(2, 1/(coordinates!$A$2:$A$148&lt;=$A246)/(coordinates!$B$2:$B$148&gt;=$A246), coordinates!$E$2:$E$148), "-")</f>
        <v>-</v>
      </c>
      <c r="F246" t="s">
        <v>52</v>
      </c>
      <c r="G246" t="s">
        <v>870</v>
      </c>
      <c r="H246">
        <v>368744</v>
      </c>
      <c r="I246" t="str">
        <f>IF(AND(LEN(F246)=1,LEN(F246)=LEN(G246)),"snp","complex")</f>
        <v>complex</v>
      </c>
      <c r="J246">
        <v>113</v>
      </c>
      <c r="K246">
        <v>0</v>
      </c>
      <c r="L246">
        <v>113</v>
      </c>
      <c r="M246">
        <v>17080</v>
      </c>
      <c r="N246" t="str" cm="1">
        <f t="array" ref="N246">IFERROR(LOOKUP(2, 1/(coordinates!$A$2:$A$148&lt;=M246)/(coordinates!$B$2:$B$148&gt;=M246), coordinates!$C$2:$C$148), "-")</f>
        <v>E5</v>
      </c>
      <c r="O246" t="s">
        <v>9</v>
      </c>
      <c r="P246" t="s">
        <v>10</v>
      </c>
      <c r="Q246" t="s">
        <v>895</v>
      </c>
      <c r="R246" t="str">
        <f t="shared" si="20"/>
        <v>snp</v>
      </c>
      <c r="S246">
        <v>59</v>
      </c>
      <c r="T246">
        <v>33</v>
      </c>
      <c r="U246">
        <v>26</v>
      </c>
    </row>
    <row r="247" spans="1:21" x14ac:dyDescent="0.2">
      <c r="A247" s="6" t="s">
        <v>151</v>
      </c>
      <c r="M247">
        <v>17083</v>
      </c>
      <c r="N247" t="str" cm="1">
        <f t="array" ref="N247">IFERROR(LOOKUP(2, 1/(coordinates!$A$2:$A$148&lt;=M247)/(coordinates!$B$2:$B$148&gt;=M247), coordinates!$C$2:$C$148), "-")</f>
        <v>E5</v>
      </c>
      <c r="O247" t="s">
        <v>11</v>
      </c>
      <c r="P247" t="s">
        <v>10</v>
      </c>
      <c r="Q247" t="s">
        <v>896</v>
      </c>
      <c r="R247" t="str">
        <f t="shared" si="20"/>
        <v>snp</v>
      </c>
      <c r="S247">
        <v>59</v>
      </c>
      <c r="T247">
        <v>33</v>
      </c>
      <c r="U247">
        <v>26</v>
      </c>
    </row>
    <row r="248" spans="1:21" x14ac:dyDescent="0.2">
      <c r="A248" s="6" t="s">
        <v>151</v>
      </c>
      <c r="B248">
        <v>17101</v>
      </c>
      <c r="C248" t="str" cm="1">
        <f t="array" ref="C248">IFERROR(LOOKUP(2, 1/(coordinates!$A$2:$A$148&lt;=B248)/(coordinates!$B$2:$B$148&gt;=B248), coordinates!$C$2:$C$148), "-")</f>
        <v>E5</v>
      </c>
      <c r="D248" t="str" cm="1">
        <f t="array" ref="D248">IFERROR(LOOKUP(2, 1/(coordinates!$A$2:$A$148&lt;=$A248)/(coordinates!$B$2:$B$148&gt;=$A248), coordinates!$D$2:$D$148), "-")</f>
        <v>-</v>
      </c>
      <c r="E248" t="str" cm="1">
        <f t="array" ref="E248">IFERROR(LOOKUP(2, 1/(coordinates!$A$2:$A$148&lt;=$A248)/(coordinates!$B$2:$B$148&gt;=$A248), coordinates!$E$2:$E$148), "-")</f>
        <v>-</v>
      </c>
      <c r="F248" t="s">
        <v>10</v>
      </c>
      <c r="G248" t="s">
        <v>12</v>
      </c>
      <c r="H248">
        <v>355996</v>
      </c>
      <c r="I248" t="str">
        <f>IF(AND(LEN(F248)=1,LEN(F248)=LEN(G248)),"snp","complex")</f>
        <v>snp</v>
      </c>
      <c r="J248">
        <v>108</v>
      </c>
      <c r="K248">
        <v>0</v>
      </c>
      <c r="L248">
        <v>108</v>
      </c>
      <c r="M248">
        <v>17101</v>
      </c>
      <c r="N248" t="str" cm="1">
        <f t="array" ref="N248">IFERROR(LOOKUP(2, 1/(coordinates!$A$2:$A$148&lt;=M248)/(coordinates!$B$2:$B$148&gt;=M248), coordinates!$C$2:$C$148), "-")</f>
        <v>E5</v>
      </c>
      <c r="O248" t="s">
        <v>10</v>
      </c>
      <c r="P248" t="s">
        <v>12</v>
      </c>
      <c r="Q248" t="s">
        <v>897</v>
      </c>
      <c r="R248" t="str">
        <f t="shared" si="20"/>
        <v>snp</v>
      </c>
      <c r="S248">
        <v>62</v>
      </c>
      <c r="T248">
        <v>35</v>
      </c>
      <c r="U248">
        <v>27</v>
      </c>
    </row>
    <row r="249" spans="1:21" x14ac:dyDescent="0.2">
      <c r="A249" s="6" t="s">
        <v>151</v>
      </c>
      <c r="B249">
        <v>17106</v>
      </c>
      <c r="C249" t="str" cm="1">
        <f t="array" ref="C249">IFERROR(LOOKUP(2, 1/(coordinates!$A$2:$A$148&lt;=B249)/(coordinates!$B$2:$B$148&gt;=B249), coordinates!$C$2:$C$148), "-")</f>
        <v>E5</v>
      </c>
      <c r="D249" t="str" cm="1">
        <f t="array" ref="D249">IFERROR(LOOKUP(2, 1/(coordinates!$A$2:$A$148&lt;=$A249)/(coordinates!$B$2:$B$148&gt;=$A249), coordinates!$D$2:$D$148), "-")</f>
        <v>-</v>
      </c>
      <c r="E249" t="str" cm="1">
        <f t="array" ref="E249">IFERROR(LOOKUP(2, 1/(coordinates!$A$2:$A$148&lt;=$A249)/(coordinates!$B$2:$B$148&gt;=$A249), coordinates!$E$2:$E$148), "-")</f>
        <v>-</v>
      </c>
      <c r="F249" t="s">
        <v>12</v>
      </c>
      <c r="G249" t="s">
        <v>10</v>
      </c>
      <c r="H249">
        <v>342901</v>
      </c>
      <c r="I249" t="str">
        <f>IF(AND(LEN(F249)=1,LEN(F249)=LEN(G249)),"snp","complex")</f>
        <v>snp</v>
      </c>
      <c r="J249">
        <v>104</v>
      </c>
      <c r="K249">
        <v>0</v>
      </c>
      <c r="L249">
        <v>104</v>
      </c>
      <c r="M249">
        <v>17106</v>
      </c>
      <c r="N249" t="str" cm="1">
        <f t="array" ref="N249">IFERROR(LOOKUP(2, 1/(coordinates!$A$2:$A$148&lt;=M249)/(coordinates!$B$2:$B$148&gt;=M249), coordinates!$C$2:$C$148), "-")</f>
        <v>E5</v>
      </c>
      <c r="O249" t="s">
        <v>12</v>
      </c>
      <c r="P249" t="s">
        <v>10</v>
      </c>
      <c r="Q249" t="s">
        <v>898</v>
      </c>
      <c r="R249" t="str">
        <f t="shared" si="20"/>
        <v>snp</v>
      </c>
      <c r="S249">
        <v>61</v>
      </c>
      <c r="T249">
        <v>33</v>
      </c>
      <c r="U249">
        <v>28</v>
      </c>
    </row>
    <row r="250" spans="1:21" x14ac:dyDescent="0.2">
      <c r="A250" s="6" t="s">
        <v>151</v>
      </c>
      <c r="B250">
        <v>17115</v>
      </c>
      <c r="C250" t="str" cm="1">
        <f t="array" ref="C250">IFERROR(LOOKUP(2, 1/(coordinates!$A$2:$A$148&lt;=B250)/(coordinates!$B$2:$B$148&gt;=B250), coordinates!$C$2:$C$148), "-")</f>
        <v>E5</v>
      </c>
      <c r="D250" t="str" cm="1">
        <f t="array" ref="D250">IFERROR(LOOKUP(2, 1/(coordinates!$A$2:$A$148&lt;=$A250)/(coordinates!$B$2:$B$148&gt;=$A250), coordinates!$D$2:$D$148), "-")</f>
        <v>-</v>
      </c>
      <c r="E250" t="str" cm="1">
        <f t="array" ref="E250">IFERROR(LOOKUP(2, 1/(coordinates!$A$2:$A$148&lt;=$A250)/(coordinates!$B$2:$B$148&gt;=$A250), coordinates!$E$2:$E$148), "-")</f>
        <v>-</v>
      </c>
      <c r="F250" t="s">
        <v>221</v>
      </c>
      <c r="G250" t="s">
        <v>47</v>
      </c>
      <c r="H250">
        <v>308597</v>
      </c>
      <c r="I250" t="str">
        <f>IF(AND(LEN(F250)=1,LEN(F250)=LEN(G250)),"snp","complex")</f>
        <v>complex</v>
      </c>
      <c r="J250">
        <v>93</v>
      </c>
      <c r="K250">
        <v>0</v>
      </c>
      <c r="L250">
        <v>93</v>
      </c>
      <c r="M250">
        <v>17115</v>
      </c>
      <c r="N250" t="str" cm="1">
        <f t="array" ref="N250">IFERROR(LOOKUP(2, 1/(coordinates!$A$2:$A$148&lt;=M250)/(coordinates!$B$2:$B$148&gt;=M250), coordinates!$C$2:$C$148), "-")</f>
        <v>E5</v>
      </c>
      <c r="O250" t="s">
        <v>10</v>
      </c>
      <c r="P250" t="s">
        <v>12</v>
      </c>
      <c r="Q250" t="s">
        <v>899</v>
      </c>
      <c r="R250" t="str">
        <f t="shared" si="20"/>
        <v>snp</v>
      </c>
      <c r="S250">
        <v>62</v>
      </c>
      <c r="T250">
        <v>34</v>
      </c>
      <c r="U250">
        <v>28</v>
      </c>
    </row>
    <row r="251" spans="1:21" x14ac:dyDescent="0.2">
      <c r="A251" s="6" t="s">
        <v>151</v>
      </c>
      <c r="M251">
        <v>17117</v>
      </c>
      <c r="N251" t="str" cm="1">
        <f t="array" ref="N251">IFERROR(LOOKUP(2, 1/(coordinates!$A$2:$A$148&lt;=M251)/(coordinates!$B$2:$B$148&gt;=M251), coordinates!$C$2:$C$148), "-")</f>
        <v>E5</v>
      </c>
      <c r="O251" t="s">
        <v>10</v>
      </c>
      <c r="P251" t="s">
        <v>12</v>
      </c>
      <c r="Q251" t="s">
        <v>900</v>
      </c>
      <c r="R251" t="str">
        <f t="shared" si="20"/>
        <v>snp</v>
      </c>
      <c r="S251">
        <v>62</v>
      </c>
      <c r="T251">
        <v>34</v>
      </c>
      <c r="U251">
        <v>28</v>
      </c>
    </row>
    <row r="252" spans="1:21" x14ac:dyDescent="0.2">
      <c r="A252" s="6" t="s">
        <v>151</v>
      </c>
      <c r="B252">
        <v>17123</v>
      </c>
      <c r="C252" t="str" cm="1">
        <f t="array" ref="C252">IFERROR(LOOKUP(2, 1/(coordinates!$A$2:$A$148&lt;=B252)/(coordinates!$B$2:$B$148&gt;=B252), coordinates!$C$2:$C$148), "-")</f>
        <v>E5</v>
      </c>
      <c r="D252" t="str" cm="1">
        <f t="array" ref="D252">IFERROR(LOOKUP(2, 1/(coordinates!$A$2:$A$148&lt;=$A252)/(coordinates!$B$2:$B$148&gt;=$A252), coordinates!$D$2:$D$148), "-")</f>
        <v>-</v>
      </c>
      <c r="E252" t="str" cm="1">
        <f t="array" ref="E252">IFERROR(LOOKUP(2, 1/(coordinates!$A$2:$A$148&lt;=$A252)/(coordinates!$B$2:$B$148&gt;=$A252), coordinates!$E$2:$E$148), "-")</f>
        <v>-</v>
      </c>
      <c r="F252" t="s">
        <v>11</v>
      </c>
      <c r="G252" t="s">
        <v>9</v>
      </c>
      <c r="H252">
        <v>299302</v>
      </c>
      <c r="I252" t="str">
        <f t="shared" ref="I252:I282" si="23">IF(AND(LEN(F252)=1,LEN(F252)=LEN(G252)),"snp","complex")</f>
        <v>snp</v>
      </c>
      <c r="J252">
        <v>91</v>
      </c>
      <c r="K252">
        <v>0</v>
      </c>
      <c r="L252">
        <v>91</v>
      </c>
      <c r="M252">
        <v>17123</v>
      </c>
      <c r="N252" t="str" cm="1">
        <f t="array" ref="N252">IFERROR(LOOKUP(2, 1/(coordinates!$A$2:$A$148&lt;=M252)/(coordinates!$B$2:$B$148&gt;=M252), coordinates!$C$2:$C$148), "-")</f>
        <v>E5</v>
      </c>
      <c r="O252" t="s">
        <v>11</v>
      </c>
      <c r="P252" t="s">
        <v>9</v>
      </c>
      <c r="Q252" t="s">
        <v>901</v>
      </c>
      <c r="R252" t="str">
        <f t="shared" si="20"/>
        <v>snp</v>
      </c>
      <c r="S252">
        <v>62</v>
      </c>
      <c r="T252">
        <v>34</v>
      </c>
      <c r="U252">
        <v>28</v>
      </c>
    </row>
    <row r="253" spans="1:21" x14ac:dyDescent="0.2">
      <c r="A253" s="6" t="s">
        <v>151</v>
      </c>
      <c r="B253">
        <v>17134</v>
      </c>
      <c r="C253" t="str" cm="1">
        <f t="array" ref="C253">IFERROR(LOOKUP(2, 1/(coordinates!$A$2:$A$148&lt;=B253)/(coordinates!$B$2:$B$148&gt;=B253), coordinates!$C$2:$C$148), "-")</f>
        <v>E5</v>
      </c>
      <c r="D253" t="str" cm="1">
        <f t="array" ref="D253">IFERROR(LOOKUP(2, 1/(coordinates!$A$2:$A$148&lt;=$A253)/(coordinates!$B$2:$B$148&gt;=$A253), coordinates!$D$2:$D$148), "-")</f>
        <v>-</v>
      </c>
      <c r="E253" t="str" cm="1">
        <f t="array" ref="E253">IFERROR(LOOKUP(2, 1/(coordinates!$A$2:$A$148&lt;=$A253)/(coordinates!$B$2:$B$148&gt;=$A253), coordinates!$E$2:$E$148), "-")</f>
        <v>-</v>
      </c>
      <c r="F253" t="s">
        <v>12</v>
      </c>
      <c r="G253" t="s">
        <v>10</v>
      </c>
      <c r="H253">
        <v>285866</v>
      </c>
      <c r="I253" t="str">
        <f t="shared" si="23"/>
        <v>snp</v>
      </c>
      <c r="J253">
        <v>88</v>
      </c>
      <c r="K253">
        <v>0</v>
      </c>
      <c r="L253">
        <v>88</v>
      </c>
      <c r="M253">
        <v>17134</v>
      </c>
      <c r="N253" t="str" cm="1">
        <f t="array" ref="N253">IFERROR(LOOKUP(2, 1/(coordinates!$A$2:$A$148&lt;=M253)/(coordinates!$B$2:$B$148&gt;=M253), coordinates!$C$2:$C$148), "-")</f>
        <v>E5</v>
      </c>
      <c r="O253" t="s">
        <v>12</v>
      </c>
      <c r="P253" t="s">
        <v>10</v>
      </c>
      <c r="Q253" t="s">
        <v>902</v>
      </c>
      <c r="R253" t="str">
        <f t="shared" si="20"/>
        <v>snp</v>
      </c>
      <c r="S253">
        <v>62</v>
      </c>
      <c r="T253">
        <v>35</v>
      </c>
      <c r="U253">
        <v>27</v>
      </c>
    </row>
    <row r="254" spans="1:21" x14ac:dyDescent="0.2">
      <c r="A254" s="6" t="s">
        <v>151</v>
      </c>
      <c r="B254">
        <v>17182</v>
      </c>
      <c r="C254" t="str" cm="1">
        <f t="array" ref="C254">IFERROR(LOOKUP(2, 1/(coordinates!$A$2:$A$148&lt;=B254)/(coordinates!$B$2:$B$148&gt;=B254), coordinates!$C$2:$C$148), "-")</f>
        <v>E5</v>
      </c>
      <c r="D254" t="str" cm="1">
        <f t="array" ref="D254">IFERROR(LOOKUP(2, 1/(coordinates!$A$2:$A$148&lt;=$A254)/(coordinates!$B$2:$B$148&gt;=$A254), coordinates!$D$2:$D$148), "-")</f>
        <v>-</v>
      </c>
      <c r="E254" t="str" cm="1">
        <f t="array" ref="E254">IFERROR(LOOKUP(2, 1/(coordinates!$A$2:$A$148&lt;=$A254)/(coordinates!$B$2:$B$148&gt;=$A254), coordinates!$E$2:$E$148), "-")</f>
        <v>-</v>
      </c>
      <c r="F254" t="s">
        <v>11</v>
      </c>
      <c r="G254" t="s">
        <v>12</v>
      </c>
      <c r="H254">
        <v>25613</v>
      </c>
      <c r="I254" t="str">
        <f t="shared" si="23"/>
        <v>snp</v>
      </c>
      <c r="J254">
        <v>83</v>
      </c>
      <c r="K254">
        <v>0</v>
      </c>
      <c r="L254">
        <v>82</v>
      </c>
      <c r="M254">
        <v>17182</v>
      </c>
      <c r="N254" t="str" cm="1">
        <f t="array" ref="N254">IFERROR(LOOKUP(2, 1/(coordinates!$A$2:$A$148&lt;=M254)/(coordinates!$B$2:$B$148&gt;=M254), coordinates!$C$2:$C$148), "-")</f>
        <v>E5</v>
      </c>
      <c r="O254" t="s">
        <v>11</v>
      </c>
      <c r="P254" t="s">
        <v>12</v>
      </c>
      <c r="Q254" t="s">
        <v>903</v>
      </c>
      <c r="R254" t="str">
        <f t="shared" si="20"/>
        <v>snp</v>
      </c>
      <c r="S254">
        <v>62</v>
      </c>
      <c r="T254">
        <v>35</v>
      </c>
      <c r="U254">
        <v>27</v>
      </c>
    </row>
    <row r="255" spans="1:21" x14ac:dyDescent="0.2">
      <c r="A255" s="6" t="s">
        <v>166</v>
      </c>
      <c r="B255">
        <v>17215</v>
      </c>
      <c r="C255" t="str" cm="1">
        <f t="array" ref="C255">IFERROR(LOOKUP(2, 1/(coordinates!$A$2:$A$148&lt;=B255)/(coordinates!$B$2:$B$148&gt;=B255), coordinates!$C$2:$C$148), "-")</f>
        <v>E5</v>
      </c>
      <c r="D255" t="str" cm="1">
        <f t="array" ref="D255">IFERROR(LOOKUP(2, 1/(coordinates!$A$2:$A$148&lt;=$A255)/(coordinates!$B$2:$B$148&gt;=$A255), coordinates!$D$2:$D$148), "-")</f>
        <v>-</v>
      </c>
      <c r="E255" t="str" cm="1">
        <f t="array" ref="E255">IFERROR(LOOKUP(2, 1/(coordinates!$A$2:$A$148&lt;=$A255)/(coordinates!$B$2:$B$148&gt;=$A255), coordinates!$E$2:$E$148), "-")</f>
        <v>-</v>
      </c>
      <c r="F255" t="s">
        <v>9</v>
      </c>
      <c r="G255" t="s">
        <v>11</v>
      </c>
      <c r="H255" t="s">
        <v>2161</v>
      </c>
      <c r="I255" t="str">
        <f t="shared" si="23"/>
        <v>snp</v>
      </c>
      <c r="J255">
        <v>56</v>
      </c>
      <c r="K255">
        <v>32</v>
      </c>
      <c r="L255">
        <v>24</v>
      </c>
    </row>
    <row r="256" spans="1:21" x14ac:dyDescent="0.2">
      <c r="A256" s="6" t="s">
        <v>166</v>
      </c>
      <c r="B256">
        <v>17218</v>
      </c>
      <c r="C256" t="str" cm="1">
        <f t="array" ref="C256">IFERROR(LOOKUP(2, 1/(coordinates!$A$2:$A$148&lt;=B256)/(coordinates!$B$2:$B$148&gt;=B256), coordinates!$C$2:$C$148), "-")</f>
        <v>E5</v>
      </c>
      <c r="D256" t="str" cm="1">
        <f t="array" ref="D256">IFERROR(LOOKUP(2, 1/(coordinates!$A$2:$A$148&lt;=$A256)/(coordinates!$B$2:$B$148&gt;=$A256), coordinates!$D$2:$D$148), "-")</f>
        <v>-</v>
      </c>
      <c r="E256" t="str" cm="1">
        <f t="array" ref="E256">IFERROR(LOOKUP(2, 1/(coordinates!$A$2:$A$148&lt;=$A256)/(coordinates!$B$2:$B$148&gt;=$A256), coordinates!$E$2:$E$148), "-")</f>
        <v>-</v>
      </c>
      <c r="F256" t="s">
        <v>39</v>
      </c>
      <c r="G256" t="s">
        <v>20</v>
      </c>
      <c r="H256" t="s">
        <v>2162</v>
      </c>
      <c r="I256" t="str">
        <f t="shared" si="23"/>
        <v>complex</v>
      </c>
      <c r="J256">
        <v>56</v>
      </c>
      <c r="K256">
        <v>32</v>
      </c>
      <c r="L256">
        <v>24</v>
      </c>
    </row>
    <row r="257" spans="1:12" x14ac:dyDescent="0.2">
      <c r="A257" s="6" t="s">
        <v>166</v>
      </c>
      <c r="B257">
        <v>17225</v>
      </c>
      <c r="C257" t="str" cm="1">
        <f t="array" ref="C257">IFERROR(LOOKUP(2, 1/(coordinates!$A$2:$A$148&lt;=B257)/(coordinates!$B$2:$B$148&gt;=B257), coordinates!$C$2:$C$148), "-")</f>
        <v>-</v>
      </c>
      <c r="D257" t="str" cm="1">
        <f t="array" ref="D257">IFERROR(LOOKUP(2, 1/(coordinates!$A$2:$A$148&lt;=$A257)/(coordinates!$B$2:$B$148&gt;=$A257), coordinates!$D$2:$D$148), "-")</f>
        <v>-</v>
      </c>
      <c r="E257" t="str" cm="1">
        <f t="array" ref="E257">IFERROR(LOOKUP(2, 1/(coordinates!$A$2:$A$148&lt;=$A257)/(coordinates!$B$2:$B$148&gt;=$A257), coordinates!$E$2:$E$148), "-")</f>
        <v>-</v>
      </c>
      <c r="F257" t="s">
        <v>11</v>
      </c>
      <c r="G257" t="s">
        <v>9</v>
      </c>
      <c r="H257" t="s">
        <v>2163</v>
      </c>
      <c r="I257" t="str">
        <f t="shared" si="23"/>
        <v>snp</v>
      </c>
      <c r="J257">
        <v>52</v>
      </c>
      <c r="K257">
        <v>30</v>
      </c>
      <c r="L257">
        <v>22</v>
      </c>
    </row>
    <row r="258" spans="1:12" x14ac:dyDescent="0.2">
      <c r="A258" s="6" t="s">
        <v>166</v>
      </c>
      <c r="B258">
        <v>17229</v>
      </c>
      <c r="C258" t="str" cm="1">
        <f t="array" ref="C258">IFERROR(LOOKUP(2, 1/(coordinates!$A$2:$A$148&lt;=B258)/(coordinates!$B$2:$B$148&gt;=B258), coordinates!$C$2:$C$148), "-")</f>
        <v>-</v>
      </c>
      <c r="D258" t="str" cm="1">
        <f t="array" ref="D258">IFERROR(LOOKUP(2, 1/(coordinates!$A$2:$A$148&lt;=$A258)/(coordinates!$B$2:$B$148&gt;=$A258), coordinates!$D$2:$D$148), "-")</f>
        <v>-</v>
      </c>
      <c r="E258" t="str" cm="1">
        <f t="array" ref="E258">IFERROR(LOOKUP(2, 1/(coordinates!$A$2:$A$148&lt;=$A258)/(coordinates!$B$2:$B$148&gt;=$A258), coordinates!$E$2:$E$148), "-")</f>
        <v>-</v>
      </c>
      <c r="F258" t="s">
        <v>12</v>
      </c>
      <c r="G258" t="s">
        <v>9</v>
      </c>
      <c r="H258" t="s">
        <v>2164</v>
      </c>
      <c r="I258" t="str">
        <f t="shared" si="23"/>
        <v>snp</v>
      </c>
      <c r="J258">
        <v>52</v>
      </c>
      <c r="K258">
        <v>30</v>
      </c>
      <c r="L258">
        <v>22</v>
      </c>
    </row>
    <row r="259" spans="1:12" x14ac:dyDescent="0.2">
      <c r="A259" s="6" t="s">
        <v>166</v>
      </c>
      <c r="B259">
        <v>17233</v>
      </c>
      <c r="C259" t="str" cm="1">
        <f t="array" ref="C259">IFERROR(LOOKUP(2, 1/(coordinates!$A$2:$A$148&lt;=B259)/(coordinates!$B$2:$B$148&gt;=B259), coordinates!$C$2:$C$148), "-")</f>
        <v>-</v>
      </c>
      <c r="D259" t="str" cm="1">
        <f t="array" ref="D259">IFERROR(LOOKUP(2, 1/(coordinates!$A$2:$A$148&lt;=$A259)/(coordinates!$B$2:$B$148&gt;=$A259), coordinates!$D$2:$D$148), "-")</f>
        <v>-</v>
      </c>
      <c r="E259" t="str" cm="1">
        <f t="array" ref="E259">IFERROR(LOOKUP(2, 1/(coordinates!$A$2:$A$148&lt;=$A259)/(coordinates!$B$2:$B$148&gt;=$A259), coordinates!$E$2:$E$148), "-")</f>
        <v>-</v>
      </c>
      <c r="F259" t="s">
        <v>9</v>
      </c>
      <c r="G259" t="s">
        <v>10</v>
      </c>
      <c r="H259" t="s">
        <v>2165</v>
      </c>
      <c r="I259" t="str">
        <f t="shared" si="23"/>
        <v>snp</v>
      </c>
      <c r="J259">
        <v>52</v>
      </c>
      <c r="K259">
        <v>30</v>
      </c>
      <c r="L259">
        <v>22</v>
      </c>
    </row>
    <row r="260" spans="1:12" x14ac:dyDescent="0.2">
      <c r="A260" s="6" t="s">
        <v>166</v>
      </c>
      <c r="B260">
        <v>17238</v>
      </c>
      <c r="C260" t="str" cm="1">
        <f t="array" ref="C260">IFERROR(LOOKUP(2, 1/(coordinates!$A$2:$A$148&lt;=B260)/(coordinates!$B$2:$B$148&gt;=B260), coordinates!$C$2:$C$148), "-")</f>
        <v>-</v>
      </c>
      <c r="D260" t="str" cm="1">
        <f t="array" ref="D260">IFERROR(LOOKUP(2, 1/(coordinates!$A$2:$A$148&lt;=$A260)/(coordinates!$B$2:$B$148&gt;=$A260), coordinates!$D$2:$D$148), "-")</f>
        <v>-</v>
      </c>
      <c r="E260" t="str" cm="1">
        <f t="array" ref="E260">IFERROR(LOOKUP(2, 1/(coordinates!$A$2:$A$148&lt;=$A260)/(coordinates!$B$2:$B$148&gt;=$A260), coordinates!$E$2:$E$148), "-")</f>
        <v>-</v>
      </c>
      <c r="F260" t="s">
        <v>11</v>
      </c>
      <c r="G260" t="s">
        <v>9</v>
      </c>
      <c r="H260" t="s">
        <v>2166</v>
      </c>
      <c r="I260" t="str">
        <f t="shared" si="23"/>
        <v>snp</v>
      </c>
      <c r="J260">
        <v>52</v>
      </c>
      <c r="K260">
        <v>30</v>
      </c>
      <c r="L260">
        <v>22</v>
      </c>
    </row>
    <row r="261" spans="1:12" x14ac:dyDescent="0.2">
      <c r="A261" s="6" t="s">
        <v>166</v>
      </c>
      <c r="B261">
        <v>17250</v>
      </c>
      <c r="C261" t="str" cm="1">
        <f t="array" ref="C261">IFERROR(LOOKUP(2, 1/(coordinates!$A$2:$A$148&lt;=B261)/(coordinates!$B$2:$B$148&gt;=B261), coordinates!$C$2:$C$148), "-")</f>
        <v>-</v>
      </c>
      <c r="D261" t="str" cm="1">
        <f t="array" ref="D261">IFERROR(LOOKUP(2, 1/(coordinates!$A$2:$A$148&lt;=$A261)/(coordinates!$B$2:$B$148&gt;=$A261), coordinates!$D$2:$D$148), "-")</f>
        <v>-</v>
      </c>
      <c r="E261" t="str" cm="1">
        <f t="array" ref="E261">IFERROR(LOOKUP(2, 1/(coordinates!$A$2:$A$148&lt;=$A261)/(coordinates!$B$2:$B$148&gt;=$A261), coordinates!$E$2:$E$148), "-")</f>
        <v>-</v>
      </c>
      <c r="F261" t="s">
        <v>10</v>
      </c>
      <c r="G261" t="s">
        <v>11</v>
      </c>
      <c r="H261" t="s">
        <v>2167</v>
      </c>
      <c r="I261" t="str">
        <f t="shared" si="23"/>
        <v>snp</v>
      </c>
      <c r="J261">
        <v>52</v>
      </c>
      <c r="K261">
        <v>30</v>
      </c>
      <c r="L261">
        <v>22</v>
      </c>
    </row>
    <row r="262" spans="1:12" x14ac:dyDescent="0.2">
      <c r="A262" s="6" t="s">
        <v>166</v>
      </c>
      <c r="B262">
        <v>17262</v>
      </c>
      <c r="C262" t="str" cm="1">
        <f t="array" ref="C262">IFERROR(LOOKUP(2, 1/(coordinates!$A$2:$A$148&lt;=B262)/(coordinates!$B$2:$B$148&gt;=B262), coordinates!$C$2:$C$148), "-")</f>
        <v>-</v>
      </c>
      <c r="D262" t="str" cm="1">
        <f t="array" ref="D262">IFERROR(LOOKUP(2, 1/(coordinates!$A$2:$A$148&lt;=$A262)/(coordinates!$B$2:$B$148&gt;=$A262), coordinates!$D$2:$D$148), "-")</f>
        <v>-</v>
      </c>
      <c r="E262" t="str" cm="1">
        <f t="array" ref="E262">IFERROR(LOOKUP(2, 1/(coordinates!$A$2:$A$148&lt;=$A262)/(coordinates!$B$2:$B$148&gt;=$A262), coordinates!$E$2:$E$148), "-")</f>
        <v>-</v>
      </c>
      <c r="F262" t="s">
        <v>143</v>
      </c>
      <c r="G262" t="s">
        <v>158</v>
      </c>
      <c r="H262" t="s">
        <v>2168</v>
      </c>
      <c r="I262" t="str">
        <f t="shared" si="23"/>
        <v>complex</v>
      </c>
      <c r="J262">
        <v>49</v>
      </c>
      <c r="K262">
        <v>29</v>
      </c>
      <c r="L262">
        <v>20</v>
      </c>
    </row>
    <row r="263" spans="1:12" x14ac:dyDescent="0.2">
      <c r="A263" s="6" t="s">
        <v>166</v>
      </c>
      <c r="B263">
        <v>17267</v>
      </c>
      <c r="C263" t="str" cm="1">
        <f t="array" ref="C263">IFERROR(LOOKUP(2, 1/(coordinates!$A$2:$A$148&lt;=B263)/(coordinates!$B$2:$B$148&gt;=B263), coordinates!$C$2:$C$148), "-")</f>
        <v>-</v>
      </c>
      <c r="D263" t="str" cm="1">
        <f t="array" ref="D263">IFERROR(LOOKUP(2, 1/(coordinates!$A$2:$A$148&lt;=$A263)/(coordinates!$B$2:$B$148&gt;=$A263), coordinates!$D$2:$D$148), "-")</f>
        <v>-</v>
      </c>
      <c r="E263" t="str" cm="1">
        <f t="array" ref="E263">IFERROR(LOOKUP(2, 1/(coordinates!$A$2:$A$148&lt;=$A263)/(coordinates!$B$2:$B$148&gt;=$A263), coordinates!$E$2:$E$148), "-")</f>
        <v>-</v>
      </c>
      <c r="F263" t="s">
        <v>10</v>
      </c>
      <c r="G263" t="s">
        <v>9</v>
      </c>
      <c r="H263" t="s">
        <v>2169</v>
      </c>
      <c r="I263" t="str">
        <f t="shared" si="23"/>
        <v>snp</v>
      </c>
      <c r="J263">
        <v>48</v>
      </c>
      <c r="K263">
        <v>28</v>
      </c>
      <c r="L263">
        <v>20</v>
      </c>
    </row>
    <row r="264" spans="1:12" x14ac:dyDescent="0.2">
      <c r="A264" s="6" t="s">
        <v>166</v>
      </c>
      <c r="B264">
        <v>17272</v>
      </c>
      <c r="C264" t="str" cm="1">
        <f t="array" ref="C264">IFERROR(LOOKUP(2, 1/(coordinates!$A$2:$A$148&lt;=B264)/(coordinates!$B$2:$B$148&gt;=B264), coordinates!$C$2:$C$148), "-")</f>
        <v>-</v>
      </c>
      <c r="D264" t="str" cm="1">
        <f t="array" ref="D264">IFERROR(LOOKUP(2, 1/(coordinates!$A$2:$A$148&lt;=$A264)/(coordinates!$B$2:$B$148&gt;=$A264), coordinates!$D$2:$D$148), "-")</f>
        <v>-</v>
      </c>
      <c r="E264" t="str" cm="1">
        <f t="array" ref="E264">IFERROR(LOOKUP(2, 1/(coordinates!$A$2:$A$148&lt;=$A264)/(coordinates!$B$2:$B$148&gt;=$A264), coordinates!$E$2:$E$148), "-")</f>
        <v>-</v>
      </c>
      <c r="F264" t="s">
        <v>9</v>
      </c>
      <c r="G264" t="s">
        <v>10</v>
      </c>
      <c r="H264" t="s">
        <v>2170</v>
      </c>
      <c r="I264" t="str">
        <f t="shared" si="23"/>
        <v>snp</v>
      </c>
      <c r="J264">
        <v>48</v>
      </c>
      <c r="K264">
        <v>28</v>
      </c>
      <c r="L264">
        <v>20</v>
      </c>
    </row>
    <row r="265" spans="1:12" x14ac:dyDescent="0.2">
      <c r="A265" s="6" t="s">
        <v>166</v>
      </c>
      <c r="B265">
        <v>17275</v>
      </c>
      <c r="C265" t="str" cm="1">
        <f t="array" ref="C265">IFERROR(LOOKUP(2, 1/(coordinates!$A$2:$A$148&lt;=B265)/(coordinates!$B$2:$B$148&gt;=B265), coordinates!$C$2:$C$148), "-")</f>
        <v>-</v>
      </c>
      <c r="D265" t="str" cm="1">
        <f t="array" ref="D265">IFERROR(LOOKUP(2, 1/(coordinates!$A$2:$A$148&lt;=$A265)/(coordinates!$B$2:$B$148&gt;=$A265), coordinates!$D$2:$D$148), "-")</f>
        <v>-</v>
      </c>
      <c r="E265" t="str" cm="1">
        <f t="array" ref="E265">IFERROR(LOOKUP(2, 1/(coordinates!$A$2:$A$148&lt;=$A265)/(coordinates!$B$2:$B$148&gt;=$A265), coordinates!$E$2:$E$148), "-")</f>
        <v>-</v>
      </c>
      <c r="F265" t="s">
        <v>9</v>
      </c>
      <c r="G265" t="s">
        <v>12</v>
      </c>
      <c r="H265" t="s">
        <v>2171</v>
      </c>
      <c r="I265" t="str">
        <f t="shared" si="23"/>
        <v>snp</v>
      </c>
      <c r="J265">
        <v>48</v>
      </c>
      <c r="K265">
        <v>28</v>
      </c>
      <c r="L265">
        <v>20</v>
      </c>
    </row>
    <row r="266" spans="1:12" x14ac:dyDescent="0.2">
      <c r="A266" s="6" t="s">
        <v>166</v>
      </c>
      <c r="B266">
        <v>18711</v>
      </c>
      <c r="C266" t="str" cm="1">
        <f t="array" ref="C266">IFERROR(LOOKUP(2, 1/(coordinates!$A$2:$A$148&lt;=B266)/(coordinates!$B$2:$B$148&gt;=B266), coordinates!$C$2:$C$148), "-")</f>
        <v>E5B</v>
      </c>
      <c r="D266" t="str" cm="1">
        <f t="array" ref="D266">IFERROR(LOOKUP(2, 1/(coordinates!$A$2:$A$148&lt;=$A266)/(coordinates!$B$2:$B$148&gt;=$A266), coordinates!$D$2:$D$148), "-")</f>
        <v>-</v>
      </c>
      <c r="E266" t="str" cm="1">
        <f t="array" ref="E266">IFERROR(LOOKUP(2, 1/(coordinates!$A$2:$A$148&lt;=$A266)/(coordinates!$B$2:$B$148&gt;=$A266), coordinates!$E$2:$E$148), "-")</f>
        <v>-</v>
      </c>
      <c r="F266" t="s">
        <v>28</v>
      </c>
      <c r="G266" t="s">
        <v>14</v>
      </c>
      <c r="H266" t="s">
        <v>2172</v>
      </c>
      <c r="I266" t="str">
        <f t="shared" si="23"/>
        <v>complex</v>
      </c>
      <c r="J266">
        <v>2</v>
      </c>
      <c r="K266">
        <v>1</v>
      </c>
      <c r="L266">
        <v>1</v>
      </c>
    </row>
    <row r="267" spans="1:12" x14ac:dyDescent="0.2">
      <c r="A267" s="6" t="s">
        <v>166</v>
      </c>
      <c r="B267">
        <v>18714</v>
      </c>
      <c r="C267" t="str" cm="1">
        <f t="array" ref="C267">IFERROR(LOOKUP(2, 1/(coordinates!$A$2:$A$148&lt;=B267)/(coordinates!$B$2:$B$148&gt;=B267), coordinates!$C$2:$C$148), "-")</f>
        <v>E5B</v>
      </c>
      <c r="D267" t="str" cm="1">
        <f t="array" ref="D267">IFERROR(LOOKUP(2, 1/(coordinates!$A$2:$A$148&lt;=$A267)/(coordinates!$B$2:$B$148&gt;=$A267), coordinates!$D$2:$D$148), "-")</f>
        <v>-</v>
      </c>
      <c r="E267" t="str" cm="1">
        <f t="array" ref="E267">IFERROR(LOOKUP(2, 1/(coordinates!$A$2:$A$148&lt;=$A267)/(coordinates!$B$2:$B$148&gt;=$A267), coordinates!$E$2:$E$148), "-")</f>
        <v>-</v>
      </c>
      <c r="F267" t="s">
        <v>28</v>
      </c>
      <c r="G267" t="s">
        <v>20</v>
      </c>
      <c r="H267" t="s">
        <v>2173</v>
      </c>
      <c r="I267" t="str">
        <f t="shared" si="23"/>
        <v>complex</v>
      </c>
      <c r="J267">
        <v>2</v>
      </c>
      <c r="K267">
        <v>1</v>
      </c>
      <c r="L267">
        <v>1</v>
      </c>
    </row>
    <row r="268" spans="1:12" x14ac:dyDescent="0.2">
      <c r="A268" s="6" t="s">
        <v>166</v>
      </c>
      <c r="B268">
        <v>18719</v>
      </c>
      <c r="C268" t="str" cm="1">
        <f t="array" ref="C268">IFERROR(LOOKUP(2, 1/(coordinates!$A$2:$A$148&lt;=B268)/(coordinates!$B$2:$B$148&gt;=B268), coordinates!$C$2:$C$148), "-")</f>
        <v>E5B</v>
      </c>
      <c r="D268" t="str" cm="1">
        <f t="array" ref="D268">IFERROR(LOOKUP(2, 1/(coordinates!$A$2:$A$148&lt;=$A268)/(coordinates!$B$2:$B$148&gt;=$A268), coordinates!$D$2:$D$148), "-")</f>
        <v>-</v>
      </c>
      <c r="E268" t="str" cm="1">
        <f t="array" ref="E268">IFERROR(LOOKUP(2, 1/(coordinates!$A$2:$A$148&lt;=$A268)/(coordinates!$B$2:$B$148&gt;=$A268), coordinates!$E$2:$E$148), "-")</f>
        <v>-</v>
      </c>
      <c r="F268" t="s">
        <v>12</v>
      </c>
      <c r="G268" t="s">
        <v>10</v>
      </c>
      <c r="H268" t="s">
        <v>2174</v>
      </c>
      <c r="I268" t="str">
        <f t="shared" si="23"/>
        <v>snp</v>
      </c>
      <c r="J268">
        <v>2</v>
      </c>
      <c r="K268">
        <v>1</v>
      </c>
      <c r="L268">
        <v>1</v>
      </c>
    </row>
    <row r="269" spans="1:12" x14ac:dyDescent="0.2">
      <c r="A269" s="6" t="s">
        <v>166</v>
      </c>
      <c r="B269">
        <v>18722</v>
      </c>
      <c r="C269" t="str" cm="1">
        <f t="array" ref="C269">IFERROR(LOOKUP(2, 1/(coordinates!$A$2:$A$148&lt;=B269)/(coordinates!$B$2:$B$148&gt;=B269), coordinates!$C$2:$C$148), "-")</f>
        <v>E5B</v>
      </c>
      <c r="D269" t="str" cm="1">
        <f t="array" ref="D269">IFERROR(LOOKUP(2, 1/(coordinates!$A$2:$A$148&lt;=$A269)/(coordinates!$B$2:$B$148&gt;=$A269), coordinates!$D$2:$D$148), "-")</f>
        <v>-</v>
      </c>
      <c r="E269" t="str" cm="1">
        <f t="array" ref="E269">IFERROR(LOOKUP(2, 1/(coordinates!$A$2:$A$148&lt;=$A269)/(coordinates!$B$2:$B$148&gt;=$A269), coordinates!$E$2:$E$148), "-")</f>
        <v>-</v>
      </c>
      <c r="F269" t="s">
        <v>9</v>
      </c>
      <c r="G269" t="s">
        <v>12</v>
      </c>
      <c r="H269" t="s">
        <v>2175</v>
      </c>
      <c r="I269" t="str">
        <f t="shared" si="23"/>
        <v>snp</v>
      </c>
      <c r="J269">
        <v>2</v>
      </c>
      <c r="K269">
        <v>1</v>
      </c>
      <c r="L269">
        <v>1</v>
      </c>
    </row>
    <row r="270" spans="1:12" x14ac:dyDescent="0.2">
      <c r="A270" s="6" t="s">
        <v>166</v>
      </c>
      <c r="B270">
        <v>18727</v>
      </c>
      <c r="C270" t="str" cm="1">
        <f t="array" ref="C270">IFERROR(LOOKUP(2, 1/(coordinates!$A$2:$A$148&lt;=B270)/(coordinates!$B$2:$B$148&gt;=B270), coordinates!$C$2:$C$148), "-")</f>
        <v>E5B</v>
      </c>
      <c r="D270" t="str" cm="1">
        <f t="array" ref="D270">IFERROR(LOOKUP(2, 1/(coordinates!$A$2:$A$148&lt;=$A270)/(coordinates!$B$2:$B$148&gt;=$A270), coordinates!$D$2:$D$148), "-")</f>
        <v>-</v>
      </c>
      <c r="E270" t="str" cm="1">
        <f t="array" ref="E270">IFERROR(LOOKUP(2, 1/(coordinates!$A$2:$A$148&lt;=$A270)/(coordinates!$B$2:$B$148&gt;=$A270), coordinates!$E$2:$E$148), "-")</f>
        <v>-</v>
      </c>
      <c r="F270" t="s">
        <v>9</v>
      </c>
      <c r="G270" t="s">
        <v>12</v>
      </c>
      <c r="H270" t="s">
        <v>2176</v>
      </c>
      <c r="I270" t="str">
        <f t="shared" si="23"/>
        <v>snp</v>
      </c>
      <c r="J270">
        <v>2</v>
      </c>
      <c r="K270">
        <v>1</v>
      </c>
      <c r="L270">
        <v>1</v>
      </c>
    </row>
    <row r="271" spans="1:12" x14ac:dyDescent="0.2">
      <c r="A271" s="6" t="s">
        <v>166</v>
      </c>
      <c r="B271">
        <v>18741</v>
      </c>
      <c r="C271" t="str" cm="1">
        <f t="array" ref="C271">IFERROR(LOOKUP(2, 1/(coordinates!$A$2:$A$148&lt;=B271)/(coordinates!$B$2:$B$148&gt;=B271), coordinates!$C$2:$C$148), "-")</f>
        <v>E5B</v>
      </c>
      <c r="D271" t="str" cm="1">
        <f t="array" ref="D271">IFERROR(LOOKUP(2, 1/(coordinates!$A$2:$A$148&lt;=$A271)/(coordinates!$B$2:$B$148&gt;=$A271), coordinates!$D$2:$D$148), "-")</f>
        <v>-</v>
      </c>
      <c r="E271" t="str" cm="1">
        <f t="array" ref="E271">IFERROR(LOOKUP(2, 1/(coordinates!$A$2:$A$148&lt;=$A271)/(coordinates!$B$2:$B$148&gt;=$A271), coordinates!$E$2:$E$148), "-")</f>
        <v>-</v>
      </c>
      <c r="F271" t="s">
        <v>164</v>
      </c>
      <c r="G271" t="s">
        <v>125</v>
      </c>
      <c r="H271" t="s">
        <v>2177</v>
      </c>
      <c r="I271" t="str">
        <f t="shared" si="23"/>
        <v>complex</v>
      </c>
      <c r="J271">
        <v>13</v>
      </c>
      <c r="K271">
        <v>5</v>
      </c>
      <c r="L271">
        <v>8</v>
      </c>
    </row>
    <row r="272" spans="1:12" x14ac:dyDescent="0.2">
      <c r="A272" s="6" t="s">
        <v>166</v>
      </c>
      <c r="B272">
        <v>18749</v>
      </c>
      <c r="C272" t="str" cm="1">
        <f t="array" ref="C272">IFERROR(LOOKUP(2, 1/(coordinates!$A$2:$A$148&lt;=B272)/(coordinates!$B$2:$B$148&gt;=B272), coordinates!$C$2:$C$148), "-")</f>
        <v>E5B</v>
      </c>
      <c r="D272" t="str" cm="1">
        <f t="array" ref="D272">IFERROR(LOOKUP(2, 1/(coordinates!$A$2:$A$148&lt;=$A272)/(coordinates!$B$2:$B$148&gt;=$A272), coordinates!$D$2:$D$148), "-")</f>
        <v>-</v>
      </c>
      <c r="E272" t="str" cm="1">
        <f t="array" ref="E272">IFERROR(LOOKUP(2, 1/(coordinates!$A$2:$A$148&lt;=$A272)/(coordinates!$B$2:$B$148&gt;=$A272), coordinates!$E$2:$E$148), "-")</f>
        <v>-</v>
      </c>
      <c r="F272" t="s">
        <v>12</v>
      </c>
      <c r="G272" t="s">
        <v>10</v>
      </c>
      <c r="H272" t="s">
        <v>2178</v>
      </c>
      <c r="I272" t="str">
        <f t="shared" si="23"/>
        <v>snp</v>
      </c>
      <c r="J272">
        <v>13</v>
      </c>
      <c r="K272">
        <v>5</v>
      </c>
      <c r="L272">
        <v>8</v>
      </c>
    </row>
    <row r="273" spans="1:12" x14ac:dyDescent="0.2">
      <c r="A273" s="6" t="s">
        <v>166</v>
      </c>
      <c r="B273">
        <v>18757</v>
      </c>
      <c r="C273" t="str" cm="1">
        <f t="array" ref="C273">IFERROR(LOOKUP(2, 1/(coordinates!$A$2:$A$148&lt;=B273)/(coordinates!$B$2:$B$148&gt;=B273), coordinates!$C$2:$C$148), "-")</f>
        <v>E5B</v>
      </c>
      <c r="D273" t="str" cm="1">
        <f t="array" ref="D273">IFERROR(LOOKUP(2, 1/(coordinates!$A$2:$A$148&lt;=$A273)/(coordinates!$B$2:$B$148&gt;=$A273), coordinates!$D$2:$D$148), "-")</f>
        <v>-</v>
      </c>
      <c r="E273" t="str" cm="1">
        <f t="array" ref="E273">IFERROR(LOOKUP(2, 1/(coordinates!$A$2:$A$148&lt;=$A273)/(coordinates!$B$2:$B$148&gt;=$A273), coordinates!$E$2:$E$148), "-")</f>
        <v>-</v>
      </c>
      <c r="F273" t="s">
        <v>10</v>
      </c>
      <c r="G273" t="s">
        <v>12</v>
      </c>
      <c r="H273" t="s">
        <v>2179</v>
      </c>
      <c r="I273" t="str">
        <f t="shared" si="23"/>
        <v>snp</v>
      </c>
      <c r="J273">
        <v>13</v>
      </c>
      <c r="K273">
        <v>5</v>
      </c>
      <c r="L273">
        <v>8</v>
      </c>
    </row>
    <row r="274" spans="1:12" x14ac:dyDescent="0.2">
      <c r="A274" s="6" t="s">
        <v>166</v>
      </c>
      <c r="B274">
        <v>18759</v>
      </c>
      <c r="C274" t="str" cm="1">
        <f t="array" ref="C274">IFERROR(LOOKUP(2, 1/(coordinates!$A$2:$A$148&lt;=B274)/(coordinates!$B$2:$B$148&gt;=B274), coordinates!$C$2:$C$148), "-")</f>
        <v>E5B</v>
      </c>
      <c r="D274" t="str" cm="1">
        <f t="array" ref="D274">IFERROR(LOOKUP(2, 1/(coordinates!$A$2:$A$148&lt;=$A274)/(coordinates!$B$2:$B$148&gt;=$A274), coordinates!$D$2:$D$148), "-")</f>
        <v>-</v>
      </c>
      <c r="E274" t="str" cm="1">
        <f t="array" ref="E274">IFERROR(LOOKUP(2, 1/(coordinates!$A$2:$A$148&lt;=$A274)/(coordinates!$B$2:$B$148&gt;=$A274), coordinates!$E$2:$E$148), "-")</f>
        <v>-</v>
      </c>
      <c r="F274" t="s">
        <v>12</v>
      </c>
      <c r="G274" t="s">
        <v>10</v>
      </c>
      <c r="H274" t="s">
        <v>2180</v>
      </c>
      <c r="I274" t="str">
        <f t="shared" si="23"/>
        <v>snp</v>
      </c>
      <c r="J274">
        <v>13</v>
      </c>
      <c r="K274">
        <v>5</v>
      </c>
      <c r="L274">
        <v>8</v>
      </c>
    </row>
    <row r="275" spans="1:12" x14ac:dyDescent="0.2">
      <c r="A275" s="6" t="s">
        <v>166</v>
      </c>
      <c r="B275">
        <v>18763</v>
      </c>
      <c r="C275" t="str" cm="1">
        <f t="array" ref="C275">IFERROR(LOOKUP(2, 1/(coordinates!$A$2:$A$148&lt;=B275)/(coordinates!$B$2:$B$148&gt;=B275), coordinates!$C$2:$C$148), "-")</f>
        <v>E5B</v>
      </c>
      <c r="D275" t="str" cm="1">
        <f t="array" ref="D275">IFERROR(LOOKUP(2, 1/(coordinates!$A$2:$A$148&lt;=$A275)/(coordinates!$B$2:$B$148&gt;=$A275), coordinates!$D$2:$D$148), "-")</f>
        <v>-</v>
      </c>
      <c r="E275" t="str" cm="1">
        <f t="array" ref="E275">IFERROR(LOOKUP(2, 1/(coordinates!$A$2:$A$148&lt;=$A275)/(coordinates!$B$2:$B$148&gt;=$A275), coordinates!$E$2:$E$148), "-")</f>
        <v>-</v>
      </c>
      <c r="F275" t="s">
        <v>29</v>
      </c>
      <c r="G275" t="s">
        <v>38</v>
      </c>
      <c r="H275" t="s">
        <v>2181</v>
      </c>
      <c r="I275" t="str">
        <f t="shared" si="23"/>
        <v>complex</v>
      </c>
      <c r="J275">
        <v>13</v>
      </c>
      <c r="K275">
        <v>5</v>
      </c>
      <c r="L275">
        <v>8</v>
      </c>
    </row>
    <row r="276" spans="1:12" x14ac:dyDescent="0.2">
      <c r="A276" s="6" t="s">
        <v>166</v>
      </c>
      <c r="B276">
        <v>18768</v>
      </c>
      <c r="C276" t="str" cm="1">
        <f t="array" ref="C276">IFERROR(LOOKUP(2, 1/(coordinates!$A$2:$A$148&lt;=B276)/(coordinates!$B$2:$B$148&gt;=B276), coordinates!$C$2:$C$148), "-")</f>
        <v>E5B</v>
      </c>
      <c r="D276" t="str" cm="1">
        <f t="array" ref="D276">IFERROR(LOOKUP(2, 1/(coordinates!$A$2:$A$148&lt;=$A276)/(coordinates!$B$2:$B$148&gt;=$A276), coordinates!$D$2:$D$148), "-")</f>
        <v>-</v>
      </c>
      <c r="E276" t="str" cm="1">
        <f t="array" ref="E276">IFERROR(LOOKUP(2, 1/(coordinates!$A$2:$A$148&lt;=$A276)/(coordinates!$B$2:$B$148&gt;=$A276), coordinates!$E$2:$E$148), "-")</f>
        <v>-</v>
      </c>
      <c r="F276" t="s">
        <v>12</v>
      </c>
      <c r="G276" t="s">
        <v>9</v>
      </c>
      <c r="H276" t="s">
        <v>2182</v>
      </c>
      <c r="I276" t="str">
        <f t="shared" si="23"/>
        <v>snp</v>
      </c>
      <c r="J276">
        <v>13</v>
      </c>
      <c r="K276">
        <v>5</v>
      </c>
      <c r="L276">
        <v>8</v>
      </c>
    </row>
    <row r="277" spans="1:12" x14ac:dyDescent="0.2">
      <c r="A277" s="6" t="s">
        <v>166</v>
      </c>
      <c r="B277">
        <v>18778</v>
      </c>
      <c r="C277" t="str" cm="1">
        <f t="array" ref="C277">IFERROR(LOOKUP(2, 1/(coordinates!$A$2:$A$148&lt;=B277)/(coordinates!$B$2:$B$148&gt;=B277), coordinates!$C$2:$C$148), "-")</f>
        <v>E5B</v>
      </c>
      <c r="D277" t="str" cm="1">
        <f t="array" ref="D277">IFERROR(LOOKUP(2, 1/(coordinates!$A$2:$A$148&lt;=$A277)/(coordinates!$B$2:$B$148&gt;=$A277), coordinates!$D$2:$D$148), "-")</f>
        <v>-</v>
      </c>
      <c r="E277" t="str" cm="1">
        <f t="array" ref="E277">IFERROR(LOOKUP(2, 1/(coordinates!$A$2:$A$148&lt;=$A277)/(coordinates!$B$2:$B$148&gt;=$A277), coordinates!$E$2:$E$148), "-")</f>
        <v>-</v>
      </c>
      <c r="F277" t="s">
        <v>12</v>
      </c>
      <c r="G277" t="s">
        <v>9</v>
      </c>
      <c r="H277" t="s">
        <v>2183</v>
      </c>
      <c r="I277" t="str">
        <f t="shared" si="23"/>
        <v>snp</v>
      </c>
      <c r="J277">
        <v>13</v>
      </c>
      <c r="K277">
        <v>5</v>
      </c>
      <c r="L277">
        <v>8</v>
      </c>
    </row>
    <row r="278" spans="1:12" x14ac:dyDescent="0.2">
      <c r="A278" s="6" t="s">
        <v>166</v>
      </c>
      <c r="B278">
        <v>18784</v>
      </c>
      <c r="C278" t="str" cm="1">
        <f t="array" ref="C278">IFERROR(LOOKUP(2, 1/(coordinates!$A$2:$A$148&lt;=B278)/(coordinates!$B$2:$B$148&gt;=B278), coordinates!$C$2:$C$148), "-")</f>
        <v>E5B</v>
      </c>
      <c r="D278" t="str" cm="1">
        <f t="array" ref="D278">IFERROR(LOOKUP(2, 1/(coordinates!$A$2:$A$148&lt;=$A278)/(coordinates!$B$2:$B$148&gt;=$A278), coordinates!$D$2:$D$148), "-")</f>
        <v>-</v>
      </c>
      <c r="E278" t="str" cm="1">
        <f t="array" ref="E278">IFERROR(LOOKUP(2, 1/(coordinates!$A$2:$A$148&lt;=$A278)/(coordinates!$B$2:$B$148&gt;=$A278), coordinates!$E$2:$E$148), "-")</f>
        <v>-</v>
      </c>
      <c r="F278" t="s">
        <v>9</v>
      </c>
      <c r="G278" t="s">
        <v>11</v>
      </c>
      <c r="H278" t="s">
        <v>2184</v>
      </c>
      <c r="I278" t="str">
        <f t="shared" si="23"/>
        <v>snp</v>
      </c>
      <c r="J278">
        <v>13</v>
      </c>
      <c r="K278">
        <v>5</v>
      </c>
      <c r="L278">
        <v>8</v>
      </c>
    </row>
    <row r="279" spans="1:12" x14ac:dyDescent="0.2">
      <c r="A279" s="6" t="s">
        <v>166</v>
      </c>
      <c r="B279">
        <v>18797</v>
      </c>
      <c r="C279" t="str" cm="1">
        <f t="array" ref="C279">IFERROR(LOOKUP(2, 1/(coordinates!$A$2:$A$148&lt;=B279)/(coordinates!$B$2:$B$148&gt;=B279), coordinates!$C$2:$C$148), "-")</f>
        <v>E5B</v>
      </c>
      <c r="D279" t="str" cm="1">
        <f t="array" ref="D279">IFERROR(LOOKUP(2, 1/(coordinates!$A$2:$A$148&lt;=$A279)/(coordinates!$B$2:$B$148&gt;=$A279), coordinates!$D$2:$D$148), "-")</f>
        <v>-</v>
      </c>
      <c r="E279" t="str" cm="1">
        <f t="array" ref="E279">IFERROR(LOOKUP(2, 1/(coordinates!$A$2:$A$148&lt;=$A279)/(coordinates!$B$2:$B$148&gt;=$A279), coordinates!$E$2:$E$148), "-")</f>
        <v>-</v>
      </c>
      <c r="F279" t="s">
        <v>12</v>
      </c>
      <c r="G279" t="s">
        <v>9</v>
      </c>
      <c r="H279" t="s">
        <v>154</v>
      </c>
      <c r="I279" t="str">
        <f t="shared" si="23"/>
        <v>snp</v>
      </c>
      <c r="J279">
        <v>13</v>
      </c>
      <c r="K279">
        <v>5</v>
      </c>
      <c r="L279">
        <v>8</v>
      </c>
    </row>
    <row r="280" spans="1:12" x14ac:dyDescent="0.2">
      <c r="A280" s="6" t="s">
        <v>166</v>
      </c>
      <c r="B280">
        <v>18802</v>
      </c>
      <c r="C280" t="str" cm="1">
        <f t="array" ref="C280">IFERROR(LOOKUP(2, 1/(coordinates!$A$2:$A$148&lt;=B280)/(coordinates!$B$2:$B$148&gt;=B280), coordinates!$C$2:$C$148), "-")</f>
        <v>E5B</v>
      </c>
      <c r="D280" t="str" cm="1">
        <f t="array" ref="D280">IFERROR(LOOKUP(2, 1/(coordinates!$A$2:$A$148&lt;=$A280)/(coordinates!$B$2:$B$148&gt;=$A280), coordinates!$D$2:$D$148), "-")</f>
        <v>-</v>
      </c>
      <c r="E280" t="str" cm="1">
        <f t="array" ref="E280">IFERROR(LOOKUP(2, 1/(coordinates!$A$2:$A$148&lt;=$A280)/(coordinates!$B$2:$B$148&gt;=$A280), coordinates!$E$2:$E$148), "-")</f>
        <v>-</v>
      </c>
      <c r="F280" t="s">
        <v>39</v>
      </c>
      <c r="G280" t="s">
        <v>20</v>
      </c>
      <c r="H280" t="s">
        <v>2185</v>
      </c>
      <c r="I280" t="str">
        <f t="shared" si="23"/>
        <v>complex</v>
      </c>
      <c r="J280">
        <v>13</v>
      </c>
      <c r="K280">
        <v>5</v>
      </c>
      <c r="L280">
        <v>8</v>
      </c>
    </row>
    <row r="281" spans="1:12" x14ac:dyDescent="0.2">
      <c r="A281" s="6" t="s">
        <v>166</v>
      </c>
      <c r="B281">
        <v>18805</v>
      </c>
      <c r="C281" t="str" cm="1">
        <f t="array" ref="C281">IFERROR(LOOKUP(2, 1/(coordinates!$A$2:$A$148&lt;=B281)/(coordinates!$B$2:$B$148&gt;=B281), coordinates!$C$2:$C$148), "-")</f>
        <v>E5B</v>
      </c>
      <c r="D281" t="str" cm="1">
        <f t="array" ref="D281">IFERROR(LOOKUP(2, 1/(coordinates!$A$2:$A$148&lt;=$A281)/(coordinates!$B$2:$B$148&gt;=$A281), coordinates!$D$2:$D$148), "-")</f>
        <v>-</v>
      </c>
      <c r="E281" t="str" cm="1">
        <f t="array" ref="E281">IFERROR(LOOKUP(2, 1/(coordinates!$A$2:$A$148&lt;=$A281)/(coordinates!$B$2:$B$148&gt;=$A281), coordinates!$E$2:$E$148), "-")</f>
        <v>-</v>
      </c>
      <c r="F281" t="s">
        <v>9</v>
      </c>
      <c r="G281" t="s">
        <v>11</v>
      </c>
      <c r="H281" t="s">
        <v>2186</v>
      </c>
      <c r="I281" t="str">
        <f t="shared" si="23"/>
        <v>snp</v>
      </c>
      <c r="J281">
        <v>13</v>
      </c>
      <c r="K281">
        <v>5</v>
      </c>
      <c r="L281">
        <v>8</v>
      </c>
    </row>
    <row r="282" spans="1:12" x14ac:dyDescent="0.2">
      <c r="A282" s="6" t="s">
        <v>166</v>
      </c>
      <c r="B282">
        <v>18808</v>
      </c>
      <c r="C282" t="str" cm="1">
        <f t="array" ref="C282">IFERROR(LOOKUP(2, 1/(coordinates!$A$2:$A$148&lt;=B282)/(coordinates!$B$2:$B$148&gt;=B282), coordinates!$C$2:$C$148), "-")</f>
        <v>E5B</v>
      </c>
      <c r="D282" t="str" cm="1">
        <f t="array" ref="D282">IFERROR(LOOKUP(2, 1/(coordinates!$A$2:$A$148&lt;=$A282)/(coordinates!$B$2:$B$148&gt;=$A282), coordinates!$D$2:$D$148), "-")</f>
        <v>-</v>
      </c>
      <c r="E282" t="str" cm="1">
        <f t="array" ref="E282">IFERROR(LOOKUP(2, 1/(coordinates!$A$2:$A$148&lt;=$A282)/(coordinates!$B$2:$B$148&gt;=$A282), coordinates!$E$2:$E$148), "-")</f>
        <v>-</v>
      </c>
      <c r="F282" t="s">
        <v>13</v>
      </c>
      <c r="G282" t="s">
        <v>84</v>
      </c>
      <c r="H282" t="s">
        <v>2187</v>
      </c>
      <c r="I282" t="str">
        <f t="shared" si="23"/>
        <v>complex</v>
      </c>
      <c r="J282">
        <v>13</v>
      </c>
      <c r="K282">
        <v>5</v>
      </c>
      <c r="L282">
        <v>8</v>
      </c>
    </row>
    <row r="283" spans="1:12" x14ac:dyDescent="0.2">
      <c r="A283" s="6" t="s">
        <v>166</v>
      </c>
      <c r="B283">
        <v>18812</v>
      </c>
      <c r="C283" t="str" cm="1">
        <f t="array" ref="C283">IFERROR(LOOKUP(2, 1/(coordinates!$A$2:$A$148&lt;=B283)/(coordinates!$B$2:$B$148&gt;=B283), coordinates!$C$2:$C$148), "-")</f>
        <v>E5B</v>
      </c>
      <c r="D283" t="str" cm="1">
        <f t="array" ref="D283">IFERROR(LOOKUP(2, 1/(coordinates!$A$2:$A$148&lt;=$A283)/(coordinates!$B$2:$B$148&gt;=$A283), coordinates!$D$2:$D$148), "-")</f>
        <v>-</v>
      </c>
      <c r="E283" t="str" cm="1">
        <f t="array" ref="E283">IFERROR(LOOKUP(2, 1/(coordinates!$A$2:$A$148&lt;=$A283)/(coordinates!$B$2:$B$148&gt;=$A283), coordinates!$E$2:$E$148), "-")</f>
        <v>-</v>
      </c>
      <c r="F283" t="s">
        <v>12</v>
      </c>
      <c r="G283" t="s">
        <v>10</v>
      </c>
      <c r="H283" t="s">
        <v>2188</v>
      </c>
      <c r="I283" t="str">
        <f t="shared" ref="I283:I314" si="24">IF(AND(LEN(F283)=1,LEN(F283)=LEN(G283)),"snp","complex")</f>
        <v>snp</v>
      </c>
      <c r="J283">
        <v>13</v>
      </c>
      <c r="K283">
        <v>5</v>
      </c>
      <c r="L283">
        <v>8</v>
      </c>
    </row>
    <row r="284" spans="1:12" x14ac:dyDescent="0.2">
      <c r="A284" s="6" t="s">
        <v>166</v>
      </c>
      <c r="B284">
        <v>18815</v>
      </c>
      <c r="C284" t="str" cm="1">
        <f t="array" ref="C284">IFERROR(LOOKUP(2, 1/(coordinates!$A$2:$A$148&lt;=B284)/(coordinates!$B$2:$B$148&gt;=B284), coordinates!$C$2:$C$148), "-")</f>
        <v>E5B</v>
      </c>
      <c r="D284" t="str" cm="1">
        <f t="array" ref="D284">IFERROR(LOOKUP(2, 1/(coordinates!$A$2:$A$148&lt;=$A284)/(coordinates!$B$2:$B$148&gt;=$A284), coordinates!$D$2:$D$148), "-")</f>
        <v>-</v>
      </c>
      <c r="E284" t="str" cm="1">
        <f t="array" ref="E284">IFERROR(LOOKUP(2, 1/(coordinates!$A$2:$A$148&lt;=$A284)/(coordinates!$B$2:$B$148&gt;=$A284), coordinates!$E$2:$E$148), "-")</f>
        <v>-</v>
      </c>
      <c r="F284" t="s">
        <v>38</v>
      </c>
      <c r="G284" t="s">
        <v>30</v>
      </c>
      <c r="H284" t="s">
        <v>2189</v>
      </c>
      <c r="I284" t="str">
        <f t="shared" si="24"/>
        <v>complex</v>
      </c>
      <c r="J284">
        <v>13</v>
      </c>
      <c r="K284">
        <v>5</v>
      </c>
      <c r="L284">
        <v>8</v>
      </c>
    </row>
    <row r="285" spans="1:12" x14ac:dyDescent="0.2">
      <c r="A285" s="6" t="s">
        <v>166</v>
      </c>
      <c r="B285">
        <v>18820</v>
      </c>
      <c r="C285" t="str" cm="1">
        <f t="array" ref="C285">IFERROR(LOOKUP(2, 1/(coordinates!$A$2:$A$148&lt;=B285)/(coordinates!$B$2:$B$148&gt;=B285), coordinates!$C$2:$C$148), "-")</f>
        <v>E5B</v>
      </c>
      <c r="D285" t="str" cm="1">
        <f t="array" ref="D285">IFERROR(LOOKUP(2, 1/(coordinates!$A$2:$A$148&lt;=$A285)/(coordinates!$B$2:$B$148&gt;=$A285), coordinates!$D$2:$D$148), "-")</f>
        <v>-</v>
      </c>
      <c r="E285" t="str" cm="1">
        <f t="array" ref="E285">IFERROR(LOOKUP(2, 1/(coordinates!$A$2:$A$148&lt;=$A285)/(coordinates!$B$2:$B$148&gt;=$A285), coordinates!$E$2:$E$148), "-")</f>
        <v>-</v>
      </c>
      <c r="F285" t="s">
        <v>12</v>
      </c>
      <c r="G285" t="s">
        <v>9</v>
      </c>
      <c r="H285" t="s">
        <v>929</v>
      </c>
      <c r="I285" t="str">
        <f t="shared" si="24"/>
        <v>snp</v>
      </c>
      <c r="J285">
        <v>13</v>
      </c>
      <c r="K285">
        <v>5</v>
      </c>
      <c r="L285">
        <v>8</v>
      </c>
    </row>
    <row r="286" spans="1:12" x14ac:dyDescent="0.2">
      <c r="A286" s="6" t="s">
        <v>166</v>
      </c>
      <c r="B286">
        <v>18824</v>
      </c>
      <c r="C286" t="str" cm="1">
        <f t="array" ref="C286">IFERROR(LOOKUP(2, 1/(coordinates!$A$2:$A$148&lt;=B286)/(coordinates!$B$2:$B$148&gt;=B286), coordinates!$C$2:$C$148), "-")</f>
        <v>E5B</v>
      </c>
      <c r="D286" t="str" cm="1">
        <f t="array" ref="D286">IFERROR(LOOKUP(2, 1/(coordinates!$A$2:$A$148&lt;=$A286)/(coordinates!$B$2:$B$148&gt;=$A286), coordinates!$D$2:$D$148), "-")</f>
        <v>-</v>
      </c>
      <c r="E286" t="str" cm="1">
        <f t="array" ref="E286">IFERROR(LOOKUP(2, 1/(coordinates!$A$2:$A$148&lt;=$A286)/(coordinates!$B$2:$B$148&gt;=$A286), coordinates!$E$2:$E$148), "-")</f>
        <v>-</v>
      </c>
      <c r="F286" t="s">
        <v>11</v>
      </c>
      <c r="G286" t="s">
        <v>9</v>
      </c>
      <c r="H286" t="s">
        <v>898</v>
      </c>
      <c r="I286" t="str">
        <f t="shared" si="24"/>
        <v>snp</v>
      </c>
      <c r="J286">
        <v>13</v>
      </c>
      <c r="K286">
        <v>5</v>
      </c>
      <c r="L286">
        <v>8</v>
      </c>
    </row>
    <row r="287" spans="1:12" x14ac:dyDescent="0.2">
      <c r="A287" s="6" t="s">
        <v>166</v>
      </c>
      <c r="B287">
        <v>18826</v>
      </c>
      <c r="C287" t="str" cm="1">
        <f t="array" ref="C287">IFERROR(LOOKUP(2, 1/(coordinates!$A$2:$A$148&lt;=B287)/(coordinates!$B$2:$B$148&gt;=B287), coordinates!$C$2:$C$148), "-")</f>
        <v>E5B</v>
      </c>
      <c r="D287" t="str" cm="1">
        <f t="array" ref="D287">IFERROR(LOOKUP(2, 1/(coordinates!$A$2:$A$148&lt;=$A287)/(coordinates!$B$2:$B$148&gt;=$A287), coordinates!$D$2:$D$148), "-")</f>
        <v>-</v>
      </c>
      <c r="E287" t="str" cm="1">
        <f t="array" ref="E287">IFERROR(LOOKUP(2, 1/(coordinates!$A$2:$A$148&lt;=$A287)/(coordinates!$B$2:$B$148&gt;=$A287), coordinates!$E$2:$E$148), "-")</f>
        <v>-</v>
      </c>
      <c r="F287" t="s">
        <v>13</v>
      </c>
      <c r="G287" t="s">
        <v>14</v>
      </c>
      <c r="H287" t="s">
        <v>2190</v>
      </c>
      <c r="I287" t="str">
        <f t="shared" si="24"/>
        <v>complex</v>
      </c>
      <c r="J287">
        <v>13</v>
      </c>
      <c r="K287">
        <v>5</v>
      </c>
      <c r="L287">
        <v>8</v>
      </c>
    </row>
    <row r="288" spans="1:12" x14ac:dyDescent="0.2">
      <c r="A288" s="6" t="s">
        <v>166</v>
      </c>
      <c r="B288">
        <v>18829</v>
      </c>
      <c r="C288" t="str" cm="1">
        <f t="array" ref="C288">IFERROR(LOOKUP(2, 1/(coordinates!$A$2:$A$148&lt;=B288)/(coordinates!$B$2:$B$148&gt;=B288), coordinates!$C$2:$C$148), "-")</f>
        <v>E5B</v>
      </c>
      <c r="D288" t="str" cm="1">
        <f t="array" ref="D288">IFERROR(LOOKUP(2, 1/(coordinates!$A$2:$A$148&lt;=$A288)/(coordinates!$B$2:$B$148&gt;=$A288), coordinates!$D$2:$D$148), "-")</f>
        <v>-</v>
      </c>
      <c r="E288" t="str" cm="1">
        <f t="array" ref="E288">IFERROR(LOOKUP(2, 1/(coordinates!$A$2:$A$148&lt;=$A288)/(coordinates!$B$2:$B$148&gt;=$A288), coordinates!$E$2:$E$148), "-")</f>
        <v>-</v>
      </c>
      <c r="F288" t="s">
        <v>9</v>
      </c>
      <c r="G288" t="s">
        <v>12</v>
      </c>
      <c r="H288" t="s">
        <v>2191</v>
      </c>
      <c r="I288" t="str">
        <f t="shared" si="24"/>
        <v>snp</v>
      </c>
      <c r="J288">
        <v>13</v>
      </c>
      <c r="K288">
        <v>5</v>
      </c>
      <c r="L288">
        <v>8</v>
      </c>
    </row>
    <row r="289" spans="1:12" x14ac:dyDescent="0.2">
      <c r="A289" s="6" t="s">
        <v>166</v>
      </c>
      <c r="B289">
        <v>18833</v>
      </c>
      <c r="C289" t="str" cm="1">
        <f t="array" ref="C289">IFERROR(LOOKUP(2, 1/(coordinates!$A$2:$A$148&lt;=B289)/(coordinates!$B$2:$B$148&gt;=B289), coordinates!$C$2:$C$148), "-")</f>
        <v>E5B</v>
      </c>
      <c r="D289" t="str" cm="1">
        <f t="array" ref="D289">IFERROR(LOOKUP(2, 1/(coordinates!$A$2:$A$148&lt;=$A289)/(coordinates!$B$2:$B$148&gt;=$A289), coordinates!$D$2:$D$148), "-")</f>
        <v>-</v>
      </c>
      <c r="E289" t="str" cm="1">
        <f t="array" ref="E289">IFERROR(LOOKUP(2, 1/(coordinates!$A$2:$A$148&lt;=$A289)/(coordinates!$B$2:$B$148&gt;=$A289), coordinates!$E$2:$E$148), "-")</f>
        <v>-</v>
      </c>
      <c r="F289" t="s">
        <v>11</v>
      </c>
      <c r="G289" t="s">
        <v>12</v>
      </c>
      <c r="H289" t="s">
        <v>2192</v>
      </c>
      <c r="I289" t="str">
        <f t="shared" si="24"/>
        <v>snp</v>
      </c>
      <c r="J289">
        <v>13</v>
      </c>
      <c r="K289">
        <v>5</v>
      </c>
      <c r="L289">
        <v>8</v>
      </c>
    </row>
    <row r="290" spans="1:12" x14ac:dyDescent="0.2">
      <c r="A290" s="6" t="s">
        <v>166</v>
      </c>
      <c r="B290">
        <v>18838</v>
      </c>
      <c r="C290" t="str" cm="1">
        <f t="array" ref="C290">IFERROR(LOOKUP(2, 1/(coordinates!$A$2:$A$148&lt;=B290)/(coordinates!$B$2:$B$148&gt;=B290), coordinates!$C$2:$C$148), "-")</f>
        <v>E5B</v>
      </c>
      <c r="D290" t="str" cm="1">
        <f t="array" ref="D290">IFERROR(LOOKUP(2, 1/(coordinates!$A$2:$A$148&lt;=$A290)/(coordinates!$B$2:$B$148&gt;=$A290), coordinates!$D$2:$D$148), "-")</f>
        <v>-</v>
      </c>
      <c r="E290" t="str" cm="1">
        <f t="array" ref="E290">IFERROR(LOOKUP(2, 1/(coordinates!$A$2:$A$148&lt;=$A290)/(coordinates!$B$2:$B$148&gt;=$A290), coordinates!$E$2:$E$148), "-")</f>
        <v>-</v>
      </c>
      <c r="F290" t="s">
        <v>9</v>
      </c>
      <c r="G290" t="s">
        <v>11</v>
      </c>
      <c r="H290" t="s">
        <v>2193</v>
      </c>
      <c r="I290" t="str">
        <f t="shared" si="24"/>
        <v>snp</v>
      </c>
      <c r="J290">
        <v>13</v>
      </c>
      <c r="K290">
        <v>5</v>
      </c>
      <c r="L290">
        <v>8</v>
      </c>
    </row>
    <row r="291" spans="1:12" x14ac:dyDescent="0.2">
      <c r="A291" s="6" t="s">
        <v>166</v>
      </c>
      <c r="B291">
        <v>18848</v>
      </c>
      <c r="C291" t="str" cm="1">
        <f t="array" ref="C291">IFERROR(LOOKUP(2, 1/(coordinates!$A$2:$A$148&lt;=B291)/(coordinates!$B$2:$B$148&gt;=B291), coordinates!$C$2:$C$148), "-")</f>
        <v>E5B</v>
      </c>
      <c r="D291" t="str" cm="1">
        <f t="array" ref="D291">IFERROR(LOOKUP(2, 1/(coordinates!$A$2:$A$148&lt;=$A291)/(coordinates!$B$2:$B$148&gt;=$A291), coordinates!$D$2:$D$148), "-")</f>
        <v>-</v>
      </c>
      <c r="E291" t="str" cm="1">
        <f t="array" ref="E291">IFERROR(LOOKUP(2, 1/(coordinates!$A$2:$A$148&lt;=$A291)/(coordinates!$B$2:$B$148&gt;=$A291), coordinates!$E$2:$E$148), "-")</f>
        <v>-</v>
      </c>
      <c r="F291" t="s">
        <v>18</v>
      </c>
      <c r="G291" t="s">
        <v>67</v>
      </c>
      <c r="H291" t="s">
        <v>2194</v>
      </c>
      <c r="I291" t="str">
        <f t="shared" si="24"/>
        <v>complex</v>
      </c>
      <c r="J291">
        <v>13</v>
      </c>
      <c r="K291">
        <v>5</v>
      </c>
      <c r="L291">
        <v>8</v>
      </c>
    </row>
    <row r="292" spans="1:12" x14ac:dyDescent="0.2">
      <c r="A292" s="6" t="s">
        <v>166</v>
      </c>
      <c r="B292">
        <v>18853</v>
      </c>
      <c r="C292" t="str" cm="1">
        <f t="array" ref="C292">IFERROR(LOOKUP(2, 1/(coordinates!$A$2:$A$148&lt;=B292)/(coordinates!$B$2:$B$148&gt;=B292), coordinates!$C$2:$C$148), "-")</f>
        <v>E5B</v>
      </c>
      <c r="D292" t="str" cm="1">
        <f t="array" ref="D292">IFERROR(LOOKUP(2, 1/(coordinates!$A$2:$A$148&lt;=$A292)/(coordinates!$B$2:$B$148&gt;=$A292), coordinates!$D$2:$D$148), "-")</f>
        <v>-</v>
      </c>
      <c r="E292" t="str" cm="1">
        <f t="array" ref="E292">IFERROR(LOOKUP(2, 1/(coordinates!$A$2:$A$148&lt;=$A292)/(coordinates!$B$2:$B$148&gt;=$A292), coordinates!$E$2:$E$148), "-")</f>
        <v>-</v>
      </c>
      <c r="F292" t="s">
        <v>9</v>
      </c>
      <c r="G292" t="s">
        <v>11</v>
      </c>
      <c r="H292" t="s">
        <v>2195</v>
      </c>
      <c r="I292" t="str">
        <f t="shared" si="24"/>
        <v>snp</v>
      </c>
      <c r="J292">
        <v>13</v>
      </c>
      <c r="K292">
        <v>5</v>
      </c>
      <c r="L292">
        <v>8</v>
      </c>
    </row>
    <row r="293" spans="1:12" x14ac:dyDescent="0.2">
      <c r="A293" s="6" t="s">
        <v>166</v>
      </c>
      <c r="B293">
        <v>18855</v>
      </c>
      <c r="C293" t="str" cm="1">
        <f t="array" ref="C293">IFERROR(LOOKUP(2, 1/(coordinates!$A$2:$A$148&lt;=B293)/(coordinates!$B$2:$B$148&gt;=B293), coordinates!$C$2:$C$148), "-")</f>
        <v>E5B</v>
      </c>
      <c r="D293" t="str" cm="1">
        <f t="array" ref="D293">IFERROR(LOOKUP(2, 1/(coordinates!$A$2:$A$148&lt;=$A293)/(coordinates!$B$2:$B$148&gt;=$A293), coordinates!$D$2:$D$148), "-")</f>
        <v>-</v>
      </c>
      <c r="E293" t="str" cm="1">
        <f t="array" ref="E293">IFERROR(LOOKUP(2, 1/(coordinates!$A$2:$A$148&lt;=$A293)/(coordinates!$B$2:$B$148&gt;=$A293), coordinates!$E$2:$E$148), "-")</f>
        <v>-</v>
      </c>
      <c r="F293" t="s">
        <v>9</v>
      </c>
      <c r="G293" t="s">
        <v>12</v>
      </c>
      <c r="H293" t="s">
        <v>2196</v>
      </c>
      <c r="I293" t="str">
        <f t="shared" si="24"/>
        <v>snp</v>
      </c>
      <c r="J293">
        <v>13</v>
      </c>
      <c r="K293">
        <v>5</v>
      </c>
      <c r="L293">
        <v>8</v>
      </c>
    </row>
    <row r="294" spans="1:12" x14ac:dyDescent="0.2">
      <c r="A294" s="6" t="s">
        <v>166</v>
      </c>
      <c r="B294">
        <v>18858</v>
      </c>
      <c r="C294" t="str" cm="1">
        <f t="array" ref="C294">IFERROR(LOOKUP(2, 1/(coordinates!$A$2:$A$148&lt;=B294)/(coordinates!$B$2:$B$148&gt;=B294), coordinates!$C$2:$C$148), "-")</f>
        <v>E5B</v>
      </c>
      <c r="D294" t="str" cm="1">
        <f t="array" ref="D294">IFERROR(LOOKUP(2, 1/(coordinates!$A$2:$A$148&lt;=$A294)/(coordinates!$B$2:$B$148&gt;=$A294), coordinates!$D$2:$D$148), "-")</f>
        <v>-</v>
      </c>
      <c r="E294" t="str" cm="1">
        <f t="array" ref="E294">IFERROR(LOOKUP(2, 1/(coordinates!$A$2:$A$148&lt;=$A294)/(coordinates!$B$2:$B$148&gt;=$A294), coordinates!$E$2:$E$148), "-")</f>
        <v>-</v>
      </c>
      <c r="F294" t="s">
        <v>15</v>
      </c>
      <c r="G294" t="s">
        <v>30</v>
      </c>
      <c r="H294" t="s">
        <v>2197</v>
      </c>
      <c r="I294" t="str">
        <f t="shared" si="24"/>
        <v>complex</v>
      </c>
      <c r="J294">
        <v>13</v>
      </c>
      <c r="K294">
        <v>5</v>
      </c>
      <c r="L294">
        <v>8</v>
      </c>
    </row>
    <row r="295" spans="1:12" x14ac:dyDescent="0.2">
      <c r="A295" s="6" t="s">
        <v>166</v>
      </c>
      <c r="B295">
        <v>18868</v>
      </c>
      <c r="C295" t="str" cm="1">
        <f t="array" ref="C295">IFERROR(LOOKUP(2, 1/(coordinates!$A$2:$A$148&lt;=B295)/(coordinates!$B$2:$B$148&gt;=B295), coordinates!$C$2:$C$148), "-")</f>
        <v>E5B</v>
      </c>
      <c r="D295" t="str" cm="1">
        <f t="array" ref="D295">IFERROR(LOOKUP(2, 1/(coordinates!$A$2:$A$148&lt;=$A295)/(coordinates!$B$2:$B$148&gt;=$A295), coordinates!$D$2:$D$148), "-")</f>
        <v>-</v>
      </c>
      <c r="E295" t="str" cm="1">
        <f t="array" ref="E295">IFERROR(LOOKUP(2, 1/(coordinates!$A$2:$A$148&lt;=$A295)/(coordinates!$B$2:$B$148&gt;=$A295), coordinates!$E$2:$E$148), "-")</f>
        <v>-</v>
      </c>
      <c r="F295" t="s">
        <v>18</v>
      </c>
      <c r="G295" t="s">
        <v>40</v>
      </c>
      <c r="H295" t="s">
        <v>2198</v>
      </c>
      <c r="I295" t="str">
        <f t="shared" si="24"/>
        <v>complex</v>
      </c>
      <c r="J295">
        <v>13</v>
      </c>
      <c r="K295">
        <v>5</v>
      </c>
      <c r="L295">
        <v>8</v>
      </c>
    </row>
    <row r="296" spans="1:12" x14ac:dyDescent="0.2">
      <c r="A296" s="6" t="s">
        <v>166</v>
      </c>
      <c r="B296">
        <v>18871</v>
      </c>
      <c r="C296" t="str" cm="1">
        <f t="array" ref="C296">IFERROR(LOOKUP(2, 1/(coordinates!$A$2:$A$148&lt;=B296)/(coordinates!$B$2:$B$148&gt;=B296), coordinates!$C$2:$C$148), "-")</f>
        <v>E5B</v>
      </c>
      <c r="D296" t="str" cm="1">
        <f t="array" ref="D296">IFERROR(LOOKUP(2, 1/(coordinates!$A$2:$A$148&lt;=$A296)/(coordinates!$B$2:$B$148&gt;=$A296), coordinates!$D$2:$D$148), "-")</f>
        <v>-</v>
      </c>
      <c r="E296" t="str" cm="1">
        <f t="array" ref="E296">IFERROR(LOOKUP(2, 1/(coordinates!$A$2:$A$148&lt;=$A296)/(coordinates!$B$2:$B$148&gt;=$A296), coordinates!$E$2:$E$148), "-")</f>
        <v>-</v>
      </c>
      <c r="F296" t="s">
        <v>10</v>
      </c>
      <c r="G296" t="s">
        <v>9</v>
      </c>
      <c r="H296" t="s">
        <v>2199</v>
      </c>
      <c r="I296" t="str">
        <f t="shared" si="24"/>
        <v>snp</v>
      </c>
      <c r="J296">
        <v>13</v>
      </c>
      <c r="K296">
        <v>5</v>
      </c>
      <c r="L296">
        <v>8</v>
      </c>
    </row>
    <row r="297" spans="1:12" x14ac:dyDescent="0.2">
      <c r="A297" s="6" t="s">
        <v>166</v>
      </c>
      <c r="B297">
        <v>18877</v>
      </c>
      <c r="C297" t="str" cm="1">
        <f t="array" ref="C297">IFERROR(LOOKUP(2, 1/(coordinates!$A$2:$A$148&lt;=B297)/(coordinates!$B$2:$B$148&gt;=B297), coordinates!$C$2:$C$148), "-")</f>
        <v>E5B</v>
      </c>
      <c r="D297" t="str" cm="1">
        <f t="array" ref="D297">IFERROR(LOOKUP(2, 1/(coordinates!$A$2:$A$148&lt;=$A297)/(coordinates!$B$2:$B$148&gt;=$A297), coordinates!$D$2:$D$148), "-")</f>
        <v>-</v>
      </c>
      <c r="E297" t="str" cm="1">
        <f t="array" ref="E297">IFERROR(LOOKUP(2, 1/(coordinates!$A$2:$A$148&lt;=$A297)/(coordinates!$B$2:$B$148&gt;=$A297), coordinates!$E$2:$E$148), "-")</f>
        <v>-</v>
      </c>
      <c r="F297" t="s">
        <v>12</v>
      </c>
      <c r="G297" t="s">
        <v>9</v>
      </c>
      <c r="H297" t="s">
        <v>189</v>
      </c>
      <c r="I297" t="str">
        <f t="shared" si="24"/>
        <v>snp</v>
      </c>
      <c r="J297">
        <v>13</v>
      </c>
      <c r="K297">
        <v>5</v>
      </c>
      <c r="L297">
        <v>8</v>
      </c>
    </row>
    <row r="298" spans="1:12" x14ac:dyDescent="0.2">
      <c r="A298" s="6" t="s">
        <v>166</v>
      </c>
      <c r="B298">
        <v>18890</v>
      </c>
      <c r="C298" t="str" cm="1">
        <f t="array" ref="C298">IFERROR(LOOKUP(2, 1/(coordinates!$A$2:$A$148&lt;=B298)/(coordinates!$B$2:$B$148&gt;=B298), coordinates!$C$2:$C$148), "-")</f>
        <v>E5B</v>
      </c>
      <c r="D298" t="str" cm="1">
        <f t="array" ref="D298">IFERROR(LOOKUP(2, 1/(coordinates!$A$2:$A$148&lt;=$A298)/(coordinates!$B$2:$B$148&gt;=$A298), coordinates!$D$2:$D$148), "-")</f>
        <v>-</v>
      </c>
      <c r="E298" t="str" cm="1">
        <f t="array" ref="E298">IFERROR(LOOKUP(2, 1/(coordinates!$A$2:$A$148&lt;=$A298)/(coordinates!$B$2:$B$148&gt;=$A298), coordinates!$E$2:$E$148), "-")</f>
        <v>-</v>
      </c>
      <c r="F298" t="s">
        <v>9</v>
      </c>
      <c r="G298" t="s">
        <v>12</v>
      </c>
      <c r="H298" t="s">
        <v>2200</v>
      </c>
      <c r="I298" t="str">
        <f t="shared" si="24"/>
        <v>snp</v>
      </c>
      <c r="J298">
        <v>18</v>
      </c>
      <c r="K298">
        <v>9</v>
      </c>
      <c r="L298">
        <v>9</v>
      </c>
    </row>
    <row r="299" spans="1:12" x14ac:dyDescent="0.2">
      <c r="A299" s="6" t="s">
        <v>166</v>
      </c>
      <c r="B299">
        <v>18896</v>
      </c>
      <c r="C299" t="str" cm="1">
        <f t="array" ref="C299">IFERROR(LOOKUP(2, 1/(coordinates!$A$2:$A$148&lt;=B299)/(coordinates!$B$2:$B$148&gt;=B299), coordinates!$C$2:$C$148), "-")</f>
        <v>E5B</v>
      </c>
      <c r="D299" t="str" cm="1">
        <f t="array" ref="D299">IFERROR(LOOKUP(2, 1/(coordinates!$A$2:$A$148&lt;=$A299)/(coordinates!$B$2:$B$148&gt;=$A299), coordinates!$D$2:$D$148), "-")</f>
        <v>-</v>
      </c>
      <c r="E299" t="str" cm="1">
        <f t="array" ref="E299">IFERROR(LOOKUP(2, 1/(coordinates!$A$2:$A$148&lt;=$A299)/(coordinates!$B$2:$B$148&gt;=$A299), coordinates!$E$2:$E$148), "-")</f>
        <v>-</v>
      </c>
      <c r="F299" t="s">
        <v>13</v>
      </c>
      <c r="G299" t="s">
        <v>40</v>
      </c>
      <c r="H299" t="s">
        <v>2201</v>
      </c>
      <c r="I299" t="str">
        <f t="shared" si="24"/>
        <v>complex</v>
      </c>
      <c r="J299">
        <v>18</v>
      </c>
      <c r="K299">
        <v>9</v>
      </c>
      <c r="L299">
        <v>9</v>
      </c>
    </row>
    <row r="300" spans="1:12" x14ac:dyDescent="0.2">
      <c r="A300" s="6" t="s">
        <v>166</v>
      </c>
      <c r="B300">
        <v>18903</v>
      </c>
      <c r="C300" t="str" cm="1">
        <f t="array" ref="C300">IFERROR(LOOKUP(2, 1/(coordinates!$A$2:$A$148&lt;=B300)/(coordinates!$B$2:$B$148&gt;=B300), coordinates!$C$2:$C$148), "-")</f>
        <v>E5B</v>
      </c>
      <c r="D300" t="str" cm="1">
        <f t="array" ref="D300">IFERROR(LOOKUP(2, 1/(coordinates!$A$2:$A$148&lt;=$A300)/(coordinates!$B$2:$B$148&gt;=$A300), coordinates!$D$2:$D$148), "-")</f>
        <v>-</v>
      </c>
      <c r="E300" t="str" cm="1">
        <f t="array" ref="E300">IFERROR(LOOKUP(2, 1/(coordinates!$A$2:$A$148&lt;=$A300)/(coordinates!$B$2:$B$148&gt;=$A300), coordinates!$E$2:$E$148), "-")</f>
        <v>-</v>
      </c>
      <c r="F300" t="s">
        <v>83</v>
      </c>
      <c r="G300" t="s">
        <v>38</v>
      </c>
      <c r="H300" t="s">
        <v>2202</v>
      </c>
      <c r="I300" t="str">
        <f t="shared" si="24"/>
        <v>complex</v>
      </c>
      <c r="J300">
        <v>18</v>
      </c>
      <c r="K300">
        <v>9</v>
      </c>
      <c r="L300">
        <v>9</v>
      </c>
    </row>
    <row r="301" spans="1:12" x14ac:dyDescent="0.2">
      <c r="A301" s="6" t="s">
        <v>166</v>
      </c>
      <c r="B301">
        <v>18935</v>
      </c>
      <c r="C301" t="str" cm="1">
        <f t="array" ref="C301">IFERROR(LOOKUP(2, 1/(coordinates!$A$2:$A$148&lt;=B301)/(coordinates!$B$2:$B$148&gt;=B301), coordinates!$C$2:$C$148), "-")</f>
        <v>E5B</v>
      </c>
      <c r="D301" t="str" cm="1">
        <f t="array" ref="D301">IFERROR(LOOKUP(2, 1/(coordinates!$A$2:$A$148&lt;=$A301)/(coordinates!$B$2:$B$148&gt;=$A301), coordinates!$D$2:$D$148), "-")</f>
        <v>-</v>
      </c>
      <c r="E301" t="str" cm="1">
        <f t="array" ref="E301">IFERROR(LOOKUP(2, 1/(coordinates!$A$2:$A$148&lt;=$A301)/(coordinates!$B$2:$B$148&gt;=$A301), coordinates!$E$2:$E$148), "-")</f>
        <v>-</v>
      </c>
      <c r="F301" t="s">
        <v>84</v>
      </c>
      <c r="G301" t="s">
        <v>39</v>
      </c>
      <c r="H301" t="s">
        <v>2203</v>
      </c>
      <c r="I301" t="str">
        <f t="shared" si="24"/>
        <v>complex</v>
      </c>
      <c r="J301">
        <v>46</v>
      </c>
      <c r="K301">
        <v>20</v>
      </c>
      <c r="L301">
        <v>26</v>
      </c>
    </row>
    <row r="302" spans="1:12" x14ac:dyDescent="0.2">
      <c r="A302" s="6" t="s">
        <v>166</v>
      </c>
      <c r="B302">
        <v>18941</v>
      </c>
      <c r="C302" t="str" cm="1">
        <f t="array" ref="C302">IFERROR(LOOKUP(2, 1/(coordinates!$A$2:$A$148&lt;=B302)/(coordinates!$B$2:$B$148&gt;=B302), coordinates!$C$2:$C$148), "-")</f>
        <v>E5B</v>
      </c>
      <c r="D302" t="str" cm="1">
        <f t="array" ref="D302">IFERROR(LOOKUP(2, 1/(coordinates!$A$2:$A$148&lt;=$A302)/(coordinates!$B$2:$B$148&gt;=$A302), coordinates!$D$2:$D$148), "-")</f>
        <v>-</v>
      </c>
      <c r="E302" t="str" cm="1">
        <f t="array" ref="E302">IFERROR(LOOKUP(2, 1/(coordinates!$A$2:$A$148&lt;=$A302)/(coordinates!$B$2:$B$148&gt;=$A302), coordinates!$E$2:$E$148), "-")</f>
        <v>-</v>
      </c>
      <c r="F302" t="s">
        <v>10</v>
      </c>
      <c r="G302" t="s">
        <v>9</v>
      </c>
      <c r="H302" t="s">
        <v>2204</v>
      </c>
      <c r="I302" t="str">
        <f t="shared" si="24"/>
        <v>snp</v>
      </c>
      <c r="J302">
        <v>46</v>
      </c>
      <c r="K302">
        <v>20</v>
      </c>
      <c r="L302">
        <v>26</v>
      </c>
    </row>
    <row r="303" spans="1:12" x14ac:dyDescent="0.2">
      <c r="A303" s="6" t="s">
        <v>166</v>
      </c>
      <c r="B303">
        <v>18949</v>
      </c>
      <c r="C303" t="str" cm="1">
        <f t="array" ref="C303">IFERROR(LOOKUP(2, 1/(coordinates!$A$2:$A$148&lt;=B303)/(coordinates!$B$2:$B$148&gt;=B303), coordinates!$C$2:$C$148), "-")</f>
        <v>E5B</v>
      </c>
      <c r="D303" t="str" cm="1">
        <f t="array" ref="D303">IFERROR(LOOKUP(2, 1/(coordinates!$A$2:$A$148&lt;=$A303)/(coordinates!$B$2:$B$148&gt;=$A303), coordinates!$D$2:$D$148), "-")</f>
        <v>-</v>
      </c>
      <c r="E303" t="str" cm="1">
        <f t="array" ref="E303">IFERROR(LOOKUP(2, 1/(coordinates!$A$2:$A$148&lt;=$A303)/(coordinates!$B$2:$B$148&gt;=$A303), coordinates!$E$2:$E$148), "-")</f>
        <v>-</v>
      </c>
      <c r="F303" t="s">
        <v>12</v>
      </c>
      <c r="G303" t="s">
        <v>10</v>
      </c>
      <c r="H303" t="s">
        <v>2205</v>
      </c>
      <c r="I303" t="str">
        <f t="shared" si="24"/>
        <v>snp</v>
      </c>
      <c r="J303">
        <v>47</v>
      </c>
      <c r="K303">
        <v>21</v>
      </c>
      <c r="L303">
        <v>26</v>
      </c>
    </row>
    <row r="304" spans="1:12" x14ac:dyDescent="0.2">
      <c r="A304" s="6" t="s">
        <v>166</v>
      </c>
      <c r="B304">
        <v>18951</v>
      </c>
      <c r="C304" t="str" cm="1">
        <f t="array" ref="C304">IFERROR(LOOKUP(2, 1/(coordinates!$A$2:$A$148&lt;=B304)/(coordinates!$B$2:$B$148&gt;=B304), coordinates!$C$2:$C$148), "-")</f>
        <v>E5B</v>
      </c>
      <c r="D304" t="str" cm="1">
        <f t="array" ref="D304">IFERROR(LOOKUP(2, 1/(coordinates!$A$2:$A$148&lt;=$A304)/(coordinates!$B$2:$B$148&gt;=$A304), coordinates!$D$2:$D$148), "-")</f>
        <v>-</v>
      </c>
      <c r="E304" t="str" cm="1">
        <f t="array" ref="E304">IFERROR(LOOKUP(2, 1/(coordinates!$A$2:$A$148&lt;=$A304)/(coordinates!$B$2:$B$148&gt;=$A304), coordinates!$E$2:$E$148), "-")</f>
        <v>-</v>
      </c>
      <c r="F304" t="s">
        <v>10</v>
      </c>
      <c r="G304" t="s">
        <v>12</v>
      </c>
      <c r="H304" t="s">
        <v>2206</v>
      </c>
      <c r="I304" t="str">
        <f t="shared" si="24"/>
        <v>snp</v>
      </c>
      <c r="J304">
        <v>47</v>
      </c>
      <c r="K304">
        <v>21</v>
      </c>
      <c r="L304">
        <v>26</v>
      </c>
    </row>
    <row r="305" spans="1:21" x14ac:dyDescent="0.2">
      <c r="A305" s="6" t="s">
        <v>166</v>
      </c>
      <c r="B305">
        <v>18971</v>
      </c>
      <c r="C305" t="str" cm="1">
        <f t="array" ref="C305">IFERROR(LOOKUP(2, 1/(coordinates!$A$2:$A$148&lt;=B305)/(coordinates!$B$2:$B$148&gt;=B305), coordinates!$C$2:$C$148), "-")</f>
        <v>-</v>
      </c>
      <c r="D305" t="str" cm="1">
        <f t="array" ref="D305">IFERROR(LOOKUP(2, 1/(coordinates!$A$2:$A$148&lt;=$A305)/(coordinates!$B$2:$B$148&gt;=$A305), coordinates!$D$2:$D$148), "-")</f>
        <v>-</v>
      </c>
      <c r="E305" t="str" cm="1">
        <f t="array" ref="E305">IFERROR(LOOKUP(2, 1/(coordinates!$A$2:$A$148&lt;=$A305)/(coordinates!$B$2:$B$148&gt;=$A305), coordinates!$E$2:$E$148), "-")</f>
        <v>-</v>
      </c>
      <c r="F305" t="s">
        <v>12</v>
      </c>
      <c r="G305" t="s">
        <v>9</v>
      </c>
      <c r="H305" t="s">
        <v>2207</v>
      </c>
      <c r="I305" t="str">
        <f t="shared" si="24"/>
        <v>snp</v>
      </c>
      <c r="J305">
        <v>53</v>
      </c>
      <c r="K305">
        <v>26</v>
      </c>
      <c r="L305">
        <v>27</v>
      </c>
    </row>
    <row r="306" spans="1:21" x14ac:dyDescent="0.2">
      <c r="A306" s="6" t="s">
        <v>166</v>
      </c>
      <c r="B306">
        <v>18976</v>
      </c>
      <c r="C306" t="str" cm="1">
        <f t="array" ref="C306">IFERROR(LOOKUP(2, 1/(coordinates!$A$2:$A$148&lt;=B306)/(coordinates!$B$2:$B$148&gt;=B306), coordinates!$C$2:$C$148), "-")</f>
        <v>-</v>
      </c>
      <c r="D306" t="str" cm="1">
        <f t="array" ref="D306">IFERROR(LOOKUP(2, 1/(coordinates!$A$2:$A$148&lt;=$A306)/(coordinates!$B$2:$B$148&gt;=$A306), coordinates!$D$2:$D$148), "-")</f>
        <v>-</v>
      </c>
      <c r="E306" t="str" cm="1">
        <f t="array" ref="E306">IFERROR(LOOKUP(2, 1/(coordinates!$A$2:$A$148&lt;=$A306)/(coordinates!$B$2:$B$148&gt;=$A306), coordinates!$E$2:$E$148), "-")</f>
        <v>-</v>
      </c>
      <c r="F306" t="s">
        <v>13</v>
      </c>
      <c r="G306" t="s">
        <v>14</v>
      </c>
      <c r="H306" t="s">
        <v>2208</v>
      </c>
      <c r="I306" t="str">
        <f t="shared" si="24"/>
        <v>complex</v>
      </c>
      <c r="J306">
        <v>53</v>
      </c>
      <c r="K306">
        <v>26</v>
      </c>
      <c r="L306">
        <v>27</v>
      </c>
    </row>
    <row r="307" spans="1:21" x14ac:dyDescent="0.2">
      <c r="A307" s="6" t="s">
        <v>166</v>
      </c>
      <c r="B307">
        <v>18982</v>
      </c>
      <c r="C307" t="str" cm="1">
        <f t="array" ref="C307">IFERROR(LOOKUP(2, 1/(coordinates!$A$2:$A$148&lt;=B307)/(coordinates!$B$2:$B$148&gt;=B307), coordinates!$C$2:$C$148), "-")</f>
        <v>-</v>
      </c>
      <c r="D307" t="str" cm="1">
        <f t="array" ref="D307">IFERROR(LOOKUP(2, 1/(coordinates!$A$2:$A$148&lt;=$A307)/(coordinates!$B$2:$B$148&gt;=$A307), coordinates!$D$2:$D$148), "-")</f>
        <v>-</v>
      </c>
      <c r="E307" t="str" cm="1">
        <f t="array" ref="E307">IFERROR(LOOKUP(2, 1/(coordinates!$A$2:$A$148&lt;=$A307)/(coordinates!$B$2:$B$148&gt;=$A307), coordinates!$E$2:$E$148), "-")</f>
        <v>-</v>
      </c>
      <c r="F307" t="s">
        <v>10</v>
      </c>
      <c r="G307" t="s">
        <v>12</v>
      </c>
      <c r="H307" t="s">
        <v>2209</v>
      </c>
      <c r="I307" t="str">
        <f t="shared" si="24"/>
        <v>snp</v>
      </c>
      <c r="J307">
        <v>55</v>
      </c>
      <c r="K307">
        <v>26</v>
      </c>
      <c r="L307">
        <v>29</v>
      </c>
    </row>
    <row r="308" spans="1:21" x14ac:dyDescent="0.2">
      <c r="A308" s="6" t="s">
        <v>166</v>
      </c>
      <c r="B308">
        <v>18986</v>
      </c>
      <c r="C308" t="str" cm="1">
        <f t="array" ref="C308">IFERROR(LOOKUP(2, 1/(coordinates!$A$2:$A$148&lt;=B308)/(coordinates!$B$2:$B$148&gt;=B308), coordinates!$C$2:$C$148), "-")</f>
        <v>-</v>
      </c>
      <c r="D308" t="str" cm="1">
        <f t="array" ref="D308">IFERROR(LOOKUP(2, 1/(coordinates!$A$2:$A$148&lt;=$A308)/(coordinates!$B$2:$B$148&gt;=$A308), coordinates!$D$2:$D$148), "-")</f>
        <v>-</v>
      </c>
      <c r="E308" t="str" cm="1">
        <f t="array" ref="E308">IFERROR(LOOKUP(2, 1/(coordinates!$A$2:$A$148&lt;=$A308)/(coordinates!$B$2:$B$148&gt;=$A308), coordinates!$E$2:$E$148), "-")</f>
        <v>-</v>
      </c>
      <c r="F308" t="s">
        <v>10</v>
      </c>
      <c r="G308" t="s">
        <v>12</v>
      </c>
      <c r="H308" t="s">
        <v>2210</v>
      </c>
      <c r="I308" t="str">
        <f t="shared" si="24"/>
        <v>snp</v>
      </c>
      <c r="J308">
        <v>55</v>
      </c>
      <c r="K308">
        <v>26</v>
      </c>
      <c r="L308">
        <v>29</v>
      </c>
    </row>
    <row r="309" spans="1:21" x14ac:dyDescent="0.2">
      <c r="A309" s="6" t="s">
        <v>166</v>
      </c>
      <c r="B309">
        <v>18996</v>
      </c>
      <c r="C309" t="str" cm="1">
        <f t="array" ref="C309">IFERROR(LOOKUP(2, 1/(coordinates!$A$2:$A$148&lt;=B309)/(coordinates!$B$2:$B$148&gt;=B309), coordinates!$C$2:$C$148), "-")</f>
        <v>-</v>
      </c>
      <c r="D309" t="str" cm="1">
        <f t="array" ref="D309">IFERROR(LOOKUP(2, 1/(coordinates!$A$2:$A$148&lt;=$A309)/(coordinates!$B$2:$B$148&gt;=$A309), coordinates!$D$2:$D$148), "-")</f>
        <v>-</v>
      </c>
      <c r="E309" t="str" cm="1">
        <f t="array" ref="E309">IFERROR(LOOKUP(2, 1/(coordinates!$A$2:$A$148&lt;=$A309)/(coordinates!$B$2:$B$148&gt;=$A309), coordinates!$E$2:$E$148), "-")</f>
        <v>-</v>
      </c>
      <c r="F309" t="s">
        <v>12</v>
      </c>
      <c r="G309" t="s">
        <v>11</v>
      </c>
      <c r="H309" t="s">
        <v>2211</v>
      </c>
      <c r="I309" t="str">
        <f t="shared" si="24"/>
        <v>snp</v>
      </c>
      <c r="J309">
        <v>55</v>
      </c>
      <c r="K309">
        <v>26</v>
      </c>
      <c r="L309">
        <v>29</v>
      </c>
    </row>
    <row r="310" spans="1:21" x14ac:dyDescent="0.2">
      <c r="A310" s="6" t="s">
        <v>166</v>
      </c>
      <c r="B310">
        <v>19000</v>
      </c>
      <c r="C310" t="str" cm="1">
        <f t="array" ref="C310">IFERROR(LOOKUP(2, 1/(coordinates!$A$2:$A$148&lt;=B310)/(coordinates!$B$2:$B$148&gt;=B310), coordinates!$C$2:$C$148), "-")</f>
        <v>-</v>
      </c>
      <c r="D310" t="str" cm="1">
        <f t="array" ref="D310">IFERROR(LOOKUP(2, 1/(coordinates!$A$2:$A$148&lt;=$A310)/(coordinates!$B$2:$B$148&gt;=$A310), coordinates!$D$2:$D$148), "-")</f>
        <v>-</v>
      </c>
      <c r="E310" t="str" cm="1">
        <f t="array" ref="E310">IFERROR(LOOKUP(2, 1/(coordinates!$A$2:$A$148&lt;=$A310)/(coordinates!$B$2:$B$148&gt;=$A310), coordinates!$E$2:$E$148), "-")</f>
        <v>-</v>
      </c>
      <c r="F310" t="s">
        <v>13</v>
      </c>
      <c r="G310" t="s">
        <v>14</v>
      </c>
      <c r="H310" t="s">
        <v>2212</v>
      </c>
      <c r="I310" t="str">
        <f t="shared" si="24"/>
        <v>complex</v>
      </c>
      <c r="J310">
        <v>55</v>
      </c>
      <c r="K310">
        <v>26</v>
      </c>
      <c r="L310">
        <v>29</v>
      </c>
    </row>
    <row r="311" spans="1:21" x14ac:dyDescent="0.2">
      <c r="A311" s="6" t="s">
        <v>166</v>
      </c>
      <c r="B311">
        <v>19004</v>
      </c>
      <c r="C311" t="str" cm="1">
        <f t="array" ref="C311">IFERROR(LOOKUP(2, 1/(coordinates!$A$2:$A$148&lt;=B311)/(coordinates!$B$2:$B$148&gt;=B311), coordinates!$C$2:$C$148), "-")</f>
        <v>-</v>
      </c>
      <c r="D311" t="str" cm="1">
        <f t="array" ref="D311">IFERROR(LOOKUP(2, 1/(coordinates!$A$2:$A$148&lt;=$A311)/(coordinates!$B$2:$B$148&gt;=$A311), coordinates!$D$2:$D$148), "-")</f>
        <v>-</v>
      </c>
      <c r="E311" t="str" cm="1">
        <f t="array" ref="E311">IFERROR(LOOKUP(2, 1/(coordinates!$A$2:$A$148&lt;=$A311)/(coordinates!$B$2:$B$148&gt;=$A311), coordinates!$E$2:$E$148), "-")</f>
        <v>-</v>
      </c>
      <c r="F311" t="s">
        <v>9</v>
      </c>
      <c r="G311" t="s">
        <v>11</v>
      </c>
      <c r="H311" t="s">
        <v>2213</v>
      </c>
      <c r="I311" t="str">
        <f t="shared" si="24"/>
        <v>snp</v>
      </c>
      <c r="J311">
        <v>55</v>
      </c>
      <c r="K311">
        <v>26</v>
      </c>
      <c r="L311">
        <v>29</v>
      </c>
    </row>
    <row r="312" spans="1:21" x14ac:dyDescent="0.2">
      <c r="A312" s="6" t="s">
        <v>166</v>
      </c>
      <c r="B312">
        <v>19019</v>
      </c>
      <c r="C312" t="str" cm="1">
        <f t="array" ref="C312">IFERROR(LOOKUP(2, 1/(coordinates!$A$2:$A$148&lt;=B312)/(coordinates!$B$2:$B$148&gt;=B312), coordinates!$C$2:$C$148), "-")</f>
        <v>-</v>
      </c>
      <c r="D312" t="str" cm="1">
        <f t="array" ref="D312">IFERROR(LOOKUP(2, 1/(coordinates!$A$2:$A$148&lt;=$A312)/(coordinates!$B$2:$B$148&gt;=$A312), coordinates!$D$2:$D$148), "-")</f>
        <v>-</v>
      </c>
      <c r="E312" t="str" cm="1">
        <f t="array" ref="E312">IFERROR(LOOKUP(2, 1/(coordinates!$A$2:$A$148&lt;=$A312)/(coordinates!$B$2:$B$148&gt;=$A312), coordinates!$E$2:$E$148), "-")</f>
        <v>-</v>
      </c>
      <c r="F312" t="s">
        <v>9</v>
      </c>
      <c r="G312" t="s">
        <v>11</v>
      </c>
      <c r="H312" t="s">
        <v>701</v>
      </c>
      <c r="I312" t="str">
        <f t="shared" si="24"/>
        <v>snp</v>
      </c>
      <c r="J312">
        <v>56</v>
      </c>
      <c r="K312">
        <v>26</v>
      </c>
      <c r="L312">
        <v>30</v>
      </c>
    </row>
    <row r="313" spans="1:21" x14ac:dyDescent="0.2">
      <c r="A313" s="6" t="s">
        <v>166</v>
      </c>
      <c r="B313">
        <v>19027</v>
      </c>
      <c r="C313" t="str" cm="1">
        <f t="array" ref="C313">IFERROR(LOOKUP(2, 1/(coordinates!$A$2:$A$148&lt;=B313)/(coordinates!$B$2:$B$148&gt;=B313), coordinates!$C$2:$C$148), "-")</f>
        <v>-</v>
      </c>
      <c r="D313" t="str" cm="1">
        <f t="array" ref="D313">IFERROR(LOOKUP(2, 1/(coordinates!$A$2:$A$148&lt;=$A313)/(coordinates!$B$2:$B$148&gt;=$A313), coordinates!$D$2:$D$148), "-")</f>
        <v>-</v>
      </c>
      <c r="E313" t="str" cm="1">
        <f t="array" ref="E313">IFERROR(LOOKUP(2, 1/(coordinates!$A$2:$A$148&lt;=$A313)/(coordinates!$B$2:$B$148&gt;=$A313), coordinates!$E$2:$E$148), "-")</f>
        <v>-</v>
      </c>
      <c r="F313" t="s">
        <v>9</v>
      </c>
      <c r="G313" t="s">
        <v>11</v>
      </c>
      <c r="H313" t="s">
        <v>2214</v>
      </c>
      <c r="I313" t="str">
        <f t="shared" si="24"/>
        <v>snp</v>
      </c>
      <c r="J313">
        <v>56</v>
      </c>
      <c r="K313">
        <v>26</v>
      </c>
      <c r="L313">
        <v>30</v>
      </c>
    </row>
    <row r="314" spans="1:21" x14ac:dyDescent="0.2">
      <c r="A314" s="6" t="s">
        <v>166</v>
      </c>
      <c r="B314">
        <v>19030</v>
      </c>
      <c r="C314" t="str" cm="1">
        <f t="array" ref="C314">IFERROR(LOOKUP(2, 1/(coordinates!$A$2:$A$148&lt;=B314)/(coordinates!$B$2:$B$148&gt;=B314), coordinates!$C$2:$C$148), "-")</f>
        <v>-</v>
      </c>
      <c r="D314" t="str" cm="1">
        <f t="array" ref="D314">IFERROR(LOOKUP(2, 1/(coordinates!$A$2:$A$148&lt;=$A314)/(coordinates!$B$2:$B$148&gt;=$A314), coordinates!$D$2:$D$148), "-")</f>
        <v>-</v>
      </c>
      <c r="E314" t="str" cm="1">
        <f t="array" ref="E314">IFERROR(LOOKUP(2, 1/(coordinates!$A$2:$A$148&lt;=$A314)/(coordinates!$B$2:$B$148&gt;=$A314), coordinates!$E$2:$E$148), "-")</f>
        <v>-</v>
      </c>
      <c r="F314" t="s">
        <v>12</v>
      </c>
      <c r="G314" t="s">
        <v>10</v>
      </c>
      <c r="H314" t="s">
        <v>2215</v>
      </c>
      <c r="I314" t="str">
        <f t="shared" si="24"/>
        <v>snp</v>
      </c>
      <c r="J314">
        <v>56</v>
      </c>
      <c r="K314">
        <v>26</v>
      </c>
      <c r="L314">
        <v>30</v>
      </c>
    </row>
    <row r="315" spans="1:21" x14ac:dyDescent="0.2">
      <c r="A315" s="6" t="s">
        <v>151</v>
      </c>
      <c r="B315">
        <v>19048</v>
      </c>
      <c r="C315" t="str" cm="1">
        <f t="array" ref="C315">IFERROR(LOOKUP(2, 1/(coordinates!$A$2:$A$148&lt;=B315)/(coordinates!$B$2:$B$148&gt;=B315), coordinates!$C$2:$C$148), "-")</f>
        <v>-</v>
      </c>
      <c r="D315" t="str" cm="1">
        <f t="array" ref="D315">IFERROR(LOOKUP(2, 1/(coordinates!$A$2:$A$148&lt;=$A315)/(coordinates!$B$2:$B$148&gt;=$A315), coordinates!$D$2:$D$148), "-")</f>
        <v>-</v>
      </c>
      <c r="E315" t="str" cm="1">
        <f t="array" ref="E315">IFERROR(LOOKUP(2, 1/(coordinates!$A$2:$A$148&lt;=$A315)/(coordinates!$B$2:$B$148&gt;=$A315), coordinates!$E$2:$E$148), "-")</f>
        <v>-</v>
      </c>
      <c r="F315" t="s">
        <v>11</v>
      </c>
      <c r="G315" t="s">
        <v>9</v>
      </c>
      <c r="H315">
        <v>104598</v>
      </c>
      <c r="I315" t="str">
        <f t="shared" ref="I315:I345" si="25">IF(AND(LEN(F315)=1,LEN(F315)=LEN(G315)),"snp","complex")</f>
        <v>snp</v>
      </c>
      <c r="J315">
        <v>36</v>
      </c>
      <c r="K315">
        <v>0</v>
      </c>
      <c r="L315">
        <v>36</v>
      </c>
      <c r="M315">
        <v>19048</v>
      </c>
      <c r="N315" t="str" cm="1">
        <f t="array" ref="N315">IFERROR(LOOKUP(2, 1/(coordinates!$A$2:$A$148&lt;=M315)/(coordinates!$B$2:$B$148&gt;=M315), coordinates!$C$2:$C$148), "-")</f>
        <v>-</v>
      </c>
      <c r="O315" t="s">
        <v>11</v>
      </c>
      <c r="P315" t="s">
        <v>9</v>
      </c>
      <c r="Q315" t="s">
        <v>904</v>
      </c>
      <c r="R315" t="str">
        <f t="shared" ref="R315:R337" si="26">IF(AND(LEN(O315)=1,LEN(O315)=LEN(P315)),"snp","complex")</f>
        <v>snp</v>
      </c>
      <c r="S315">
        <v>65</v>
      </c>
      <c r="T315">
        <v>33</v>
      </c>
      <c r="U315">
        <v>32</v>
      </c>
    </row>
    <row r="316" spans="1:21" x14ac:dyDescent="0.2">
      <c r="A316" s="6" t="s">
        <v>151</v>
      </c>
      <c r="B316">
        <v>19076</v>
      </c>
      <c r="C316" t="str" cm="1">
        <f t="array" ref="C316">IFERROR(LOOKUP(2, 1/(coordinates!$A$2:$A$148&lt;=B316)/(coordinates!$B$2:$B$148&gt;=B316), coordinates!$C$2:$C$148), "-")</f>
        <v>-</v>
      </c>
      <c r="D316" t="str" cm="1">
        <f t="array" ref="D316">IFERROR(LOOKUP(2, 1/(coordinates!$A$2:$A$148&lt;=$A316)/(coordinates!$B$2:$B$148&gt;=$A316), coordinates!$D$2:$D$148), "-")</f>
        <v>-</v>
      </c>
      <c r="E316" t="str" cm="1">
        <f t="array" ref="E316">IFERROR(LOOKUP(2, 1/(coordinates!$A$2:$A$148&lt;=$A316)/(coordinates!$B$2:$B$148&gt;=$A316), coordinates!$E$2:$E$148), "-")</f>
        <v>-</v>
      </c>
      <c r="F316" t="s">
        <v>9</v>
      </c>
      <c r="G316" t="s">
        <v>11</v>
      </c>
      <c r="H316">
        <v>113981</v>
      </c>
      <c r="I316" t="str">
        <f t="shared" si="25"/>
        <v>snp</v>
      </c>
      <c r="J316">
        <v>39</v>
      </c>
      <c r="K316">
        <v>0</v>
      </c>
      <c r="L316">
        <v>39</v>
      </c>
      <c r="M316">
        <v>19076</v>
      </c>
      <c r="N316" t="str" cm="1">
        <f t="array" ref="N316">IFERROR(LOOKUP(2, 1/(coordinates!$A$2:$A$148&lt;=M316)/(coordinates!$B$2:$B$148&gt;=M316), coordinates!$C$2:$C$148), "-")</f>
        <v>-</v>
      </c>
      <c r="O316" t="s">
        <v>9</v>
      </c>
      <c r="P316" t="s">
        <v>11</v>
      </c>
      <c r="Q316" t="s">
        <v>905</v>
      </c>
      <c r="R316" t="str">
        <f t="shared" si="26"/>
        <v>snp</v>
      </c>
      <c r="S316">
        <v>66</v>
      </c>
      <c r="T316">
        <v>33</v>
      </c>
      <c r="U316">
        <v>33</v>
      </c>
    </row>
    <row r="317" spans="1:21" x14ac:dyDescent="0.2">
      <c r="A317" s="6" t="s">
        <v>151</v>
      </c>
      <c r="B317">
        <v>19081</v>
      </c>
      <c r="C317" t="str" cm="1">
        <f t="array" ref="C317">IFERROR(LOOKUP(2, 1/(coordinates!$A$2:$A$148&lt;=B317)/(coordinates!$B$2:$B$148&gt;=B317), coordinates!$C$2:$C$148), "-")</f>
        <v>-</v>
      </c>
      <c r="D317" t="str" cm="1">
        <f t="array" ref="D317">IFERROR(LOOKUP(2, 1/(coordinates!$A$2:$A$148&lt;=$A317)/(coordinates!$B$2:$B$148&gt;=$A317), coordinates!$D$2:$D$148), "-")</f>
        <v>-</v>
      </c>
      <c r="E317" t="str" cm="1">
        <f t="array" ref="E317">IFERROR(LOOKUP(2, 1/(coordinates!$A$2:$A$148&lt;=$A317)/(coordinates!$B$2:$B$148&gt;=$A317), coordinates!$E$2:$E$148), "-")</f>
        <v>-</v>
      </c>
      <c r="F317" t="s">
        <v>11</v>
      </c>
      <c r="G317" t="s">
        <v>12</v>
      </c>
      <c r="H317">
        <v>124728</v>
      </c>
      <c r="I317" t="str">
        <f t="shared" si="25"/>
        <v>snp</v>
      </c>
      <c r="J317">
        <v>39</v>
      </c>
      <c r="K317">
        <v>0</v>
      </c>
      <c r="L317">
        <v>39</v>
      </c>
      <c r="M317">
        <v>19081</v>
      </c>
      <c r="N317" t="str" cm="1">
        <f t="array" ref="N317">IFERROR(LOOKUP(2, 1/(coordinates!$A$2:$A$148&lt;=M317)/(coordinates!$B$2:$B$148&gt;=M317), coordinates!$C$2:$C$148), "-")</f>
        <v>-</v>
      </c>
      <c r="O317" t="s">
        <v>11</v>
      </c>
      <c r="P317" t="s">
        <v>12</v>
      </c>
      <c r="Q317" t="s">
        <v>906</v>
      </c>
      <c r="R317" t="str">
        <f t="shared" si="26"/>
        <v>snp</v>
      </c>
      <c r="S317">
        <v>66</v>
      </c>
      <c r="T317">
        <v>33</v>
      </c>
      <c r="U317">
        <v>33</v>
      </c>
    </row>
    <row r="318" spans="1:21" x14ac:dyDescent="0.2">
      <c r="A318" s="6" t="s">
        <v>151</v>
      </c>
      <c r="B318">
        <v>19174</v>
      </c>
      <c r="C318" t="str" cm="1">
        <f t="array" ref="C318">IFERROR(LOOKUP(2, 1/(coordinates!$A$2:$A$148&lt;=B318)/(coordinates!$B$2:$B$148&gt;=B318), coordinates!$C$2:$C$148), "-")</f>
        <v>-</v>
      </c>
      <c r="D318" t="str" cm="1">
        <f t="array" ref="D318">IFERROR(LOOKUP(2, 1/(coordinates!$A$2:$A$148&lt;=$A318)/(coordinates!$B$2:$B$148&gt;=$A318), coordinates!$D$2:$D$148), "-")</f>
        <v>-</v>
      </c>
      <c r="E318" t="str" cm="1">
        <f t="array" ref="E318">IFERROR(LOOKUP(2, 1/(coordinates!$A$2:$A$148&lt;=$A318)/(coordinates!$B$2:$B$148&gt;=$A318), coordinates!$E$2:$E$148), "-")</f>
        <v>-</v>
      </c>
      <c r="F318" t="s">
        <v>11</v>
      </c>
      <c r="G318" t="s">
        <v>9</v>
      </c>
      <c r="H318">
        <v>253339</v>
      </c>
      <c r="I318" t="str">
        <f t="shared" si="25"/>
        <v>snp</v>
      </c>
      <c r="J318">
        <v>77</v>
      </c>
      <c r="K318">
        <v>0</v>
      </c>
      <c r="L318">
        <v>77</v>
      </c>
      <c r="M318">
        <v>19174</v>
      </c>
      <c r="N318" t="str" cm="1">
        <f t="array" ref="N318">IFERROR(LOOKUP(2, 1/(coordinates!$A$2:$A$148&lt;=M318)/(coordinates!$B$2:$B$148&gt;=M318), coordinates!$C$2:$C$148), "-")</f>
        <v>-</v>
      </c>
      <c r="O318" t="s">
        <v>11</v>
      </c>
      <c r="P318" t="s">
        <v>9</v>
      </c>
      <c r="Q318" t="s">
        <v>865</v>
      </c>
      <c r="R318" t="str">
        <f t="shared" si="26"/>
        <v>snp</v>
      </c>
      <c r="S318">
        <v>69</v>
      </c>
      <c r="T318">
        <v>34</v>
      </c>
      <c r="U318">
        <v>35</v>
      </c>
    </row>
    <row r="319" spans="1:21" x14ac:dyDescent="0.2">
      <c r="A319" s="6" t="s">
        <v>151</v>
      </c>
      <c r="B319">
        <v>19185</v>
      </c>
      <c r="C319" t="str" cm="1">
        <f t="array" ref="C319">IFERROR(LOOKUP(2, 1/(coordinates!$A$2:$A$148&lt;=B319)/(coordinates!$B$2:$B$148&gt;=B319), coordinates!$C$2:$C$148), "-")</f>
        <v>-</v>
      </c>
      <c r="D319" t="str" cm="1">
        <f t="array" ref="D319">IFERROR(LOOKUP(2, 1/(coordinates!$A$2:$A$148&lt;=$A319)/(coordinates!$B$2:$B$148&gt;=$A319), coordinates!$D$2:$D$148), "-")</f>
        <v>-</v>
      </c>
      <c r="E319" t="str" cm="1">
        <f t="array" ref="E319">IFERROR(LOOKUP(2, 1/(coordinates!$A$2:$A$148&lt;=$A319)/(coordinates!$B$2:$B$148&gt;=$A319), coordinates!$E$2:$E$148), "-")</f>
        <v>-</v>
      </c>
      <c r="F319" t="s">
        <v>11</v>
      </c>
      <c r="G319" t="s">
        <v>12</v>
      </c>
      <c r="H319">
        <v>267781</v>
      </c>
      <c r="I319" t="str">
        <f t="shared" si="25"/>
        <v>snp</v>
      </c>
      <c r="J319">
        <v>89</v>
      </c>
      <c r="K319">
        <v>4</v>
      </c>
      <c r="L319">
        <v>85</v>
      </c>
      <c r="M319">
        <v>19185</v>
      </c>
      <c r="N319" t="str" cm="1">
        <f t="array" ref="N319">IFERROR(LOOKUP(2, 1/(coordinates!$A$2:$A$148&lt;=M319)/(coordinates!$B$2:$B$148&gt;=M319), coordinates!$C$2:$C$148), "-")</f>
        <v>-</v>
      </c>
      <c r="O319" t="s">
        <v>11</v>
      </c>
      <c r="P319" t="s">
        <v>12</v>
      </c>
      <c r="Q319" t="s">
        <v>907</v>
      </c>
      <c r="R319" t="str">
        <f t="shared" si="26"/>
        <v>snp</v>
      </c>
      <c r="S319">
        <v>69</v>
      </c>
      <c r="T319">
        <v>34</v>
      </c>
      <c r="U319">
        <v>35</v>
      </c>
    </row>
    <row r="320" spans="1:21" x14ac:dyDescent="0.2">
      <c r="A320" s="6" t="s">
        <v>151</v>
      </c>
      <c r="B320">
        <v>19196</v>
      </c>
      <c r="C320" t="str" cm="1">
        <f t="array" ref="C320">IFERROR(LOOKUP(2, 1/(coordinates!$A$2:$A$148&lt;=B320)/(coordinates!$B$2:$B$148&gt;=B320), coordinates!$C$2:$C$148), "-")</f>
        <v>E6</v>
      </c>
      <c r="D320" t="str" cm="1">
        <f t="array" ref="D320">IFERROR(LOOKUP(2, 1/(coordinates!$A$2:$A$148&lt;=$A320)/(coordinates!$B$2:$B$148&gt;=$A320), coordinates!$D$2:$D$148), "-")</f>
        <v>-</v>
      </c>
      <c r="E320" t="str" cm="1">
        <f t="array" ref="E320">IFERROR(LOOKUP(2, 1/(coordinates!$A$2:$A$148&lt;=$A320)/(coordinates!$B$2:$B$148&gt;=$A320), coordinates!$E$2:$E$148), "-")</f>
        <v>-</v>
      </c>
      <c r="F320" t="s">
        <v>9</v>
      </c>
      <c r="G320" t="s">
        <v>11</v>
      </c>
      <c r="H320">
        <v>310683</v>
      </c>
      <c r="I320" t="str">
        <f t="shared" si="25"/>
        <v>snp</v>
      </c>
      <c r="J320">
        <v>96</v>
      </c>
      <c r="K320">
        <v>0</v>
      </c>
      <c r="L320">
        <v>96</v>
      </c>
      <c r="M320">
        <v>19196</v>
      </c>
      <c r="N320" t="str" cm="1">
        <f t="array" ref="N320">IFERROR(LOOKUP(2, 1/(coordinates!$A$2:$A$148&lt;=M320)/(coordinates!$B$2:$B$148&gt;=M320), coordinates!$C$2:$C$148), "-")</f>
        <v>E6</v>
      </c>
      <c r="O320" t="s">
        <v>9</v>
      </c>
      <c r="P320" t="s">
        <v>11</v>
      </c>
      <c r="Q320" t="s">
        <v>908</v>
      </c>
      <c r="R320" t="str">
        <f t="shared" si="26"/>
        <v>snp</v>
      </c>
      <c r="S320">
        <v>68</v>
      </c>
      <c r="T320">
        <v>33</v>
      </c>
      <c r="U320">
        <v>35</v>
      </c>
    </row>
    <row r="321" spans="1:21" x14ac:dyDescent="0.2">
      <c r="A321" s="6" t="s">
        <v>151</v>
      </c>
      <c r="B321">
        <v>19205</v>
      </c>
      <c r="C321" t="str" cm="1">
        <f t="array" ref="C321">IFERROR(LOOKUP(2, 1/(coordinates!$A$2:$A$148&lt;=B321)/(coordinates!$B$2:$B$148&gt;=B321), coordinates!$C$2:$C$148), "-")</f>
        <v>E6</v>
      </c>
      <c r="D321" t="str" cm="1">
        <f t="array" ref="D321">IFERROR(LOOKUP(2, 1/(coordinates!$A$2:$A$148&lt;=$A321)/(coordinates!$B$2:$B$148&gt;=$A321), coordinates!$D$2:$D$148), "-")</f>
        <v>-</v>
      </c>
      <c r="E321" t="str" cm="1">
        <f t="array" ref="E321">IFERROR(LOOKUP(2, 1/(coordinates!$A$2:$A$148&lt;=$A321)/(coordinates!$B$2:$B$148&gt;=$A321), coordinates!$E$2:$E$148), "-")</f>
        <v>-</v>
      </c>
      <c r="F321" t="s">
        <v>9</v>
      </c>
      <c r="G321" t="s">
        <v>11</v>
      </c>
      <c r="H321">
        <v>307689</v>
      </c>
      <c r="I321" t="str">
        <f t="shared" si="25"/>
        <v>snp</v>
      </c>
      <c r="J321">
        <v>95</v>
      </c>
      <c r="K321">
        <v>0</v>
      </c>
      <c r="L321">
        <v>95</v>
      </c>
      <c r="M321">
        <v>19205</v>
      </c>
      <c r="N321" t="str" cm="1">
        <f t="array" ref="N321">IFERROR(LOOKUP(2, 1/(coordinates!$A$2:$A$148&lt;=M321)/(coordinates!$B$2:$B$148&gt;=M321), coordinates!$C$2:$C$148), "-")</f>
        <v>E6</v>
      </c>
      <c r="O321" t="s">
        <v>9</v>
      </c>
      <c r="P321" t="s">
        <v>11</v>
      </c>
      <c r="Q321" t="s">
        <v>909</v>
      </c>
      <c r="R321" t="str">
        <f t="shared" si="26"/>
        <v>snp</v>
      </c>
      <c r="S321">
        <v>69</v>
      </c>
      <c r="T321">
        <v>34</v>
      </c>
      <c r="U321">
        <v>35</v>
      </c>
    </row>
    <row r="322" spans="1:21" x14ac:dyDescent="0.2">
      <c r="A322" s="6" t="s">
        <v>151</v>
      </c>
      <c r="B322">
        <v>19229</v>
      </c>
      <c r="C322" t="str" cm="1">
        <f t="array" ref="C322">IFERROR(LOOKUP(2, 1/(coordinates!$A$2:$A$148&lt;=B322)/(coordinates!$B$2:$B$148&gt;=B322), coordinates!$C$2:$C$148), "-")</f>
        <v>E6</v>
      </c>
      <c r="D322" t="str" cm="1">
        <f t="array" ref="D322">IFERROR(LOOKUP(2, 1/(coordinates!$A$2:$A$148&lt;=$A322)/(coordinates!$B$2:$B$148&gt;=$A322), coordinates!$D$2:$D$148), "-")</f>
        <v>-</v>
      </c>
      <c r="E322" t="str" cm="1">
        <f t="array" ref="E322">IFERROR(LOOKUP(2, 1/(coordinates!$A$2:$A$148&lt;=$A322)/(coordinates!$B$2:$B$148&gt;=$A322), coordinates!$E$2:$E$148), "-")</f>
        <v>-</v>
      </c>
      <c r="F322" t="s">
        <v>9</v>
      </c>
      <c r="G322" t="s">
        <v>12</v>
      </c>
      <c r="H322">
        <v>331203</v>
      </c>
      <c r="I322" t="str">
        <f t="shared" si="25"/>
        <v>snp</v>
      </c>
      <c r="J322">
        <v>103</v>
      </c>
      <c r="K322">
        <v>0</v>
      </c>
      <c r="L322">
        <v>103</v>
      </c>
      <c r="M322">
        <v>19229</v>
      </c>
      <c r="N322" t="str" cm="1">
        <f t="array" ref="N322">IFERROR(LOOKUP(2, 1/(coordinates!$A$2:$A$148&lt;=M322)/(coordinates!$B$2:$B$148&gt;=M322), coordinates!$C$2:$C$148), "-")</f>
        <v>E6</v>
      </c>
      <c r="O322" t="s">
        <v>9</v>
      </c>
      <c r="P322" t="s">
        <v>12</v>
      </c>
      <c r="Q322" t="s">
        <v>910</v>
      </c>
      <c r="R322" t="str">
        <f t="shared" si="26"/>
        <v>snp</v>
      </c>
      <c r="S322">
        <v>68</v>
      </c>
      <c r="T322">
        <v>33</v>
      </c>
      <c r="U322">
        <v>35</v>
      </c>
    </row>
    <row r="323" spans="1:21" x14ac:dyDescent="0.2">
      <c r="A323" s="6" t="s">
        <v>151</v>
      </c>
      <c r="B323">
        <v>19268</v>
      </c>
      <c r="C323" t="str" cm="1">
        <f t="array" ref="C323">IFERROR(LOOKUP(2, 1/(coordinates!$A$2:$A$148&lt;=B323)/(coordinates!$B$2:$B$148&gt;=B323), coordinates!$C$2:$C$148), "-")</f>
        <v>E6</v>
      </c>
      <c r="D323" t="str" cm="1">
        <f t="array" ref="D323">IFERROR(LOOKUP(2, 1/(coordinates!$A$2:$A$148&lt;=$A323)/(coordinates!$B$2:$B$148&gt;=$A323), coordinates!$D$2:$D$148), "-")</f>
        <v>-</v>
      </c>
      <c r="E323" t="str" cm="1">
        <f t="array" ref="E323">IFERROR(LOOKUP(2, 1/(coordinates!$A$2:$A$148&lt;=$A323)/(coordinates!$B$2:$B$148&gt;=$A323), coordinates!$E$2:$E$148), "-")</f>
        <v>-</v>
      </c>
      <c r="F323" t="s">
        <v>10</v>
      </c>
      <c r="G323" t="s">
        <v>12</v>
      </c>
      <c r="H323">
        <v>37147</v>
      </c>
      <c r="I323" t="str">
        <f t="shared" si="25"/>
        <v>snp</v>
      </c>
      <c r="J323">
        <v>115</v>
      </c>
      <c r="K323">
        <v>0</v>
      </c>
      <c r="L323">
        <v>115</v>
      </c>
      <c r="M323">
        <v>19268</v>
      </c>
      <c r="N323" t="str" cm="1">
        <f t="array" ref="N323">IFERROR(LOOKUP(2, 1/(coordinates!$A$2:$A$148&lt;=M323)/(coordinates!$B$2:$B$148&gt;=M323), coordinates!$C$2:$C$148), "-")</f>
        <v>E6</v>
      </c>
      <c r="O323" t="s">
        <v>10</v>
      </c>
      <c r="P323" t="s">
        <v>12</v>
      </c>
      <c r="Q323" t="s">
        <v>911</v>
      </c>
      <c r="R323" t="str">
        <f t="shared" si="26"/>
        <v>snp</v>
      </c>
      <c r="S323">
        <v>67</v>
      </c>
      <c r="T323">
        <v>33</v>
      </c>
      <c r="U323">
        <v>34</v>
      </c>
    </row>
    <row r="324" spans="1:21" x14ac:dyDescent="0.2">
      <c r="A324" s="6" t="s">
        <v>151</v>
      </c>
      <c r="B324">
        <v>19307</v>
      </c>
      <c r="C324" t="str" cm="1">
        <f t="array" ref="C324">IFERROR(LOOKUP(2, 1/(coordinates!$A$2:$A$148&lt;=B324)/(coordinates!$B$2:$B$148&gt;=B324), coordinates!$C$2:$C$148), "-")</f>
        <v>E6</v>
      </c>
      <c r="D324" t="str" cm="1">
        <f t="array" ref="D324">IFERROR(LOOKUP(2, 1/(coordinates!$A$2:$A$148&lt;=$A324)/(coordinates!$B$2:$B$148&gt;=$A324), coordinates!$D$2:$D$148), "-")</f>
        <v>-</v>
      </c>
      <c r="E324" t="str" cm="1">
        <f t="array" ref="E324">IFERROR(LOOKUP(2, 1/(coordinates!$A$2:$A$148&lt;=$A324)/(coordinates!$B$2:$B$148&gt;=$A324), coordinates!$E$2:$E$148), "-")</f>
        <v>-</v>
      </c>
      <c r="F324" t="s">
        <v>9</v>
      </c>
      <c r="G324" t="s">
        <v>11</v>
      </c>
      <c r="H324">
        <v>464872</v>
      </c>
      <c r="I324" t="str">
        <f t="shared" si="25"/>
        <v>snp</v>
      </c>
      <c r="J324">
        <v>145</v>
      </c>
      <c r="K324">
        <v>0</v>
      </c>
      <c r="L324">
        <v>145</v>
      </c>
      <c r="M324">
        <v>19307</v>
      </c>
      <c r="N324" t="str" cm="1">
        <f t="array" ref="N324">IFERROR(LOOKUP(2, 1/(coordinates!$A$2:$A$148&lt;=M324)/(coordinates!$B$2:$B$148&gt;=M324), coordinates!$C$2:$C$148), "-")</f>
        <v>E6</v>
      </c>
      <c r="O324" t="s">
        <v>9</v>
      </c>
      <c r="P324" t="s">
        <v>11</v>
      </c>
      <c r="Q324" t="s">
        <v>912</v>
      </c>
      <c r="R324" t="str">
        <f t="shared" si="26"/>
        <v>snp</v>
      </c>
      <c r="S324">
        <v>62</v>
      </c>
      <c r="T324">
        <v>31</v>
      </c>
      <c r="U324">
        <v>31</v>
      </c>
    </row>
    <row r="325" spans="1:21" x14ac:dyDescent="0.2">
      <c r="A325" s="6" t="s">
        <v>151</v>
      </c>
      <c r="B325">
        <v>19520</v>
      </c>
      <c r="C325" t="str" cm="1">
        <f t="array" ref="C325">IFERROR(LOOKUP(2, 1/(coordinates!$A$2:$A$148&lt;=B325)/(coordinates!$B$2:$B$148&gt;=B325), coordinates!$C$2:$C$148), "-")</f>
        <v>E6</v>
      </c>
      <c r="D325" t="str" cm="1">
        <f t="array" ref="D325">IFERROR(LOOKUP(2, 1/(coordinates!$A$2:$A$148&lt;=$A325)/(coordinates!$B$2:$B$148&gt;=$A325), coordinates!$D$2:$D$148), "-")</f>
        <v>-</v>
      </c>
      <c r="E325" t="str" cm="1">
        <f t="array" ref="E325">IFERROR(LOOKUP(2, 1/(coordinates!$A$2:$A$148&lt;=$A325)/(coordinates!$B$2:$B$148&gt;=$A325), coordinates!$E$2:$E$148), "-")</f>
        <v>-</v>
      </c>
      <c r="F325" t="s">
        <v>10</v>
      </c>
      <c r="G325" t="s">
        <v>12</v>
      </c>
      <c r="H325">
        <v>689466</v>
      </c>
      <c r="I325" t="str">
        <f t="shared" si="25"/>
        <v>snp</v>
      </c>
      <c r="J325">
        <v>216</v>
      </c>
      <c r="K325">
        <v>0</v>
      </c>
      <c r="L325">
        <v>216</v>
      </c>
      <c r="M325">
        <v>19520</v>
      </c>
      <c r="N325" t="str" cm="1">
        <f t="array" ref="N325">IFERROR(LOOKUP(2, 1/(coordinates!$A$2:$A$148&lt;=M325)/(coordinates!$B$2:$B$148&gt;=M325), coordinates!$C$2:$C$148), "-")</f>
        <v>E6</v>
      </c>
      <c r="O325" t="s">
        <v>10</v>
      </c>
      <c r="P325" t="s">
        <v>12</v>
      </c>
      <c r="Q325" t="s">
        <v>913</v>
      </c>
      <c r="R325" t="str">
        <f t="shared" si="26"/>
        <v>snp</v>
      </c>
      <c r="S325">
        <v>62</v>
      </c>
      <c r="T325">
        <v>35</v>
      </c>
      <c r="U325">
        <v>27</v>
      </c>
    </row>
    <row r="326" spans="1:21" x14ac:dyDescent="0.2">
      <c r="A326" s="6" t="s">
        <v>151</v>
      </c>
      <c r="B326">
        <v>19533</v>
      </c>
      <c r="C326" t="str" cm="1">
        <f t="array" ref="C326">IFERROR(LOOKUP(2, 1/(coordinates!$A$2:$A$148&lt;=B326)/(coordinates!$B$2:$B$148&gt;=B326), coordinates!$C$2:$C$148), "-")</f>
        <v>E6</v>
      </c>
      <c r="D326" t="str" cm="1">
        <f t="array" ref="D326">IFERROR(LOOKUP(2, 1/(coordinates!$A$2:$A$148&lt;=$A326)/(coordinates!$B$2:$B$148&gt;=$A326), coordinates!$D$2:$D$148), "-")</f>
        <v>-</v>
      </c>
      <c r="E326" t="str" cm="1">
        <f t="array" ref="E326">IFERROR(LOOKUP(2, 1/(coordinates!$A$2:$A$148&lt;=$A326)/(coordinates!$B$2:$B$148&gt;=$A326), coordinates!$E$2:$E$148), "-")</f>
        <v>-</v>
      </c>
      <c r="F326" t="s">
        <v>11</v>
      </c>
      <c r="G326" t="s">
        <v>9</v>
      </c>
      <c r="H326">
        <v>686462</v>
      </c>
      <c r="I326" t="str">
        <f t="shared" si="25"/>
        <v>snp</v>
      </c>
      <c r="J326">
        <v>210</v>
      </c>
      <c r="K326">
        <v>0</v>
      </c>
      <c r="L326">
        <v>210</v>
      </c>
      <c r="M326">
        <v>19533</v>
      </c>
      <c r="N326" t="str" cm="1">
        <f t="array" ref="N326">IFERROR(LOOKUP(2, 1/(coordinates!$A$2:$A$148&lt;=M326)/(coordinates!$B$2:$B$148&gt;=M326), coordinates!$C$2:$C$148), "-")</f>
        <v>E6</v>
      </c>
      <c r="O326" t="s">
        <v>11</v>
      </c>
      <c r="P326" t="s">
        <v>9</v>
      </c>
      <c r="Q326" t="s">
        <v>914</v>
      </c>
      <c r="R326" t="str">
        <f t="shared" si="26"/>
        <v>snp</v>
      </c>
      <c r="S326">
        <v>62</v>
      </c>
      <c r="T326">
        <v>35</v>
      </c>
      <c r="U326">
        <v>27</v>
      </c>
    </row>
    <row r="327" spans="1:21" x14ac:dyDescent="0.2">
      <c r="A327" s="6" t="s">
        <v>151</v>
      </c>
      <c r="B327">
        <v>19668</v>
      </c>
      <c r="C327" t="str" cm="1">
        <f t="array" ref="C327">IFERROR(LOOKUP(2, 1/(coordinates!$A$2:$A$148&lt;=B327)/(coordinates!$B$2:$B$148&gt;=B327), coordinates!$C$2:$C$148), "-")</f>
        <v>E6</v>
      </c>
      <c r="D327" t="str" cm="1">
        <f t="array" ref="D327">IFERROR(LOOKUP(2, 1/(coordinates!$A$2:$A$148&lt;=$A327)/(coordinates!$B$2:$B$148&gt;=$A327), coordinates!$D$2:$D$148), "-")</f>
        <v>-</v>
      </c>
      <c r="E327" t="str" cm="1">
        <f t="array" ref="E327">IFERROR(LOOKUP(2, 1/(coordinates!$A$2:$A$148&lt;=$A327)/(coordinates!$B$2:$B$148&gt;=$A327), coordinates!$E$2:$E$148), "-")</f>
        <v>-</v>
      </c>
      <c r="F327" t="s">
        <v>12</v>
      </c>
      <c r="G327" t="s">
        <v>11</v>
      </c>
      <c r="H327">
        <v>572596</v>
      </c>
      <c r="I327" t="str">
        <f t="shared" si="25"/>
        <v>snp</v>
      </c>
      <c r="J327">
        <v>177</v>
      </c>
      <c r="K327">
        <v>0</v>
      </c>
      <c r="L327">
        <v>177</v>
      </c>
      <c r="M327">
        <v>19668</v>
      </c>
      <c r="N327" t="str" cm="1">
        <f t="array" ref="N327">IFERROR(LOOKUP(2, 1/(coordinates!$A$2:$A$148&lt;=M327)/(coordinates!$B$2:$B$148&gt;=M327), coordinates!$C$2:$C$148), "-")</f>
        <v>E6</v>
      </c>
      <c r="O327" t="s">
        <v>12</v>
      </c>
      <c r="P327" t="s">
        <v>11</v>
      </c>
      <c r="Q327" t="s">
        <v>821</v>
      </c>
      <c r="R327" t="str">
        <f t="shared" si="26"/>
        <v>snp</v>
      </c>
      <c r="S327">
        <v>56</v>
      </c>
      <c r="T327">
        <v>29</v>
      </c>
      <c r="U327">
        <v>27</v>
      </c>
    </row>
    <row r="328" spans="1:21" x14ac:dyDescent="0.2">
      <c r="A328" s="6" t="s">
        <v>151</v>
      </c>
      <c r="B328">
        <v>19689</v>
      </c>
      <c r="C328" t="str" cm="1">
        <f t="array" ref="C328">IFERROR(LOOKUP(2, 1/(coordinates!$A$2:$A$148&lt;=B328)/(coordinates!$B$2:$B$148&gt;=B328), coordinates!$C$2:$C$148), "-")</f>
        <v>E6</v>
      </c>
      <c r="D328" t="str" cm="1">
        <f t="array" ref="D328">IFERROR(LOOKUP(2, 1/(coordinates!$A$2:$A$148&lt;=$A328)/(coordinates!$B$2:$B$148&gt;=$A328), coordinates!$D$2:$D$148), "-")</f>
        <v>-</v>
      </c>
      <c r="E328" t="str" cm="1">
        <f t="array" ref="E328">IFERROR(LOOKUP(2, 1/(coordinates!$A$2:$A$148&lt;=$A328)/(coordinates!$B$2:$B$148&gt;=$A328), coordinates!$E$2:$E$148), "-")</f>
        <v>-</v>
      </c>
      <c r="F328" t="s">
        <v>11</v>
      </c>
      <c r="G328" t="s">
        <v>9</v>
      </c>
      <c r="H328">
        <v>556148</v>
      </c>
      <c r="I328" t="str">
        <f t="shared" si="25"/>
        <v>snp</v>
      </c>
      <c r="J328">
        <v>171</v>
      </c>
      <c r="K328">
        <v>0</v>
      </c>
      <c r="L328">
        <v>171</v>
      </c>
      <c r="M328">
        <v>19689</v>
      </c>
      <c r="N328" t="str" cm="1">
        <f t="array" ref="N328">IFERROR(LOOKUP(2, 1/(coordinates!$A$2:$A$148&lt;=M328)/(coordinates!$B$2:$B$148&gt;=M328), coordinates!$C$2:$C$148), "-")</f>
        <v>E6</v>
      </c>
      <c r="O328" t="s">
        <v>11</v>
      </c>
      <c r="P328" t="s">
        <v>9</v>
      </c>
      <c r="Q328" t="s">
        <v>915</v>
      </c>
      <c r="R328" t="str">
        <f t="shared" si="26"/>
        <v>snp</v>
      </c>
      <c r="S328">
        <v>57</v>
      </c>
      <c r="T328">
        <v>29</v>
      </c>
      <c r="U328">
        <v>28</v>
      </c>
    </row>
    <row r="329" spans="1:21" x14ac:dyDescent="0.2">
      <c r="A329" s="6" t="s">
        <v>151</v>
      </c>
      <c r="B329">
        <v>19697</v>
      </c>
      <c r="C329" t="str" cm="1">
        <f t="array" ref="C329">IFERROR(LOOKUP(2, 1/(coordinates!$A$2:$A$148&lt;=B329)/(coordinates!$B$2:$B$148&gt;=B329), coordinates!$C$2:$C$148), "-")</f>
        <v>E6</v>
      </c>
      <c r="D329" t="str" cm="1">
        <f t="array" ref="D329">IFERROR(LOOKUP(2, 1/(coordinates!$A$2:$A$148&lt;=$A329)/(coordinates!$B$2:$B$148&gt;=$A329), coordinates!$D$2:$D$148), "-")</f>
        <v>-</v>
      </c>
      <c r="E329" t="str" cm="1">
        <f t="array" ref="E329">IFERROR(LOOKUP(2, 1/(coordinates!$A$2:$A$148&lt;=$A329)/(coordinates!$B$2:$B$148&gt;=$A329), coordinates!$E$2:$E$148), "-")</f>
        <v>-</v>
      </c>
      <c r="F329" t="s">
        <v>11</v>
      </c>
      <c r="G329" t="s">
        <v>9</v>
      </c>
      <c r="H329">
        <v>585711</v>
      </c>
      <c r="I329" t="str">
        <f t="shared" si="25"/>
        <v>snp</v>
      </c>
      <c r="J329">
        <v>179</v>
      </c>
      <c r="K329">
        <v>0</v>
      </c>
      <c r="L329">
        <v>179</v>
      </c>
      <c r="M329">
        <v>19697</v>
      </c>
      <c r="N329" t="str" cm="1">
        <f t="array" ref="N329">IFERROR(LOOKUP(2, 1/(coordinates!$A$2:$A$148&lt;=M329)/(coordinates!$B$2:$B$148&gt;=M329), coordinates!$C$2:$C$148), "-")</f>
        <v>E6</v>
      </c>
      <c r="O329" t="s">
        <v>11</v>
      </c>
      <c r="P329" t="s">
        <v>9</v>
      </c>
      <c r="Q329" t="s">
        <v>916</v>
      </c>
      <c r="R329" t="str">
        <f t="shared" si="26"/>
        <v>snp</v>
      </c>
      <c r="S329">
        <v>57</v>
      </c>
      <c r="T329">
        <v>29</v>
      </c>
      <c r="U329">
        <v>28</v>
      </c>
    </row>
    <row r="330" spans="1:21" x14ac:dyDescent="0.2">
      <c r="A330" s="6" t="s">
        <v>151</v>
      </c>
      <c r="B330">
        <v>19773</v>
      </c>
      <c r="C330" t="str" cm="1">
        <f t="array" ref="C330">IFERROR(LOOKUP(2, 1/(coordinates!$A$2:$A$148&lt;=B330)/(coordinates!$B$2:$B$148&gt;=B330), coordinates!$C$2:$C$148), "-")</f>
        <v>E6</v>
      </c>
      <c r="D330" t="str" cm="1">
        <f t="array" ref="D330">IFERROR(LOOKUP(2, 1/(coordinates!$A$2:$A$148&lt;=$A330)/(coordinates!$B$2:$B$148&gt;=$A330), coordinates!$D$2:$D$148), "-")</f>
        <v>-</v>
      </c>
      <c r="E330" t="str" cm="1">
        <f t="array" ref="E330">IFERROR(LOOKUP(2, 1/(coordinates!$A$2:$A$148&lt;=$A330)/(coordinates!$B$2:$B$148&gt;=$A330), coordinates!$E$2:$E$148), "-")</f>
        <v>-</v>
      </c>
      <c r="F330" t="s">
        <v>12</v>
      </c>
      <c r="G330" t="s">
        <v>10</v>
      </c>
      <c r="H330">
        <v>590912</v>
      </c>
      <c r="I330" t="str">
        <f t="shared" si="25"/>
        <v>snp</v>
      </c>
      <c r="J330">
        <v>179</v>
      </c>
      <c r="K330">
        <v>0</v>
      </c>
      <c r="L330">
        <v>179</v>
      </c>
      <c r="M330">
        <v>19773</v>
      </c>
      <c r="N330" t="str" cm="1">
        <f t="array" ref="N330">IFERROR(LOOKUP(2, 1/(coordinates!$A$2:$A$148&lt;=M330)/(coordinates!$B$2:$B$148&gt;=M330), coordinates!$C$2:$C$148), "-")</f>
        <v>E6</v>
      </c>
      <c r="O330" t="s">
        <v>12</v>
      </c>
      <c r="P330" t="s">
        <v>10</v>
      </c>
      <c r="Q330" t="s">
        <v>917</v>
      </c>
      <c r="R330" t="str">
        <f t="shared" si="26"/>
        <v>snp</v>
      </c>
      <c r="S330">
        <v>58</v>
      </c>
      <c r="T330">
        <v>30</v>
      </c>
      <c r="U330">
        <v>28</v>
      </c>
    </row>
    <row r="331" spans="1:21" x14ac:dyDescent="0.2">
      <c r="A331" s="6" t="s">
        <v>151</v>
      </c>
      <c r="B331">
        <v>19800</v>
      </c>
      <c r="C331" t="str" cm="1">
        <f t="array" ref="C331">IFERROR(LOOKUP(2, 1/(coordinates!$A$2:$A$148&lt;=B331)/(coordinates!$B$2:$B$148&gt;=B331), coordinates!$C$2:$C$148), "-")</f>
        <v>E6</v>
      </c>
      <c r="D331" t="str" cm="1">
        <f t="array" ref="D331">IFERROR(LOOKUP(2, 1/(coordinates!$A$2:$A$148&lt;=$A331)/(coordinates!$B$2:$B$148&gt;=$A331), coordinates!$D$2:$D$148), "-")</f>
        <v>-</v>
      </c>
      <c r="E331" t="str" cm="1">
        <f t="array" ref="E331">IFERROR(LOOKUP(2, 1/(coordinates!$A$2:$A$148&lt;=$A331)/(coordinates!$B$2:$B$148&gt;=$A331), coordinates!$E$2:$E$148), "-")</f>
        <v>-</v>
      </c>
      <c r="F331" t="s">
        <v>11</v>
      </c>
      <c r="G331" t="s">
        <v>9</v>
      </c>
      <c r="H331">
        <v>565269</v>
      </c>
      <c r="I331" t="str">
        <f t="shared" si="25"/>
        <v>snp</v>
      </c>
      <c r="J331">
        <v>173</v>
      </c>
      <c r="K331">
        <v>0</v>
      </c>
      <c r="L331">
        <v>173</v>
      </c>
      <c r="M331">
        <v>19800</v>
      </c>
      <c r="N331" t="str" cm="1">
        <f t="array" ref="N331">IFERROR(LOOKUP(2, 1/(coordinates!$A$2:$A$148&lt;=M331)/(coordinates!$B$2:$B$148&gt;=M331), coordinates!$C$2:$C$148), "-")</f>
        <v>E6</v>
      </c>
      <c r="O331" t="s">
        <v>11</v>
      </c>
      <c r="P331" t="s">
        <v>9</v>
      </c>
      <c r="Q331" t="s">
        <v>918</v>
      </c>
      <c r="R331" t="str">
        <f t="shared" si="26"/>
        <v>snp</v>
      </c>
      <c r="S331">
        <v>59</v>
      </c>
      <c r="T331">
        <v>30</v>
      </c>
      <c r="U331">
        <v>29</v>
      </c>
    </row>
    <row r="332" spans="1:21" x14ac:dyDescent="0.2">
      <c r="A332" s="6" t="s">
        <v>151</v>
      </c>
      <c r="B332">
        <v>19944</v>
      </c>
      <c r="C332" t="str" cm="1">
        <f t="array" ref="C332">IFERROR(LOOKUP(2, 1/(coordinates!$A$2:$A$148&lt;=B332)/(coordinates!$B$2:$B$148&gt;=B332), coordinates!$C$2:$C$148), "-")</f>
        <v>E6</v>
      </c>
      <c r="D332" t="str" cm="1">
        <f t="array" ref="D332">IFERROR(LOOKUP(2, 1/(coordinates!$A$2:$A$148&lt;=$A332)/(coordinates!$B$2:$B$148&gt;=$A332), coordinates!$D$2:$D$148), "-")</f>
        <v>-</v>
      </c>
      <c r="E332" t="str" cm="1">
        <f t="array" ref="E332">IFERROR(LOOKUP(2, 1/(coordinates!$A$2:$A$148&lt;=$A332)/(coordinates!$B$2:$B$148&gt;=$A332), coordinates!$E$2:$E$148), "-")</f>
        <v>-</v>
      </c>
      <c r="F332" t="s">
        <v>9</v>
      </c>
      <c r="G332" t="s">
        <v>10</v>
      </c>
      <c r="H332">
        <v>533738</v>
      </c>
      <c r="I332" t="str">
        <f t="shared" si="25"/>
        <v>snp</v>
      </c>
      <c r="J332">
        <v>163</v>
      </c>
      <c r="K332">
        <v>0</v>
      </c>
      <c r="L332">
        <v>163</v>
      </c>
      <c r="M332">
        <v>19944</v>
      </c>
      <c r="N332" t="str" cm="1">
        <f t="array" ref="N332">IFERROR(LOOKUP(2, 1/(coordinates!$A$2:$A$148&lt;=M332)/(coordinates!$B$2:$B$148&gt;=M332), coordinates!$C$2:$C$148), "-")</f>
        <v>E6</v>
      </c>
      <c r="O332" t="s">
        <v>9</v>
      </c>
      <c r="P332" t="s">
        <v>10</v>
      </c>
      <c r="Q332" t="s">
        <v>919</v>
      </c>
      <c r="R332" t="str">
        <f t="shared" si="26"/>
        <v>snp</v>
      </c>
      <c r="S332">
        <v>61</v>
      </c>
      <c r="T332">
        <v>30</v>
      </c>
      <c r="U332">
        <v>31</v>
      </c>
    </row>
    <row r="333" spans="1:21" x14ac:dyDescent="0.2">
      <c r="A333" s="6" t="s">
        <v>151</v>
      </c>
      <c r="B333">
        <v>19949</v>
      </c>
      <c r="C333" t="str" cm="1">
        <f t="array" ref="C333">IFERROR(LOOKUP(2, 1/(coordinates!$A$2:$A$148&lt;=B333)/(coordinates!$B$2:$B$148&gt;=B333), coordinates!$C$2:$C$148), "-")</f>
        <v>E6</v>
      </c>
      <c r="D333" t="str" cm="1">
        <f t="array" ref="D333">IFERROR(LOOKUP(2, 1/(coordinates!$A$2:$A$148&lt;=$A333)/(coordinates!$B$2:$B$148&gt;=$A333), coordinates!$D$2:$D$148), "-")</f>
        <v>-</v>
      </c>
      <c r="E333" t="str" cm="1">
        <f t="array" ref="E333">IFERROR(LOOKUP(2, 1/(coordinates!$A$2:$A$148&lt;=$A333)/(coordinates!$B$2:$B$148&gt;=$A333), coordinates!$E$2:$E$148), "-")</f>
        <v>-</v>
      </c>
      <c r="F333" t="s">
        <v>10</v>
      </c>
      <c r="G333" t="s">
        <v>9</v>
      </c>
      <c r="H333">
        <v>505445</v>
      </c>
      <c r="I333" t="str">
        <f t="shared" si="25"/>
        <v>snp</v>
      </c>
      <c r="J333">
        <v>162</v>
      </c>
      <c r="K333">
        <v>4</v>
      </c>
      <c r="L333">
        <v>158</v>
      </c>
      <c r="M333">
        <v>19949</v>
      </c>
      <c r="N333" t="str" cm="1">
        <f t="array" ref="N333">IFERROR(LOOKUP(2, 1/(coordinates!$A$2:$A$148&lt;=M333)/(coordinates!$B$2:$B$148&gt;=M333), coordinates!$C$2:$C$148), "-")</f>
        <v>E6</v>
      </c>
      <c r="O333" t="s">
        <v>10</v>
      </c>
      <c r="P333" t="s">
        <v>9</v>
      </c>
      <c r="Q333" t="s">
        <v>920</v>
      </c>
      <c r="R333" t="str">
        <f t="shared" si="26"/>
        <v>snp</v>
      </c>
      <c r="S333">
        <v>60</v>
      </c>
      <c r="T333">
        <v>30</v>
      </c>
      <c r="U333">
        <v>30</v>
      </c>
    </row>
    <row r="334" spans="1:21" x14ac:dyDescent="0.2">
      <c r="A334" s="6" t="s">
        <v>151</v>
      </c>
      <c r="B334">
        <v>19997</v>
      </c>
      <c r="C334" t="str" cm="1">
        <f t="array" ref="C334">IFERROR(LOOKUP(2, 1/(coordinates!$A$2:$A$148&lt;=B334)/(coordinates!$B$2:$B$148&gt;=B334), coordinates!$C$2:$C$148), "-")</f>
        <v>-</v>
      </c>
      <c r="D334" t="str" cm="1">
        <f t="array" ref="D334">IFERROR(LOOKUP(2, 1/(coordinates!$A$2:$A$148&lt;=$A334)/(coordinates!$B$2:$B$148&gt;=$A334), coordinates!$D$2:$D$148), "-")</f>
        <v>-</v>
      </c>
      <c r="E334" t="str" cm="1">
        <f t="array" ref="E334">IFERROR(LOOKUP(2, 1/(coordinates!$A$2:$A$148&lt;=$A334)/(coordinates!$B$2:$B$148&gt;=$A334), coordinates!$E$2:$E$148), "-")</f>
        <v>-</v>
      </c>
      <c r="F334" t="s">
        <v>12</v>
      </c>
      <c r="G334" t="s">
        <v>10</v>
      </c>
      <c r="H334">
        <v>496244</v>
      </c>
      <c r="I334" t="str">
        <f t="shared" si="25"/>
        <v>snp</v>
      </c>
      <c r="J334">
        <v>151</v>
      </c>
      <c r="K334">
        <v>0</v>
      </c>
      <c r="L334">
        <v>151</v>
      </c>
      <c r="M334">
        <v>19997</v>
      </c>
      <c r="N334" t="str" cm="1">
        <f t="array" ref="N334">IFERROR(LOOKUP(2, 1/(coordinates!$A$2:$A$148&lt;=M334)/(coordinates!$B$2:$B$148&gt;=M334), coordinates!$C$2:$C$148), "-")</f>
        <v>-</v>
      </c>
      <c r="O334" t="s">
        <v>12</v>
      </c>
      <c r="P334" t="s">
        <v>10</v>
      </c>
      <c r="Q334" t="s">
        <v>921</v>
      </c>
      <c r="R334" t="str">
        <f t="shared" si="26"/>
        <v>snp</v>
      </c>
      <c r="S334">
        <v>66</v>
      </c>
      <c r="T334">
        <v>36</v>
      </c>
      <c r="U334">
        <v>30</v>
      </c>
    </row>
    <row r="335" spans="1:21" x14ac:dyDescent="0.2">
      <c r="A335" s="6" t="s">
        <v>151</v>
      </c>
      <c r="B335">
        <v>20147</v>
      </c>
      <c r="C335" t="str" cm="1">
        <f t="array" ref="C335">IFERROR(LOOKUP(2, 1/(coordinates!$A$2:$A$148&lt;=B335)/(coordinates!$B$2:$B$148&gt;=B335), coordinates!$C$2:$C$148), "-")</f>
        <v>-</v>
      </c>
      <c r="D335" t="str" cm="1">
        <f t="array" ref="D335">IFERROR(LOOKUP(2, 1/(coordinates!$A$2:$A$148&lt;=$A335)/(coordinates!$B$2:$B$148&gt;=$A335), coordinates!$D$2:$D$148), "-")</f>
        <v>-</v>
      </c>
      <c r="E335" t="str" cm="1">
        <f t="array" ref="E335">IFERROR(LOOKUP(2, 1/(coordinates!$A$2:$A$148&lt;=$A335)/(coordinates!$B$2:$B$148&gt;=$A335), coordinates!$E$2:$E$148), "-")</f>
        <v>-</v>
      </c>
      <c r="F335" t="s">
        <v>11</v>
      </c>
      <c r="G335" t="s">
        <v>9</v>
      </c>
      <c r="H335">
        <v>280991</v>
      </c>
      <c r="I335" t="str">
        <f t="shared" si="25"/>
        <v>snp</v>
      </c>
      <c r="J335">
        <v>88</v>
      </c>
      <c r="K335">
        <v>0</v>
      </c>
      <c r="L335">
        <v>88</v>
      </c>
      <c r="M335">
        <v>20147</v>
      </c>
      <c r="N335" t="str" cm="1">
        <f t="array" ref="N335">IFERROR(LOOKUP(2, 1/(coordinates!$A$2:$A$148&lt;=M335)/(coordinates!$B$2:$B$148&gt;=M335), coordinates!$C$2:$C$148), "-")</f>
        <v>-</v>
      </c>
      <c r="O335" t="s">
        <v>11</v>
      </c>
      <c r="P335" t="s">
        <v>9</v>
      </c>
      <c r="Q335" t="s">
        <v>922</v>
      </c>
      <c r="R335" t="str">
        <f t="shared" si="26"/>
        <v>snp</v>
      </c>
      <c r="S335">
        <v>74</v>
      </c>
      <c r="T335">
        <v>38</v>
      </c>
      <c r="U335">
        <v>36</v>
      </c>
    </row>
    <row r="336" spans="1:21" x14ac:dyDescent="0.2">
      <c r="A336" s="6" t="s">
        <v>151</v>
      </c>
      <c r="B336">
        <v>20187</v>
      </c>
      <c r="C336" t="str" cm="1">
        <f t="array" ref="C336">IFERROR(LOOKUP(2, 1/(coordinates!$A$2:$A$148&lt;=B336)/(coordinates!$B$2:$B$148&gt;=B336), coordinates!$C$2:$C$148), "-")</f>
        <v>-</v>
      </c>
      <c r="D336" t="str" cm="1">
        <f t="array" ref="D336">IFERROR(LOOKUP(2, 1/(coordinates!$A$2:$A$148&lt;=$A336)/(coordinates!$B$2:$B$148&gt;=$A336), coordinates!$D$2:$D$148), "-")</f>
        <v>-</v>
      </c>
      <c r="E336" t="str" cm="1">
        <f t="array" ref="E336">IFERROR(LOOKUP(2, 1/(coordinates!$A$2:$A$148&lt;=$A336)/(coordinates!$B$2:$B$148&gt;=$A336), coordinates!$E$2:$E$148), "-")</f>
        <v>-</v>
      </c>
      <c r="F336" t="s">
        <v>10</v>
      </c>
      <c r="G336" t="s">
        <v>12</v>
      </c>
      <c r="H336">
        <v>215221</v>
      </c>
      <c r="I336" t="str">
        <f t="shared" si="25"/>
        <v>snp</v>
      </c>
      <c r="J336">
        <v>68</v>
      </c>
      <c r="K336">
        <v>0</v>
      </c>
      <c r="L336">
        <v>68</v>
      </c>
      <c r="M336">
        <v>20187</v>
      </c>
      <c r="N336" t="str" cm="1">
        <f t="array" ref="N336">IFERROR(LOOKUP(2, 1/(coordinates!$A$2:$A$148&lt;=M336)/(coordinates!$B$2:$B$148&gt;=M336), coordinates!$C$2:$C$148), "-")</f>
        <v>-</v>
      </c>
      <c r="O336" t="s">
        <v>10</v>
      </c>
      <c r="P336" t="s">
        <v>12</v>
      </c>
      <c r="Q336" t="s">
        <v>923</v>
      </c>
      <c r="R336" t="str">
        <f t="shared" si="26"/>
        <v>snp</v>
      </c>
      <c r="S336">
        <v>76</v>
      </c>
      <c r="T336">
        <v>39</v>
      </c>
      <c r="U336">
        <v>37</v>
      </c>
    </row>
    <row r="337" spans="1:21" x14ac:dyDescent="0.2">
      <c r="A337" s="6" t="s">
        <v>151</v>
      </c>
      <c r="B337">
        <v>20206</v>
      </c>
      <c r="C337" t="str" cm="1">
        <f t="array" ref="C337">IFERROR(LOOKUP(2, 1/(coordinates!$A$2:$A$148&lt;=B337)/(coordinates!$B$2:$B$148&gt;=B337), coordinates!$C$2:$C$148), "-")</f>
        <v>-</v>
      </c>
      <c r="D337" t="str" cm="1">
        <f t="array" ref="D337">IFERROR(LOOKUP(2, 1/(coordinates!$A$2:$A$148&lt;=$A337)/(coordinates!$B$2:$B$148&gt;=$A337), coordinates!$D$2:$D$148), "-")</f>
        <v>-</v>
      </c>
      <c r="E337" t="str" cm="1">
        <f t="array" ref="E337">IFERROR(LOOKUP(2, 1/(coordinates!$A$2:$A$148&lt;=$A337)/(coordinates!$B$2:$B$148&gt;=$A337), coordinates!$E$2:$E$148), "-")</f>
        <v>-</v>
      </c>
      <c r="F337" t="s">
        <v>9</v>
      </c>
      <c r="G337" t="s">
        <v>11</v>
      </c>
      <c r="H337">
        <v>198624</v>
      </c>
      <c r="I337" t="str">
        <f t="shared" si="25"/>
        <v>snp</v>
      </c>
      <c r="J337">
        <v>83</v>
      </c>
      <c r="K337">
        <v>12</v>
      </c>
      <c r="L337">
        <v>71</v>
      </c>
      <c r="M337">
        <v>20206</v>
      </c>
      <c r="N337" t="str" cm="1">
        <f t="array" ref="N337">IFERROR(LOOKUP(2, 1/(coordinates!$A$2:$A$148&lt;=M337)/(coordinates!$B$2:$B$148&gt;=M337), coordinates!$C$2:$C$148), "-")</f>
        <v>-</v>
      </c>
      <c r="O337" t="s">
        <v>9</v>
      </c>
      <c r="P337" t="s">
        <v>11</v>
      </c>
      <c r="Q337" t="s">
        <v>44</v>
      </c>
      <c r="R337" t="str">
        <f t="shared" si="26"/>
        <v>snp</v>
      </c>
      <c r="S337">
        <v>77</v>
      </c>
      <c r="T337">
        <v>39</v>
      </c>
      <c r="U337">
        <v>38</v>
      </c>
    </row>
    <row r="338" spans="1:21" x14ac:dyDescent="0.2">
      <c r="A338" s="6" t="s">
        <v>166</v>
      </c>
      <c r="B338">
        <v>20236</v>
      </c>
      <c r="C338" t="str" cm="1">
        <f t="array" ref="C338">IFERROR(LOOKUP(2, 1/(coordinates!$A$2:$A$148&lt;=B338)/(coordinates!$B$2:$B$148&gt;=B338), coordinates!$C$2:$C$148), "-")</f>
        <v>-</v>
      </c>
      <c r="D338" t="str" cm="1">
        <f t="array" ref="D338">IFERROR(LOOKUP(2, 1/(coordinates!$A$2:$A$148&lt;=$A338)/(coordinates!$B$2:$B$148&gt;=$A338), coordinates!$D$2:$D$148), "-")</f>
        <v>-</v>
      </c>
      <c r="E338" t="str" cm="1">
        <f t="array" ref="E338">IFERROR(LOOKUP(2, 1/(coordinates!$A$2:$A$148&lt;=$A338)/(coordinates!$B$2:$B$148&gt;=$A338), coordinates!$E$2:$E$148), "-")</f>
        <v>-</v>
      </c>
      <c r="F338" t="s">
        <v>11</v>
      </c>
      <c r="G338" t="s">
        <v>9</v>
      </c>
      <c r="H338" t="s">
        <v>2216</v>
      </c>
      <c r="I338" t="str">
        <f t="shared" si="25"/>
        <v>snp</v>
      </c>
      <c r="J338">
        <v>73</v>
      </c>
      <c r="K338">
        <v>37</v>
      </c>
      <c r="L338">
        <v>36</v>
      </c>
    </row>
    <row r="339" spans="1:21" x14ac:dyDescent="0.2">
      <c r="A339" s="6" t="s">
        <v>151</v>
      </c>
      <c r="B339">
        <v>20263</v>
      </c>
      <c r="C339" t="str" cm="1">
        <f t="array" ref="C339">IFERROR(LOOKUP(2, 1/(coordinates!$A$2:$A$148&lt;=B339)/(coordinates!$B$2:$B$148&gt;=B339), coordinates!$C$2:$C$148), "-")</f>
        <v>-</v>
      </c>
      <c r="D339" t="str" cm="1">
        <f t="array" ref="D339">IFERROR(LOOKUP(2, 1/(coordinates!$A$2:$A$148&lt;=$A339)/(coordinates!$B$2:$B$148&gt;=$A339), coordinates!$D$2:$D$148), "-")</f>
        <v>-</v>
      </c>
      <c r="E339" t="str" cm="1">
        <f t="array" ref="E339">IFERROR(LOOKUP(2, 1/(coordinates!$A$2:$A$148&lt;=$A339)/(coordinates!$B$2:$B$148&gt;=$A339), coordinates!$E$2:$E$148), "-")</f>
        <v>-</v>
      </c>
      <c r="F339" t="s">
        <v>11</v>
      </c>
      <c r="G339" t="s">
        <v>9</v>
      </c>
      <c r="H339">
        <v>226513</v>
      </c>
      <c r="I339" t="str">
        <f t="shared" si="25"/>
        <v>snp</v>
      </c>
      <c r="J339">
        <v>73</v>
      </c>
      <c r="K339">
        <v>0</v>
      </c>
      <c r="L339">
        <v>72</v>
      </c>
      <c r="M339">
        <v>20263</v>
      </c>
      <c r="N339" t="str" cm="1">
        <f t="array" ref="N339">IFERROR(LOOKUP(2, 1/(coordinates!$A$2:$A$148&lt;=M339)/(coordinates!$B$2:$B$148&gt;=M339), coordinates!$C$2:$C$148), "-")</f>
        <v>-</v>
      </c>
      <c r="O339" t="s">
        <v>11</v>
      </c>
      <c r="P339" t="s">
        <v>9</v>
      </c>
      <c r="Q339" t="s">
        <v>924</v>
      </c>
      <c r="R339" t="str">
        <f t="shared" ref="R339:R370" si="27">IF(AND(LEN(O339)=1,LEN(O339)=LEN(P339)),"snp","complex")</f>
        <v>snp</v>
      </c>
      <c r="S339">
        <v>78</v>
      </c>
      <c r="T339">
        <v>40</v>
      </c>
      <c r="U339">
        <v>38</v>
      </c>
    </row>
    <row r="340" spans="1:21" x14ac:dyDescent="0.2">
      <c r="A340" s="6" t="s">
        <v>151</v>
      </c>
      <c r="B340">
        <v>20275</v>
      </c>
      <c r="C340" t="str" cm="1">
        <f t="array" ref="C340">IFERROR(LOOKUP(2, 1/(coordinates!$A$2:$A$148&lt;=B340)/(coordinates!$B$2:$B$148&gt;=B340), coordinates!$C$2:$C$148), "-")</f>
        <v>-</v>
      </c>
      <c r="D340" t="str" cm="1">
        <f t="array" ref="D340">IFERROR(LOOKUP(2, 1/(coordinates!$A$2:$A$148&lt;=$A340)/(coordinates!$B$2:$B$148&gt;=$A340), coordinates!$D$2:$D$148), "-")</f>
        <v>-</v>
      </c>
      <c r="E340" t="str" cm="1">
        <f t="array" ref="E340">IFERROR(LOOKUP(2, 1/(coordinates!$A$2:$A$148&lt;=$A340)/(coordinates!$B$2:$B$148&gt;=$A340), coordinates!$E$2:$E$148), "-")</f>
        <v>-</v>
      </c>
      <c r="F340" t="s">
        <v>11</v>
      </c>
      <c r="G340" t="s">
        <v>9</v>
      </c>
      <c r="H340">
        <v>236488</v>
      </c>
      <c r="I340" t="str">
        <f t="shared" si="25"/>
        <v>snp</v>
      </c>
      <c r="J340">
        <v>73</v>
      </c>
      <c r="K340">
        <v>0</v>
      </c>
      <c r="L340">
        <v>72</v>
      </c>
      <c r="M340">
        <v>20275</v>
      </c>
      <c r="N340" t="str" cm="1">
        <f t="array" ref="N340">IFERROR(LOOKUP(2, 1/(coordinates!$A$2:$A$148&lt;=M340)/(coordinates!$B$2:$B$148&gt;=M340), coordinates!$C$2:$C$148), "-")</f>
        <v>-</v>
      </c>
      <c r="O340" t="s">
        <v>11</v>
      </c>
      <c r="P340" t="s">
        <v>9</v>
      </c>
      <c r="Q340" t="s">
        <v>925</v>
      </c>
      <c r="R340" t="str">
        <f t="shared" si="27"/>
        <v>snp</v>
      </c>
      <c r="S340">
        <v>75</v>
      </c>
      <c r="T340">
        <v>39</v>
      </c>
      <c r="U340">
        <v>36</v>
      </c>
    </row>
    <row r="341" spans="1:21" x14ac:dyDescent="0.2">
      <c r="A341" s="6" t="s">
        <v>151</v>
      </c>
      <c r="B341">
        <v>20361</v>
      </c>
      <c r="C341" t="str" cm="1">
        <f t="array" ref="C341">IFERROR(LOOKUP(2, 1/(coordinates!$A$2:$A$148&lt;=B341)/(coordinates!$B$2:$B$148&gt;=B341), coordinates!$C$2:$C$148), "-")</f>
        <v>E7</v>
      </c>
      <c r="D341" t="str" cm="1">
        <f t="array" ref="D341">IFERROR(LOOKUP(2, 1/(coordinates!$A$2:$A$148&lt;=$A341)/(coordinates!$B$2:$B$148&gt;=$A341), coordinates!$D$2:$D$148), "-")</f>
        <v>-</v>
      </c>
      <c r="E341" t="str" cm="1">
        <f t="array" ref="E341">IFERROR(LOOKUP(2, 1/(coordinates!$A$2:$A$148&lt;=$A341)/(coordinates!$B$2:$B$148&gt;=$A341), coordinates!$E$2:$E$148), "-")</f>
        <v>-</v>
      </c>
      <c r="F341" t="s">
        <v>9</v>
      </c>
      <c r="G341" t="s">
        <v>11</v>
      </c>
      <c r="H341">
        <v>367097</v>
      </c>
      <c r="I341" t="str">
        <f t="shared" si="25"/>
        <v>snp</v>
      </c>
      <c r="J341">
        <v>113</v>
      </c>
      <c r="K341">
        <v>0</v>
      </c>
      <c r="L341">
        <v>113</v>
      </c>
      <c r="M341">
        <v>20361</v>
      </c>
      <c r="N341" t="str" cm="1">
        <f t="array" ref="N341">IFERROR(LOOKUP(2, 1/(coordinates!$A$2:$A$148&lt;=M341)/(coordinates!$B$2:$B$148&gt;=M341), coordinates!$C$2:$C$148), "-")</f>
        <v>E7</v>
      </c>
      <c r="O341" t="s">
        <v>9</v>
      </c>
      <c r="P341" t="s">
        <v>11</v>
      </c>
      <c r="Q341" t="s">
        <v>926</v>
      </c>
      <c r="R341" t="str">
        <f t="shared" si="27"/>
        <v>snp</v>
      </c>
      <c r="S341">
        <v>77</v>
      </c>
      <c r="T341">
        <v>42</v>
      </c>
      <c r="U341">
        <v>35</v>
      </c>
    </row>
    <row r="342" spans="1:21" x14ac:dyDescent="0.2">
      <c r="A342" s="6" t="s">
        <v>151</v>
      </c>
      <c r="B342">
        <v>20461</v>
      </c>
      <c r="C342" t="str" cm="1">
        <f t="array" ref="C342">IFERROR(LOOKUP(2, 1/(coordinates!$A$2:$A$148&lt;=B342)/(coordinates!$B$2:$B$148&gt;=B342), coordinates!$C$2:$C$148), "-")</f>
        <v>E7</v>
      </c>
      <c r="D342" t="str" cm="1">
        <f t="array" ref="D342">IFERROR(LOOKUP(2, 1/(coordinates!$A$2:$A$148&lt;=$A342)/(coordinates!$B$2:$B$148&gt;=$A342), coordinates!$D$2:$D$148), "-")</f>
        <v>-</v>
      </c>
      <c r="E342" t="str" cm="1">
        <f t="array" ref="E342">IFERROR(LOOKUP(2, 1/(coordinates!$A$2:$A$148&lt;=$A342)/(coordinates!$B$2:$B$148&gt;=$A342), coordinates!$E$2:$E$148), "-")</f>
        <v>-</v>
      </c>
      <c r="F342" t="s">
        <v>12</v>
      </c>
      <c r="G342" t="s">
        <v>10</v>
      </c>
      <c r="H342">
        <v>547376</v>
      </c>
      <c r="I342" t="str">
        <f t="shared" si="25"/>
        <v>snp</v>
      </c>
      <c r="J342">
        <v>171</v>
      </c>
      <c r="K342">
        <v>0</v>
      </c>
      <c r="L342">
        <v>171</v>
      </c>
      <c r="M342">
        <v>20461</v>
      </c>
      <c r="N342" t="str" cm="1">
        <f t="array" ref="N342">IFERROR(LOOKUP(2, 1/(coordinates!$A$2:$A$148&lt;=M342)/(coordinates!$B$2:$B$148&gt;=M342), coordinates!$C$2:$C$148), "-")</f>
        <v>E7</v>
      </c>
      <c r="O342" t="s">
        <v>12</v>
      </c>
      <c r="P342" t="s">
        <v>10</v>
      </c>
      <c r="Q342" t="s">
        <v>927</v>
      </c>
      <c r="R342" t="str">
        <f t="shared" si="27"/>
        <v>snp</v>
      </c>
      <c r="S342">
        <v>80</v>
      </c>
      <c r="T342">
        <v>45</v>
      </c>
      <c r="U342">
        <v>35</v>
      </c>
    </row>
    <row r="343" spans="1:21" x14ac:dyDescent="0.2">
      <c r="A343" s="6" t="s">
        <v>151</v>
      </c>
      <c r="B343">
        <v>20491</v>
      </c>
      <c r="C343" t="str" cm="1">
        <f t="array" ref="C343">IFERROR(LOOKUP(2, 1/(coordinates!$A$2:$A$148&lt;=B343)/(coordinates!$B$2:$B$148&gt;=B343), coordinates!$C$2:$C$148), "-")</f>
        <v>E7</v>
      </c>
      <c r="D343" t="str" cm="1">
        <f t="array" ref="D343">IFERROR(LOOKUP(2, 1/(coordinates!$A$2:$A$148&lt;=$A343)/(coordinates!$B$2:$B$148&gt;=$A343), coordinates!$D$2:$D$148), "-")</f>
        <v>-</v>
      </c>
      <c r="E343" t="str" cm="1">
        <f t="array" ref="E343">IFERROR(LOOKUP(2, 1/(coordinates!$A$2:$A$148&lt;=$A343)/(coordinates!$B$2:$B$148&gt;=$A343), coordinates!$E$2:$E$148), "-")</f>
        <v>-</v>
      </c>
      <c r="F343" t="s">
        <v>9</v>
      </c>
      <c r="G343" t="s">
        <v>11</v>
      </c>
      <c r="H343">
        <v>571564</v>
      </c>
      <c r="I343" t="str">
        <f t="shared" si="25"/>
        <v>snp</v>
      </c>
      <c r="J343">
        <v>182</v>
      </c>
      <c r="K343">
        <v>1</v>
      </c>
      <c r="L343">
        <v>181</v>
      </c>
      <c r="M343">
        <v>20491</v>
      </c>
      <c r="N343" t="str" cm="1">
        <f t="array" ref="N343">IFERROR(LOOKUP(2, 1/(coordinates!$A$2:$A$148&lt;=M343)/(coordinates!$B$2:$B$148&gt;=M343), coordinates!$C$2:$C$148), "-")</f>
        <v>E7</v>
      </c>
      <c r="O343" t="s">
        <v>9</v>
      </c>
      <c r="P343" t="s">
        <v>11</v>
      </c>
      <c r="Q343" t="s">
        <v>928</v>
      </c>
      <c r="R343" t="str">
        <f t="shared" si="27"/>
        <v>snp</v>
      </c>
      <c r="S343">
        <v>78</v>
      </c>
      <c r="T343">
        <v>44</v>
      </c>
      <c r="U343">
        <v>34</v>
      </c>
    </row>
    <row r="344" spans="1:21" x14ac:dyDescent="0.2">
      <c r="A344" s="6" t="s">
        <v>151</v>
      </c>
      <c r="B344">
        <v>20529</v>
      </c>
      <c r="C344" t="str" cm="1">
        <f t="array" ref="C344">IFERROR(LOOKUP(2, 1/(coordinates!$A$2:$A$148&lt;=B344)/(coordinates!$B$2:$B$148&gt;=B344), coordinates!$C$2:$C$148), "-")</f>
        <v>E7</v>
      </c>
      <c r="D344" t="str" cm="1">
        <f t="array" ref="D344">IFERROR(LOOKUP(2, 1/(coordinates!$A$2:$A$148&lt;=$A344)/(coordinates!$B$2:$B$148&gt;=$A344), coordinates!$D$2:$D$148), "-")</f>
        <v>-</v>
      </c>
      <c r="E344" t="str" cm="1">
        <f t="array" ref="E344">IFERROR(LOOKUP(2, 1/(coordinates!$A$2:$A$148&lt;=$A344)/(coordinates!$B$2:$B$148&gt;=$A344), coordinates!$E$2:$E$148), "-")</f>
        <v>-</v>
      </c>
      <c r="F344" t="s">
        <v>11</v>
      </c>
      <c r="G344" t="s">
        <v>10</v>
      </c>
      <c r="H344">
        <v>684279</v>
      </c>
      <c r="I344" t="str">
        <f t="shared" si="25"/>
        <v>snp</v>
      </c>
      <c r="J344">
        <v>214</v>
      </c>
      <c r="K344">
        <v>0</v>
      </c>
      <c r="L344">
        <v>214</v>
      </c>
      <c r="M344">
        <v>20529</v>
      </c>
      <c r="N344" t="str" cm="1">
        <f t="array" ref="N344">IFERROR(LOOKUP(2, 1/(coordinates!$A$2:$A$148&lt;=M344)/(coordinates!$B$2:$B$148&gt;=M344), coordinates!$C$2:$C$148), "-")</f>
        <v>E7</v>
      </c>
      <c r="O344" t="s">
        <v>11</v>
      </c>
      <c r="P344" t="s">
        <v>10</v>
      </c>
      <c r="Q344" t="s">
        <v>929</v>
      </c>
      <c r="R344" t="str">
        <f t="shared" si="27"/>
        <v>snp</v>
      </c>
      <c r="S344">
        <v>73</v>
      </c>
      <c r="T344">
        <v>41</v>
      </c>
      <c r="U344">
        <v>32</v>
      </c>
    </row>
    <row r="345" spans="1:21" x14ac:dyDescent="0.2">
      <c r="A345" s="6" t="s">
        <v>151</v>
      </c>
      <c r="B345">
        <v>20562</v>
      </c>
      <c r="C345" t="str" cm="1">
        <f t="array" ref="C345">IFERROR(LOOKUP(2, 1/(coordinates!$A$2:$A$148&lt;=B345)/(coordinates!$B$2:$B$148&gt;=B345), coordinates!$C$2:$C$148), "-")</f>
        <v>E7</v>
      </c>
      <c r="D345" t="str" cm="1">
        <f t="array" ref="D345">IFERROR(LOOKUP(2, 1/(coordinates!$A$2:$A$148&lt;=$A345)/(coordinates!$B$2:$B$148&gt;=$A345), coordinates!$D$2:$D$148), "-")</f>
        <v>-</v>
      </c>
      <c r="E345" t="str" cm="1">
        <f t="array" ref="E345">IFERROR(LOOKUP(2, 1/(coordinates!$A$2:$A$148&lt;=$A345)/(coordinates!$B$2:$B$148&gt;=$A345), coordinates!$E$2:$E$148), "-")</f>
        <v>-</v>
      </c>
      <c r="F345" t="s">
        <v>198</v>
      </c>
      <c r="G345" t="s">
        <v>103</v>
      </c>
      <c r="H345">
        <v>715789</v>
      </c>
      <c r="I345" t="str">
        <f t="shared" si="25"/>
        <v>complex</v>
      </c>
      <c r="J345">
        <v>223</v>
      </c>
      <c r="K345">
        <v>0</v>
      </c>
      <c r="L345">
        <v>222</v>
      </c>
      <c r="M345">
        <v>20562</v>
      </c>
      <c r="N345" t="str" cm="1">
        <f t="array" ref="N345">IFERROR(LOOKUP(2, 1/(coordinates!$A$2:$A$148&lt;=M345)/(coordinates!$B$2:$B$148&gt;=M345), coordinates!$C$2:$C$148), "-")</f>
        <v>E7</v>
      </c>
      <c r="O345" t="s">
        <v>9</v>
      </c>
      <c r="P345" t="s">
        <v>10</v>
      </c>
      <c r="Q345" t="s">
        <v>930</v>
      </c>
      <c r="R345" t="str">
        <f t="shared" si="27"/>
        <v>snp</v>
      </c>
      <c r="S345">
        <v>73</v>
      </c>
      <c r="T345">
        <v>40</v>
      </c>
      <c r="U345">
        <v>33</v>
      </c>
    </row>
    <row r="346" spans="1:21" x14ac:dyDescent="0.2">
      <c r="A346" s="6" t="s">
        <v>151</v>
      </c>
      <c r="M346">
        <v>20565</v>
      </c>
      <c r="N346" t="str" cm="1">
        <f t="array" ref="N346">IFERROR(LOOKUP(2, 1/(coordinates!$A$2:$A$148&lt;=M346)/(coordinates!$B$2:$B$148&gt;=M346), coordinates!$C$2:$C$148), "-")</f>
        <v>E7</v>
      </c>
      <c r="O346" t="s">
        <v>9</v>
      </c>
      <c r="P346" t="s">
        <v>11</v>
      </c>
      <c r="Q346" t="s">
        <v>931</v>
      </c>
      <c r="R346" t="str">
        <f t="shared" si="27"/>
        <v>snp</v>
      </c>
      <c r="S346">
        <v>75</v>
      </c>
      <c r="T346">
        <v>41</v>
      </c>
      <c r="U346">
        <v>34</v>
      </c>
    </row>
    <row r="347" spans="1:21" x14ac:dyDescent="0.2">
      <c r="A347" s="6" t="s">
        <v>151</v>
      </c>
      <c r="B347">
        <v>20699</v>
      </c>
      <c r="C347" t="str" cm="1">
        <f t="array" ref="C347">IFERROR(LOOKUP(2, 1/(coordinates!$A$2:$A$148&lt;=B347)/(coordinates!$B$2:$B$148&gt;=B347), coordinates!$C$2:$C$148), "-")</f>
        <v>E7</v>
      </c>
      <c r="D347" t="str" cm="1">
        <f t="array" ref="D347">IFERROR(LOOKUP(2, 1/(coordinates!$A$2:$A$148&lt;=$A347)/(coordinates!$B$2:$B$148&gt;=$A347), coordinates!$D$2:$D$148), "-")</f>
        <v>-</v>
      </c>
      <c r="E347" t="str" cm="1">
        <f t="array" ref="E347">IFERROR(LOOKUP(2, 1/(coordinates!$A$2:$A$148&lt;=$A347)/(coordinates!$B$2:$B$148&gt;=$A347), coordinates!$E$2:$E$148), "-")</f>
        <v>-</v>
      </c>
      <c r="F347" t="s">
        <v>11</v>
      </c>
      <c r="G347" t="s">
        <v>10</v>
      </c>
      <c r="H347">
        <v>644836</v>
      </c>
      <c r="I347" t="str">
        <f>IF(AND(LEN(F347)=1,LEN(F347)=LEN(G347)),"snp","complex")</f>
        <v>snp</v>
      </c>
      <c r="J347">
        <v>198</v>
      </c>
      <c r="K347">
        <v>0</v>
      </c>
      <c r="L347">
        <v>198</v>
      </c>
      <c r="M347">
        <v>20699</v>
      </c>
      <c r="N347" t="str" cm="1">
        <f t="array" ref="N347">IFERROR(LOOKUP(2, 1/(coordinates!$A$2:$A$148&lt;=M347)/(coordinates!$B$2:$B$148&gt;=M347), coordinates!$C$2:$C$148), "-")</f>
        <v>E7</v>
      </c>
      <c r="O347" t="s">
        <v>11</v>
      </c>
      <c r="P347" t="s">
        <v>10</v>
      </c>
      <c r="Q347" t="s">
        <v>932</v>
      </c>
      <c r="R347" t="str">
        <f t="shared" si="27"/>
        <v>snp</v>
      </c>
      <c r="S347">
        <v>76</v>
      </c>
      <c r="T347">
        <v>39</v>
      </c>
      <c r="U347">
        <v>37</v>
      </c>
    </row>
    <row r="348" spans="1:21" x14ac:dyDescent="0.2">
      <c r="A348" s="6" t="s">
        <v>151</v>
      </c>
      <c r="B348">
        <v>20742</v>
      </c>
      <c r="C348" t="str" cm="1">
        <f t="array" ref="C348">IFERROR(LOOKUP(2, 1/(coordinates!$A$2:$A$148&lt;=B348)/(coordinates!$B$2:$B$148&gt;=B348), coordinates!$C$2:$C$148), "-")</f>
        <v>E7</v>
      </c>
      <c r="D348" t="str" cm="1">
        <f t="array" ref="D348">IFERROR(LOOKUP(2, 1/(coordinates!$A$2:$A$148&lt;=$A348)/(coordinates!$B$2:$B$148&gt;=$A348), coordinates!$D$2:$D$148), "-")</f>
        <v>-</v>
      </c>
      <c r="E348" t="str" cm="1">
        <f t="array" ref="E348">IFERROR(LOOKUP(2, 1/(coordinates!$A$2:$A$148&lt;=$A348)/(coordinates!$B$2:$B$148&gt;=$A348), coordinates!$E$2:$E$148), "-")</f>
        <v>-</v>
      </c>
      <c r="F348" t="s">
        <v>12</v>
      </c>
      <c r="G348" t="s">
        <v>10</v>
      </c>
      <c r="H348">
        <v>610253</v>
      </c>
      <c r="I348" t="str">
        <f>IF(AND(LEN(F348)=1,LEN(F348)=LEN(G348)),"snp","complex")</f>
        <v>snp</v>
      </c>
      <c r="J348">
        <v>190</v>
      </c>
      <c r="K348">
        <v>2</v>
      </c>
      <c r="L348">
        <v>188</v>
      </c>
      <c r="M348">
        <v>20742</v>
      </c>
      <c r="N348" t="str" cm="1">
        <f t="array" ref="N348">IFERROR(LOOKUP(2, 1/(coordinates!$A$2:$A$148&lt;=M348)/(coordinates!$B$2:$B$148&gt;=M348), coordinates!$C$2:$C$148), "-")</f>
        <v>E7</v>
      </c>
      <c r="O348" t="s">
        <v>12</v>
      </c>
      <c r="P348" t="s">
        <v>10</v>
      </c>
      <c r="Q348" t="s">
        <v>933</v>
      </c>
      <c r="R348" t="str">
        <f t="shared" si="27"/>
        <v>snp</v>
      </c>
      <c r="S348">
        <v>77</v>
      </c>
      <c r="T348">
        <v>42</v>
      </c>
      <c r="U348">
        <v>35</v>
      </c>
    </row>
    <row r="349" spans="1:21" x14ac:dyDescent="0.2">
      <c r="A349" s="6" t="s">
        <v>151</v>
      </c>
      <c r="B349">
        <v>20967</v>
      </c>
      <c r="C349" t="str" cm="1">
        <f t="array" ref="C349">IFERROR(LOOKUP(2, 1/(coordinates!$A$2:$A$148&lt;=B349)/(coordinates!$B$2:$B$148&gt;=B349), coordinates!$C$2:$C$148), "-")</f>
        <v>E7</v>
      </c>
      <c r="D349" t="str" cm="1">
        <f t="array" ref="D349">IFERROR(LOOKUP(2, 1/(coordinates!$A$2:$A$148&lt;=$A349)/(coordinates!$B$2:$B$148&gt;=$A349), coordinates!$D$2:$D$148), "-")</f>
        <v>-</v>
      </c>
      <c r="E349" t="str" cm="1">
        <f t="array" ref="E349">IFERROR(LOOKUP(2, 1/(coordinates!$A$2:$A$148&lt;=$A349)/(coordinates!$B$2:$B$148&gt;=$A349), coordinates!$E$2:$E$148), "-")</f>
        <v>-</v>
      </c>
      <c r="F349" t="s">
        <v>11</v>
      </c>
      <c r="G349" t="s">
        <v>12</v>
      </c>
      <c r="H349">
        <v>461723</v>
      </c>
      <c r="I349" t="str">
        <f>IF(AND(LEN(F349)=1,LEN(F349)=LEN(G349)),"snp","complex")</f>
        <v>snp</v>
      </c>
      <c r="J349">
        <v>147</v>
      </c>
      <c r="K349">
        <v>1</v>
      </c>
      <c r="L349">
        <v>146</v>
      </c>
      <c r="M349">
        <v>20967</v>
      </c>
      <c r="N349" t="str" cm="1">
        <f t="array" ref="N349">IFERROR(LOOKUP(2, 1/(coordinates!$A$2:$A$148&lt;=M349)/(coordinates!$B$2:$B$148&gt;=M349), coordinates!$C$2:$C$148), "-")</f>
        <v>E7</v>
      </c>
      <c r="O349" t="s">
        <v>11</v>
      </c>
      <c r="P349" t="s">
        <v>12</v>
      </c>
      <c r="Q349" t="s">
        <v>934</v>
      </c>
      <c r="R349" t="str">
        <f t="shared" si="27"/>
        <v>snp</v>
      </c>
      <c r="S349">
        <v>74</v>
      </c>
      <c r="T349">
        <v>38</v>
      </c>
      <c r="U349">
        <v>36</v>
      </c>
    </row>
    <row r="350" spans="1:21" x14ac:dyDescent="0.2">
      <c r="A350" s="6" t="s">
        <v>151</v>
      </c>
      <c r="B350">
        <v>20982</v>
      </c>
      <c r="C350" t="str" cm="1">
        <f t="array" ref="C350">IFERROR(LOOKUP(2, 1/(coordinates!$A$2:$A$148&lt;=B350)/(coordinates!$B$2:$B$148&gt;=B350), coordinates!$C$2:$C$148), "-")</f>
        <v>E7</v>
      </c>
      <c r="D350" t="str" cm="1">
        <f t="array" ref="D350">IFERROR(LOOKUP(2, 1/(coordinates!$A$2:$A$148&lt;=$A350)/(coordinates!$B$2:$B$148&gt;=$A350), coordinates!$D$2:$D$148), "-")</f>
        <v>-</v>
      </c>
      <c r="E350" t="str" cm="1">
        <f t="array" ref="E350">IFERROR(LOOKUP(2, 1/(coordinates!$A$2:$A$148&lt;=$A350)/(coordinates!$B$2:$B$148&gt;=$A350), coordinates!$E$2:$E$148), "-")</f>
        <v>-</v>
      </c>
      <c r="F350" t="s">
        <v>11</v>
      </c>
      <c r="G350" t="s">
        <v>9</v>
      </c>
      <c r="H350">
        <v>458987</v>
      </c>
      <c r="I350" t="str">
        <f>IF(AND(LEN(F350)=1,LEN(F350)=LEN(G350)),"snp","complex")</f>
        <v>snp</v>
      </c>
      <c r="J350">
        <v>143</v>
      </c>
      <c r="K350">
        <v>0</v>
      </c>
      <c r="L350">
        <v>143</v>
      </c>
      <c r="M350">
        <v>20982</v>
      </c>
      <c r="N350" t="str" cm="1">
        <f t="array" ref="N350">IFERROR(LOOKUP(2, 1/(coordinates!$A$2:$A$148&lt;=M350)/(coordinates!$B$2:$B$148&gt;=M350), coordinates!$C$2:$C$148), "-")</f>
        <v>E7</v>
      </c>
      <c r="O350" t="s">
        <v>11</v>
      </c>
      <c r="P350" t="s">
        <v>9</v>
      </c>
      <c r="Q350" t="s">
        <v>935</v>
      </c>
      <c r="R350" t="str">
        <f t="shared" si="27"/>
        <v>snp</v>
      </c>
      <c r="S350">
        <v>74</v>
      </c>
      <c r="T350">
        <v>38</v>
      </c>
      <c r="U350">
        <v>36</v>
      </c>
    </row>
    <row r="351" spans="1:21" x14ac:dyDescent="0.2">
      <c r="A351" s="6" t="s">
        <v>151</v>
      </c>
      <c r="B351">
        <v>20997</v>
      </c>
      <c r="C351" t="str" cm="1">
        <f t="array" ref="C351">IFERROR(LOOKUP(2, 1/(coordinates!$A$2:$A$148&lt;=B351)/(coordinates!$B$2:$B$148&gt;=B351), coordinates!$C$2:$C$148), "-")</f>
        <v>E7</v>
      </c>
      <c r="D351" t="str" cm="1">
        <f t="array" ref="D351">IFERROR(LOOKUP(2, 1/(coordinates!$A$2:$A$148&lt;=$A351)/(coordinates!$B$2:$B$148&gt;=$A351), coordinates!$D$2:$D$148), "-")</f>
        <v>-</v>
      </c>
      <c r="E351" t="str" cm="1">
        <f t="array" ref="E351">IFERROR(LOOKUP(2, 1/(coordinates!$A$2:$A$148&lt;=$A351)/(coordinates!$B$2:$B$148&gt;=$A351), coordinates!$E$2:$E$148), "-")</f>
        <v>-</v>
      </c>
      <c r="F351" t="s">
        <v>181</v>
      </c>
      <c r="G351" t="s">
        <v>175</v>
      </c>
      <c r="H351">
        <v>395549</v>
      </c>
      <c r="I351" t="str">
        <f>IF(AND(LEN(F351)=1,LEN(F351)=LEN(G351)),"snp","complex")</f>
        <v>complex</v>
      </c>
      <c r="J351">
        <v>123</v>
      </c>
      <c r="K351">
        <v>0</v>
      </c>
      <c r="L351">
        <v>122</v>
      </c>
      <c r="M351">
        <v>20997</v>
      </c>
      <c r="N351" t="str" cm="1">
        <f t="array" ref="N351">IFERROR(LOOKUP(2, 1/(coordinates!$A$2:$A$148&lt;=M351)/(coordinates!$B$2:$B$148&gt;=M351), coordinates!$C$2:$C$148), "-")</f>
        <v>E7</v>
      </c>
      <c r="O351" t="s">
        <v>12</v>
      </c>
      <c r="P351" t="s">
        <v>10</v>
      </c>
      <c r="Q351" t="s">
        <v>936</v>
      </c>
      <c r="R351" t="str">
        <f t="shared" si="27"/>
        <v>snp</v>
      </c>
      <c r="S351">
        <v>75</v>
      </c>
      <c r="T351">
        <v>39</v>
      </c>
      <c r="U351">
        <v>36</v>
      </c>
    </row>
    <row r="352" spans="1:21" x14ac:dyDescent="0.2">
      <c r="A352" s="6" t="s">
        <v>151</v>
      </c>
      <c r="M352">
        <v>20999</v>
      </c>
      <c r="N352" t="str" cm="1">
        <f t="array" ref="N352">IFERROR(LOOKUP(2, 1/(coordinates!$A$2:$A$148&lt;=M352)/(coordinates!$B$2:$B$148&gt;=M352), coordinates!$C$2:$C$148), "-")</f>
        <v>E7</v>
      </c>
      <c r="O352" t="s">
        <v>10</v>
      </c>
      <c r="P352" t="s">
        <v>12</v>
      </c>
      <c r="Q352" t="s">
        <v>937</v>
      </c>
      <c r="R352" t="str">
        <f t="shared" si="27"/>
        <v>snp</v>
      </c>
      <c r="S352">
        <v>75</v>
      </c>
      <c r="T352">
        <v>39</v>
      </c>
      <c r="U352">
        <v>36</v>
      </c>
    </row>
    <row r="353" spans="1:21" x14ac:dyDescent="0.2">
      <c r="A353" s="6" t="s">
        <v>151</v>
      </c>
      <c r="B353">
        <v>21223</v>
      </c>
      <c r="C353" t="str" cm="1">
        <f t="array" ref="C353">IFERROR(LOOKUP(2, 1/(coordinates!$A$2:$A$148&lt;=B353)/(coordinates!$B$2:$B$148&gt;=B353), coordinates!$C$2:$C$148), "-")</f>
        <v>-</v>
      </c>
      <c r="D353" t="str" cm="1">
        <f t="array" ref="D353">IFERROR(LOOKUP(2, 1/(coordinates!$A$2:$A$148&lt;=$A353)/(coordinates!$B$2:$B$148&gt;=$A353), coordinates!$D$2:$D$148), "-")</f>
        <v>-</v>
      </c>
      <c r="E353" t="str" cm="1">
        <f t="array" ref="E353">IFERROR(LOOKUP(2, 1/(coordinates!$A$2:$A$148&lt;=$A353)/(coordinates!$B$2:$B$148&gt;=$A353), coordinates!$E$2:$E$148), "-")</f>
        <v>-</v>
      </c>
      <c r="F353" t="s">
        <v>11</v>
      </c>
      <c r="G353" t="s">
        <v>9</v>
      </c>
      <c r="H353">
        <v>123189</v>
      </c>
      <c r="I353" t="str">
        <f t="shared" ref="I353:I364" si="28">IF(AND(LEN(F353)=1,LEN(F353)=LEN(G353)),"snp","complex")</f>
        <v>snp</v>
      </c>
      <c r="J353">
        <v>38</v>
      </c>
      <c r="K353">
        <v>0</v>
      </c>
      <c r="L353">
        <v>38</v>
      </c>
      <c r="M353">
        <v>21223</v>
      </c>
      <c r="N353" t="str" cm="1">
        <f t="array" ref="N353">IFERROR(LOOKUP(2, 1/(coordinates!$A$2:$A$148&lt;=M353)/(coordinates!$B$2:$B$148&gt;=M353), coordinates!$C$2:$C$148), "-")</f>
        <v>-</v>
      </c>
      <c r="O353" t="s">
        <v>11</v>
      </c>
      <c r="P353" t="s">
        <v>9</v>
      </c>
      <c r="Q353" t="s">
        <v>938</v>
      </c>
      <c r="R353" t="str">
        <f t="shared" si="27"/>
        <v>snp</v>
      </c>
      <c r="S353">
        <v>82</v>
      </c>
      <c r="T353">
        <v>42</v>
      </c>
      <c r="U353">
        <v>40</v>
      </c>
    </row>
    <row r="354" spans="1:21" x14ac:dyDescent="0.2">
      <c r="A354" s="6" t="s">
        <v>151</v>
      </c>
      <c r="B354">
        <v>21527</v>
      </c>
      <c r="C354" t="str" cm="1">
        <f t="array" ref="C354">IFERROR(LOOKUP(2, 1/(coordinates!$A$2:$A$148&lt;=B354)/(coordinates!$B$2:$B$148&gt;=B354), coordinates!$C$2:$C$148), "-")</f>
        <v>E8</v>
      </c>
      <c r="D354" t="str" cm="1">
        <f t="array" ref="D354">IFERROR(LOOKUP(2, 1/(coordinates!$A$2:$A$148&lt;=$A354)/(coordinates!$B$2:$B$148&gt;=$A354), coordinates!$D$2:$D$148), "-")</f>
        <v>-</v>
      </c>
      <c r="E354" t="str" cm="1">
        <f t="array" ref="E354">IFERROR(LOOKUP(2, 1/(coordinates!$A$2:$A$148&lt;=$A354)/(coordinates!$B$2:$B$148&gt;=$A354), coordinates!$E$2:$E$148), "-")</f>
        <v>-</v>
      </c>
      <c r="F354" t="s">
        <v>12</v>
      </c>
      <c r="G354" t="s">
        <v>10</v>
      </c>
      <c r="H354">
        <v>155109</v>
      </c>
      <c r="I354" t="str">
        <f t="shared" si="28"/>
        <v>snp</v>
      </c>
      <c r="J354">
        <v>51</v>
      </c>
      <c r="K354">
        <v>0</v>
      </c>
      <c r="L354">
        <v>50</v>
      </c>
      <c r="M354">
        <v>21527</v>
      </c>
      <c r="N354" t="str" cm="1">
        <f t="array" ref="N354">IFERROR(LOOKUP(2, 1/(coordinates!$A$2:$A$148&lt;=M354)/(coordinates!$B$2:$B$148&gt;=M354), coordinates!$C$2:$C$148), "-")</f>
        <v>E8</v>
      </c>
      <c r="O354" t="s">
        <v>12</v>
      </c>
      <c r="P354" t="s">
        <v>10</v>
      </c>
      <c r="Q354" t="s">
        <v>45</v>
      </c>
      <c r="R354" t="str">
        <f t="shared" si="27"/>
        <v>snp</v>
      </c>
      <c r="S354">
        <v>89</v>
      </c>
      <c r="T354">
        <v>50</v>
      </c>
      <c r="U354">
        <v>39</v>
      </c>
    </row>
    <row r="355" spans="1:21" x14ac:dyDescent="0.2">
      <c r="A355" s="6" t="s">
        <v>151</v>
      </c>
      <c r="B355">
        <v>21534</v>
      </c>
      <c r="C355" t="str" cm="1">
        <f t="array" ref="C355">IFERROR(LOOKUP(2, 1/(coordinates!$A$2:$A$148&lt;=B355)/(coordinates!$B$2:$B$148&gt;=B355), coordinates!$C$2:$C$148), "-")</f>
        <v>E8</v>
      </c>
      <c r="D355" t="str" cm="1">
        <f t="array" ref="D355">IFERROR(LOOKUP(2, 1/(coordinates!$A$2:$A$148&lt;=$A355)/(coordinates!$B$2:$B$148&gt;=$A355), coordinates!$D$2:$D$148), "-")</f>
        <v>-</v>
      </c>
      <c r="E355" t="str" cm="1">
        <f t="array" ref="E355">IFERROR(LOOKUP(2, 1/(coordinates!$A$2:$A$148&lt;=$A355)/(coordinates!$B$2:$B$148&gt;=$A355), coordinates!$E$2:$E$148), "-")</f>
        <v>-</v>
      </c>
      <c r="F355" t="s">
        <v>12</v>
      </c>
      <c r="G355" t="s">
        <v>11</v>
      </c>
      <c r="H355">
        <v>153993</v>
      </c>
      <c r="I355" t="str">
        <f t="shared" si="28"/>
        <v>snp</v>
      </c>
      <c r="J355">
        <v>52</v>
      </c>
      <c r="K355">
        <v>0</v>
      </c>
      <c r="L355">
        <v>51</v>
      </c>
      <c r="M355">
        <v>21534</v>
      </c>
      <c r="N355" t="str" cm="1">
        <f t="array" ref="N355">IFERROR(LOOKUP(2, 1/(coordinates!$A$2:$A$148&lt;=M355)/(coordinates!$B$2:$B$148&gt;=M355), coordinates!$C$2:$C$148), "-")</f>
        <v>E8</v>
      </c>
      <c r="O355" t="s">
        <v>12</v>
      </c>
      <c r="P355" t="s">
        <v>11</v>
      </c>
      <c r="Q355" t="s">
        <v>939</v>
      </c>
      <c r="R355" t="str">
        <f t="shared" si="27"/>
        <v>snp</v>
      </c>
      <c r="S355">
        <v>89</v>
      </c>
      <c r="T355">
        <v>50</v>
      </c>
      <c r="U355">
        <v>39</v>
      </c>
    </row>
    <row r="356" spans="1:21" x14ac:dyDescent="0.2">
      <c r="A356" s="6" t="s">
        <v>151</v>
      </c>
      <c r="B356">
        <v>21824</v>
      </c>
      <c r="C356" t="str" cm="1">
        <f t="array" ref="C356">IFERROR(LOOKUP(2, 1/(coordinates!$A$2:$A$148&lt;=B356)/(coordinates!$B$2:$B$148&gt;=B356), coordinates!$C$2:$C$148), "-")</f>
        <v>E8</v>
      </c>
      <c r="D356" t="str" cm="1">
        <f t="array" ref="D356">IFERROR(LOOKUP(2, 1/(coordinates!$A$2:$A$148&lt;=$A356)/(coordinates!$B$2:$B$148&gt;=$A356), coordinates!$D$2:$D$148), "-")</f>
        <v>-</v>
      </c>
      <c r="E356" t="str" cm="1">
        <f t="array" ref="E356">IFERROR(LOOKUP(2, 1/(coordinates!$A$2:$A$148&lt;=$A356)/(coordinates!$B$2:$B$148&gt;=$A356), coordinates!$E$2:$E$148), "-")</f>
        <v>-</v>
      </c>
      <c r="F356" t="s">
        <v>12</v>
      </c>
      <c r="G356" t="s">
        <v>11</v>
      </c>
      <c r="H356">
        <v>555723</v>
      </c>
      <c r="I356" t="str">
        <f t="shared" si="28"/>
        <v>snp</v>
      </c>
      <c r="J356">
        <v>171</v>
      </c>
      <c r="K356">
        <v>0</v>
      </c>
      <c r="L356">
        <v>171</v>
      </c>
      <c r="M356">
        <v>21824</v>
      </c>
      <c r="N356" t="str" cm="1">
        <f t="array" ref="N356">IFERROR(LOOKUP(2, 1/(coordinates!$A$2:$A$148&lt;=M356)/(coordinates!$B$2:$B$148&gt;=M356), coordinates!$C$2:$C$148), "-")</f>
        <v>E8</v>
      </c>
      <c r="O356" t="s">
        <v>12</v>
      </c>
      <c r="P356" t="s">
        <v>11</v>
      </c>
      <c r="Q356" t="s">
        <v>940</v>
      </c>
      <c r="R356" t="str">
        <f t="shared" si="27"/>
        <v>snp</v>
      </c>
      <c r="S356">
        <v>88</v>
      </c>
      <c r="T356">
        <v>46</v>
      </c>
      <c r="U356">
        <v>42</v>
      </c>
    </row>
    <row r="357" spans="1:21" x14ac:dyDescent="0.2">
      <c r="A357" s="6" t="s">
        <v>151</v>
      </c>
      <c r="B357">
        <v>22125</v>
      </c>
      <c r="C357" t="str" cm="1">
        <f t="array" ref="C357">IFERROR(LOOKUP(2, 1/(coordinates!$A$2:$A$148&lt;=B357)/(coordinates!$B$2:$B$148&gt;=B357), coordinates!$C$2:$C$148), "-")</f>
        <v>E8</v>
      </c>
      <c r="D357" t="str" cm="1">
        <f t="array" ref="D357">IFERROR(LOOKUP(2, 1/(coordinates!$A$2:$A$148&lt;=$A357)/(coordinates!$B$2:$B$148&gt;=$A357), coordinates!$D$2:$D$148), "-")</f>
        <v>-</v>
      </c>
      <c r="E357" t="str" cm="1">
        <f t="array" ref="E357">IFERROR(LOOKUP(2, 1/(coordinates!$A$2:$A$148&lt;=$A357)/(coordinates!$B$2:$B$148&gt;=$A357), coordinates!$E$2:$E$148), "-")</f>
        <v>-</v>
      </c>
      <c r="F357" t="s">
        <v>10</v>
      </c>
      <c r="G357" t="s">
        <v>9</v>
      </c>
      <c r="H357">
        <v>443387</v>
      </c>
      <c r="I357" t="str">
        <f t="shared" si="28"/>
        <v>snp</v>
      </c>
      <c r="J357">
        <v>134</v>
      </c>
      <c r="K357">
        <v>0</v>
      </c>
      <c r="L357">
        <v>134</v>
      </c>
      <c r="M357">
        <v>22125</v>
      </c>
      <c r="N357" t="str" cm="1">
        <f t="array" ref="N357">IFERROR(LOOKUP(2, 1/(coordinates!$A$2:$A$148&lt;=M357)/(coordinates!$B$2:$B$148&gt;=M357), coordinates!$C$2:$C$148), "-")</f>
        <v>E8</v>
      </c>
      <c r="O357" t="s">
        <v>10</v>
      </c>
      <c r="P357" t="s">
        <v>9</v>
      </c>
      <c r="Q357" t="s">
        <v>941</v>
      </c>
      <c r="R357" t="str">
        <f t="shared" si="27"/>
        <v>snp</v>
      </c>
      <c r="S357">
        <v>89</v>
      </c>
      <c r="T357">
        <v>49</v>
      </c>
      <c r="U357">
        <v>40</v>
      </c>
    </row>
    <row r="358" spans="1:21" x14ac:dyDescent="0.2">
      <c r="A358" s="6" t="s">
        <v>151</v>
      </c>
      <c r="B358">
        <v>22290</v>
      </c>
      <c r="C358" t="str" cm="1">
        <f t="array" ref="C358">IFERROR(LOOKUP(2, 1/(coordinates!$A$2:$A$148&lt;=B358)/(coordinates!$B$2:$B$148&gt;=B358), coordinates!$C$2:$C$148), "-")</f>
        <v>-</v>
      </c>
      <c r="D358" t="str" cm="1">
        <f t="array" ref="D358">IFERROR(LOOKUP(2, 1/(coordinates!$A$2:$A$148&lt;=$A358)/(coordinates!$B$2:$B$148&gt;=$A358), coordinates!$D$2:$D$148), "-")</f>
        <v>-</v>
      </c>
      <c r="E358" t="str" cm="1">
        <f t="array" ref="E358">IFERROR(LOOKUP(2, 1/(coordinates!$A$2:$A$148&lt;=$A358)/(coordinates!$B$2:$B$148&gt;=$A358), coordinates!$E$2:$E$148), "-")</f>
        <v>-</v>
      </c>
      <c r="F358" t="s">
        <v>10</v>
      </c>
      <c r="G358" t="s">
        <v>12</v>
      </c>
      <c r="H358">
        <v>419023</v>
      </c>
      <c r="I358" t="str">
        <f t="shared" si="28"/>
        <v>snp</v>
      </c>
      <c r="J358">
        <v>129</v>
      </c>
      <c r="K358">
        <v>0</v>
      </c>
      <c r="L358">
        <v>129</v>
      </c>
      <c r="M358">
        <v>22290</v>
      </c>
      <c r="N358" t="str" cm="1">
        <f t="array" ref="N358">IFERROR(LOOKUP(2, 1/(coordinates!$A$2:$A$148&lt;=M358)/(coordinates!$B$2:$B$148&gt;=M358), coordinates!$C$2:$C$148), "-")</f>
        <v>-</v>
      </c>
      <c r="O358" t="s">
        <v>10</v>
      </c>
      <c r="P358" t="s">
        <v>12</v>
      </c>
      <c r="Q358" t="s">
        <v>942</v>
      </c>
      <c r="R358" t="str">
        <f t="shared" si="27"/>
        <v>snp</v>
      </c>
      <c r="S358">
        <v>94</v>
      </c>
      <c r="T358">
        <v>51</v>
      </c>
      <c r="U358">
        <v>43</v>
      </c>
    </row>
    <row r="359" spans="1:21" x14ac:dyDescent="0.2">
      <c r="A359" s="6" t="s">
        <v>151</v>
      </c>
      <c r="B359">
        <v>22329</v>
      </c>
      <c r="C359" t="str" cm="1">
        <f t="array" ref="C359">IFERROR(LOOKUP(2, 1/(coordinates!$A$2:$A$148&lt;=B359)/(coordinates!$B$2:$B$148&gt;=B359), coordinates!$C$2:$C$148), "-")</f>
        <v>E9</v>
      </c>
      <c r="D359" t="str" cm="1">
        <f t="array" ref="D359">IFERROR(LOOKUP(2, 1/(coordinates!$A$2:$A$148&lt;=$A359)/(coordinates!$B$2:$B$148&gt;=$A359), coordinates!$D$2:$D$148), "-")</f>
        <v>-</v>
      </c>
      <c r="E359" t="str" cm="1">
        <f t="array" ref="E359">IFERROR(LOOKUP(2, 1/(coordinates!$A$2:$A$148&lt;=$A359)/(coordinates!$B$2:$B$148&gt;=$A359), coordinates!$E$2:$E$148), "-")</f>
        <v>-</v>
      </c>
      <c r="F359" t="s">
        <v>9</v>
      </c>
      <c r="G359" t="s">
        <v>11</v>
      </c>
      <c r="H359">
        <v>369649</v>
      </c>
      <c r="I359" t="str">
        <f t="shared" si="28"/>
        <v>snp</v>
      </c>
      <c r="J359">
        <v>121</v>
      </c>
      <c r="K359">
        <v>2</v>
      </c>
      <c r="L359">
        <v>119</v>
      </c>
      <c r="M359">
        <v>22329</v>
      </c>
      <c r="N359" t="str" cm="1">
        <f t="array" ref="N359">IFERROR(LOOKUP(2, 1/(coordinates!$A$2:$A$148&lt;=M359)/(coordinates!$B$2:$B$148&gt;=M359), coordinates!$C$2:$C$148), "-")</f>
        <v>E9</v>
      </c>
      <c r="O359" t="s">
        <v>9</v>
      </c>
      <c r="P359" t="s">
        <v>11</v>
      </c>
      <c r="Q359" t="s">
        <v>104</v>
      </c>
      <c r="R359" t="str">
        <f t="shared" si="27"/>
        <v>snp</v>
      </c>
      <c r="S359">
        <v>92</v>
      </c>
      <c r="T359">
        <v>46</v>
      </c>
      <c r="U359">
        <v>46</v>
      </c>
    </row>
    <row r="360" spans="1:21" x14ac:dyDescent="0.2">
      <c r="A360" s="6" t="s">
        <v>151</v>
      </c>
      <c r="B360">
        <v>22588</v>
      </c>
      <c r="C360" t="str" cm="1">
        <f t="array" ref="C360">IFERROR(LOOKUP(2, 1/(coordinates!$A$2:$A$148&lt;=B360)/(coordinates!$B$2:$B$148&gt;=B360), coordinates!$C$2:$C$148), "-")</f>
        <v>E9</v>
      </c>
      <c r="D360" t="str" cm="1">
        <f t="array" ref="D360">IFERROR(LOOKUP(2, 1/(coordinates!$A$2:$A$148&lt;=$A360)/(coordinates!$B$2:$B$148&gt;=$A360), coordinates!$D$2:$D$148), "-")</f>
        <v>-</v>
      </c>
      <c r="E360" t="str" cm="1">
        <f t="array" ref="E360">IFERROR(LOOKUP(2, 1/(coordinates!$A$2:$A$148&lt;=$A360)/(coordinates!$B$2:$B$148&gt;=$A360), coordinates!$E$2:$E$148), "-")</f>
        <v>-</v>
      </c>
      <c r="F360" t="s">
        <v>11</v>
      </c>
      <c r="G360" t="s">
        <v>9</v>
      </c>
      <c r="H360">
        <v>221335</v>
      </c>
      <c r="I360" t="str">
        <f t="shared" si="28"/>
        <v>snp</v>
      </c>
      <c r="J360">
        <v>68</v>
      </c>
      <c r="K360">
        <v>0</v>
      </c>
      <c r="L360">
        <v>68</v>
      </c>
      <c r="M360">
        <v>22588</v>
      </c>
      <c r="N360" t="str" cm="1">
        <f t="array" ref="N360">IFERROR(LOOKUP(2, 1/(coordinates!$A$2:$A$148&lt;=M360)/(coordinates!$B$2:$B$148&gt;=M360), coordinates!$C$2:$C$148), "-")</f>
        <v>E9</v>
      </c>
      <c r="O360" t="s">
        <v>11</v>
      </c>
      <c r="P360" t="s">
        <v>9</v>
      </c>
      <c r="Q360" t="s">
        <v>111</v>
      </c>
      <c r="R360" t="str">
        <f t="shared" si="27"/>
        <v>snp</v>
      </c>
      <c r="S360">
        <v>83</v>
      </c>
      <c r="T360">
        <v>43</v>
      </c>
      <c r="U360">
        <v>40</v>
      </c>
    </row>
    <row r="361" spans="1:21" x14ac:dyDescent="0.2">
      <c r="A361" s="6" t="s">
        <v>151</v>
      </c>
      <c r="B361">
        <v>22699</v>
      </c>
      <c r="C361" t="str" cm="1">
        <f t="array" ref="C361">IFERROR(LOOKUP(2, 1/(coordinates!$A$2:$A$148&lt;=B361)/(coordinates!$B$2:$B$148&gt;=B361), coordinates!$C$2:$C$148), "-")</f>
        <v>E9</v>
      </c>
      <c r="D361" t="str" cm="1">
        <f t="array" ref="D361">IFERROR(LOOKUP(2, 1/(coordinates!$A$2:$A$148&lt;=$A361)/(coordinates!$B$2:$B$148&gt;=$A361), coordinates!$D$2:$D$148), "-")</f>
        <v>-</v>
      </c>
      <c r="E361" t="str" cm="1">
        <f t="array" ref="E361">IFERROR(LOOKUP(2, 1/(coordinates!$A$2:$A$148&lt;=$A361)/(coordinates!$B$2:$B$148&gt;=$A361), coordinates!$E$2:$E$148), "-")</f>
        <v>-</v>
      </c>
      <c r="F361" t="s">
        <v>11</v>
      </c>
      <c r="G361" t="s">
        <v>9</v>
      </c>
      <c r="H361">
        <v>276987</v>
      </c>
      <c r="I361" t="str">
        <f t="shared" si="28"/>
        <v>snp</v>
      </c>
      <c r="J361">
        <v>87</v>
      </c>
      <c r="K361">
        <v>0</v>
      </c>
      <c r="L361">
        <v>86</v>
      </c>
      <c r="M361">
        <v>22699</v>
      </c>
      <c r="N361" t="str" cm="1">
        <f t="array" ref="N361">IFERROR(LOOKUP(2, 1/(coordinates!$A$2:$A$148&lt;=M361)/(coordinates!$B$2:$B$148&gt;=M361), coordinates!$C$2:$C$148), "-")</f>
        <v>E9</v>
      </c>
      <c r="O361" t="s">
        <v>11</v>
      </c>
      <c r="P361" t="s">
        <v>9</v>
      </c>
      <c r="Q361" t="s">
        <v>943</v>
      </c>
      <c r="R361" t="str">
        <f t="shared" si="27"/>
        <v>snp</v>
      </c>
      <c r="S361">
        <v>82</v>
      </c>
      <c r="T361">
        <v>40</v>
      </c>
      <c r="U361">
        <v>42</v>
      </c>
    </row>
    <row r="362" spans="1:21" x14ac:dyDescent="0.2">
      <c r="A362" s="6" t="s">
        <v>151</v>
      </c>
      <c r="B362">
        <v>22716</v>
      </c>
      <c r="C362" t="str" cm="1">
        <f t="array" ref="C362">IFERROR(LOOKUP(2, 1/(coordinates!$A$2:$A$148&lt;=B362)/(coordinates!$B$2:$B$148&gt;=B362), coordinates!$C$2:$C$148), "-")</f>
        <v>E9</v>
      </c>
      <c r="D362" t="str" cm="1">
        <f t="array" ref="D362">IFERROR(LOOKUP(2, 1/(coordinates!$A$2:$A$148&lt;=$A362)/(coordinates!$B$2:$B$148&gt;=$A362), coordinates!$D$2:$D$148), "-")</f>
        <v>-</v>
      </c>
      <c r="E362" t="str" cm="1">
        <f t="array" ref="E362">IFERROR(LOOKUP(2, 1/(coordinates!$A$2:$A$148&lt;=$A362)/(coordinates!$B$2:$B$148&gt;=$A362), coordinates!$E$2:$E$148), "-")</f>
        <v>-</v>
      </c>
      <c r="F362" t="s">
        <v>11</v>
      </c>
      <c r="G362" t="s">
        <v>12</v>
      </c>
      <c r="H362">
        <v>307182</v>
      </c>
      <c r="I362" t="str">
        <f t="shared" si="28"/>
        <v>snp</v>
      </c>
      <c r="J362">
        <v>96</v>
      </c>
      <c r="K362">
        <v>0</v>
      </c>
      <c r="L362">
        <v>96</v>
      </c>
      <c r="M362">
        <v>22716</v>
      </c>
      <c r="N362" t="str" cm="1">
        <f t="array" ref="N362">IFERROR(LOOKUP(2, 1/(coordinates!$A$2:$A$148&lt;=M362)/(coordinates!$B$2:$B$148&gt;=M362), coordinates!$C$2:$C$148), "-")</f>
        <v>E9</v>
      </c>
      <c r="O362" t="s">
        <v>11</v>
      </c>
      <c r="P362" t="s">
        <v>12</v>
      </c>
      <c r="Q362" t="s">
        <v>944</v>
      </c>
      <c r="R362" t="str">
        <f t="shared" si="27"/>
        <v>snp</v>
      </c>
      <c r="S362">
        <v>82</v>
      </c>
      <c r="T362">
        <v>40</v>
      </c>
      <c r="U362">
        <v>42</v>
      </c>
    </row>
    <row r="363" spans="1:21" x14ac:dyDescent="0.2">
      <c r="A363" s="6" t="s">
        <v>151</v>
      </c>
      <c r="B363">
        <v>22723</v>
      </c>
      <c r="C363" t="str" cm="1">
        <f t="array" ref="C363">IFERROR(LOOKUP(2, 1/(coordinates!$A$2:$A$148&lt;=B363)/(coordinates!$B$2:$B$148&gt;=B363), coordinates!$C$2:$C$148), "-")</f>
        <v>E9</v>
      </c>
      <c r="D363" t="str" cm="1">
        <f t="array" ref="D363">IFERROR(LOOKUP(2, 1/(coordinates!$A$2:$A$148&lt;=$A363)/(coordinates!$B$2:$B$148&gt;=$A363), coordinates!$D$2:$D$148), "-")</f>
        <v>-</v>
      </c>
      <c r="E363" t="str" cm="1">
        <f t="array" ref="E363">IFERROR(LOOKUP(2, 1/(coordinates!$A$2:$A$148&lt;=$A363)/(coordinates!$B$2:$B$148&gt;=$A363), coordinates!$E$2:$E$148), "-")</f>
        <v>-</v>
      </c>
      <c r="F363" t="s">
        <v>10</v>
      </c>
      <c r="G363" t="s">
        <v>12</v>
      </c>
      <c r="H363">
        <v>30249</v>
      </c>
      <c r="I363" t="str">
        <f t="shared" si="28"/>
        <v>snp</v>
      </c>
      <c r="J363">
        <v>93</v>
      </c>
      <c r="K363">
        <v>0</v>
      </c>
      <c r="L363">
        <v>93</v>
      </c>
      <c r="M363">
        <v>22723</v>
      </c>
      <c r="N363" t="str" cm="1">
        <f t="array" ref="N363">IFERROR(LOOKUP(2, 1/(coordinates!$A$2:$A$148&lt;=M363)/(coordinates!$B$2:$B$148&gt;=M363), coordinates!$C$2:$C$148), "-")</f>
        <v>E9</v>
      </c>
      <c r="O363" t="s">
        <v>10</v>
      </c>
      <c r="P363" t="s">
        <v>12</v>
      </c>
      <c r="Q363" t="s">
        <v>945</v>
      </c>
      <c r="R363" t="str">
        <f t="shared" si="27"/>
        <v>snp</v>
      </c>
      <c r="S363">
        <v>84</v>
      </c>
      <c r="T363">
        <v>40</v>
      </c>
      <c r="U363">
        <v>44</v>
      </c>
    </row>
    <row r="364" spans="1:21" x14ac:dyDescent="0.2">
      <c r="A364" s="6" t="s">
        <v>151</v>
      </c>
      <c r="B364">
        <v>22762</v>
      </c>
      <c r="C364" t="str" cm="1">
        <f t="array" ref="C364">IFERROR(LOOKUP(2, 1/(coordinates!$A$2:$A$148&lt;=B364)/(coordinates!$B$2:$B$148&gt;=B364), coordinates!$C$2:$C$148), "-")</f>
        <v>E9</v>
      </c>
      <c r="D364" t="str" cm="1">
        <f t="array" ref="D364">IFERROR(LOOKUP(2, 1/(coordinates!$A$2:$A$148&lt;=$A364)/(coordinates!$B$2:$B$148&gt;=$A364), coordinates!$D$2:$D$148), "-")</f>
        <v>-</v>
      </c>
      <c r="E364" t="str" cm="1">
        <f t="array" ref="E364">IFERROR(LOOKUP(2, 1/(coordinates!$A$2:$A$148&lt;=$A364)/(coordinates!$B$2:$B$148&gt;=$A364), coordinates!$E$2:$E$148), "-")</f>
        <v>-</v>
      </c>
      <c r="F364" t="s">
        <v>946</v>
      </c>
      <c r="G364" t="s">
        <v>947</v>
      </c>
      <c r="H364">
        <v>258106</v>
      </c>
      <c r="I364" t="str">
        <f t="shared" si="28"/>
        <v>complex</v>
      </c>
      <c r="J364">
        <v>78</v>
      </c>
      <c r="K364">
        <v>0</v>
      </c>
      <c r="L364">
        <v>78</v>
      </c>
      <c r="M364">
        <v>22762</v>
      </c>
      <c r="N364" t="str" cm="1">
        <f t="array" ref="N364">IFERROR(LOOKUP(2, 1/(coordinates!$A$2:$A$148&lt;=M364)/(coordinates!$B$2:$B$148&gt;=M364), coordinates!$C$2:$C$148), "-")</f>
        <v>E9</v>
      </c>
      <c r="O364" t="s">
        <v>11</v>
      </c>
      <c r="P364" t="s">
        <v>12</v>
      </c>
      <c r="Q364" t="s">
        <v>948</v>
      </c>
      <c r="R364" t="str">
        <f t="shared" si="27"/>
        <v>snp</v>
      </c>
      <c r="S364">
        <v>83</v>
      </c>
      <c r="T364">
        <v>40</v>
      </c>
      <c r="U364">
        <v>43</v>
      </c>
    </row>
    <row r="365" spans="1:21" x14ac:dyDescent="0.2">
      <c r="A365" s="6" t="s">
        <v>151</v>
      </c>
      <c r="M365">
        <v>22764</v>
      </c>
      <c r="N365" t="str" cm="1">
        <f t="array" ref="N365">IFERROR(LOOKUP(2, 1/(coordinates!$A$2:$A$148&lt;=M365)/(coordinates!$B$2:$B$148&gt;=M365), coordinates!$C$2:$C$148), "-")</f>
        <v>E9</v>
      </c>
      <c r="O365" t="s">
        <v>29</v>
      </c>
      <c r="P365" t="s">
        <v>38</v>
      </c>
      <c r="Q365" t="s">
        <v>949</v>
      </c>
      <c r="R365" t="str">
        <f t="shared" si="27"/>
        <v>complex</v>
      </c>
      <c r="S365">
        <v>83</v>
      </c>
      <c r="T365">
        <v>40</v>
      </c>
      <c r="U365">
        <v>43</v>
      </c>
    </row>
    <row r="366" spans="1:21" x14ac:dyDescent="0.2">
      <c r="A366" s="6" t="s">
        <v>151</v>
      </c>
      <c r="B366">
        <v>22782</v>
      </c>
      <c r="C366" t="str" cm="1">
        <f t="array" ref="C366">IFERROR(LOOKUP(2, 1/(coordinates!$A$2:$A$148&lt;=B366)/(coordinates!$B$2:$B$148&gt;=B366), coordinates!$C$2:$C$148), "-")</f>
        <v>E9</v>
      </c>
      <c r="D366" t="str" cm="1">
        <f t="array" ref="D366">IFERROR(LOOKUP(2, 1/(coordinates!$A$2:$A$148&lt;=$A366)/(coordinates!$B$2:$B$148&gt;=$A366), coordinates!$D$2:$D$148), "-")</f>
        <v>-</v>
      </c>
      <c r="E366" t="str" cm="1">
        <f t="array" ref="E366">IFERROR(LOOKUP(2, 1/(coordinates!$A$2:$A$148&lt;=$A366)/(coordinates!$B$2:$B$148&gt;=$A366), coordinates!$E$2:$E$148), "-")</f>
        <v>-</v>
      </c>
      <c r="F366" t="s">
        <v>10</v>
      </c>
      <c r="G366" t="s">
        <v>12</v>
      </c>
      <c r="H366">
        <v>263031</v>
      </c>
      <c r="I366" t="str">
        <f>IF(AND(LEN(F366)=1,LEN(F366)=LEN(G366)),"snp","complex")</f>
        <v>snp</v>
      </c>
      <c r="J366">
        <v>82</v>
      </c>
      <c r="K366">
        <v>1</v>
      </c>
      <c r="L366">
        <v>80</v>
      </c>
      <c r="M366">
        <v>22782</v>
      </c>
      <c r="N366" t="str" cm="1">
        <f t="array" ref="N366">IFERROR(LOOKUP(2, 1/(coordinates!$A$2:$A$148&lt;=M366)/(coordinates!$B$2:$B$148&gt;=M366), coordinates!$C$2:$C$148), "-")</f>
        <v>E9</v>
      </c>
      <c r="O366" t="s">
        <v>10</v>
      </c>
      <c r="P366" t="s">
        <v>12</v>
      </c>
      <c r="Q366" t="s">
        <v>950</v>
      </c>
      <c r="R366" t="str">
        <f t="shared" si="27"/>
        <v>snp</v>
      </c>
      <c r="S366">
        <v>86</v>
      </c>
      <c r="T366">
        <v>41</v>
      </c>
      <c r="U366">
        <v>45</v>
      </c>
    </row>
    <row r="367" spans="1:21" x14ac:dyDescent="0.2">
      <c r="A367" s="6" t="s">
        <v>151</v>
      </c>
      <c r="B367">
        <v>22788</v>
      </c>
      <c r="C367" t="str" cm="1">
        <f t="array" ref="C367">IFERROR(LOOKUP(2, 1/(coordinates!$A$2:$A$148&lt;=B367)/(coordinates!$B$2:$B$148&gt;=B367), coordinates!$C$2:$C$148), "-")</f>
        <v>E9</v>
      </c>
      <c r="D367" t="str" cm="1">
        <f t="array" ref="D367">IFERROR(LOOKUP(2, 1/(coordinates!$A$2:$A$148&lt;=$A367)/(coordinates!$B$2:$B$148&gt;=$A367), coordinates!$D$2:$D$148), "-")</f>
        <v>-</v>
      </c>
      <c r="E367" t="str" cm="1">
        <f t="array" ref="E367">IFERROR(LOOKUP(2, 1/(coordinates!$A$2:$A$148&lt;=$A367)/(coordinates!$B$2:$B$148&gt;=$A367), coordinates!$E$2:$E$148), "-")</f>
        <v>-</v>
      </c>
      <c r="F367" t="s">
        <v>951</v>
      </c>
      <c r="G367" t="s">
        <v>952</v>
      </c>
      <c r="H367">
        <v>218418</v>
      </c>
      <c r="I367" t="str">
        <f>IF(AND(LEN(F367)=1,LEN(F367)=LEN(G367)),"snp","complex")</f>
        <v>complex</v>
      </c>
      <c r="J367">
        <v>66</v>
      </c>
      <c r="K367">
        <v>0</v>
      </c>
      <c r="L367">
        <v>66</v>
      </c>
      <c r="M367">
        <v>22788</v>
      </c>
      <c r="N367" t="str" cm="1">
        <f t="array" ref="N367">IFERROR(LOOKUP(2, 1/(coordinates!$A$2:$A$148&lt;=M367)/(coordinates!$B$2:$B$148&gt;=M367), coordinates!$C$2:$C$148), "-")</f>
        <v>E9</v>
      </c>
      <c r="O367" t="s">
        <v>10</v>
      </c>
      <c r="P367" t="s">
        <v>12</v>
      </c>
      <c r="Q367" t="s">
        <v>953</v>
      </c>
      <c r="R367" t="str">
        <f t="shared" si="27"/>
        <v>snp</v>
      </c>
      <c r="S367">
        <v>86</v>
      </c>
      <c r="T367">
        <v>42</v>
      </c>
      <c r="U367">
        <v>44</v>
      </c>
    </row>
    <row r="368" spans="1:21" x14ac:dyDescent="0.2">
      <c r="A368" s="6" t="s">
        <v>151</v>
      </c>
      <c r="M368">
        <v>22790</v>
      </c>
      <c r="N368" t="str" cm="1">
        <f t="array" ref="N368">IFERROR(LOOKUP(2, 1/(coordinates!$A$2:$A$148&lt;=M368)/(coordinates!$B$2:$B$148&gt;=M368), coordinates!$C$2:$C$148), "-")</f>
        <v>E9</v>
      </c>
      <c r="O368" t="s">
        <v>10</v>
      </c>
      <c r="P368" t="s">
        <v>11</v>
      </c>
      <c r="Q368" t="s">
        <v>954</v>
      </c>
      <c r="R368" t="str">
        <f t="shared" si="27"/>
        <v>snp</v>
      </c>
      <c r="S368">
        <v>86</v>
      </c>
      <c r="T368">
        <v>42</v>
      </c>
      <c r="U368">
        <v>44</v>
      </c>
    </row>
    <row r="369" spans="1:21" x14ac:dyDescent="0.2">
      <c r="A369" s="6" t="s">
        <v>151</v>
      </c>
      <c r="M369">
        <v>22794</v>
      </c>
      <c r="N369" t="str" cm="1">
        <f t="array" ref="N369">IFERROR(LOOKUP(2, 1/(coordinates!$A$2:$A$148&lt;=M369)/(coordinates!$B$2:$B$148&gt;=M369), coordinates!$C$2:$C$148), "-")</f>
        <v>E9</v>
      </c>
      <c r="O369" t="s">
        <v>11</v>
      </c>
      <c r="P369" t="s">
        <v>12</v>
      </c>
      <c r="Q369" t="s">
        <v>185</v>
      </c>
      <c r="R369" t="str">
        <f t="shared" si="27"/>
        <v>snp</v>
      </c>
      <c r="S369">
        <v>86</v>
      </c>
      <c r="T369">
        <v>42</v>
      </c>
      <c r="U369">
        <v>44</v>
      </c>
    </row>
    <row r="370" spans="1:21" x14ac:dyDescent="0.2">
      <c r="A370" s="6" t="s">
        <v>151</v>
      </c>
      <c r="B370">
        <v>23205</v>
      </c>
      <c r="C370" t="str" cm="1">
        <f t="array" ref="C370">IFERROR(LOOKUP(2, 1/(coordinates!$A$2:$A$148&lt;=B370)/(coordinates!$B$2:$B$148&gt;=B370), coordinates!$C$2:$C$148), "-")</f>
        <v>E9</v>
      </c>
      <c r="D370" t="str" cm="1">
        <f t="array" ref="D370">IFERROR(LOOKUP(2, 1/(coordinates!$A$2:$A$148&lt;=$A370)/(coordinates!$B$2:$B$148&gt;=$A370), coordinates!$D$2:$D$148), "-")</f>
        <v>-</v>
      </c>
      <c r="E370" t="str" cm="1">
        <f t="array" ref="E370">IFERROR(LOOKUP(2, 1/(coordinates!$A$2:$A$148&lt;=$A370)/(coordinates!$B$2:$B$148&gt;=$A370), coordinates!$E$2:$E$148), "-")</f>
        <v>-</v>
      </c>
      <c r="F370" t="s">
        <v>9</v>
      </c>
      <c r="G370" t="s">
        <v>10</v>
      </c>
      <c r="H370">
        <v>152908</v>
      </c>
      <c r="I370" t="str">
        <f t="shared" ref="I370:I389" si="29">IF(AND(LEN(F370)=1,LEN(F370)=LEN(G370)),"snp","complex")</f>
        <v>snp</v>
      </c>
      <c r="J370">
        <v>50</v>
      </c>
      <c r="K370">
        <v>0</v>
      </c>
      <c r="L370">
        <v>50</v>
      </c>
      <c r="M370">
        <v>23205</v>
      </c>
      <c r="N370" t="str" cm="1">
        <f t="array" ref="N370">IFERROR(LOOKUP(2, 1/(coordinates!$A$2:$A$148&lt;=M370)/(coordinates!$B$2:$B$148&gt;=M370), coordinates!$C$2:$C$148), "-")</f>
        <v>E9</v>
      </c>
      <c r="O370" t="s">
        <v>9</v>
      </c>
      <c r="P370" t="s">
        <v>10</v>
      </c>
      <c r="Q370" t="s">
        <v>955</v>
      </c>
      <c r="R370" t="str">
        <f t="shared" si="27"/>
        <v>snp</v>
      </c>
      <c r="S370">
        <v>73</v>
      </c>
      <c r="T370">
        <v>36</v>
      </c>
      <c r="U370">
        <v>37</v>
      </c>
    </row>
    <row r="371" spans="1:21" x14ac:dyDescent="0.2">
      <c r="A371" s="6" t="s">
        <v>151</v>
      </c>
      <c r="B371">
        <v>23338</v>
      </c>
      <c r="C371" t="str" cm="1">
        <f t="array" ref="C371">IFERROR(LOOKUP(2, 1/(coordinates!$A$2:$A$148&lt;=B371)/(coordinates!$B$2:$B$148&gt;=B371), coordinates!$C$2:$C$148), "-")</f>
        <v>-</v>
      </c>
      <c r="D371" t="str" cm="1">
        <f t="array" ref="D371">IFERROR(LOOKUP(2, 1/(coordinates!$A$2:$A$148&lt;=$A371)/(coordinates!$B$2:$B$148&gt;=$A371), coordinates!$D$2:$D$148), "-")</f>
        <v>-</v>
      </c>
      <c r="E371" t="str" cm="1">
        <f t="array" ref="E371">IFERROR(LOOKUP(2, 1/(coordinates!$A$2:$A$148&lt;=$A371)/(coordinates!$B$2:$B$148&gt;=$A371), coordinates!$E$2:$E$148), "-")</f>
        <v>-</v>
      </c>
      <c r="F371" t="s">
        <v>11</v>
      </c>
      <c r="G371" t="s">
        <v>9</v>
      </c>
      <c r="H371">
        <v>181354</v>
      </c>
      <c r="I371" t="str">
        <f t="shared" si="29"/>
        <v>snp</v>
      </c>
      <c r="J371">
        <v>55</v>
      </c>
      <c r="K371">
        <v>0</v>
      </c>
      <c r="L371">
        <v>55</v>
      </c>
      <c r="M371">
        <v>23338</v>
      </c>
      <c r="N371" t="str" cm="1">
        <f t="array" ref="N371">IFERROR(LOOKUP(2, 1/(coordinates!$A$2:$A$148&lt;=M371)/(coordinates!$B$2:$B$148&gt;=M371), coordinates!$C$2:$C$148), "-")</f>
        <v>-</v>
      </c>
      <c r="O371" t="s">
        <v>11</v>
      </c>
      <c r="P371" t="s">
        <v>9</v>
      </c>
      <c r="Q371" t="s">
        <v>956</v>
      </c>
      <c r="R371" t="str">
        <f t="shared" ref="R371:R398" si="30">IF(AND(LEN(O371)=1,LEN(O371)=LEN(P371)),"snp","complex")</f>
        <v>snp</v>
      </c>
      <c r="S371">
        <v>74</v>
      </c>
      <c r="T371">
        <v>33</v>
      </c>
      <c r="U371">
        <v>41</v>
      </c>
    </row>
    <row r="372" spans="1:21" x14ac:dyDescent="0.2">
      <c r="A372" s="6" t="s">
        <v>151</v>
      </c>
      <c r="B372">
        <v>23447</v>
      </c>
      <c r="C372" t="str" cm="1">
        <f t="array" ref="C372">IFERROR(LOOKUP(2, 1/(coordinates!$A$2:$A$148&lt;=B372)/(coordinates!$B$2:$B$148&gt;=B372), coordinates!$C$2:$C$148), "-")</f>
        <v>-</v>
      </c>
      <c r="D372" t="str" cm="1">
        <f t="array" ref="D372">IFERROR(LOOKUP(2, 1/(coordinates!$A$2:$A$148&lt;=$A372)/(coordinates!$B$2:$B$148&gt;=$A372), coordinates!$D$2:$D$148), "-")</f>
        <v>-</v>
      </c>
      <c r="E372" t="str" cm="1">
        <f t="array" ref="E372">IFERROR(LOOKUP(2, 1/(coordinates!$A$2:$A$148&lt;=$A372)/(coordinates!$B$2:$B$148&gt;=$A372), coordinates!$E$2:$E$148), "-")</f>
        <v>-</v>
      </c>
      <c r="F372" t="s">
        <v>9</v>
      </c>
      <c r="G372" t="s">
        <v>11</v>
      </c>
      <c r="H372">
        <v>233521</v>
      </c>
      <c r="I372" t="str">
        <f t="shared" si="29"/>
        <v>snp</v>
      </c>
      <c r="J372">
        <v>77</v>
      </c>
      <c r="K372">
        <v>2</v>
      </c>
      <c r="L372">
        <v>74</v>
      </c>
      <c r="M372">
        <v>23447</v>
      </c>
      <c r="N372" t="str" cm="1">
        <f t="array" ref="N372">IFERROR(LOOKUP(2, 1/(coordinates!$A$2:$A$148&lt;=M372)/(coordinates!$B$2:$B$148&gt;=M372), coordinates!$C$2:$C$148), "-")</f>
        <v>-</v>
      </c>
      <c r="O372" t="s">
        <v>9</v>
      </c>
      <c r="P372" t="s">
        <v>11</v>
      </c>
      <c r="Q372" t="s">
        <v>957</v>
      </c>
      <c r="R372" t="str">
        <f t="shared" si="30"/>
        <v>snp</v>
      </c>
      <c r="S372">
        <v>74</v>
      </c>
      <c r="T372">
        <v>32</v>
      </c>
      <c r="U372">
        <v>42</v>
      </c>
    </row>
    <row r="373" spans="1:21" x14ac:dyDescent="0.2">
      <c r="A373" s="6" t="s">
        <v>151</v>
      </c>
      <c r="B373">
        <v>23837</v>
      </c>
      <c r="C373" t="str" cm="1">
        <f t="array" ref="C373">IFERROR(LOOKUP(2, 1/(coordinates!$A$2:$A$148&lt;=B373)/(coordinates!$B$2:$B$148&gt;=B373), coordinates!$C$2:$C$148), "-")</f>
        <v>E10</v>
      </c>
      <c r="D373" t="str" cm="1">
        <f t="array" ref="D373">IFERROR(LOOKUP(2, 1/(coordinates!$A$2:$A$148&lt;=$A373)/(coordinates!$B$2:$B$148&gt;=$A373), coordinates!$D$2:$D$148), "-")</f>
        <v>-</v>
      </c>
      <c r="E373" t="str" cm="1">
        <f t="array" ref="E373">IFERROR(LOOKUP(2, 1/(coordinates!$A$2:$A$148&lt;=$A373)/(coordinates!$B$2:$B$148&gt;=$A373), coordinates!$E$2:$E$148), "-")</f>
        <v>-</v>
      </c>
      <c r="F373" t="s">
        <v>12</v>
      </c>
      <c r="G373" t="s">
        <v>10</v>
      </c>
      <c r="H373">
        <v>464753</v>
      </c>
      <c r="I373" t="str">
        <f t="shared" si="29"/>
        <v>snp</v>
      </c>
      <c r="J373">
        <v>144</v>
      </c>
      <c r="K373">
        <v>0</v>
      </c>
      <c r="L373">
        <v>144</v>
      </c>
      <c r="M373">
        <v>23837</v>
      </c>
      <c r="N373" t="str" cm="1">
        <f t="array" ref="N373">IFERROR(LOOKUP(2, 1/(coordinates!$A$2:$A$148&lt;=M373)/(coordinates!$B$2:$B$148&gt;=M373), coordinates!$C$2:$C$148), "-")</f>
        <v>E10</v>
      </c>
      <c r="O373" t="s">
        <v>12</v>
      </c>
      <c r="P373" t="s">
        <v>10</v>
      </c>
      <c r="Q373" t="s">
        <v>958</v>
      </c>
      <c r="R373" t="str">
        <f t="shared" si="30"/>
        <v>snp</v>
      </c>
      <c r="S373">
        <v>71</v>
      </c>
      <c r="T373">
        <v>33</v>
      </c>
      <c r="U373">
        <v>38</v>
      </c>
    </row>
    <row r="374" spans="1:21" x14ac:dyDescent="0.2">
      <c r="A374" s="6" t="s">
        <v>151</v>
      </c>
      <c r="B374">
        <v>23893</v>
      </c>
      <c r="C374" t="str" cm="1">
        <f t="array" ref="C374">IFERROR(LOOKUP(2, 1/(coordinates!$A$2:$A$148&lt;=B374)/(coordinates!$B$2:$B$148&gt;=B374), coordinates!$C$2:$C$148), "-")</f>
        <v>E10</v>
      </c>
      <c r="D374" t="str" cm="1">
        <f t="array" ref="D374">IFERROR(LOOKUP(2, 1/(coordinates!$A$2:$A$148&lt;=$A374)/(coordinates!$B$2:$B$148&gt;=$A374), coordinates!$D$2:$D$148), "-")</f>
        <v>-</v>
      </c>
      <c r="E374" t="str" cm="1">
        <f t="array" ref="E374">IFERROR(LOOKUP(2, 1/(coordinates!$A$2:$A$148&lt;=$A374)/(coordinates!$B$2:$B$148&gt;=$A374), coordinates!$E$2:$E$148), "-")</f>
        <v>-</v>
      </c>
      <c r="F374" t="s">
        <v>12</v>
      </c>
      <c r="G374" t="s">
        <v>9</v>
      </c>
      <c r="H374">
        <v>473836</v>
      </c>
      <c r="I374" t="str">
        <f t="shared" si="29"/>
        <v>snp</v>
      </c>
      <c r="J374">
        <v>149</v>
      </c>
      <c r="K374">
        <v>0</v>
      </c>
      <c r="L374">
        <v>149</v>
      </c>
      <c r="M374">
        <v>23893</v>
      </c>
      <c r="N374" t="str" cm="1">
        <f t="array" ref="N374">IFERROR(LOOKUP(2, 1/(coordinates!$A$2:$A$148&lt;=M374)/(coordinates!$B$2:$B$148&gt;=M374), coordinates!$C$2:$C$148), "-")</f>
        <v>E10</v>
      </c>
      <c r="O374" t="s">
        <v>12</v>
      </c>
      <c r="P374" t="s">
        <v>9</v>
      </c>
      <c r="Q374" t="s">
        <v>959</v>
      </c>
      <c r="R374" t="str">
        <f t="shared" si="30"/>
        <v>snp</v>
      </c>
      <c r="S374">
        <v>69</v>
      </c>
      <c r="T374">
        <v>30</v>
      </c>
      <c r="U374">
        <v>39</v>
      </c>
    </row>
    <row r="375" spans="1:21" x14ac:dyDescent="0.2">
      <c r="A375" s="6" t="s">
        <v>151</v>
      </c>
      <c r="B375">
        <v>24140</v>
      </c>
      <c r="C375" t="str" cm="1">
        <f t="array" ref="C375">IFERROR(LOOKUP(2, 1/(coordinates!$A$2:$A$148&lt;=B375)/(coordinates!$B$2:$B$148&gt;=B375), coordinates!$C$2:$C$148), "-")</f>
        <v>E10</v>
      </c>
      <c r="D375" t="str" cm="1">
        <f t="array" ref="D375">IFERROR(LOOKUP(2, 1/(coordinates!$A$2:$A$148&lt;=$A375)/(coordinates!$B$2:$B$148&gt;=$A375), coordinates!$D$2:$D$148), "-")</f>
        <v>-</v>
      </c>
      <c r="E375" t="str" cm="1">
        <f t="array" ref="E375">IFERROR(LOOKUP(2, 1/(coordinates!$A$2:$A$148&lt;=$A375)/(coordinates!$B$2:$B$148&gt;=$A375), coordinates!$E$2:$E$148), "-")</f>
        <v>-</v>
      </c>
      <c r="F375" t="s">
        <v>9</v>
      </c>
      <c r="G375" t="s">
        <v>11</v>
      </c>
      <c r="H375">
        <v>139097</v>
      </c>
      <c r="I375" t="str">
        <f t="shared" si="29"/>
        <v>snp</v>
      </c>
      <c r="J375">
        <v>55</v>
      </c>
      <c r="K375">
        <v>6</v>
      </c>
      <c r="L375">
        <v>49</v>
      </c>
      <c r="M375">
        <v>24140</v>
      </c>
      <c r="N375" t="str" cm="1">
        <f t="array" ref="N375">IFERROR(LOOKUP(2, 1/(coordinates!$A$2:$A$148&lt;=M375)/(coordinates!$B$2:$B$148&gt;=M375), coordinates!$C$2:$C$148), "-")</f>
        <v>E10</v>
      </c>
      <c r="O375" t="s">
        <v>9</v>
      </c>
      <c r="P375" t="s">
        <v>11</v>
      </c>
      <c r="Q375" t="s">
        <v>960</v>
      </c>
      <c r="R375" t="str">
        <f t="shared" si="30"/>
        <v>snp</v>
      </c>
      <c r="S375">
        <v>83</v>
      </c>
      <c r="T375">
        <v>41</v>
      </c>
      <c r="U375">
        <v>42</v>
      </c>
    </row>
    <row r="376" spans="1:21" x14ac:dyDescent="0.2">
      <c r="A376" s="6" t="s">
        <v>151</v>
      </c>
      <c r="B376">
        <v>24158</v>
      </c>
      <c r="C376" t="str" cm="1">
        <f t="array" ref="C376">IFERROR(LOOKUP(2, 1/(coordinates!$A$2:$A$148&lt;=B376)/(coordinates!$B$2:$B$148&gt;=B376), coordinates!$C$2:$C$148), "-")</f>
        <v>E10</v>
      </c>
      <c r="D376" t="str" cm="1">
        <f t="array" ref="D376">IFERROR(LOOKUP(2, 1/(coordinates!$A$2:$A$148&lt;=$A376)/(coordinates!$B$2:$B$148&gt;=$A376), coordinates!$D$2:$D$148), "-")</f>
        <v>-</v>
      </c>
      <c r="E376" t="str" cm="1">
        <f t="array" ref="E376">IFERROR(LOOKUP(2, 1/(coordinates!$A$2:$A$148&lt;=$A376)/(coordinates!$B$2:$B$148&gt;=$A376), coordinates!$E$2:$E$148), "-")</f>
        <v>-</v>
      </c>
      <c r="F376" t="s">
        <v>10</v>
      </c>
      <c r="G376" t="s">
        <v>12</v>
      </c>
      <c r="H376">
        <v>153735</v>
      </c>
      <c r="I376" t="str">
        <f t="shared" si="29"/>
        <v>snp</v>
      </c>
      <c r="J376">
        <v>47</v>
      </c>
      <c r="K376">
        <v>0</v>
      </c>
      <c r="L376">
        <v>47</v>
      </c>
      <c r="M376">
        <v>24158</v>
      </c>
      <c r="N376" t="str" cm="1">
        <f t="array" ref="N376">IFERROR(LOOKUP(2, 1/(coordinates!$A$2:$A$148&lt;=M376)/(coordinates!$B$2:$B$148&gt;=M376), coordinates!$C$2:$C$148), "-")</f>
        <v>E10</v>
      </c>
      <c r="O376" t="s">
        <v>10</v>
      </c>
      <c r="P376" t="s">
        <v>12</v>
      </c>
      <c r="Q376" t="s">
        <v>961</v>
      </c>
      <c r="R376" t="str">
        <f t="shared" si="30"/>
        <v>snp</v>
      </c>
      <c r="S376">
        <v>81</v>
      </c>
      <c r="T376">
        <v>40</v>
      </c>
      <c r="U376">
        <v>41</v>
      </c>
    </row>
    <row r="377" spans="1:21" x14ac:dyDescent="0.2">
      <c r="A377" s="6" t="s">
        <v>151</v>
      </c>
      <c r="B377">
        <v>24174</v>
      </c>
      <c r="C377" t="str" cm="1">
        <f t="array" ref="C377">IFERROR(LOOKUP(2, 1/(coordinates!$A$2:$A$148&lt;=B377)/(coordinates!$B$2:$B$148&gt;=B377), coordinates!$C$2:$C$148), "-")</f>
        <v>-</v>
      </c>
      <c r="D377" t="str" cm="1">
        <f t="array" ref="D377">IFERROR(LOOKUP(2, 1/(coordinates!$A$2:$A$148&lt;=$A377)/(coordinates!$B$2:$B$148&gt;=$A377), coordinates!$D$2:$D$148), "-")</f>
        <v>-</v>
      </c>
      <c r="E377" t="str" cm="1">
        <f t="array" ref="E377">IFERROR(LOOKUP(2, 1/(coordinates!$A$2:$A$148&lt;=$A377)/(coordinates!$B$2:$B$148&gt;=$A377), coordinates!$E$2:$E$148), "-")</f>
        <v>-</v>
      </c>
      <c r="F377" t="s">
        <v>12</v>
      </c>
      <c r="G377" t="s">
        <v>10</v>
      </c>
      <c r="H377">
        <v>128234</v>
      </c>
      <c r="I377" t="str">
        <f t="shared" si="29"/>
        <v>snp</v>
      </c>
      <c r="J377">
        <v>40</v>
      </c>
      <c r="K377">
        <v>0</v>
      </c>
      <c r="L377">
        <v>40</v>
      </c>
      <c r="M377">
        <v>24174</v>
      </c>
      <c r="N377" t="str" cm="1">
        <f t="array" ref="N377">IFERROR(LOOKUP(2, 1/(coordinates!$A$2:$A$148&lt;=M377)/(coordinates!$B$2:$B$148&gt;=M377), coordinates!$C$2:$C$148), "-")</f>
        <v>-</v>
      </c>
      <c r="O377" t="s">
        <v>12</v>
      </c>
      <c r="P377" t="s">
        <v>10</v>
      </c>
      <c r="Q377" t="s">
        <v>962</v>
      </c>
      <c r="R377" t="str">
        <f t="shared" si="30"/>
        <v>snp</v>
      </c>
      <c r="S377">
        <v>79</v>
      </c>
      <c r="T377">
        <v>38</v>
      </c>
      <c r="U377">
        <v>41</v>
      </c>
    </row>
    <row r="378" spans="1:21" x14ac:dyDescent="0.2">
      <c r="A378" s="6" t="s">
        <v>151</v>
      </c>
      <c r="B378">
        <v>24210</v>
      </c>
      <c r="C378" t="str" cm="1">
        <f t="array" ref="C378">IFERROR(LOOKUP(2, 1/(coordinates!$A$2:$A$148&lt;=B378)/(coordinates!$B$2:$B$148&gt;=B378), coordinates!$C$2:$C$148), "-")</f>
        <v>-</v>
      </c>
      <c r="D378" t="str" cm="1">
        <f t="array" ref="D378">IFERROR(LOOKUP(2, 1/(coordinates!$A$2:$A$148&lt;=$A378)/(coordinates!$B$2:$B$148&gt;=$A378), coordinates!$D$2:$D$148), "-")</f>
        <v>-</v>
      </c>
      <c r="E378" t="str" cm="1">
        <f t="array" ref="E378">IFERROR(LOOKUP(2, 1/(coordinates!$A$2:$A$148&lt;=$A378)/(coordinates!$B$2:$B$148&gt;=$A378), coordinates!$E$2:$E$148), "-")</f>
        <v>-</v>
      </c>
      <c r="F378" t="s">
        <v>11</v>
      </c>
      <c r="G378" t="s">
        <v>9</v>
      </c>
      <c r="H378">
        <v>922868</v>
      </c>
      <c r="I378" t="str">
        <f t="shared" si="29"/>
        <v>snp</v>
      </c>
      <c r="J378">
        <v>42</v>
      </c>
      <c r="K378">
        <v>8</v>
      </c>
      <c r="L378">
        <v>34</v>
      </c>
      <c r="M378">
        <v>24210</v>
      </c>
      <c r="N378" t="str" cm="1">
        <f t="array" ref="N378">IFERROR(LOOKUP(2, 1/(coordinates!$A$2:$A$148&lt;=M378)/(coordinates!$B$2:$B$148&gt;=M378), coordinates!$C$2:$C$148), "-")</f>
        <v>-</v>
      </c>
      <c r="O378" t="s">
        <v>11</v>
      </c>
      <c r="P378" t="s">
        <v>9</v>
      </c>
      <c r="Q378" t="s">
        <v>963</v>
      </c>
      <c r="R378" t="str">
        <f t="shared" si="30"/>
        <v>snp</v>
      </c>
      <c r="S378">
        <v>81</v>
      </c>
      <c r="T378">
        <v>39</v>
      </c>
      <c r="U378">
        <v>42</v>
      </c>
    </row>
    <row r="379" spans="1:21" x14ac:dyDescent="0.2">
      <c r="A379" s="6" t="s">
        <v>151</v>
      </c>
      <c r="B379">
        <v>24271</v>
      </c>
      <c r="C379" t="str" cm="1">
        <f t="array" ref="C379">IFERROR(LOOKUP(2, 1/(coordinates!$A$2:$A$148&lt;=B379)/(coordinates!$B$2:$B$148&gt;=B379), coordinates!$C$2:$C$148), "-")</f>
        <v>-</v>
      </c>
      <c r="D379" t="str" cm="1">
        <f t="array" ref="D379">IFERROR(LOOKUP(2, 1/(coordinates!$A$2:$A$148&lt;=$A379)/(coordinates!$B$2:$B$148&gt;=$A379), coordinates!$D$2:$D$148), "-")</f>
        <v>-</v>
      </c>
      <c r="E379" t="str" cm="1">
        <f t="array" ref="E379">IFERROR(LOOKUP(2, 1/(coordinates!$A$2:$A$148&lt;=$A379)/(coordinates!$B$2:$B$148&gt;=$A379), coordinates!$E$2:$E$148), "-")</f>
        <v>-</v>
      </c>
      <c r="F379" t="s">
        <v>12</v>
      </c>
      <c r="G379" t="s">
        <v>10</v>
      </c>
      <c r="H379">
        <v>114362</v>
      </c>
      <c r="I379" t="str">
        <f t="shared" si="29"/>
        <v>snp</v>
      </c>
      <c r="J379">
        <v>36</v>
      </c>
      <c r="K379">
        <v>0</v>
      </c>
      <c r="L379">
        <v>36</v>
      </c>
      <c r="M379">
        <v>24271</v>
      </c>
      <c r="N379" t="str" cm="1">
        <f t="array" ref="N379">IFERROR(LOOKUP(2, 1/(coordinates!$A$2:$A$148&lt;=M379)/(coordinates!$B$2:$B$148&gt;=M379), coordinates!$C$2:$C$148), "-")</f>
        <v>-</v>
      </c>
      <c r="O379" t="s">
        <v>12</v>
      </c>
      <c r="P379" t="s">
        <v>10</v>
      </c>
      <c r="Q379" t="s">
        <v>964</v>
      </c>
      <c r="R379" t="str">
        <f t="shared" si="30"/>
        <v>snp</v>
      </c>
      <c r="S379">
        <v>79</v>
      </c>
      <c r="T379">
        <v>39</v>
      </c>
      <c r="U379">
        <v>40</v>
      </c>
    </row>
    <row r="380" spans="1:21" x14ac:dyDescent="0.2">
      <c r="A380" s="6" t="s">
        <v>151</v>
      </c>
      <c r="B380">
        <v>24292</v>
      </c>
      <c r="C380" t="str" cm="1">
        <f t="array" ref="C380">IFERROR(LOOKUP(2, 1/(coordinates!$A$2:$A$148&lt;=B380)/(coordinates!$B$2:$B$148&gt;=B380), coordinates!$C$2:$C$148), "-")</f>
        <v>-</v>
      </c>
      <c r="D380" t="str" cm="1">
        <f t="array" ref="D380">IFERROR(LOOKUP(2, 1/(coordinates!$A$2:$A$148&lt;=$A380)/(coordinates!$B$2:$B$148&gt;=$A380), coordinates!$D$2:$D$148), "-")</f>
        <v>-</v>
      </c>
      <c r="E380" t="str" cm="1">
        <f t="array" ref="E380">IFERROR(LOOKUP(2, 1/(coordinates!$A$2:$A$148&lt;=$A380)/(coordinates!$B$2:$B$148&gt;=$A380), coordinates!$E$2:$E$148), "-")</f>
        <v>-</v>
      </c>
      <c r="F380" t="s">
        <v>12</v>
      </c>
      <c r="G380" t="s">
        <v>10</v>
      </c>
      <c r="H380">
        <v>115354</v>
      </c>
      <c r="I380" t="str">
        <f t="shared" si="29"/>
        <v>snp</v>
      </c>
      <c r="J380">
        <v>36</v>
      </c>
      <c r="K380">
        <v>0</v>
      </c>
      <c r="L380">
        <v>36</v>
      </c>
      <c r="M380">
        <v>24292</v>
      </c>
      <c r="N380" t="str" cm="1">
        <f t="array" ref="N380">IFERROR(LOOKUP(2, 1/(coordinates!$A$2:$A$148&lt;=M380)/(coordinates!$B$2:$B$148&gt;=M380), coordinates!$C$2:$C$148), "-")</f>
        <v>-</v>
      </c>
      <c r="O380" t="s">
        <v>12</v>
      </c>
      <c r="P380" t="s">
        <v>10</v>
      </c>
      <c r="Q380" t="s">
        <v>965</v>
      </c>
      <c r="R380" t="str">
        <f t="shared" si="30"/>
        <v>snp</v>
      </c>
      <c r="S380">
        <v>80</v>
      </c>
      <c r="T380">
        <v>39</v>
      </c>
      <c r="U380">
        <v>41</v>
      </c>
    </row>
    <row r="381" spans="1:21" x14ac:dyDescent="0.2">
      <c r="A381" s="6" t="s">
        <v>151</v>
      </c>
      <c r="B381">
        <v>24312</v>
      </c>
      <c r="C381" t="str" cm="1">
        <f t="array" ref="C381">IFERROR(LOOKUP(2, 1/(coordinates!$A$2:$A$148&lt;=B381)/(coordinates!$B$2:$B$148&gt;=B381), coordinates!$C$2:$C$148), "-")</f>
        <v>-</v>
      </c>
      <c r="D381" t="str" cm="1">
        <f t="array" ref="D381">IFERROR(LOOKUP(2, 1/(coordinates!$A$2:$A$148&lt;=$A381)/(coordinates!$B$2:$B$148&gt;=$A381), coordinates!$D$2:$D$148), "-")</f>
        <v>-</v>
      </c>
      <c r="E381" t="str" cm="1">
        <f t="array" ref="E381">IFERROR(LOOKUP(2, 1/(coordinates!$A$2:$A$148&lt;=$A381)/(coordinates!$B$2:$B$148&gt;=$A381), coordinates!$E$2:$E$148), "-")</f>
        <v>-</v>
      </c>
      <c r="F381" t="s">
        <v>12</v>
      </c>
      <c r="G381" t="s">
        <v>10</v>
      </c>
      <c r="H381">
        <v>147016</v>
      </c>
      <c r="I381" t="str">
        <f t="shared" si="29"/>
        <v>snp</v>
      </c>
      <c r="J381">
        <v>46</v>
      </c>
      <c r="K381">
        <v>0</v>
      </c>
      <c r="L381">
        <v>46</v>
      </c>
      <c r="M381">
        <v>24312</v>
      </c>
      <c r="N381" t="str" cm="1">
        <f t="array" ref="N381">IFERROR(LOOKUP(2, 1/(coordinates!$A$2:$A$148&lt;=M381)/(coordinates!$B$2:$B$148&gt;=M381), coordinates!$C$2:$C$148), "-")</f>
        <v>-</v>
      </c>
      <c r="O381" t="s">
        <v>12</v>
      </c>
      <c r="P381" t="s">
        <v>10</v>
      </c>
      <c r="Q381" t="s">
        <v>966</v>
      </c>
      <c r="R381" t="str">
        <f t="shared" si="30"/>
        <v>snp</v>
      </c>
      <c r="S381">
        <v>80</v>
      </c>
      <c r="T381">
        <v>39</v>
      </c>
      <c r="U381">
        <v>41</v>
      </c>
    </row>
    <row r="382" spans="1:21" x14ac:dyDescent="0.2">
      <c r="A382" s="6" t="s">
        <v>151</v>
      </c>
      <c r="B382">
        <v>24513</v>
      </c>
      <c r="C382" t="str" cm="1">
        <f t="array" ref="C382">IFERROR(LOOKUP(2, 1/(coordinates!$A$2:$A$148&lt;=B382)/(coordinates!$B$2:$B$148&gt;=B382), coordinates!$C$2:$C$148), "-")</f>
        <v>E11</v>
      </c>
      <c r="D382" t="str" cm="1">
        <f t="array" ref="D382">IFERROR(LOOKUP(2, 1/(coordinates!$A$2:$A$148&lt;=$A382)/(coordinates!$B$2:$B$148&gt;=$A382), coordinates!$D$2:$D$148), "-")</f>
        <v>-</v>
      </c>
      <c r="E382" t="str" cm="1">
        <f t="array" ref="E382">IFERROR(LOOKUP(2, 1/(coordinates!$A$2:$A$148&lt;=$A382)/(coordinates!$B$2:$B$148&gt;=$A382), coordinates!$E$2:$E$148), "-")</f>
        <v>-</v>
      </c>
      <c r="F382" t="s">
        <v>11</v>
      </c>
      <c r="G382" t="s">
        <v>9</v>
      </c>
      <c r="H382">
        <v>32092</v>
      </c>
      <c r="I382" t="str">
        <f t="shared" si="29"/>
        <v>snp</v>
      </c>
      <c r="J382">
        <v>100</v>
      </c>
      <c r="K382">
        <v>1</v>
      </c>
      <c r="L382">
        <v>99</v>
      </c>
      <c r="M382">
        <v>24513</v>
      </c>
      <c r="N382" t="str" cm="1">
        <f t="array" ref="N382">IFERROR(LOOKUP(2, 1/(coordinates!$A$2:$A$148&lt;=M382)/(coordinates!$B$2:$B$148&gt;=M382), coordinates!$C$2:$C$148), "-")</f>
        <v>E11</v>
      </c>
      <c r="O382" t="s">
        <v>11</v>
      </c>
      <c r="P382" t="s">
        <v>9</v>
      </c>
      <c r="Q382" t="s">
        <v>967</v>
      </c>
      <c r="R382" t="str">
        <f t="shared" si="30"/>
        <v>snp</v>
      </c>
      <c r="S382">
        <v>69</v>
      </c>
      <c r="T382">
        <v>37</v>
      </c>
      <c r="U382">
        <v>32</v>
      </c>
    </row>
    <row r="383" spans="1:21" x14ac:dyDescent="0.2">
      <c r="A383" s="6" t="s">
        <v>151</v>
      </c>
      <c r="B383">
        <v>24907</v>
      </c>
      <c r="C383" t="str" cm="1">
        <f t="array" ref="C383">IFERROR(LOOKUP(2, 1/(coordinates!$A$2:$A$148&lt;=B383)/(coordinates!$B$2:$B$148&gt;=B383), coordinates!$C$2:$C$148), "-")</f>
        <v>E11</v>
      </c>
      <c r="D383" t="str" cm="1">
        <f t="array" ref="D383">IFERROR(LOOKUP(2, 1/(coordinates!$A$2:$A$148&lt;=$A383)/(coordinates!$B$2:$B$148&gt;=$A383), coordinates!$D$2:$D$148), "-")</f>
        <v>-</v>
      </c>
      <c r="E383" t="str" cm="1">
        <f t="array" ref="E383">IFERROR(LOOKUP(2, 1/(coordinates!$A$2:$A$148&lt;=$A383)/(coordinates!$B$2:$B$148&gt;=$A383), coordinates!$E$2:$E$148), "-")</f>
        <v>-</v>
      </c>
      <c r="F383" t="s">
        <v>12</v>
      </c>
      <c r="G383" t="s">
        <v>10</v>
      </c>
      <c r="H383">
        <v>555997</v>
      </c>
      <c r="I383" t="str">
        <f t="shared" si="29"/>
        <v>snp</v>
      </c>
      <c r="J383">
        <v>172</v>
      </c>
      <c r="K383">
        <v>0</v>
      </c>
      <c r="L383">
        <v>172</v>
      </c>
      <c r="M383">
        <v>24907</v>
      </c>
      <c r="N383" t="str" cm="1">
        <f t="array" ref="N383">IFERROR(LOOKUP(2, 1/(coordinates!$A$2:$A$148&lt;=M383)/(coordinates!$B$2:$B$148&gt;=M383), coordinates!$C$2:$C$148), "-")</f>
        <v>E11</v>
      </c>
      <c r="O383" t="s">
        <v>12</v>
      </c>
      <c r="P383" t="s">
        <v>10</v>
      </c>
      <c r="Q383" t="s">
        <v>968</v>
      </c>
      <c r="R383" t="str">
        <f t="shared" si="30"/>
        <v>snp</v>
      </c>
      <c r="S383">
        <v>66</v>
      </c>
      <c r="T383">
        <v>37</v>
      </c>
      <c r="U383">
        <v>29</v>
      </c>
    </row>
    <row r="384" spans="1:21" x14ac:dyDescent="0.2">
      <c r="A384" s="6" t="s">
        <v>151</v>
      </c>
      <c r="B384">
        <v>26227</v>
      </c>
      <c r="C384" t="str" cm="1">
        <f t="array" ref="C384">IFERROR(LOOKUP(2, 1/(coordinates!$A$2:$A$148&lt;=B384)/(coordinates!$B$2:$B$148&gt;=B384), coordinates!$C$2:$C$148), "-")</f>
        <v>-</v>
      </c>
      <c r="D384" t="str" cm="1">
        <f t="array" ref="D384">IFERROR(LOOKUP(2, 1/(coordinates!$A$2:$A$148&lt;=$A384)/(coordinates!$B$2:$B$148&gt;=$A384), coordinates!$D$2:$D$148), "-")</f>
        <v>-</v>
      </c>
      <c r="E384" t="str" cm="1">
        <f t="array" ref="E384">IFERROR(LOOKUP(2, 1/(coordinates!$A$2:$A$148&lt;=$A384)/(coordinates!$B$2:$B$148&gt;=$A384), coordinates!$E$2:$E$148), "-")</f>
        <v>-</v>
      </c>
      <c r="F384" t="s">
        <v>11</v>
      </c>
      <c r="G384" t="s">
        <v>9</v>
      </c>
      <c r="H384">
        <v>446079</v>
      </c>
      <c r="I384" t="str">
        <f t="shared" si="29"/>
        <v>snp</v>
      </c>
      <c r="J384">
        <v>292</v>
      </c>
      <c r="K384">
        <v>128</v>
      </c>
      <c r="L384">
        <v>163</v>
      </c>
      <c r="M384">
        <v>26227</v>
      </c>
      <c r="N384" t="str" cm="1">
        <f t="array" ref="N384">IFERROR(LOOKUP(2, 1/(coordinates!$A$2:$A$148&lt;=M384)/(coordinates!$B$2:$B$148&gt;=M384), coordinates!$C$2:$C$148), "-")</f>
        <v>-</v>
      </c>
      <c r="O384" t="s">
        <v>11</v>
      </c>
      <c r="P384" t="s">
        <v>9</v>
      </c>
      <c r="Q384" t="s">
        <v>969</v>
      </c>
      <c r="R384" t="str">
        <f t="shared" si="30"/>
        <v>snp</v>
      </c>
      <c r="S384">
        <v>69</v>
      </c>
      <c r="T384">
        <v>41</v>
      </c>
      <c r="U384">
        <v>28</v>
      </c>
    </row>
    <row r="385" spans="1:21" x14ac:dyDescent="0.2">
      <c r="A385" s="6" t="s">
        <v>151</v>
      </c>
      <c r="B385">
        <v>26724</v>
      </c>
      <c r="C385" t="str" cm="1">
        <f t="array" ref="C385">IFERROR(LOOKUP(2, 1/(coordinates!$A$2:$A$148&lt;=B385)/(coordinates!$B$2:$B$148&gt;=B385), coordinates!$C$2:$C$148), "-")</f>
        <v>E13</v>
      </c>
      <c r="D385" t="str" cm="1">
        <f t="array" ref="D385">IFERROR(LOOKUP(2, 1/(coordinates!$A$2:$A$148&lt;=$A385)/(coordinates!$B$2:$B$148&gt;=$A385), coordinates!$D$2:$D$148), "-")</f>
        <v>-</v>
      </c>
      <c r="E385" t="str" cm="1">
        <f t="array" ref="E385">IFERROR(LOOKUP(2, 1/(coordinates!$A$2:$A$148&lt;=$A385)/(coordinates!$B$2:$B$148&gt;=$A385), coordinates!$E$2:$E$148), "-")</f>
        <v>-</v>
      </c>
      <c r="F385" t="s">
        <v>10</v>
      </c>
      <c r="G385" t="s">
        <v>12</v>
      </c>
      <c r="H385">
        <v>562936</v>
      </c>
      <c r="I385" t="str">
        <f t="shared" si="29"/>
        <v>snp</v>
      </c>
      <c r="J385">
        <v>174</v>
      </c>
      <c r="K385">
        <v>0</v>
      </c>
      <c r="L385">
        <v>174</v>
      </c>
      <c r="M385">
        <v>26724</v>
      </c>
      <c r="N385" t="str" cm="1">
        <f t="array" ref="N385">IFERROR(LOOKUP(2, 1/(coordinates!$A$2:$A$148&lt;=M385)/(coordinates!$B$2:$B$148&gt;=M385), coordinates!$C$2:$C$148), "-")</f>
        <v>E13</v>
      </c>
      <c r="O385" t="s">
        <v>10</v>
      </c>
      <c r="P385" t="s">
        <v>12</v>
      </c>
      <c r="Q385" t="s">
        <v>970</v>
      </c>
      <c r="R385" t="str">
        <f t="shared" si="30"/>
        <v>snp</v>
      </c>
      <c r="S385">
        <v>83</v>
      </c>
      <c r="T385">
        <v>44</v>
      </c>
      <c r="U385">
        <v>39</v>
      </c>
    </row>
    <row r="386" spans="1:21" x14ac:dyDescent="0.2">
      <c r="A386" s="6" t="s">
        <v>151</v>
      </c>
      <c r="B386">
        <v>26771</v>
      </c>
      <c r="C386" t="str" cm="1">
        <f t="array" ref="C386">IFERROR(LOOKUP(2, 1/(coordinates!$A$2:$A$148&lt;=B386)/(coordinates!$B$2:$B$148&gt;=B386), coordinates!$C$2:$C$148), "-")</f>
        <v>E13</v>
      </c>
      <c r="D386" t="str" cm="1">
        <f t="array" ref="D386">IFERROR(LOOKUP(2, 1/(coordinates!$A$2:$A$148&lt;=$A386)/(coordinates!$B$2:$B$148&gt;=$A386), coordinates!$D$2:$D$148), "-")</f>
        <v>-</v>
      </c>
      <c r="E386" t="str" cm="1">
        <f t="array" ref="E386">IFERROR(LOOKUP(2, 1/(coordinates!$A$2:$A$148&lt;=$A386)/(coordinates!$B$2:$B$148&gt;=$A386), coordinates!$E$2:$E$148), "-")</f>
        <v>-</v>
      </c>
      <c r="F386" t="s">
        <v>10</v>
      </c>
      <c r="G386" t="s">
        <v>12</v>
      </c>
      <c r="H386">
        <v>598223</v>
      </c>
      <c r="I386" t="str">
        <f t="shared" si="29"/>
        <v>snp</v>
      </c>
      <c r="J386">
        <v>188</v>
      </c>
      <c r="K386">
        <v>0</v>
      </c>
      <c r="L386">
        <v>187</v>
      </c>
      <c r="M386">
        <v>26771</v>
      </c>
      <c r="N386" t="str" cm="1">
        <f t="array" ref="N386">IFERROR(LOOKUP(2, 1/(coordinates!$A$2:$A$148&lt;=M386)/(coordinates!$B$2:$B$148&gt;=M386), coordinates!$C$2:$C$148), "-")</f>
        <v>E13</v>
      </c>
      <c r="O386" t="s">
        <v>10</v>
      </c>
      <c r="P386" t="s">
        <v>12</v>
      </c>
      <c r="Q386" t="s">
        <v>971</v>
      </c>
      <c r="R386" t="str">
        <f t="shared" si="30"/>
        <v>snp</v>
      </c>
      <c r="S386">
        <v>83</v>
      </c>
      <c r="T386">
        <v>43</v>
      </c>
      <c r="U386">
        <v>40</v>
      </c>
    </row>
    <row r="387" spans="1:21" x14ac:dyDescent="0.2">
      <c r="A387" s="6" t="s">
        <v>151</v>
      </c>
      <c r="B387">
        <v>26835</v>
      </c>
      <c r="C387" t="str" cm="1">
        <f t="array" ref="C387">IFERROR(LOOKUP(2, 1/(coordinates!$A$2:$A$148&lt;=B387)/(coordinates!$B$2:$B$148&gt;=B387), coordinates!$C$2:$C$148), "-")</f>
        <v>E13</v>
      </c>
      <c r="D387" t="str" cm="1">
        <f t="array" ref="D387">IFERROR(LOOKUP(2, 1/(coordinates!$A$2:$A$148&lt;=$A387)/(coordinates!$B$2:$B$148&gt;=$A387), coordinates!$D$2:$D$148), "-")</f>
        <v>-</v>
      </c>
      <c r="E387" t="str" cm="1">
        <f t="array" ref="E387">IFERROR(LOOKUP(2, 1/(coordinates!$A$2:$A$148&lt;=$A387)/(coordinates!$B$2:$B$148&gt;=$A387), coordinates!$E$2:$E$148), "-")</f>
        <v>-</v>
      </c>
      <c r="F387" t="s">
        <v>10</v>
      </c>
      <c r="G387" t="s">
        <v>12</v>
      </c>
      <c r="H387">
        <v>648459</v>
      </c>
      <c r="I387" t="str">
        <f t="shared" si="29"/>
        <v>snp</v>
      </c>
      <c r="J387">
        <v>198</v>
      </c>
      <c r="K387">
        <v>0</v>
      </c>
      <c r="L387">
        <v>198</v>
      </c>
      <c r="M387">
        <v>26835</v>
      </c>
      <c r="N387" t="str" cm="1">
        <f t="array" ref="N387">IFERROR(LOOKUP(2, 1/(coordinates!$A$2:$A$148&lt;=M387)/(coordinates!$B$2:$B$148&gt;=M387), coordinates!$C$2:$C$148), "-")</f>
        <v>E13</v>
      </c>
      <c r="O387" t="s">
        <v>10</v>
      </c>
      <c r="P387" t="s">
        <v>12</v>
      </c>
      <c r="Q387" t="s">
        <v>972</v>
      </c>
      <c r="R387" t="str">
        <f t="shared" si="30"/>
        <v>snp</v>
      </c>
      <c r="S387">
        <v>84</v>
      </c>
      <c r="T387">
        <v>43</v>
      </c>
      <c r="U387">
        <v>41</v>
      </c>
    </row>
    <row r="388" spans="1:21" x14ac:dyDescent="0.2">
      <c r="A388" s="6" t="s">
        <v>151</v>
      </c>
      <c r="B388">
        <v>27153</v>
      </c>
      <c r="C388" t="str" cm="1">
        <f t="array" ref="C388">IFERROR(LOOKUP(2, 1/(coordinates!$A$2:$A$148&lt;=B388)/(coordinates!$B$2:$B$148&gt;=B388), coordinates!$C$2:$C$148), "-")</f>
        <v>E13</v>
      </c>
      <c r="D388" t="str" cm="1">
        <f t="array" ref="D388">IFERROR(LOOKUP(2, 1/(coordinates!$A$2:$A$148&lt;=$A388)/(coordinates!$B$2:$B$148&gt;=$A388), coordinates!$D$2:$D$148), "-")</f>
        <v>-</v>
      </c>
      <c r="E388" t="str" cm="1">
        <f t="array" ref="E388">IFERROR(LOOKUP(2, 1/(coordinates!$A$2:$A$148&lt;=$A388)/(coordinates!$B$2:$B$148&gt;=$A388), coordinates!$E$2:$E$148), "-")</f>
        <v>-</v>
      </c>
      <c r="F388" t="s">
        <v>11</v>
      </c>
      <c r="G388" t="s">
        <v>9</v>
      </c>
      <c r="H388">
        <v>265793</v>
      </c>
      <c r="I388" t="str">
        <f t="shared" si="29"/>
        <v>snp</v>
      </c>
      <c r="J388">
        <v>84</v>
      </c>
      <c r="K388">
        <v>0</v>
      </c>
      <c r="L388">
        <v>84</v>
      </c>
      <c r="M388">
        <v>27153</v>
      </c>
      <c r="N388" t="str" cm="1">
        <f t="array" ref="N388">IFERROR(LOOKUP(2, 1/(coordinates!$A$2:$A$148&lt;=M388)/(coordinates!$B$2:$B$148&gt;=M388), coordinates!$C$2:$C$148), "-")</f>
        <v>E13</v>
      </c>
      <c r="O388" t="s">
        <v>11</v>
      </c>
      <c r="P388" t="s">
        <v>9</v>
      </c>
      <c r="Q388" t="s">
        <v>973</v>
      </c>
      <c r="R388" t="str">
        <f t="shared" si="30"/>
        <v>snp</v>
      </c>
      <c r="S388">
        <v>78</v>
      </c>
      <c r="T388">
        <v>38</v>
      </c>
      <c r="U388">
        <v>40</v>
      </c>
    </row>
    <row r="389" spans="1:21" x14ac:dyDescent="0.2">
      <c r="A389" s="6" t="s">
        <v>151</v>
      </c>
      <c r="B389">
        <v>27344</v>
      </c>
      <c r="C389" t="str" cm="1">
        <f t="array" ref="C389">IFERROR(LOOKUP(2, 1/(coordinates!$A$2:$A$148&lt;=B389)/(coordinates!$B$2:$B$148&gt;=B389), coordinates!$C$2:$C$148), "-")</f>
        <v>-</v>
      </c>
      <c r="D389" t="str" cm="1">
        <f t="array" ref="D389">IFERROR(LOOKUP(2, 1/(coordinates!$A$2:$A$148&lt;=$A389)/(coordinates!$B$2:$B$148&gt;=$A389), coordinates!$D$2:$D$148), "-")</f>
        <v>-</v>
      </c>
      <c r="E389" t="str" cm="1">
        <f t="array" ref="E389">IFERROR(LOOKUP(2, 1/(coordinates!$A$2:$A$148&lt;=$A389)/(coordinates!$B$2:$B$148&gt;=$A389), coordinates!$E$2:$E$148), "-")</f>
        <v>-</v>
      </c>
      <c r="F389" t="s">
        <v>157</v>
      </c>
      <c r="G389" t="s">
        <v>79</v>
      </c>
      <c r="H389">
        <v>143401</v>
      </c>
      <c r="I389" t="str">
        <f t="shared" si="29"/>
        <v>complex</v>
      </c>
      <c r="J389">
        <v>45</v>
      </c>
      <c r="K389">
        <v>0</v>
      </c>
      <c r="L389">
        <v>44</v>
      </c>
      <c r="M389">
        <v>27344</v>
      </c>
      <c r="N389" t="str" cm="1">
        <f t="array" ref="N389">IFERROR(LOOKUP(2, 1/(coordinates!$A$2:$A$148&lt;=M389)/(coordinates!$B$2:$B$148&gt;=M389), coordinates!$C$2:$C$148), "-")</f>
        <v>-</v>
      </c>
      <c r="O389" t="s">
        <v>9</v>
      </c>
      <c r="P389" t="s">
        <v>11</v>
      </c>
      <c r="Q389" t="s">
        <v>974</v>
      </c>
      <c r="R389" t="str">
        <f t="shared" si="30"/>
        <v>snp</v>
      </c>
      <c r="S389">
        <v>85</v>
      </c>
      <c r="T389">
        <v>40</v>
      </c>
      <c r="U389">
        <v>45</v>
      </c>
    </row>
    <row r="390" spans="1:21" x14ac:dyDescent="0.2">
      <c r="A390" s="6" t="s">
        <v>151</v>
      </c>
      <c r="M390">
        <v>27346</v>
      </c>
      <c r="N390" t="str" cm="1">
        <f t="array" ref="N390">IFERROR(LOOKUP(2, 1/(coordinates!$A$2:$A$148&lt;=M390)/(coordinates!$B$2:$B$148&gt;=M390), coordinates!$C$2:$C$148), "-")</f>
        <v>-</v>
      </c>
      <c r="O390" t="s">
        <v>10</v>
      </c>
      <c r="P390" t="s">
        <v>9</v>
      </c>
      <c r="Q390" t="s">
        <v>975</v>
      </c>
      <c r="R390" t="str">
        <f t="shared" si="30"/>
        <v>snp</v>
      </c>
      <c r="S390">
        <v>85</v>
      </c>
      <c r="T390">
        <v>40</v>
      </c>
      <c r="U390">
        <v>45</v>
      </c>
    </row>
    <row r="391" spans="1:21" x14ac:dyDescent="0.2">
      <c r="A391" s="6" t="s">
        <v>151</v>
      </c>
      <c r="B391">
        <v>27550</v>
      </c>
      <c r="C391" t="str" cm="1">
        <f t="array" ref="C391">IFERROR(LOOKUP(2, 1/(coordinates!$A$2:$A$148&lt;=B391)/(coordinates!$B$2:$B$148&gt;=B391), coordinates!$C$2:$C$148), "-")</f>
        <v>E14</v>
      </c>
      <c r="D391" t="str" cm="1">
        <f t="array" ref="D391">IFERROR(LOOKUP(2, 1/(coordinates!$A$2:$A$148&lt;=$A391)/(coordinates!$B$2:$B$148&gt;=$A391), coordinates!$D$2:$D$148), "-")</f>
        <v>-</v>
      </c>
      <c r="E391" t="str" cm="1">
        <f t="array" ref="E391">IFERROR(LOOKUP(2, 1/(coordinates!$A$2:$A$148&lt;=$A391)/(coordinates!$B$2:$B$148&gt;=$A391), coordinates!$E$2:$E$148), "-")</f>
        <v>-</v>
      </c>
      <c r="F391" t="s">
        <v>11</v>
      </c>
      <c r="G391" t="s">
        <v>9</v>
      </c>
      <c r="H391">
        <v>214392</v>
      </c>
      <c r="I391" t="str">
        <f t="shared" ref="I391:I400" si="31">IF(AND(LEN(F391)=1,LEN(F391)=LEN(G391)),"snp","complex")</f>
        <v>snp</v>
      </c>
      <c r="J391">
        <v>67</v>
      </c>
      <c r="K391">
        <v>0</v>
      </c>
      <c r="L391">
        <v>67</v>
      </c>
      <c r="M391">
        <v>27550</v>
      </c>
      <c r="N391" t="str" cm="1">
        <f t="array" ref="N391">IFERROR(LOOKUP(2, 1/(coordinates!$A$2:$A$148&lt;=M391)/(coordinates!$B$2:$B$148&gt;=M391), coordinates!$C$2:$C$148), "-")</f>
        <v>E14</v>
      </c>
      <c r="O391" t="s">
        <v>11</v>
      </c>
      <c r="P391" t="s">
        <v>9</v>
      </c>
      <c r="Q391" t="s">
        <v>976</v>
      </c>
      <c r="R391" t="str">
        <f t="shared" si="30"/>
        <v>snp</v>
      </c>
      <c r="S391">
        <v>78</v>
      </c>
      <c r="T391">
        <v>37</v>
      </c>
      <c r="U391">
        <v>41</v>
      </c>
    </row>
    <row r="392" spans="1:21" x14ac:dyDescent="0.2">
      <c r="A392" s="6" t="s">
        <v>151</v>
      </c>
      <c r="B392">
        <v>27641</v>
      </c>
      <c r="C392" t="str" cm="1">
        <f t="array" ref="C392">IFERROR(LOOKUP(2, 1/(coordinates!$A$2:$A$148&lt;=B392)/(coordinates!$B$2:$B$148&gt;=B392), coordinates!$C$2:$C$148), "-")</f>
        <v>E14</v>
      </c>
      <c r="D392" t="str" cm="1">
        <f t="array" ref="D392">IFERROR(LOOKUP(2, 1/(coordinates!$A$2:$A$148&lt;=$A392)/(coordinates!$B$2:$B$148&gt;=$A392), coordinates!$D$2:$D$148), "-")</f>
        <v>-</v>
      </c>
      <c r="E392" t="str" cm="1">
        <f t="array" ref="E392">IFERROR(LOOKUP(2, 1/(coordinates!$A$2:$A$148&lt;=$A392)/(coordinates!$B$2:$B$148&gt;=$A392), coordinates!$E$2:$E$148), "-")</f>
        <v>-</v>
      </c>
      <c r="F392" t="s">
        <v>10</v>
      </c>
      <c r="G392" t="s">
        <v>9</v>
      </c>
      <c r="H392">
        <v>400279</v>
      </c>
      <c r="I392" t="str">
        <f t="shared" si="31"/>
        <v>snp</v>
      </c>
      <c r="J392">
        <v>120</v>
      </c>
      <c r="K392">
        <v>0</v>
      </c>
      <c r="L392">
        <v>120</v>
      </c>
      <c r="M392">
        <v>27641</v>
      </c>
      <c r="N392" t="str" cm="1">
        <f t="array" ref="N392">IFERROR(LOOKUP(2, 1/(coordinates!$A$2:$A$148&lt;=M392)/(coordinates!$B$2:$B$148&gt;=M392), coordinates!$C$2:$C$148), "-")</f>
        <v>E14</v>
      </c>
      <c r="O392" t="s">
        <v>10</v>
      </c>
      <c r="P392" t="s">
        <v>9</v>
      </c>
      <c r="Q392" t="s">
        <v>977</v>
      </c>
      <c r="R392" t="str">
        <f t="shared" si="30"/>
        <v>snp</v>
      </c>
      <c r="S392">
        <v>71</v>
      </c>
      <c r="T392">
        <v>35</v>
      </c>
      <c r="U392">
        <v>36</v>
      </c>
    </row>
    <row r="393" spans="1:21" x14ac:dyDescent="0.2">
      <c r="A393" s="6" t="s">
        <v>151</v>
      </c>
      <c r="B393">
        <v>27679</v>
      </c>
      <c r="C393" t="str" cm="1">
        <f t="array" ref="C393">IFERROR(LOOKUP(2, 1/(coordinates!$A$2:$A$148&lt;=B393)/(coordinates!$B$2:$B$148&gt;=B393), coordinates!$C$2:$C$148), "-")</f>
        <v>E14</v>
      </c>
      <c r="D393" t="str" cm="1">
        <f t="array" ref="D393">IFERROR(LOOKUP(2, 1/(coordinates!$A$2:$A$148&lt;=$A393)/(coordinates!$B$2:$B$148&gt;=$A393), coordinates!$D$2:$D$148), "-")</f>
        <v>-</v>
      </c>
      <c r="E393" t="str" cm="1">
        <f t="array" ref="E393">IFERROR(LOOKUP(2, 1/(coordinates!$A$2:$A$148&lt;=$A393)/(coordinates!$B$2:$B$148&gt;=$A393), coordinates!$E$2:$E$148), "-")</f>
        <v>-</v>
      </c>
      <c r="F393" t="s">
        <v>10</v>
      </c>
      <c r="G393" t="s">
        <v>12</v>
      </c>
      <c r="H393">
        <v>417179</v>
      </c>
      <c r="I393" t="str">
        <f t="shared" si="31"/>
        <v>snp</v>
      </c>
      <c r="J393">
        <v>129</v>
      </c>
      <c r="K393">
        <v>0</v>
      </c>
      <c r="L393">
        <v>129</v>
      </c>
      <c r="M393">
        <v>27679</v>
      </c>
      <c r="N393" t="str" cm="1">
        <f t="array" ref="N393">IFERROR(LOOKUP(2, 1/(coordinates!$A$2:$A$148&lt;=M393)/(coordinates!$B$2:$B$148&gt;=M393), coordinates!$C$2:$C$148), "-")</f>
        <v>E14</v>
      </c>
      <c r="O393" t="s">
        <v>10</v>
      </c>
      <c r="P393" t="s">
        <v>12</v>
      </c>
      <c r="Q393" t="s">
        <v>978</v>
      </c>
      <c r="R393" t="str">
        <f t="shared" si="30"/>
        <v>snp</v>
      </c>
      <c r="S393">
        <v>69</v>
      </c>
      <c r="T393">
        <v>35</v>
      </c>
      <c r="U393">
        <v>34</v>
      </c>
    </row>
    <row r="394" spans="1:21" x14ac:dyDescent="0.2">
      <c r="A394" s="6" t="s">
        <v>151</v>
      </c>
      <c r="B394">
        <v>28005</v>
      </c>
      <c r="C394" t="str" cm="1">
        <f t="array" ref="C394">IFERROR(LOOKUP(2, 1/(coordinates!$A$2:$A$148&lt;=B394)/(coordinates!$B$2:$B$148&gt;=B394), coordinates!$C$2:$C$148), "-")</f>
        <v>E14</v>
      </c>
      <c r="D394" t="str" cm="1">
        <f t="array" ref="D394">IFERROR(LOOKUP(2, 1/(coordinates!$A$2:$A$148&lt;=$A394)/(coordinates!$B$2:$B$148&gt;=$A394), coordinates!$D$2:$D$148), "-")</f>
        <v>-</v>
      </c>
      <c r="E394" t="str" cm="1">
        <f t="array" ref="E394">IFERROR(LOOKUP(2, 1/(coordinates!$A$2:$A$148&lt;=$A394)/(coordinates!$B$2:$B$148&gt;=$A394), coordinates!$E$2:$E$148), "-")</f>
        <v>-</v>
      </c>
      <c r="F394" t="s">
        <v>10</v>
      </c>
      <c r="G394" t="s">
        <v>12</v>
      </c>
      <c r="H394">
        <v>469438</v>
      </c>
      <c r="I394" t="str">
        <f t="shared" si="31"/>
        <v>snp</v>
      </c>
      <c r="J394">
        <v>141</v>
      </c>
      <c r="K394">
        <v>0</v>
      </c>
      <c r="L394">
        <v>141</v>
      </c>
      <c r="M394">
        <v>28005</v>
      </c>
      <c r="N394" t="str" cm="1">
        <f t="array" ref="N394">IFERROR(LOOKUP(2, 1/(coordinates!$A$2:$A$148&lt;=M394)/(coordinates!$B$2:$B$148&gt;=M394), coordinates!$C$2:$C$148), "-")</f>
        <v>E14</v>
      </c>
      <c r="O394" t="s">
        <v>10</v>
      </c>
      <c r="P394" t="s">
        <v>12</v>
      </c>
      <c r="Q394" t="s">
        <v>979</v>
      </c>
      <c r="R394" t="str">
        <f t="shared" si="30"/>
        <v>snp</v>
      </c>
      <c r="S394">
        <v>76</v>
      </c>
      <c r="T394">
        <v>40</v>
      </c>
      <c r="U394">
        <v>36</v>
      </c>
    </row>
    <row r="395" spans="1:21" x14ac:dyDescent="0.2">
      <c r="A395" s="6" t="s">
        <v>151</v>
      </c>
      <c r="B395">
        <v>28123</v>
      </c>
      <c r="C395" t="str" cm="1">
        <f t="array" ref="C395">IFERROR(LOOKUP(2, 1/(coordinates!$A$2:$A$148&lt;=B395)/(coordinates!$B$2:$B$148&gt;=B395), coordinates!$C$2:$C$148), "-")</f>
        <v>E14</v>
      </c>
      <c r="D395" t="str" cm="1">
        <f t="array" ref="D395">IFERROR(LOOKUP(2, 1/(coordinates!$A$2:$A$148&lt;=$A395)/(coordinates!$B$2:$B$148&gt;=$A395), coordinates!$D$2:$D$148), "-")</f>
        <v>-</v>
      </c>
      <c r="E395" t="str" cm="1">
        <f t="array" ref="E395">IFERROR(LOOKUP(2, 1/(coordinates!$A$2:$A$148&lt;=$A395)/(coordinates!$B$2:$B$148&gt;=$A395), coordinates!$E$2:$E$148), "-")</f>
        <v>-</v>
      </c>
      <c r="F395" t="s">
        <v>10</v>
      </c>
      <c r="G395" t="s">
        <v>11</v>
      </c>
      <c r="H395">
        <v>288931</v>
      </c>
      <c r="I395" t="str">
        <f t="shared" si="31"/>
        <v>snp</v>
      </c>
      <c r="J395">
        <v>91</v>
      </c>
      <c r="K395">
        <v>0</v>
      </c>
      <c r="L395">
        <v>91</v>
      </c>
      <c r="M395">
        <v>28123</v>
      </c>
      <c r="N395" t="str" cm="1">
        <f t="array" ref="N395">IFERROR(LOOKUP(2, 1/(coordinates!$A$2:$A$148&lt;=M395)/(coordinates!$B$2:$B$148&gt;=M395), coordinates!$C$2:$C$148), "-")</f>
        <v>E14</v>
      </c>
      <c r="O395" t="s">
        <v>10</v>
      </c>
      <c r="P395" t="s">
        <v>11</v>
      </c>
      <c r="Q395" t="s">
        <v>980</v>
      </c>
      <c r="R395" t="str">
        <f t="shared" si="30"/>
        <v>snp</v>
      </c>
      <c r="S395">
        <v>76</v>
      </c>
      <c r="T395">
        <v>43</v>
      </c>
      <c r="U395">
        <v>33</v>
      </c>
    </row>
    <row r="396" spans="1:21" x14ac:dyDescent="0.2">
      <c r="A396" s="6" t="s">
        <v>151</v>
      </c>
      <c r="B396">
        <v>28192</v>
      </c>
      <c r="C396" t="str" cm="1">
        <f t="array" ref="C396">IFERROR(LOOKUP(2, 1/(coordinates!$A$2:$A$148&lt;=B396)/(coordinates!$B$2:$B$148&gt;=B396), coordinates!$C$2:$C$148), "-")</f>
        <v>-</v>
      </c>
      <c r="D396" t="str" cm="1">
        <f t="array" ref="D396">IFERROR(LOOKUP(2, 1/(coordinates!$A$2:$A$148&lt;=$A396)/(coordinates!$B$2:$B$148&gt;=$A396), coordinates!$D$2:$D$148), "-")</f>
        <v>-</v>
      </c>
      <c r="E396" t="str" cm="1">
        <f t="array" ref="E396">IFERROR(LOOKUP(2, 1/(coordinates!$A$2:$A$148&lt;=$A396)/(coordinates!$B$2:$B$148&gt;=$A396), coordinates!$E$2:$E$148), "-")</f>
        <v>-</v>
      </c>
      <c r="F396" t="s">
        <v>11</v>
      </c>
      <c r="G396" t="s">
        <v>9</v>
      </c>
      <c r="H396">
        <v>228439</v>
      </c>
      <c r="I396" t="str">
        <f t="shared" si="31"/>
        <v>snp</v>
      </c>
      <c r="J396">
        <v>74</v>
      </c>
      <c r="K396">
        <v>2</v>
      </c>
      <c r="L396">
        <v>72</v>
      </c>
      <c r="M396">
        <v>28192</v>
      </c>
      <c r="N396" t="str" cm="1">
        <f t="array" ref="N396">IFERROR(LOOKUP(2, 1/(coordinates!$A$2:$A$148&lt;=M396)/(coordinates!$B$2:$B$148&gt;=M396), coordinates!$C$2:$C$148), "-")</f>
        <v>-</v>
      </c>
      <c r="O396" t="s">
        <v>11</v>
      </c>
      <c r="P396" t="s">
        <v>9</v>
      </c>
      <c r="Q396" t="s">
        <v>981</v>
      </c>
      <c r="R396" t="str">
        <f t="shared" si="30"/>
        <v>snp</v>
      </c>
      <c r="S396">
        <v>76</v>
      </c>
      <c r="T396">
        <v>42</v>
      </c>
      <c r="U396">
        <v>34</v>
      </c>
    </row>
    <row r="397" spans="1:21" x14ac:dyDescent="0.2">
      <c r="A397" s="6" t="s">
        <v>151</v>
      </c>
      <c r="B397">
        <v>28263</v>
      </c>
      <c r="C397" t="str" cm="1">
        <f t="array" ref="C397">IFERROR(LOOKUP(2, 1/(coordinates!$A$2:$A$148&lt;=B397)/(coordinates!$B$2:$B$148&gt;=B397), coordinates!$C$2:$C$148), "-")</f>
        <v>-</v>
      </c>
      <c r="D397" t="str" cm="1">
        <f t="array" ref="D397">IFERROR(LOOKUP(2, 1/(coordinates!$A$2:$A$148&lt;=$A397)/(coordinates!$B$2:$B$148&gt;=$A397), coordinates!$D$2:$D$148), "-")</f>
        <v>-</v>
      </c>
      <c r="E397" t="str" cm="1">
        <f t="array" ref="E397">IFERROR(LOOKUP(2, 1/(coordinates!$A$2:$A$148&lt;=$A397)/(coordinates!$B$2:$B$148&gt;=$A397), coordinates!$E$2:$E$148), "-")</f>
        <v>-</v>
      </c>
      <c r="F397" t="s">
        <v>12</v>
      </c>
      <c r="G397" t="s">
        <v>11</v>
      </c>
      <c r="H397">
        <v>185939</v>
      </c>
      <c r="I397" t="str">
        <f t="shared" si="31"/>
        <v>snp</v>
      </c>
      <c r="J397">
        <v>61</v>
      </c>
      <c r="K397">
        <v>2</v>
      </c>
      <c r="L397">
        <v>59</v>
      </c>
      <c r="M397">
        <v>28263</v>
      </c>
      <c r="N397" t="str" cm="1">
        <f t="array" ref="N397">IFERROR(LOOKUP(2, 1/(coordinates!$A$2:$A$148&lt;=M397)/(coordinates!$B$2:$B$148&gt;=M397), coordinates!$C$2:$C$148), "-")</f>
        <v>-</v>
      </c>
      <c r="O397" t="s">
        <v>12</v>
      </c>
      <c r="P397" t="s">
        <v>11</v>
      </c>
      <c r="Q397" t="s">
        <v>982</v>
      </c>
      <c r="R397" t="str">
        <f t="shared" si="30"/>
        <v>snp</v>
      </c>
      <c r="S397">
        <v>70</v>
      </c>
      <c r="T397">
        <v>38</v>
      </c>
      <c r="U397">
        <v>32</v>
      </c>
    </row>
    <row r="398" spans="1:21" x14ac:dyDescent="0.2">
      <c r="A398" s="6" t="s">
        <v>151</v>
      </c>
      <c r="B398">
        <v>28283</v>
      </c>
      <c r="C398" t="str" cm="1">
        <f t="array" ref="C398">IFERROR(LOOKUP(2, 1/(coordinates!$A$2:$A$148&lt;=B398)/(coordinates!$B$2:$B$148&gt;=B398), coordinates!$C$2:$C$148), "-")</f>
        <v>-</v>
      </c>
      <c r="D398" t="str" cm="1">
        <f t="array" ref="D398">IFERROR(LOOKUP(2, 1/(coordinates!$A$2:$A$148&lt;=$A398)/(coordinates!$B$2:$B$148&gt;=$A398), coordinates!$D$2:$D$148), "-")</f>
        <v>-</v>
      </c>
      <c r="E398" t="str" cm="1">
        <f t="array" ref="E398">IFERROR(LOOKUP(2, 1/(coordinates!$A$2:$A$148&lt;=$A398)/(coordinates!$B$2:$B$148&gt;=$A398), coordinates!$E$2:$E$148), "-")</f>
        <v>-</v>
      </c>
      <c r="F398" t="s">
        <v>9</v>
      </c>
      <c r="G398" t="s">
        <v>11</v>
      </c>
      <c r="H398">
        <v>194017</v>
      </c>
      <c r="I398" t="str">
        <f t="shared" si="31"/>
        <v>snp</v>
      </c>
      <c r="J398">
        <v>75</v>
      </c>
      <c r="K398">
        <v>8</v>
      </c>
      <c r="L398">
        <v>67</v>
      </c>
      <c r="M398">
        <v>28283</v>
      </c>
      <c r="N398" t="str" cm="1">
        <f t="array" ref="N398">IFERROR(LOOKUP(2, 1/(coordinates!$A$2:$A$148&lt;=M398)/(coordinates!$B$2:$B$148&gt;=M398), coordinates!$C$2:$C$148), "-")</f>
        <v>-</v>
      </c>
      <c r="O398" t="s">
        <v>9</v>
      </c>
      <c r="P398" t="s">
        <v>11</v>
      </c>
      <c r="Q398" t="s">
        <v>983</v>
      </c>
      <c r="R398" t="str">
        <f t="shared" si="30"/>
        <v>snp</v>
      </c>
      <c r="S398">
        <v>70</v>
      </c>
      <c r="T398">
        <v>39</v>
      </c>
      <c r="U398">
        <v>31</v>
      </c>
    </row>
    <row r="399" spans="1:21" x14ac:dyDescent="0.2">
      <c r="A399" s="6" t="s">
        <v>166</v>
      </c>
      <c r="B399">
        <v>28302</v>
      </c>
      <c r="C399" t="str" cm="1">
        <f t="array" ref="C399">IFERROR(LOOKUP(2, 1/(coordinates!$A$2:$A$148&lt;=B399)/(coordinates!$B$2:$B$148&gt;=B399), coordinates!$C$2:$C$148), "-")</f>
        <v>-</v>
      </c>
      <c r="D399" t="str" cm="1">
        <f t="array" ref="D399">IFERROR(LOOKUP(2, 1/(coordinates!$A$2:$A$148&lt;=$A399)/(coordinates!$B$2:$B$148&gt;=$A399), coordinates!$D$2:$D$148), "-")</f>
        <v>-</v>
      </c>
      <c r="E399" t="str" cm="1">
        <f t="array" ref="E399">IFERROR(LOOKUP(2, 1/(coordinates!$A$2:$A$148&lt;=$A399)/(coordinates!$B$2:$B$148&gt;=$A399), coordinates!$E$2:$E$148), "-")</f>
        <v>-</v>
      </c>
      <c r="F399" t="s">
        <v>12</v>
      </c>
      <c r="G399" t="s">
        <v>10</v>
      </c>
      <c r="H399" t="s">
        <v>2217</v>
      </c>
      <c r="I399" t="str">
        <f t="shared" si="31"/>
        <v>snp</v>
      </c>
      <c r="J399">
        <v>69</v>
      </c>
      <c r="K399">
        <v>38</v>
      </c>
      <c r="L399">
        <v>31</v>
      </c>
    </row>
    <row r="400" spans="1:21" x14ac:dyDescent="0.2">
      <c r="A400" s="6" t="s">
        <v>151</v>
      </c>
      <c r="B400">
        <v>28321</v>
      </c>
      <c r="C400" t="str" cm="1">
        <f t="array" ref="C400">IFERROR(LOOKUP(2, 1/(coordinates!$A$2:$A$148&lt;=B400)/(coordinates!$B$2:$B$148&gt;=B400), coordinates!$C$2:$C$148), "-")</f>
        <v>-</v>
      </c>
      <c r="D400" t="str" cm="1">
        <f t="array" ref="D400">IFERROR(LOOKUP(2, 1/(coordinates!$A$2:$A$148&lt;=$A400)/(coordinates!$B$2:$B$148&gt;=$A400), coordinates!$D$2:$D$148), "-")</f>
        <v>-</v>
      </c>
      <c r="E400" t="str" cm="1">
        <f t="array" ref="E400">IFERROR(LOOKUP(2, 1/(coordinates!$A$2:$A$148&lt;=$A400)/(coordinates!$B$2:$B$148&gt;=$A400), coordinates!$E$2:$E$148), "-")</f>
        <v>-</v>
      </c>
      <c r="F400" t="s">
        <v>984</v>
      </c>
      <c r="G400" t="s">
        <v>985</v>
      </c>
      <c r="H400">
        <v>227777</v>
      </c>
      <c r="I400" t="str">
        <f t="shared" si="31"/>
        <v>complex</v>
      </c>
      <c r="J400">
        <v>72</v>
      </c>
      <c r="K400">
        <v>0</v>
      </c>
      <c r="L400">
        <v>72</v>
      </c>
      <c r="M400">
        <v>28321</v>
      </c>
      <c r="N400" t="str" cm="1">
        <f t="array" ref="N400">IFERROR(LOOKUP(2, 1/(coordinates!$A$2:$A$148&lt;=M400)/(coordinates!$B$2:$B$148&gt;=M400), coordinates!$C$2:$C$148), "-")</f>
        <v>-</v>
      </c>
      <c r="O400" t="s">
        <v>10</v>
      </c>
      <c r="P400" t="s">
        <v>9</v>
      </c>
      <c r="Q400" t="s">
        <v>986</v>
      </c>
      <c r="R400" t="str">
        <f t="shared" ref="R400:R431" si="32">IF(AND(LEN(O400)=1,LEN(O400)=LEN(P400)),"snp","complex")</f>
        <v>snp</v>
      </c>
      <c r="S400">
        <v>71</v>
      </c>
      <c r="T400">
        <v>39</v>
      </c>
      <c r="U400">
        <v>32</v>
      </c>
    </row>
    <row r="401" spans="1:21" x14ac:dyDescent="0.2">
      <c r="A401" s="6" t="s">
        <v>151</v>
      </c>
      <c r="M401">
        <v>28324</v>
      </c>
      <c r="N401" t="str" cm="1">
        <f t="array" ref="N401">IFERROR(LOOKUP(2, 1/(coordinates!$A$2:$A$148&lt;=M401)/(coordinates!$B$2:$B$148&gt;=M401), coordinates!$C$2:$C$148), "-")</f>
        <v>-</v>
      </c>
      <c r="O401" t="s">
        <v>10</v>
      </c>
      <c r="P401" t="s">
        <v>12</v>
      </c>
      <c r="Q401" t="s">
        <v>987</v>
      </c>
      <c r="R401" t="str">
        <f t="shared" si="32"/>
        <v>snp</v>
      </c>
      <c r="S401">
        <v>71</v>
      </c>
      <c r="T401">
        <v>39</v>
      </c>
      <c r="U401">
        <v>32</v>
      </c>
    </row>
    <row r="402" spans="1:21" x14ac:dyDescent="0.2">
      <c r="A402" s="6" t="s">
        <v>151</v>
      </c>
      <c r="M402">
        <v>28328</v>
      </c>
      <c r="N402" t="str" cm="1">
        <f t="array" ref="N402">IFERROR(LOOKUP(2, 1/(coordinates!$A$2:$A$148&lt;=M402)/(coordinates!$B$2:$B$148&gt;=M402), coordinates!$C$2:$C$148), "-")</f>
        <v>-</v>
      </c>
      <c r="O402" t="s">
        <v>11</v>
      </c>
      <c r="P402" t="s">
        <v>9</v>
      </c>
      <c r="Q402" t="s">
        <v>988</v>
      </c>
      <c r="R402" t="str">
        <f t="shared" si="32"/>
        <v>snp</v>
      </c>
      <c r="S402">
        <v>71</v>
      </c>
      <c r="T402">
        <v>39</v>
      </c>
      <c r="U402">
        <v>32</v>
      </c>
    </row>
    <row r="403" spans="1:21" x14ac:dyDescent="0.2">
      <c r="A403" s="6" t="s">
        <v>151</v>
      </c>
      <c r="B403">
        <v>28361</v>
      </c>
      <c r="C403" t="str" cm="1">
        <f t="array" ref="C403">IFERROR(LOOKUP(2, 1/(coordinates!$A$2:$A$148&lt;=B403)/(coordinates!$B$2:$B$148&gt;=B403), coordinates!$C$2:$C$148), "-")</f>
        <v>-</v>
      </c>
      <c r="D403" t="str" cm="1">
        <f t="array" ref="D403">IFERROR(LOOKUP(2, 1/(coordinates!$A$2:$A$148&lt;=$A403)/(coordinates!$B$2:$B$148&gt;=$A403), coordinates!$D$2:$D$148), "-")</f>
        <v>-</v>
      </c>
      <c r="E403" t="str" cm="1">
        <f t="array" ref="E403">IFERROR(LOOKUP(2, 1/(coordinates!$A$2:$A$148&lt;=$A403)/(coordinates!$B$2:$B$148&gt;=$A403), coordinates!$E$2:$E$148), "-")</f>
        <v>-</v>
      </c>
      <c r="F403" t="s">
        <v>40</v>
      </c>
      <c r="G403" t="s">
        <v>16</v>
      </c>
      <c r="H403">
        <v>208147</v>
      </c>
      <c r="I403" t="str">
        <f>IF(AND(LEN(F403)=1,LEN(F403)=LEN(G403)),"snp","complex")</f>
        <v>complex</v>
      </c>
      <c r="J403">
        <v>110</v>
      </c>
      <c r="K403">
        <v>34</v>
      </c>
      <c r="L403">
        <v>76</v>
      </c>
      <c r="M403">
        <v>28361</v>
      </c>
      <c r="N403" t="str" cm="1">
        <f t="array" ref="N403">IFERROR(LOOKUP(2, 1/(coordinates!$A$2:$A$148&lt;=M403)/(coordinates!$B$2:$B$148&gt;=M403), coordinates!$C$2:$C$148), "-")</f>
        <v>-</v>
      </c>
      <c r="O403" t="s">
        <v>40</v>
      </c>
      <c r="P403" t="s">
        <v>16</v>
      </c>
      <c r="Q403" t="s">
        <v>989</v>
      </c>
      <c r="R403" t="str">
        <f t="shared" si="32"/>
        <v>complex</v>
      </c>
      <c r="S403">
        <v>70</v>
      </c>
      <c r="T403">
        <v>39</v>
      </c>
      <c r="U403">
        <v>31</v>
      </c>
    </row>
    <row r="404" spans="1:21" x14ac:dyDescent="0.2">
      <c r="A404" s="6" t="s">
        <v>151</v>
      </c>
      <c r="B404">
        <v>28390</v>
      </c>
      <c r="C404" t="str" cm="1">
        <f t="array" ref="C404">IFERROR(LOOKUP(2, 1/(coordinates!$A$2:$A$148&lt;=B404)/(coordinates!$B$2:$B$148&gt;=B404), coordinates!$C$2:$C$148), "-")</f>
        <v>-</v>
      </c>
      <c r="D404" t="str" cm="1">
        <f t="array" ref="D404">IFERROR(LOOKUP(2, 1/(coordinates!$A$2:$A$148&lt;=$A404)/(coordinates!$B$2:$B$148&gt;=$A404), coordinates!$D$2:$D$148), "-")</f>
        <v>-</v>
      </c>
      <c r="E404" t="str" cm="1">
        <f t="array" ref="E404">IFERROR(LOOKUP(2, 1/(coordinates!$A$2:$A$148&lt;=$A404)/(coordinates!$B$2:$B$148&gt;=$A404), coordinates!$E$2:$E$148), "-")</f>
        <v>-</v>
      </c>
      <c r="F404" t="s">
        <v>990</v>
      </c>
      <c r="G404" t="s">
        <v>991</v>
      </c>
      <c r="H404">
        <v>270636</v>
      </c>
      <c r="I404" t="str">
        <f>IF(AND(LEN(F404)=1,LEN(F404)=LEN(G404)),"snp","complex")</f>
        <v>complex</v>
      </c>
      <c r="J404">
        <v>88</v>
      </c>
      <c r="K404">
        <v>2</v>
      </c>
      <c r="L404">
        <v>86</v>
      </c>
      <c r="M404">
        <v>28390</v>
      </c>
      <c r="N404" t="str" cm="1">
        <f t="array" ref="N404">IFERROR(LOOKUP(2, 1/(coordinates!$A$2:$A$148&lt;=M404)/(coordinates!$B$2:$B$148&gt;=M404), coordinates!$C$2:$C$148), "-")</f>
        <v>-</v>
      </c>
      <c r="O404" t="s">
        <v>12</v>
      </c>
      <c r="P404" t="s">
        <v>11</v>
      </c>
      <c r="Q404" t="s">
        <v>992</v>
      </c>
      <c r="R404" t="str">
        <f t="shared" si="32"/>
        <v>snp</v>
      </c>
      <c r="S404">
        <v>71</v>
      </c>
      <c r="T404">
        <v>40</v>
      </c>
      <c r="U404">
        <v>31</v>
      </c>
    </row>
    <row r="405" spans="1:21" x14ac:dyDescent="0.2">
      <c r="A405" s="6" t="s">
        <v>151</v>
      </c>
      <c r="M405">
        <v>28394</v>
      </c>
      <c r="N405" t="str" cm="1">
        <f t="array" ref="N405">IFERROR(LOOKUP(2, 1/(coordinates!$A$2:$A$148&lt;=M405)/(coordinates!$B$2:$B$148&gt;=M405), coordinates!$C$2:$C$148), "-")</f>
        <v>-</v>
      </c>
      <c r="O405" t="s">
        <v>14</v>
      </c>
      <c r="P405" t="s">
        <v>29</v>
      </c>
      <c r="Q405" t="s">
        <v>993</v>
      </c>
      <c r="R405" t="str">
        <f t="shared" si="32"/>
        <v>complex</v>
      </c>
      <c r="S405">
        <v>71</v>
      </c>
      <c r="T405">
        <v>40</v>
      </c>
      <c r="U405">
        <v>31</v>
      </c>
    </row>
    <row r="406" spans="1:21" x14ac:dyDescent="0.2">
      <c r="A406" s="6" t="s">
        <v>151</v>
      </c>
      <c r="B406">
        <v>28875</v>
      </c>
      <c r="C406" t="str" cm="1">
        <f t="array" ref="C406">IFERROR(LOOKUP(2, 1/(coordinates!$A$2:$A$148&lt;=B406)/(coordinates!$B$2:$B$148&gt;=B406), coordinates!$C$2:$C$148), "-")</f>
        <v>E15</v>
      </c>
      <c r="D406" t="str" cm="1">
        <f t="array" ref="D406">IFERROR(LOOKUP(2, 1/(coordinates!$A$2:$A$148&lt;=$A406)/(coordinates!$B$2:$B$148&gt;=$A406), coordinates!$D$2:$D$148), "-")</f>
        <v>-</v>
      </c>
      <c r="E406" t="str" cm="1">
        <f t="array" ref="E406">IFERROR(LOOKUP(2, 1/(coordinates!$A$2:$A$148&lt;=$A406)/(coordinates!$B$2:$B$148&gt;=$A406), coordinates!$E$2:$E$148), "-")</f>
        <v>-</v>
      </c>
      <c r="F406" t="s">
        <v>12</v>
      </c>
      <c r="G406" t="s">
        <v>11</v>
      </c>
      <c r="H406">
        <v>59156</v>
      </c>
      <c r="I406" t="str">
        <f t="shared" ref="I406:I429" si="33">IF(AND(LEN(F406)=1,LEN(F406)=LEN(G406)),"snp","complex")</f>
        <v>snp</v>
      </c>
      <c r="J406">
        <v>181</v>
      </c>
      <c r="K406">
        <v>0</v>
      </c>
      <c r="L406">
        <v>181</v>
      </c>
      <c r="M406">
        <v>28875</v>
      </c>
      <c r="N406" t="str" cm="1">
        <f t="array" ref="N406">IFERROR(LOOKUP(2, 1/(coordinates!$A$2:$A$148&lt;=M406)/(coordinates!$B$2:$B$148&gt;=M406), coordinates!$C$2:$C$148), "-")</f>
        <v>E15</v>
      </c>
      <c r="O406" t="s">
        <v>12</v>
      </c>
      <c r="P406" t="s">
        <v>11</v>
      </c>
      <c r="Q406" t="s">
        <v>830</v>
      </c>
      <c r="R406" t="str">
        <f t="shared" si="32"/>
        <v>snp</v>
      </c>
      <c r="S406">
        <v>85</v>
      </c>
      <c r="T406">
        <v>48</v>
      </c>
      <c r="U406">
        <v>37</v>
      </c>
    </row>
    <row r="407" spans="1:21" x14ac:dyDescent="0.2">
      <c r="A407" s="6" t="s">
        <v>151</v>
      </c>
      <c r="B407">
        <v>29061</v>
      </c>
      <c r="C407" t="str" cm="1">
        <f t="array" ref="C407">IFERROR(LOOKUP(2, 1/(coordinates!$A$2:$A$148&lt;=B407)/(coordinates!$B$2:$B$148&gt;=B407), coordinates!$C$2:$C$148), "-")</f>
        <v>E15</v>
      </c>
      <c r="D407" t="str" cm="1">
        <f t="array" ref="D407">IFERROR(LOOKUP(2, 1/(coordinates!$A$2:$A$148&lt;=$A407)/(coordinates!$B$2:$B$148&gt;=$A407), coordinates!$D$2:$D$148), "-")</f>
        <v>-</v>
      </c>
      <c r="E407" t="str" cm="1">
        <f t="array" ref="E407">IFERROR(LOOKUP(2, 1/(coordinates!$A$2:$A$148&lt;=$A407)/(coordinates!$B$2:$B$148&gt;=$A407), coordinates!$E$2:$E$148), "-")</f>
        <v>-</v>
      </c>
      <c r="F407" t="s">
        <v>9</v>
      </c>
      <c r="G407" t="s">
        <v>11</v>
      </c>
      <c r="H407">
        <v>480709</v>
      </c>
      <c r="I407" t="str">
        <f t="shared" si="33"/>
        <v>snp</v>
      </c>
      <c r="J407">
        <v>149</v>
      </c>
      <c r="K407">
        <v>0</v>
      </c>
      <c r="L407">
        <v>149</v>
      </c>
      <c r="M407">
        <v>29061</v>
      </c>
      <c r="N407" t="str" cm="1">
        <f t="array" ref="N407">IFERROR(LOOKUP(2, 1/(coordinates!$A$2:$A$148&lt;=M407)/(coordinates!$B$2:$B$148&gt;=M407), coordinates!$C$2:$C$148), "-")</f>
        <v>E15</v>
      </c>
      <c r="O407" t="s">
        <v>9</v>
      </c>
      <c r="P407" t="s">
        <v>11</v>
      </c>
      <c r="Q407" t="s">
        <v>994</v>
      </c>
      <c r="R407" t="str">
        <f t="shared" si="32"/>
        <v>snp</v>
      </c>
      <c r="S407">
        <v>87</v>
      </c>
      <c r="T407">
        <v>50</v>
      </c>
      <c r="U407">
        <v>37</v>
      </c>
    </row>
    <row r="408" spans="1:21" x14ac:dyDescent="0.2">
      <c r="A408" s="6" t="s">
        <v>151</v>
      </c>
      <c r="B408">
        <v>29342</v>
      </c>
      <c r="C408" t="str" cm="1">
        <f t="array" ref="C408">IFERROR(LOOKUP(2, 1/(coordinates!$A$2:$A$148&lt;=B408)/(coordinates!$B$2:$B$148&gt;=B408), coordinates!$C$2:$C$148), "-")</f>
        <v>E15</v>
      </c>
      <c r="D408" t="str" cm="1">
        <f t="array" ref="D408">IFERROR(LOOKUP(2, 1/(coordinates!$A$2:$A$148&lt;=$A408)/(coordinates!$B$2:$B$148&gt;=$A408), coordinates!$D$2:$D$148), "-")</f>
        <v>-</v>
      </c>
      <c r="E408" t="str" cm="1">
        <f t="array" ref="E408">IFERROR(LOOKUP(2, 1/(coordinates!$A$2:$A$148&lt;=$A408)/(coordinates!$B$2:$B$148&gt;=$A408), coordinates!$E$2:$E$148), "-")</f>
        <v>-</v>
      </c>
      <c r="F408" t="s">
        <v>12</v>
      </c>
      <c r="G408" t="s">
        <v>10</v>
      </c>
      <c r="H408">
        <v>323658</v>
      </c>
      <c r="I408" t="str">
        <f t="shared" si="33"/>
        <v>snp</v>
      </c>
      <c r="J408">
        <v>100</v>
      </c>
      <c r="K408">
        <v>0</v>
      </c>
      <c r="L408">
        <v>100</v>
      </c>
      <c r="M408">
        <v>29342</v>
      </c>
      <c r="N408" t="str" cm="1">
        <f t="array" ref="N408">IFERROR(LOOKUP(2, 1/(coordinates!$A$2:$A$148&lt;=M408)/(coordinates!$B$2:$B$148&gt;=M408), coordinates!$C$2:$C$148), "-")</f>
        <v>E15</v>
      </c>
      <c r="O408" t="s">
        <v>12</v>
      </c>
      <c r="P408" t="s">
        <v>10</v>
      </c>
      <c r="Q408" t="s">
        <v>995</v>
      </c>
      <c r="R408" t="str">
        <f t="shared" si="32"/>
        <v>snp</v>
      </c>
      <c r="S408">
        <v>89</v>
      </c>
      <c r="T408">
        <v>51</v>
      </c>
      <c r="U408">
        <v>38</v>
      </c>
    </row>
    <row r="409" spans="1:21" x14ac:dyDescent="0.2">
      <c r="A409" s="6" t="s">
        <v>151</v>
      </c>
      <c r="B409">
        <v>29488</v>
      </c>
      <c r="C409" t="str" cm="1">
        <f t="array" ref="C409">IFERROR(LOOKUP(2, 1/(coordinates!$A$2:$A$148&lt;=B409)/(coordinates!$B$2:$B$148&gt;=B409), coordinates!$C$2:$C$148), "-")</f>
        <v>-</v>
      </c>
      <c r="D409" t="str" cm="1">
        <f t="array" ref="D409">IFERROR(LOOKUP(2, 1/(coordinates!$A$2:$A$148&lt;=$A409)/(coordinates!$B$2:$B$148&gt;=$A409), coordinates!$D$2:$D$148), "-")</f>
        <v>-</v>
      </c>
      <c r="E409" t="str" cm="1">
        <f t="array" ref="E409">IFERROR(LOOKUP(2, 1/(coordinates!$A$2:$A$148&lt;=$A409)/(coordinates!$B$2:$B$148&gt;=$A409), coordinates!$E$2:$E$148), "-")</f>
        <v>-</v>
      </c>
      <c r="F409" t="s">
        <v>12</v>
      </c>
      <c r="G409" t="s">
        <v>11</v>
      </c>
      <c r="H409">
        <v>17049</v>
      </c>
      <c r="I409" t="str">
        <f t="shared" si="33"/>
        <v>snp</v>
      </c>
      <c r="J409">
        <v>60</v>
      </c>
      <c r="K409">
        <v>4</v>
      </c>
      <c r="L409">
        <v>56</v>
      </c>
      <c r="M409">
        <v>29488</v>
      </c>
      <c r="N409" t="str" cm="1">
        <f t="array" ref="N409">IFERROR(LOOKUP(2, 1/(coordinates!$A$2:$A$148&lt;=M409)/(coordinates!$B$2:$B$148&gt;=M409), coordinates!$C$2:$C$148), "-")</f>
        <v>-</v>
      </c>
      <c r="O409" t="s">
        <v>12</v>
      </c>
      <c r="P409" t="s">
        <v>11</v>
      </c>
      <c r="Q409" t="s">
        <v>996</v>
      </c>
      <c r="R409" t="str">
        <f t="shared" si="32"/>
        <v>snp</v>
      </c>
      <c r="S409">
        <v>76</v>
      </c>
      <c r="T409">
        <v>45</v>
      </c>
      <c r="U409">
        <v>31</v>
      </c>
    </row>
    <row r="410" spans="1:21" x14ac:dyDescent="0.2">
      <c r="A410" s="6" t="s">
        <v>151</v>
      </c>
      <c r="B410">
        <v>29720</v>
      </c>
      <c r="C410" t="str" cm="1">
        <f t="array" ref="C410">IFERROR(LOOKUP(2, 1/(coordinates!$A$2:$A$148&lt;=B410)/(coordinates!$B$2:$B$148&gt;=B410), coordinates!$C$2:$C$148), "-")</f>
        <v>-</v>
      </c>
      <c r="D410" t="str" cm="1">
        <f t="array" ref="D410">IFERROR(LOOKUP(2, 1/(coordinates!$A$2:$A$148&lt;=$A410)/(coordinates!$B$2:$B$148&gt;=$A410), coordinates!$D$2:$D$148), "-")</f>
        <v>-</v>
      </c>
      <c r="E410" t="str" cm="1">
        <f t="array" ref="E410">IFERROR(LOOKUP(2, 1/(coordinates!$A$2:$A$148&lt;=$A410)/(coordinates!$B$2:$B$148&gt;=$A410), coordinates!$E$2:$E$148), "-")</f>
        <v>-</v>
      </c>
      <c r="F410" t="s">
        <v>11</v>
      </c>
      <c r="G410" t="s">
        <v>9</v>
      </c>
      <c r="H410">
        <v>196003</v>
      </c>
      <c r="I410" t="str">
        <f t="shared" si="33"/>
        <v>snp</v>
      </c>
      <c r="J410">
        <v>60</v>
      </c>
      <c r="K410">
        <v>0</v>
      </c>
      <c r="L410">
        <v>60</v>
      </c>
      <c r="M410">
        <v>29720</v>
      </c>
      <c r="N410" t="str" cm="1">
        <f t="array" ref="N410">IFERROR(LOOKUP(2, 1/(coordinates!$A$2:$A$148&lt;=M410)/(coordinates!$B$2:$B$148&gt;=M410), coordinates!$C$2:$C$148), "-")</f>
        <v>-</v>
      </c>
      <c r="O410" t="s">
        <v>11</v>
      </c>
      <c r="P410" t="s">
        <v>9</v>
      </c>
      <c r="Q410" t="s">
        <v>997</v>
      </c>
      <c r="R410" t="str">
        <f t="shared" si="32"/>
        <v>snp</v>
      </c>
      <c r="S410">
        <v>74</v>
      </c>
      <c r="T410">
        <v>44</v>
      </c>
      <c r="U410">
        <v>30</v>
      </c>
    </row>
    <row r="411" spans="1:21" x14ac:dyDescent="0.2">
      <c r="A411" s="6" t="s">
        <v>151</v>
      </c>
      <c r="B411">
        <v>29822</v>
      </c>
      <c r="C411" t="str" cm="1">
        <f t="array" ref="C411">IFERROR(LOOKUP(2, 1/(coordinates!$A$2:$A$148&lt;=B411)/(coordinates!$B$2:$B$148&gt;=B411), coordinates!$C$2:$C$148), "-")</f>
        <v>E16</v>
      </c>
      <c r="D411" t="str" cm="1">
        <f t="array" ref="D411">IFERROR(LOOKUP(2, 1/(coordinates!$A$2:$A$148&lt;=$A411)/(coordinates!$B$2:$B$148&gt;=$A411), coordinates!$D$2:$D$148), "-")</f>
        <v>-</v>
      </c>
      <c r="E411" t="str" cm="1">
        <f t="array" ref="E411">IFERROR(LOOKUP(2, 1/(coordinates!$A$2:$A$148&lt;=$A411)/(coordinates!$B$2:$B$148&gt;=$A411), coordinates!$E$2:$E$148), "-")</f>
        <v>-</v>
      </c>
      <c r="F411" t="s">
        <v>10</v>
      </c>
      <c r="G411" t="s">
        <v>12</v>
      </c>
      <c r="H411">
        <v>236956</v>
      </c>
      <c r="I411" t="str">
        <f t="shared" si="33"/>
        <v>snp</v>
      </c>
      <c r="J411">
        <v>73</v>
      </c>
      <c r="K411">
        <v>0</v>
      </c>
      <c r="L411">
        <v>73</v>
      </c>
      <c r="M411">
        <v>29822</v>
      </c>
      <c r="N411" t="str" cm="1">
        <f t="array" ref="N411">IFERROR(LOOKUP(2, 1/(coordinates!$A$2:$A$148&lt;=M411)/(coordinates!$B$2:$B$148&gt;=M411), coordinates!$C$2:$C$148), "-")</f>
        <v>E16</v>
      </c>
      <c r="O411" t="s">
        <v>10</v>
      </c>
      <c r="P411" t="s">
        <v>12</v>
      </c>
      <c r="Q411" t="s">
        <v>998</v>
      </c>
      <c r="R411" t="str">
        <f t="shared" si="32"/>
        <v>snp</v>
      </c>
      <c r="S411">
        <v>75</v>
      </c>
      <c r="T411">
        <v>46</v>
      </c>
      <c r="U411">
        <v>29</v>
      </c>
    </row>
    <row r="412" spans="1:21" x14ac:dyDescent="0.2">
      <c r="A412" s="6" t="s">
        <v>151</v>
      </c>
      <c r="B412">
        <v>30230</v>
      </c>
      <c r="C412" t="str" cm="1">
        <f t="array" ref="C412">IFERROR(LOOKUP(2, 1/(coordinates!$A$2:$A$148&lt;=B412)/(coordinates!$B$2:$B$148&gt;=B412), coordinates!$C$2:$C$148), "-")</f>
        <v>E16</v>
      </c>
      <c r="D412" t="str" cm="1">
        <f t="array" ref="D412">IFERROR(LOOKUP(2, 1/(coordinates!$A$2:$A$148&lt;=$A412)/(coordinates!$B$2:$B$148&gt;=$A412), coordinates!$D$2:$D$148), "-")</f>
        <v>-</v>
      </c>
      <c r="E412" t="str" cm="1">
        <f t="array" ref="E412">IFERROR(LOOKUP(2, 1/(coordinates!$A$2:$A$148&lt;=$A412)/(coordinates!$B$2:$B$148&gt;=$A412), coordinates!$E$2:$E$148), "-")</f>
        <v>-</v>
      </c>
      <c r="F412" t="s">
        <v>10</v>
      </c>
      <c r="G412" t="s">
        <v>12</v>
      </c>
      <c r="H412">
        <v>354438</v>
      </c>
      <c r="I412" t="str">
        <f t="shared" si="33"/>
        <v>snp</v>
      </c>
      <c r="J412">
        <v>110</v>
      </c>
      <c r="K412">
        <v>0</v>
      </c>
      <c r="L412">
        <v>110</v>
      </c>
      <c r="M412">
        <v>30230</v>
      </c>
      <c r="N412" t="str" cm="1">
        <f t="array" ref="N412">IFERROR(LOOKUP(2, 1/(coordinates!$A$2:$A$148&lt;=M412)/(coordinates!$B$2:$B$148&gt;=M412), coordinates!$C$2:$C$148), "-")</f>
        <v>E16</v>
      </c>
      <c r="O412" t="s">
        <v>10</v>
      </c>
      <c r="P412" t="s">
        <v>12</v>
      </c>
      <c r="Q412" t="s">
        <v>994</v>
      </c>
      <c r="R412" t="str">
        <f t="shared" si="32"/>
        <v>snp</v>
      </c>
      <c r="S412">
        <v>77</v>
      </c>
      <c r="T412">
        <v>45</v>
      </c>
      <c r="U412">
        <v>32</v>
      </c>
    </row>
    <row r="413" spans="1:21" x14ac:dyDescent="0.2">
      <c r="A413" s="6" t="s">
        <v>151</v>
      </c>
      <c r="B413">
        <v>30801</v>
      </c>
      <c r="C413" t="str" cm="1">
        <f t="array" ref="C413">IFERROR(LOOKUP(2, 1/(coordinates!$A$2:$A$148&lt;=B413)/(coordinates!$B$2:$B$148&gt;=B413), coordinates!$C$2:$C$148), "-")</f>
        <v>-</v>
      </c>
      <c r="D413" t="str" cm="1">
        <f t="array" ref="D413">IFERROR(LOOKUP(2, 1/(coordinates!$A$2:$A$148&lt;=$A413)/(coordinates!$B$2:$B$148&gt;=$A413), coordinates!$D$2:$D$148), "-")</f>
        <v>-</v>
      </c>
      <c r="E413" t="str" cm="1">
        <f t="array" ref="E413">IFERROR(LOOKUP(2, 1/(coordinates!$A$2:$A$148&lt;=$A413)/(coordinates!$B$2:$B$148&gt;=$A413), coordinates!$E$2:$E$148), "-")</f>
        <v>-</v>
      </c>
      <c r="F413" t="s">
        <v>9</v>
      </c>
      <c r="G413" t="s">
        <v>11</v>
      </c>
      <c r="H413">
        <v>117639</v>
      </c>
      <c r="I413" t="str">
        <f t="shared" si="33"/>
        <v>snp</v>
      </c>
      <c r="J413">
        <v>40</v>
      </c>
      <c r="K413">
        <v>2</v>
      </c>
      <c r="L413">
        <v>38</v>
      </c>
      <c r="M413">
        <v>30801</v>
      </c>
      <c r="N413" t="str" cm="1">
        <f t="array" ref="N413">IFERROR(LOOKUP(2, 1/(coordinates!$A$2:$A$148&lt;=M413)/(coordinates!$B$2:$B$148&gt;=M413), coordinates!$C$2:$C$148), "-")</f>
        <v>-</v>
      </c>
      <c r="O413" t="s">
        <v>9</v>
      </c>
      <c r="P413" t="s">
        <v>11</v>
      </c>
      <c r="Q413" t="s">
        <v>999</v>
      </c>
      <c r="R413" t="str">
        <f t="shared" si="32"/>
        <v>snp</v>
      </c>
      <c r="S413">
        <v>85</v>
      </c>
      <c r="T413">
        <v>47</v>
      </c>
      <c r="U413">
        <v>38</v>
      </c>
    </row>
    <row r="414" spans="1:21" x14ac:dyDescent="0.2">
      <c r="A414" s="6" t="s">
        <v>151</v>
      </c>
      <c r="B414">
        <v>31002</v>
      </c>
      <c r="C414" t="str" cm="1">
        <f t="array" ref="C414">IFERROR(LOOKUP(2, 1/(coordinates!$A$2:$A$148&lt;=B414)/(coordinates!$B$2:$B$148&gt;=B414), coordinates!$C$2:$C$148), "-")</f>
        <v>E17A</v>
      </c>
      <c r="D414" t="str" cm="1">
        <f t="array" ref="D414">IFERROR(LOOKUP(2, 1/(coordinates!$A$2:$A$148&lt;=$A414)/(coordinates!$B$2:$B$148&gt;=$A414), coordinates!$D$2:$D$148), "-")</f>
        <v>-</v>
      </c>
      <c r="E414" t="str" cm="1">
        <f t="array" ref="E414">IFERROR(LOOKUP(2, 1/(coordinates!$A$2:$A$148&lt;=$A414)/(coordinates!$B$2:$B$148&gt;=$A414), coordinates!$E$2:$E$148), "-")</f>
        <v>-</v>
      </c>
      <c r="F414" t="s">
        <v>11</v>
      </c>
      <c r="G414" t="s">
        <v>9</v>
      </c>
      <c r="H414">
        <v>986762</v>
      </c>
      <c r="I414" t="str">
        <f t="shared" si="33"/>
        <v>snp</v>
      </c>
      <c r="J414">
        <v>31</v>
      </c>
      <c r="K414">
        <v>0</v>
      </c>
      <c r="L414">
        <v>31</v>
      </c>
      <c r="M414">
        <v>31002</v>
      </c>
      <c r="N414" t="str" cm="1">
        <f t="array" ref="N414">IFERROR(LOOKUP(2, 1/(coordinates!$A$2:$A$148&lt;=M414)/(coordinates!$B$2:$B$148&gt;=M414), coordinates!$C$2:$C$148), "-")</f>
        <v>E17A</v>
      </c>
      <c r="O414" t="s">
        <v>11</v>
      </c>
      <c r="P414" t="s">
        <v>9</v>
      </c>
      <c r="Q414" t="s">
        <v>1000</v>
      </c>
      <c r="R414" t="str">
        <f t="shared" si="32"/>
        <v>snp</v>
      </c>
      <c r="S414">
        <v>92</v>
      </c>
      <c r="T414">
        <v>52</v>
      </c>
      <c r="U414">
        <v>40</v>
      </c>
    </row>
    <row r="415" spans="1:21" x14ac:dyDescent="0.2">
      <c r="A415" s="6" t="s">
        <v>151</v>
      </c>
      <c r="B415">
        <v>31057</v>
      </c>
      <c r="C415" t="str" cm="1">
        <f t="array" ref="C415">IFERROR(LOOKUP(2, 1/(coordinates!$A$2:$A$148&lt;=B415)/(coordinates!$B$2:$B$148&gt;=B415), coordinates!$C$2:$C$148), "-")</f>
        <v>-</v>
      </c>
      <c r="D415" t="str" cm="1">
        <f t="array" ref="D415">IFERROR(LOOKUP(2, 1/(coordinates!$A$2:$A$148&lt;=$A415)/(coordinates!$B$2:$B$148&gt;=$A415), coordinates!$D$2:$D$148), "-")</f>
        <v>-</v>
      </c>
      <c r="E415" t="str" cm="1">
        <f t="array" ref="E415">IFERROR(LOOKUP(2, 1/(coordinates!$A$2:$A$148&lt;=$A415)/(coordinates!$B$2:$B$148&gt;=$A415), coordinates!$E$2:$E$148), "-")</f>
        <v>-</v>
      </c>
      <c r="F415" t="s">
        <v>9</v>
      </c>
      <c r="G415" t="s">
        <v>10</v>
      </c>
      <c r="H415">
        <v>928665</v>
      </c>
      <c r="I415" t="str">
        <f t="shared" si="33"/>
        <v>snp</v>
      </c>
      <c r="J415">
        <v>29</v>
      </c>
      <c r="K415">
        <v>0</v>
      </c>
      <c r="L415">
        <v>29</v>
      </c>
      <c r="M415">
        <v>31057</v>
      </c>
      <c r="N415" t="str" cm="1">
        <f t="array" ref="N415">IFERROR(LOOKUP(2, 1/(coordinates!$A$2:$A$148&lt;=M415)/(coordinates!$B$2:$B$148&gt;=M415), coordinates!$C$2:$C$148), "-")</f>
        <v>-</v>
      </c>
      <c r="O415" t="s">
        <v>9</v>
      </c>
      <c r="P415" t="s">
        <v>10</v>
      </c>
      <c r="Q415" t="s">
        <v>1001</v>
      </c>
      <c r="R415" t="str">
        <f t="shared" si="32"/>
        <v>snp</v>
      </c>
      <c r="S415">
        <v>90</v>
      </c>
      <c r="T415">
        <v>52</v>
      </c>
      <c r="U415">
        <v>38</v>
      </c>
    </row>
    <row r="416" spans="1:21" x14ac:dyDescent="0.2">
      <c r="A416" s="6" t="s">
        <v>151</v>
      </c>
      <c r="B416">
        <v>31101</v>
      </c>
      <c r="C416" t="str" cm="1">
        <f t="array" ref="C416">IFERROR(LOOKUP(2, 1/(coordinates!$A$2:$A$148&lt;=B416)/(coordinates!$B$2:$B$148&gt;=B416), coordinates!$C$2:$C$148), "-")</f>
        <v>-</v>
      </c>
      <c r="D416" t="str" cm="1">
        <f t="array" ref="D416">IFERROR(LOOKUP(2, 1/(coordinates!$A$2:$A$148&lt;=$A416)/(coordinates!$B$2:$B$148&gt;=$A416), coordinates!$D$2:$D$148), "-")</f>
        <v>-</v>
      </c>
      <c r="E416" t="str" cm="1">
        <f t="array" ref="E416">IFERROR(LOOKUP(2, 1/(coordinates!$A$2:$A$148&lt;=$A416)/(coordinates!$B$2:$B$148&gt;=$A416), coordinates!$E$2:$E$148), "-")</f>
        <v>-</v>
      </c>
      <c r="F416" t="s">
        <v>10</v>
      </c>
      <c r="G416" t="s">
        <v>12</v>
      </c>
      <c r="H416">
        <v>799817</v>
      </c>
      <c r="I416" t="str">
        <f t="shared" si="33"/>
        <v>snp</v>
      </c>
      <c r="J416">
        <v>41</v>
      </c>
      <c r="K416">
        <v>10</v>
      </c>
      <c r="L416">
        <v>31</v>
      </c>
      <c r="M416">
        <v>31101</v>
      </c>
      <c r="N416" t="str" cm="1">
        <f t="array" ref="N416">IFERROR(LOOKUP(2, 1/(coordinates!$A$2:$A$148&lt;=M416)/(coordinates!$B$2:$B$148&gt;=M416), coordinates!$C$2:$C$148), "-")</f>
        <v>-</v>
      </c>
      <c r="O416" t="s">
        <v>10</v>
      </c>
      <c r="P416" t="s">
        <v>12</v>
      </c>
      <c r="Q416" t="s">
        <v>1002</v>
      </c>
      <c r="R416" t="str">
        <f t="shared" si="32"/>
        <v>snp</v>
      </c>
      <c r="S416">
        <v>90</v>
      </c>
      <c r="T416">
        <v>53</v>
      </c>
      <c r="U416">
        <v>37</v>
      </c>
    </row>
    <row r="417" spans="1:21" x14ac:dyDescent="0.2">
      <c r="A417" s="6" t="s">
        <v>151</v>
      </c>
      <c r="B417">
        <v>31219</v>
      </c>
      <c r="C417" t="str" cm="1">
        <f t="array" ref="C417">IFERROR(LOOKUP(2, 1/(coordinates!$A$2:$A$148&lt;=B417)/(coordinates!$B$2:$B$148&gt;=B417), coordinates!$C$2:$C$148), "-")</f>
        <v>-</v>
      </c>
      <c r="D417" t="str" cm="1">
        <f t="array" ref="D417">IFERROR(LOOKUP(2, 1/(coordinates!$A$2:$A$148&lt;=$A417)/(coordinates!$B$2:$B$148&gt;=$A417), coordinates!$D$2:$D$148), "-")</f>
        <v>-</v>
      </c>
      <c r="E417" t="str" cm="1">
        <f t="array" ref="E417">IFERROR(LOOKUP(2, 1/(coordinates!$A$2:$A$148&lt;=$A417)/(coordinates!$B$2:$B$148&gt;=$A417), coordinates!$E$2:$E$148), "-")</f>
        <v>-</v>
      </c>
      <c r="F417" t="s">
        <v>9</v>
      </c>
      <c r="G417" t="s">
        <v>11</v>
      </c>
      <c r="H417">
        <v>188067</v>
      </c>
      <c r="I417" t="str">
        <f t="shared" si="33"/>
        <v>snp</v>
      </c>
      <c r="J417">
        <v>58</v>
      </c>
      <c r="K417">
        <v>0</v>
      </c>
      <c r="L417">
        <v>58</v>
      </c>
      <c r="M417">
        <v>31219</v>
      </c>
      <c r="N417" t="str" cm="1">
        <f t="array" ref="N417">IFERROR(LOOKUP(2, 1/(coordinates!$A$2:$A$148&lt;=M417)/(coordinates!$B$2:$B$148&gt;=M417), coordinates!$C$2:$C$148), "-")</f>
        <v>-</v>
      </c>
      <c r="O417" t="s">
        <v>9</v>
      </c>
      <c r="P417" t="s">
        <v>11</v>
      </c>
      <c r="Q417" t="s">
        <v>1003</v>
      </c>
      <c r="R417" t="str">
        <f t="shared" si="32"/>
        <v>snp</v>
      </c>
      <c r="S417">
        <v>89</v>
      </c>
      <c r="T417">
        <v>50</v>
      </c>
      <c r="U417">
        <v>39</v>
      </c>
    </row>
    <row r="418" spans="1:21" x14ac:dyDescent="0.2">
      <c r="A418" s="6" t="s">
        <v>151</v>
      </c>
      <c r="B418">
        <v>31516</v>
      </c>
      <c r="C418" t="str" cm="1">
        <f t="array" ref="C418">IFERROR(LOOKUP(2, 1/(coordinates!$A$2:$A$148&lt;=B418)/(coordinates!$B$2:$B$148&gt;=B418), coordinates!$C$2:$C$148), "-")</f>
        <v>-</v>
      </c>
      <c r="D418" t="str" cm="1">
        <f t="array" ref="D418">IFERROR(LOOKUP(2, 1/(coordinates!$A$2:$A$148&lt;=$A418)/(coordinates!$B$2:$B$148&gt;=$A418), coordinates!$D$2:$D$148), "-")</f>
        <v>-</v>
      </c>
      <c r="E418" t="str" cm="1">
        <f t="array" ref="E418">IFERROR(LOOKUP(2, 1/(coordinates!$A$2:$A$148&lt;=$A418)/(coordinates!$B$2:$B$148&gt;=$A418), coordinates!$E$2:$E$148), "-")</f>
        <v>-</v>
      </c>
      <c r="F418" t="s">
        <v>12</v>
      </c>
      <c r="G418" t="s">
        <v>10</v>
      </c>
      <c r="H418">
        <v>22148</v>
      </c>
      <c r="I418" t="str">
        <f t="shared" si="33"/>
        <v>snp</v>
      </c>
      <c r="J418">
        <v>71</v>
      </c>
      <c r="K418">
        <v>2</v>
      </c>
      <c r="L418">
        <v>69</v>
      </c>
      <c r="M418">
        <v>31516</v>
      </c>
      <c r="N418" t="str" cm="1">
        <f t="array" ref="N418">IFERROR(LOOKUP(2, 1/(coordinates!$A$2:$A$148&lt;=M418)/(coordinates!$B$2:$B$148&gt;=M418), coordinates!$C$2:$C$148), "-")</f>
        <v>-</v>
      </c>
      <c r="O418" t="s">
        <v>12</v>
      </c>
      <c r="P418" t="s">
        <v>10</v>
      </c>
      <c r="Q418" t="s">
        <v>1004</v>
      </c>
      <c r="R418" t="str">
        <f t="shared" si="32"/>
        <v>snp</v>
      </c>
      <c r="S418">
        <v>83</v>
      </c>
      <c r="T418">
        <v>48</v>
      </c>
      <c r="U418">
        <v>35</v>
      </c>
    </row>
    <row r="419" spans="1:21" x14ac:dyDescent="0.2">
      <c r="A419" s="6" t="s">
        <v>151</v>
      </c>
      <c r="B419">
        <v>31599</v>
      </c>
      <c r="C419" t="str" cm="1">
        <f t="array" ref="C419">IFERROR(LOOKUP(2, 1/(coordinates!$A$2:$A$148&lt;=B419)/(coordinates!$B$2:$B$148&gt;=B419), coordinates!$C$2:$C$148), "-")</f>
        <v>-</v>
      </c>
      <c r="D419" t="str" cm="1">
        <f t="array" ref="D419">IFERROR(LOOKUP(2, 1/(coordinates!$A$2:$A$148&lt;=$A419)/(coordinates!$B$2:$B$148&gt;=$A419), coordinates!$D$2:$D$148), "-")</f>
        <v>-</v>
      </c>
      <c r="E419" t="str" cm="1">
        <f t="array" ref="E419">IFERROR(LOOKUP(2, 1/(coordinates!$A$2:$A$148&lt;=$A419)/(coordinates!$B$2:$B$148&gt;=$A419), coordinates!$E$2:$E$148), "-")</f>
        <v>-</v>
      </c>
      <c r="F419" t="s">
        <v>11</v>
      </c>
      <c r="G419" t="s">
        <v>9</v>
      </c>
      <c r="H419">
        <v>196256</v>
      </c>
      <c r="I419" t="str">
        <f t="shared" si="33"/>
        <v>snp</v>
      </c>
      <c r="J419">
        <v>61</v>
      </c>
      <c r="K419">
        <v>0</v>
      </c>
      <c r="L419">
        <v>61</v>
      </c>
      <c r="M419">
        <v>31599</v>
      </c>
      <c r="N419" t="str" cm="1">
        <f t="array" ref="N419">IFERROR(LOOKUP(2, 1/(coordinates!$A$2:$A$148&lt;=M419)/(coordinates!$B$2:$B$148&gt;=M419), coordinates!$C$2:$C$148), "-")</f>
        <v>-</v>
      </c>
      <c r="O419" t="s">
        <v>11</v>
      </c>
      <c r="P419" t="s">
        <v>9</v>
      </c>
      <c r="Q419" t="s">
        <v>1005</v>
      </c>
      <c r="R419" t="str">
        <f t="shared" si="32"/>
        <v>snp</v>
      </c>
      <c r="S419">
        <v>78</v>
      </c>
      <c r="T419">
        <v>45</v>
      </c>
      <c r="U419">
        <v>33</v>
      </c>
    </row>
    <row r="420" spans="1:21" x14ac:dyDescent="0.2">
      <c r="A420" s="6" t="s">
        <v>151</v>
      </c>
      <c r="B420">
        <v>31649</v>
      </c>
      <c r="C420" t="str" cm="1">
        <f t="array" ref="C420">IFERROR(LOOKUP(2, 1/(coordinates!$A$2:$A$148&lt;=B420)/(coordinates!$B$2:$B$148&gt;=B420), coordinates!$C$2:$C$148), "-")</f>
        <v>-</v>
      </c>
      <c r="D420" t="str" cm="1">
        <f t="array" ref="D420">IFERROR(LOOKUP(2, 1/(coordinates!$A$2:$A$148&lt;=$A420)/(coordinates!$B$2:$B$148&gt;=$A420), coordinates!$D$2:$D$148), "-")</f>
        <v>-</v>
      </c>
      <c r="E420" t="str" cm="1">
        <f t="array" ref="E420">IFERROR(LOOKUP(2, 1/(coordinates!$A$2:$A$148&lt;=$A420)/(coordinates!$B$2:$B$148&gt;=$A420), coordinates!$E$2:$E$148), "-")</f>
        <v>-</v>
      </c>
      <c r="F420" t="s">
        <v>9</v>
      </c>
      <c r="G420" t="s">
        <v>11</v>
      </c>
      <c r="H420">
        <v>155882</v>
      </c>
      <c r="I420" t="str">
        <f t="shared" si="33"/>
        <v>snp</v>
      </c>
      <c r="J420">
        <v>79</v>
      </c>
      <c r="K420">
        <v>22</v>
      </c>
      <c r="L420">
        <v>57</v>
      </c>
      <c r="M420">
        <v>31649</v>
      </c>
      <c r="N420" t="str" cm="1">
        <f t="array" ref="N420">IFERROR(LOOKUP(2, 1/(coordinates!$A$2:$A$148&lt;=M420)/(coordinates!$B$2:$B$148&gt;=M420), coordinates!$C$2:$C$148), "-")</f>
        <v>-</v>
      </c>
      <c r="O420" t="s">
        <v>9</v>
      </c>
      <c r="P420" t="s">
        <v>11</v>
      </c>
      <c r="Q420" t="s">
        <v>1006</v>
      </c>
      <c r="R420" t="str">
        <f t="shared" si="32"/>
        <v>snp</v>
      </c>
      <c r="S420">
        <v>76</v>
      </c>
      <c r="T420">
        <v>44</v>
      </c>
      <c r="U420">
        <v>32</v>
      </c>
    </row>
    <row r="421" spans="1:21" x14ac:dyDescent="0.2">
      <c r="A421" s="6" t="s">
        <v>151</v>
      </c>
      <c r="B421">
        <v>31935</v>
      </c>
      <c r="C421" t="str" cm="1">
        <f t="array" ref="C421">IFERROR(LOOKUP(2, 1/(coordinates!$A$2:$A$148&lt;=B421)/(coordinates!$B$2:$B$148&gt;=B421), coordinates!$C$2:$C$148), "-")</f>
        <v>-</v>
      </c>
      <c r="D421" t="str" cm="1">
        <f t="array" ref="D421">IFERROR(LOOKUP(2, 1/(coordinates!$A$2:$A$148&lt;=$A421)/(coordinates!$B$2:$B$148&gt;=$A421), coordinates!$D$2:$D$148), "-")</f>
        <v>-</v>
      </c>
      <c r="E421" t="str" cm="1">
        <f t="array" ref="E421">IFERROR(LOOKUP(2, 1/(coordinates!$A$2:$A$148&lt;=$A421)/(coordinates!$B$2:$B$148&gt;=$A421), coordinates!$E$2:$E$148), "-")</f>
        <v>-</v>
      </c>
      <c r="F421" t="s">
        <v>12</v>
      </c>
      <c r="G421" t="s">
        <v>10</v>
      </c>
      <c r="H421">
        <v>837136</v>
      </c>
      <c r="I421" t="str">
        <f t="shared" si="33"/>
        <v>snp</v>
      </c>
      <c r="J421">
        <v>40</v>
      </c>
      <c r="K421">
        <v>8</v>
      </c>
      <c r="L421">
        <v>32</v>
      </c>
      <c r="M421">
        <v>31935</v>
      </c>
      <c r="N421" t="str" cm="1">
        <f t="array" ref="N421">IFERROR(LOOKUP(2, 1/(coordinates!$A$2:$A$148&lt;=M421)/(coordinates!$B$2:$B$148&gt;=M421), coordinates!$C$2:$C$148), "-")</f>
        <v>-</v>
      </c>
      <c r="O421" t="s">
        <v>12</v>
      </c>
      <c r="P421" t="s">
        <v>10</v>
      </c>
      <c r="Q421" t="s">
        <v>1007</v>
      </c>
      <c r="R421" t="str">
        <f t="shared" si="32"/>
        <v>snp</v>
      </c>
      <c r="S421">
        <v>78</v>
      </c>
      <c r="T421">
        <v>44</v>
      </c>
      <c r="U421">
        <v>34</v>
      </c>
    </row>
    <row r="422" spans="1:21" x14ac:dyDescent="0.2">
      <c r="A422" s="6" t="s">
        <v>151</v>
      </c>
      <c r="B422">
        <v>31958</v>
      </c>
      <c r="C422" t="str" cm="1">
        <f t="array" ref="C422">IFERROR(LOOKUP(2, 1/(coordinates!$A$2:$A$148&lt;=B422)/(coordinates!$B$2:$B$148&gt;=B422), coordinates!$C$2:$C$148), "-")</f>
        <v>-</v>
      </c>
      <c r="D422" t="str" cm="1">
        <f t="array" ref="D422">IFERROR(LOOKUP(2, 1/(coordinates!$A$2:$A$148&lt;=$A422)/(coordinates!$B$2:$B$148&gt;=$A422), coordinates!$D$2:$D$148), "-")</f>
        <v>-</v>
      </c>
      <c r="E422" t="str" cm="1">
        <f t="array" ref="E422">IFERROR(LOOKUP(2, 1/(coordinates!$A$2:$A$148&lt;=$A422)/(coordinates!$B$2:$B$148&gt;=$A422), coordinates!$E$2:$E$148), "-")</f>
        <v>-</v>
      </c>
      <c r="F422" t="s">
        <v>11</v>
      </c>
      <c r="G422" t="s">
        <v>12</v>
      </c>
      <c r="H422">
        <v>62325</v>
      </c>
      <c r="I422" t="str">
        <f t="shared" si="33"/>
        <v>snp</v>
      </c>
      <c r="J422">
        <v>20</v>
      </c>
      <c r="K422">
        <v>0</v>
      </c>
      <c r="L422">
        <v>20</v>
      </c>
      <c r="M422">
        <v>31958</v>
      </c>
      <c r="N422" t="str" cm="1">
        <f t="array" ref="N422">IFERROR(LOOKUP(2, 1/(coordinates!$A$2:$A$148&lt;=M422)/(coordinates!$B$2:$B$148&gt;=M422), coordinates!$C$2:$C$148), "-")</f>
        <v>-</v>
      </c>
      <c r="O422" t="s">
        <v>11</v>
      </c>
      <c r="P422" t="s">
        <v>12</v>
      </c>
      <c r="Q422" t="s">
        <v>1008</v>
      </c>
      <c r="R422" t="str">
        <f t="shared" si="32"/>
        <v>snp</v>
      </c>
      <c r="S422">
        <v>77</v>
      </c>
      <c r="T422">
        <v>46</v>
      </c>
      <c r="U422">
        <v>31</v>
      </c>
    </row>
    <row r="423" spans="1:21" x14ac:dyDescent="0.2">
      <c r="A423" s="6" t="s">
        <v>151</v>
      </c>
      <c r="B423">
        <v>32762</v>
      </c>
      <c r="C423" t="str" cm="1">
        <f t="array" ref="C423">IFERROR(LOOKUP(2, 1/(coordinates!$A$2:$A$148&lt;=B423)/(coordinates!$B$2:$B$148&gt;=B423), coordinates!$C$2:$C$148), "-")</f>
        <v>E17</v>
      </c>
      <c r="D423" t="str" cm="1">
        <f t="array" ref="D423">IFERROR(LOOKUP(2, 1/(coordinates!$A$2:$A$148&lt;=$A423)/(coordinates!$B$2:$B$148&gt;=$A423), coordinates!$D$2:$D$148), "-")</f>
        <v>-</v>
      </c>
      <c r="E423" t="str" cm="1">
        <f t="array" ref="E423">IFERROR(LOOKUP(2, 1/(coordinates!$A$2:$A$148&lt;=$A423)/(coordinates!$B$2:$B$148&gt;=$A423), coordinates!$E$2:$E$148), "-")</f>
        <v>-</v>
      </c>
      <c r="F423" t="s">
        <v>12</v>
      </c>
      <c r="G423" t="s">
        <v>10</v>
      </c>
      <c r="H423">
        <v>188238</v>
      </c>
      <c r="I423" t="str">
        <f t="shared" si="33"/>
        <v>snp</v>
      </c>
      <c r="J423">
        <v>59</v>
      </c>
      <c r="K423">
        <v>0</v>
      </c>
      <c r="L423">
        <v>59</v>
      </c>
      <c r="M423">
        <v>32762</v>
      </c>
      <c r="N423" t="str" cm="1">
        <f t="array" ref="N423">IFERROR(LOOKUP(2, 1/(coordinates!$A$2:$A$148&lt;=M423)/(coordinates!$B$2:$B$148&gt;=M423), coordinates!$C$2:$C$148), "-")</f>
        <v>E17</v>
      </c>
      <c r="O423" t="s">
        <v>12</v>
      </c>
      <c r="P423" t="s">
        <v>10</v>
      </c>
      <c r="Q423" t="s">
        <v>1009</v>
      </c>
      <c r="R423" t="str">
        <f t="shared" si="32"/>
        <v>snp</v>
      </c>
      <c r="S423">
        <v>73</v>
      </c>
      <c r="T423">
        <v>36</v>
      </c>
      <c r="U423">
        <v>37</v>
      </c>
    </row>
    <row r="424" spans="1:21" x14ac:dyDescent="0.2">
      <c r="A424" s="6" t="s">
        <v>151</v>
      </c>
      <c r="B424">
        <v>32904</v>
      </c>
      <c r="C424" t="str" cm="1">
        <f t="array" ref="C424">IFERROR(LOOKUP(2, 1/(coordinates!$A$2:$A$148&lt;=B424)/(coordinates!$B$2:$B$148&gt;=B424), coordinates!$C$2:$C$148), "-")</f>
        <v>E17</v>
      </c>
      <c r="D424" t="str" cm="1">
        <f t="array" ref="D424">IFERROR(LOOKUP(2, 1/(coordinates!$A$2:$A$148&lt;=$A424)/(coordinates!$B$2:$B$148&gt;=$A424), coordinates!$D$2:$D$148), "-")</f>
        <v>-</v>
      </c>
      <c r="E424" t="str" cm="1">
        <f t="array" ref="E424">IFERROR(LOOKUP(2, 1/(coordinates!$A$2:$A$148&lt;=$A424)/(coordinates!$B$2:$B$148&gt;=$A424), coordinates!$E$2:$E$148), "-")</f>
        <v>-</v>
      </c>
      <c r="F424" t="s">
        <v>10</v>
      </c>
      <c r="G424" t="s">
        <v>9</v>
      </c>
      <c r="H424">
        <v>207002</v>
      </c>
      <c r="I424" t="str">
        <f t="shared" si="33"/>
        <v>snp</v>
      </c>
      <c r="J424">
        <v>65</v>
      </c>
      <c r="K424">
        <v>0</v>
      </c>
      <c r="L424">
        <v>65</v>
      </c>
      <c r="M424">
        <v>32904</v>
      </c>
      <c r="N424" t="str" cm="1">
        <f t="array" ref="N424">IFERROR(LOOKUP(2, 1/(coordinates!$A$2:$A$148&lt;=M424)/(coordinates!$B$2:$B$148&gt;=M424), coordinates!$C$2:$C$148), "-")</f>
        <v>E17</v>
      </c>
      <c r="O424" t="s">
        <v>10</v>
      </c>
      <c r="P424" t="s">
        <v>9</v>
      </c>
      <c r="Q424" t="s">
        <v>937</v>
      </c>
      <c r="R424" t="str">
        <f t="shared" si="32"/>
        <v>snp</v>
      </c>
      <c r="S424">
        <v>71</v>
      </c>
      <c r="T424">
        <v>33</v>
      </c>
      <c r="U424">
        <v>38</v>
      </c>
    </row>
    <row r="425" spans="1:21" x14ac:dyDescent="0.2">
      <c r="A425" s="6" t="s">
        <v>151</v>
      </c>
      <c r="B425">
        <v>33915</v>
      </c>
      <c r="C425" t="str" cm="1">
        <f t="array" ref="C425">IFERROR(LOOKUP(2, 1/(coordinates!$A$2:$A$148&lt;=B425)/(coordinates!$B$2:$B$148&gt;=B425), coordinates!$C$2:$C$148), "-")</f>
        <v>E18</v>
      </c>
      <c r="D425" t="str" cm="1">
        <f t="array" ref="D425">IFERROR(LOOKUP(2, 1/(coordinates!$A$2:$A$148&lt;=$A425)/(coordinates!$B$2:$B$148&gt;=$A425), coordinates!$D$2:$D$148), "-")</f>
        <v>-</v>
      </c>
      <c r="E425" t="str" cm="1">
        <f t="array" ref="E425">IFERROR(LOOKUP(2, 1/(coordinates!$A$2:$A$148&lt;=$A425)/(coordinates!$B$2:$B$148&gt;=$A425), coordinates!$E$2:$E$148), "-")</f>
        <v>-</v>
      </c>
      <c r="F425" t="s">
        <v>10</v>
      </c>
      <c r="G425" t="s">
        <v>9</v>
      </c>
      <c r="H425">
        <v>117311</v>
      </c>
      <c r="I425" t="str">
        <f t="shared" si="33"/>
        <v>snp</v>
      </c>
      <c r="J425">
        <v>37</v>
      </c>
      <c r="K425">
        <v>0</v>
      </c>
      <c r="L425">
        <v>37</v>
      </c>
      <c r="M425">
        <v>33915</v>
      </c>
      <c r="N425" t="str" cm="1">
        <f t="array" ref="N425">IFERROR(LOOKUP(2, 1/(coordinates!$A$2:$A$148&lt;=M425)/(coordinates!$B$2:$B$148&gt;=M425), coordinates!$C$2:$C$148), "-")</f>
        <v>E18</v>
      </c>
      <c r="O425" t="s">
        <v>10</v>
      </c>
      <c r="P425" t="s">
        <v>9</v>
      </c>
      <c r="Q425" t="s">
        <v>1010</v>
      </c>
      <c r="R425" t="str">
        <f t="shared" si="32"/>
        <v>snp</v>
      </c>
      <c r="S425">
        <v>87</v>
      </c>
      <c r="T425">
        <v>59</v>
      </c>
      <c r="U425">
        <v>28</v>
      </c>
    </row>
    <row r="426" spans="1:21" x14ac:dyDescent="0.2">
      <c r="A426" s="6" t="s">
        <v>151</v>
      </c>
      <c r="B426">
        <v>33942</v>
      </c>
      <c r="C426" t="str" cm="1">
        <f t="array" ref="C426">IFERROR(LOOKUP(2, 1/(coordinates!$A$2:$A$148&lt;=B426)/(coordinates!$B$2:$B$148&gt;=B426), coordinates!$C$2:$C$148), "-")</f>
        <v>E18</v>
      </c>
      <c r="D426" t="str" cm="1">
        <f t="array" ref="D426">IFERROR(LOOKUP(2, 1/(coordinates!$A$2:$A$148&lt;=$A426)/(coordinates!$B$2:$B$148&gt;=$A426), coordinates!$D$2:$D$148), "-")</f>
        <v>-</v>
      </c>
      <c r="E426" t="str" cm="1">
        <f t="array" ref="E426">IFERROR(LOOKUP(2, 1/(coordinates!$A$2:$A$148&lt;=$A426)/(coordinates!$B$2:$B$148&gt;=$A426), coordinates!$E$2:$E$148), "-")</f>
        <v>-</v>
      </c>
      <c r="F426" t="s">
        <v>11</v>
      </c>
      <c r="G426" t="s">
        <v>12</v>
      </c>
      <c r="H426">
        <v>974506</v>
      </c>
      <c r="I426" t="str">
        <f t="shared" si="33"/>
        <v>snp</v>
      </c>
      <c r="J426">
        <v>30</v>
      </c>
      <c r="K426">
        <v>0</v>
      </c>
      <c r="L426">
        <v>30</v>
      </c>
      <c r="M426">
        <v>33942</v>
      </c>
      <c r="N426" t="str" cm="1">
        <f t="array" ref="N426">IFERROR(LOOKUP(2, 1/(coordinates!$A$2:$A$148&lt;=M426)/(coordinates!$B$2:$B$148&gt;=M426), coordinates!$C$2:$C$148), "-")</f>
        <v>E18</v>
      </c>
      <c r="O426" t="s">
        <v>11</v>
      </c>
      <c r="P426" t="s">
        <v>12</v>
      </c>
      <c r="Q426" t="s">
        <v>986</v>
      </c>
      <c r="R426" t="str">
        <f t="shared" si="32"/>
        <v>snp</v>
      </c>
      <c r="S426">
        <v>87</v>
      </c>
      <c r="T426">
        <v>59</v>
      </c>
      <c r="U426">
        <v>28</v>
      </c>
    </row>
    <row r="427" spans="1:21" x14ac:dyDescent="0.2">
      <c r="A427" s="6" t="s">
        <v>151</v>
      </c>
      <c r="B427">
        <v>33949</v>
      </c>
      <c r="C427" t="str" cm="1">
        <f t="array" ref="C427">IFERROR(LOOKUP(2, 1/(coordinates!$A$2:$A$148&lt;=B427)/(coordinates!$B$2:$B$148&gt;=B427), coordinates!$C$2:$C$148), "-")</f>
        <v>E18</v>
      </c>
      <c r="D427" t="str" cm="1">
        <f t="array" ref="D427">IFERROR(LOOKUP(2, 1/(coordinates!$A$2:$A$148&lt;=$A427)/(coordinates!$B$2:$B$148&gt;=$A427), coordinates!$D$2:$D$148), "-")</f>
        <v>-</v>
      </c>
      <c r="E427" t="str" cm="1">
        <f t="array" ref="E427">IFERROR(LOOKUP(2, 1/(coordinates!$A$2:$A$148&lt;=$A427)/(coordinates!$B$2:$B$148&gt;=$A427), coordinates!$E$2:$E$148), "-")</f>
        <v>-</v>
      </c>
      <c r="F427" t="s">
        <v>12</v>
      </c>
      <c r="G427" t="s">
        <v>10</v>
      </c>
      <c r="H427">
        <v>107401</v>
      </c>
      <c r="I427" t="str">
        <f t="shared" si="33"/>
        <v>snp</v>
      </c>
      <c r="J427">
        <v>42</v>
      </c>
      <c r="K427">
        <v>4</v>
      </c>
      <c r="L427">
        <v>37</v>
      </c>
      <c r="M427">
        <v>33949</v>
      </c>
      <c r="N427" t="str" cm="1">
        <f t="array" ref="N427">IFERROR(LOOKUP(2, 1/(coordinates!$A$2:$A$148&lt;=M427)/(coordinates!$B$2:$B$148&gt;=M427), coordinates!$C$2:$C$148), "-")</f>
        <v>E18</v>
      </c>
      <c r="O427" t="s">
        <v>12</v>
      </c>
      <c r="P427" t="s">
        <v>10</v>
      </c>
      <c r="Q427" t="s">
        <v>1011</v>
      </c>
      <c r="R427" t="str">
        <f t="shared" si="32"/>
        <v>snp</v>
      </c>
      <c r="S427">
        <v>87</v>
      </c>
      <c r="T427">
        <v>59</v>
      </c>
      <c r="U427">
        <v>28</v>
      </c>
    </row>
    <row r="428" spans="1:21" x14ac:dyDescent="0.2">
      <c r="A428" s="6" t="s">
        <v>151</v>
      </c>
      <c r="B428">
        <v>33984</v>
      </c>
      <c r="C428" t="str" cm="1">
        <f t="array" ref="C428">IFERROR(LOOKUP(2, 1/(coordinates!$A$2:$A$148&lt;=B428)/(coordinates!$B$2:$B$148&gt;=B428), coordinates!$C$2:$C$148), "-")</f>
        <v>-</v>
      </c>
      <c r="D428" t="str" cm="1">
        <f t="array" ref="D428">IFERROR(LOOKUP(2, 1/(coordinates!$A$2:$A$148&lt;=$A428)/(coordinates!$B$2:$B$148&gt;=$A428), coordinates!$D$2:$D$148), "-")</f>
        <v>-</v>
      </c>
      <c r="E428" t="str" cm="1">
        <f t="array" ref="E428">IFERROR(LOOKUP(2, 1/(coordinates!$A$2:$A$148&lt;=$A428)/(coordinates!$B$2:$B$148&gt;=$A428), coordinates!$E$2:$E$148), "-")</f>
        <v>-</v>
      </c>
      <c r="F428" t="s">
        <v>12</v>
      </c>
      <c r="G428" t="s">
        <v>9</v>
      </c>
      <c r="H428">
        <v>995627</v>
      </c>
      <c r="I428" t="str">
        <f t="shared" si="33"/>
        <v>snp</v>
      </c>
      <c r="J428">
        <v>46</v>
      </c>
      <c r="K428">
        <v>8</v>
      </c>
      <c r="L428">
        <v>38</v>
      </c>
      <c r="M428">
        <v>33984</v>
      </c>
      <c r="N428" t="str" cm="1">
        <f t="array" ref="N428">IFERROR(LOOKUP(2, 1/(coordinates!$A$2:$A$148&lt;=M428)/(coordinates!$B$2:$B$148&gt;=M428), coordinates!$C$2:$C$148), "-")</f>
        <v>-</v>
      </c>
      <c r="O428" t="s">
        <v>12</v>
      </c>
      <c r="P428" t="s">
        <v>9</v>
      </c>
      <c r="Q428" t="s">
        <v>1012</v>
      </c>
      <c r="R428" t="str">
        <f t="shared" si="32"/>
        <v>snp</v>
      </c>
      <c r="S428">
        <v>82</v>
      </c>
      <c r="T428">
        <v>54</v>
      </c>
      <c r="U428">
        <v>28</v>
      </c>
    </row>
    <row r="429" spans="1:21" x14ac:dyDescent="0.2">
      <c r="A429" s="6" t="s">
        <v>151</v>
      </c>
      <c r="B429">
        <v>34232</v>
      </c>
      <c r="C429" t="str" cm="1">
        <f t="array" ref="C429">IFERROR(LOOKUP(2, 1/(coordinates!$A$2:$A$148&lt;=B429)/(coordinates!$B$2:$B$148&gt;=B429), coordinates!$C$2:$C$148), "-")</f>
        <v>-</v>
      </c>
      <c r="D429" t="str" cm="1">
        <f t="array" ref="D429">IFERROR(LOOKUP(2, 1/(coordinates!$A$2:$A$148&lt;=$A429)/(coordinates!$B$2:$B$148&gt;=$A429), coordinates!$D$2:$D$148), "-")</f>
        <v>-</v>
      </c>
      <c r="E429" t="str" cm="1">
        <f t="array" ref="E429">IFERROR(LOOKUP(2, 1/(coordinates!$A$2:$A$148&lt;=$A429)/(coordinates!$B$2:$B$148&gt;=$A429), coordinates!$E$2:$E$148), "-")</f>
        <v>-</v>
      </c>
      <c r="F429" t="s">
        <v>69</v>
      </c>
      <c r="G429" t="s">
        <v>1013</v>
      </c>
      <c r="H429">
        <v>234929</v>
      </c>
      <c r="I429" t="str">
        <f t="shared" si="33"/>
        <v>complex</v>
      </c>
      <c r="J429">
        <v>72</v>
      </c>
      <c r="K429">
        <v>0</v>
      </c>
      <c r="L429">
        <v>72</v>
      </c>
      <c r="M429">
        <v>34232</v>
      </c>
      <c r="N429" t="str" cm="1">
        <f t="array" ref="N429">IFERROR(LOOKUP(2, 1/(coordinates!$A$2:$A$148&lt;=M429)/(coordinates!$B$2:$B$148&gt;=M429), coordinates!$C$2:$C$148), "-")</f>
        <v>-</v>
      </c>
      <c r="O429" t="s">
        <v>12</v>
      </c>
      <c r="P429" t="s">
        <v>10</v>
      </c>
      <c r="Q429" t="s">
        <v>1014</v>
      </c>
      <c r="R429" t="str">
        <f t="shared" si="32"/>
        <v>snp</v>
      </c>
      <c r="S429">
        <v>75</v>
      </c>
      <c r="T429">
        <v>45</v>
      </c>
      <c r="U429">
        <v>30</v>
      </c>
    </row>
    <row r="430" spans="1:21" x14ac:dyDescent="0.2">
      <c r="A430" s="6" t="s">
        <v>151</v>
      </c>
      <c r="M430">
        <v>34235</v>
      </c>
      <c r="N430" t="str" cm="1">
        <f t="array" ref="N430">IFERROR(LOOKUP(2, 1/(coordinates!$A$2:$A$148&lt;=M430)/(coordinates!$B$2:$B$148&gt;=M430), coordinates!$C$2:$C$148), "-")</f>
        <v>-</v>
      </c>
      <c r="O430" t="s">
        <v>12</v>
      </c>
      <c r="P430" t="s">
        <v>11</v>
      </c>
      <c r="Q430" t="s">
        <v>1015</v>
      </c>
      <c r="R430" t="str">
        <f t="shared" si="32"/>
        <v>snp</v>
      </c>
      <c r="S430">
        <v>75</v>
      </c>
      <c r="T430">
        <v>45</v>
      </c>
      <c r="U430">
        <v>30</v>
      </c>
    </row>
    <row r="431" spans="1:21" x14ac:dyDescent="0.2">
      <c r="A431" s="6" t="s">
        <v>151</v>
      </c>
      <c r="B431">
        <v>34906</v>
      </c>
      <c r="C431" t="str" cm="1">
        <f t="array" ref="C431">IFERROR(LOOKUP(2, 1/(coordinates!$A$2:$A$148&lt;=B431)/(coordinates!$B$2:$B$148&gt;=B431), coordinates!$C$2:$C$148), "-")</f>
        <v>-</v>
      </c>
      <c r="D431" t="str" cm="1">
        <f t="array" ref="D431">IFERROR(LOOKUP(2, 1/(coordinates!$A$2:$A$148&lt;=$A431)/(coordinates!$B$2:$B$148&gt;=$A431), coordinates!$D$2:$D$148), "-")</f>
        <v>-</v>
      </c>
      <c r="E431" t="str" cm="1">
        <f t="array" ref="E431">IFERROR(LOOKUP(2, 1/(coordinates!$A$2:$A$148&lt;=$A431)/(coordinates!$B$2:$B$148&gt;=$A431), coordinates!$E$2:$E$148), "-")</f>
        <v>-</v>
      </c>
      <c r="F431" t="s">
        <v>11</v>
      </c>
      <c r="G431" t="s">
        <v>9</v>
      </c>
      <c r="H431">
        <v>163067</v>
      </c>
      <c r="I431" t="str">
        <f t="shared" ref="I431:I457" si="34">IF(AND(LEN(F431)=1,LEN(F431)=LEN(G431)),"snp","complex")</f>
        <v>snp</v>
      </c>
      <c r="J431">
        <v>52</v>
      </c>
      <c r="K431">
        <v>0</v>
      </c>
      <c r="L431">
        <v>52</v>
      </c>
      <c r="M431">
        <v>34906</v>
      </c>
      <c r="N431" t="str" cm="1">
        <f t="array" ref="N431">IFERROR(LOOKUP(2, 1/(coordinates!$A$2:$A$148&lt;=M431)/(coordinates!$B$2:$B$148&gt;=M431), coordinates!$C$2:$C$148), "-")</f>
        <v>-</v>
      </c>
      <c r="O431" t="s">
        <v>11</v>
      </c>
      <c r="P431" t="s">
        <v>9</v>
      </c>
      <c r="Q431" t="s">
        <v>1016</v>
      </c>
      <c r="R431" t="str">
        <f t="shared" si="32"/>
        <v>snp</v>
      </c>
      <c r="S431">
        <v>78</v>
      </c>
      <c r="T431">
        <v>49</v>
      </c>
      <c r="U431">
        <v>29</v>
      </c>
    </row>
    <row r="432" spans="1:21" x14ac:dyDescent="0.2">
      <c r="A432" s="6" t="s">
        <v>151</v>
      </c>
      <c r="B432">
        <v>34940</v>
      </c>
      <c r="C432" t="str" cm="1">
        <f t="array" ref="C432">IFERROR(LOOKUP(2, 1/(coordinates!$A$2:$A$148&lt;=B432)/(coordinates!$B$2:$B$148&gt;=B432), coordinates!$C$2:$C$148), "-")</f>
        <v>E18A</v>
      </c>
      <c r="D432" t="str" cm="1">
        <f t="array" ref="D432">IFERROR(LOOKUP(2, 1/(coordinates!$A$2:$A$148&lt;=$A432)/(coordinates!$B$2:$B$148&gt;=$A432), coordinates!$D$2:$D$148), "-")</f>
        <v>-</v>
      </c>
      <c r="E432" t="str" cm="1">
        <f t="array" ref="E432">IFERROR(LOOKUP(2, 1/(coordinates!$A$2:$A$148&lt;=$A432)/(coordinates!$B$2:$B$148&gt;=$A432), coordinates!$E$2:$E$148), "-")</f>
        <v>-</v>
      </c>
      <c r="F432" t="s">
        <v>11</v>
      </c>
      <c r="G432" t="s">
        <v>9</v>
      </c>
      <c r="H432">
        <v>193779</v>
      </c>
      <c r="I432" t="str">
        <f t="shared" si="34"/>
        <v>snp</v>
      </c>
      <c r="J432">
        <v>63</v>
      </c>
      <c r="K432">
        <v>0</v>
      </c>
      <c r="L432">
        <v>62</v>
      </c>
      <c r="M432">
        <v>34940</v>
      </c>
      <c r="N432" t="str" cm="1">
        <f t="array" ref="N432">IFERROR(LOOKUP(2, 1/(coordinates!$A$2:$A$148&lt;=M432)/(coordinates!$B$2:$B$148&gt;=M432), coordinates!$C$2:$C$148), "-")</f>
        <v>E18A</v>
      </c>
      <c r="O432" t="s">
        <v>11</v>
      </c>
      <c r="P432" t="s">
        <v>9</v>
      </c>
      <c r="Q432" t="s">
        <v>1017</v>
      </c>
      <c r="R432" t="str">
        <f t="shared" ref="R432:R463" si="35">IF(AND(LEN(O432)=1,LEN(O432)=LEN(P432)),"snp","complex")</f>
        <v>snp</v>
      </c>
      <c r="S432">
        <v>78</v>
      </c>
      <c r="T432">
        <v>49</v>
      </c>
      <c r="U432">
        <v>29</v>
      </c>
    </row>
    <row r="433" spans="1:21" x14ac:dyDescent="0.2">
      <c r="A433" s="6" t="s">
        <v>151</v>
      </c>
      <c r="B433">
        <v>34972</v>
      </c>
      <c r="C433" t="str" cm="1">
        <f t="array" ref="C433">IFERROR(LOOKUP(2, 1/(coordinates!$A$2:$A$148&lt;=B433)/(coordinates!$B$2:$B$148&gt;=B433), coordinates!$C$2:$C$148), "-")</f>
        <v>E18A</v>
      </c>
      <c r="D433" t="str" cm="1">
        <f t="array" ref="D433">IFERROR(LOOKUP(2, 1/(coordinates!$A$2:$A$148&lt;=$A433)/(coordinates!$B$2:$B$148&gt;=$A433), coordinates!$D$2:$D$148), "-")</f>
        <v>-</v>
      </c>
      <c r="E433" t="str" cm="1">
        <f t="array" ref="E433">IFERROR(LOOKUP(2, 1/(coordinates!$A$2:$A$148&lt;=$A433)/(coordinates!$B$2:$B$148&gt;=$A433), coordinates!$E$2:$E$148), "-")</f>
        <v>-</v>
      </c>
      <c r="F433" t="s">
        <v>12</v>
      </c>
      <c r="G433" t="s">
        <v>11</v>
      </c>
      <c r="H433">
        <v>206469</v>
      </c>
      <c r="I433" t="str">
        <f t="shared" si="34"/>
        <v>snp</v>
      </c>
      <c r="J433">
        <v>68</v>
      </c>
      <c r="K433">
        <v>0</v>
      </c>
      <c r="L433">
        <v>68</v>
      </c>
      <c r="M433">
        <v>34972</v>
      </c>
      <c r="N433" t="str" cm="1">
        <f t="array" ref="N433">IFERROR(LOOKUP(2, 1/(coordinates!$A$2:$A$148&lt;=M433)/(coordinates!$B$2:$B$148&gt;=M433), coordinates!$C$2:$C$148), "-")</f>
        <v>E18A</v>
      </c>
      <c r="O433" t="s">
        <v>12</v>
      </c>
      <c r="P433" t="s">
        <v>11</v>
      </c>
      <c r="Q433" t="s">
        <v>1018</v>
      </c>
      <c r="R433" t="str">
        <f t="shared" si="35"/>
        <v>snp</v>
      </c>
      <c r="S433">
        <v>77</v>
      </c>
      <c r="T433">
        <v>49</v>
      </c>
      <c r="U433">
        <v>28</v>
      </c>
    </row>
    <row r="434" spans="1:21" x14ac:dyDescent="0.2">
      <c r="A434" s="6" t="s">
        <v>151</v>
      </c>
      <c r="B434">
        <v>34992</v>
      </c>
      <c r="C434" t="str" cm="1">
        <f t="array" ref="C434">IFERROR(LOOKUP(2, 1/(coordinates!$A$2:$A$148&lt;=B434)/(coordinates!$B$2:$B$148&gt;=B434), coordinates!$C$2:$C$148), "-")</f>
        <v>E18A</v>
      </c>
      <c r="D434" t="str" cm="1">
        <f t="array" ref="D434">IFERROR(LOOKUP(2, 1/(coordinates!$A$2:$A$148&lt;=$A434)/(coordinates!$B$2:$B$148&gt;=$A434), coordinates!$D$2:$D$148), "-")</f>
        <v>-</v>
      </c>
      <c r="E434" t="str" cm="1">
        <f t="array" ref="E434">IFERROR(LOOKUP(2, 1/(coordinates!$A$2:$A$148&lt;=$A434)/(coordinates!$B$2:$B$148&gt;=$A434), coordinates!$E$2:$E$148), "-")</f>
        <v>-</v>
      </c>
      <c r="F434" t="s">
        <v>12</v>
      </c>
      <c r="G434" t="s">
        <v>11</v>
      </c>
      <c r="H434">
        <v>246868</v>
      </c>
      <c r="I434" t="str">
        <f t="shared" si="34"/>
        <v>snp</v>
      </c>
      <c r="J434">
        <v>78</v>
      </c>
      <c r="K434">
        <v>0</v>
      </c>
      <c r="L434">
        <v>78</v>
      </c>
      <c r="M434">
        <v>34992</v>
      </c>
      <c r="N434" t="str" cm="1">
        <f t="array" ref="N434">IFERROR(LOOKUP(2, 1/(coordinates!$A$2:$A$148&lt;=M434)/(coordinates!$B$2:$B$148&gt;=M434), coordinates!$C$2:$C$148), "-")</f>
        <v>E18A</v>
      </c>
      <c r="O434" t="s">
        <v>12</v>
      </c>
      <c r="P434" t="s">
        <v>11</v>
      </c>
      <c r="Q434" t="s">
        <v>1019</v>
      </c>
      <c r="R434" t="str">
        <f t="shared" si="35"/>
        <v>snp</v>
      </c>
      <c r="S434">
        <v>74</v>
      </c>
      <c r="T434">
        <v>48</v>
      </c>
      <c r="U434">
        <v>26</v>
      </c>
    </row>
    <row r="435" spans="1:21" x14ac:dyDescent="0.2">
      <c r="A435" s="6" t="s">
        <v>151</v>
      </c>
      <c r="B435">
        <v>35000</v>
      </c>
      <c r="C435" t="str" cm="1">
        <f t="array" ref="C435">IFERROR(LOOKUP(2, 1/(coordinates!$A$2:$A$148&lt;=B435)/(coordinates!$B$2:$B$148&gt;=B435), coordinates!$C$2:$C$148), "-")</f>
        <v>E18A</v>
      </c>
      <c r="D435" t="str" cm="1">
        <f t="array" ref="D435">IFERROR(LOOKUP(2, 1/(coordinates!$A$2:$A$148&lt;=$A435)/(coordinates!$B$2:$B$148&gt;=$A435), coordinates!$D$2:$D$148), "-")</f>
        <v>-</v>
      </c>
      <c r="E435" t="str" cm="1">
        <f t="array" ref="E435">IFERROR(LOOKUP(2, 1/(coordinates!$A$2:$A$148&lt;=$A435)/(coordinates!$B$2:$B$148&gt;=$A435), coordinates!$E$2:$E$148), "-")</f>
        <v>-</v>
      </c>
      <c r="F435" t="s">
        <v>12</v>
      </c>
      <c r="G435" t="s">
        <v>10</v>
      </c>
      <c r="H435">
        <v>24503</v>
      </c>
      <c r="I435" t="str">
        <f t="shared" si="34"/>
        <v>snp</v>
      </c>
      <c r="J435">
        <v>78</v>
      </c>
      <c r="K435">
        <v>0</v>
      </c>
      <c r="L435">
        <v>78</v>
      </c>
      <c r="M435">
        <v>35000</v>
      </c>
      <c r="N435" t="str" cm="1">
        <f t="array" ref="N435">IFERROR(LOOKUP(2, 1/(coordinates!$A$2:$A$148&lt;=M435)/(coordinates!$B$2:$B$148&gt;=M435), coordinates!$C$2:$C$148), "-")</f>
        <v>E18A</v>
      </c>
      <c r="O435" t="s">
        <v>12</v>
      </c>
      <c r="P435" t="s">
        <v>10</v>
      </c>
      <c r="Q435" t="s">
        <v>1020</v>
      </c>
      <c r="R435" t="str">
        <f t="shared" si="35"/>
        <v>snp</v>
      </c>
      <c r="S435">
        <v>73</v>
      </c>
      <c r="T435">
        <v>48</v>
      </c>
      <c r="U435">
        <v>25</v>
      </c>
    </row>
    <row r="436" spans="1:21" x14ac:dyDescent="0.2">
      <c r="A436" s="6" t="s">
        <v>151</v>
      </c>
      <c r="B436">
        <v>35069</v>
      </c>
      <c r="C436" t="str" cm="1">
        <f t="array" ref="C436">IFERROR(LOOKUP(2, 1/(coordinates!$A$2:$A$148&lt;=B436)/(coordinates!$B$2:$B$148&gt;=B436), coordinates!$C$2:$C$148), "-")</f>
        <v>E18A</v>
      </c>
      <c r="D436" t="str" cm="1">
        <f t="array" ref="D436">IFERROR(LOOKUP(2, 1/(coordinates!$A$2:$A$148&lt;=$A436)/(coordinates!$B$2:$B$148&gt;=$A436), coordinates!$D$2:$D$148), "-")</f>
        <v>-</v>
      </c>
      <c r="E436" t="str" cm="1">
        <f t="array" ref="E436">IFERROR(LOOKUP(2, 1/(coordinates!$A$2:$A$148&lt;=$A436)/(coordinates!$B$2:$B$148&gt;=$A436), coordinates!$E$2:$E$148), "-")</f>
        <v>-</v>
      </c>
      <c r="F436" t="s">
        <v>11</v>
      </c>
      <c r="G436" t="s">
        <v>12</v>
      </c>
      <c r="H436">
        <v>286298</v>
      </c>
      <c r="I436" t="str">
        <f t="shared" si="34"/>
        <v>snp</v>
      </c>
      <c r="J436">
        <v>88</v>
      </c>
      <c r="K436">
        <v>0</v>
      </c>
      <c r="L436">
        <v>88</v>
      </c>
      <c r="M436">
        <v>35069</v>
      </c>
      <c r="N436" t="str" cm="1">
        <f t="array" ref="N436">IFERROR(LOOKUP(2, 1/(coordinates!$A$2:$A$148&lt;=M436)/(coordinates!$B$2:$B$148&gt;=M436), coordinates!$C$2:$C$148), "-")</f>
        <v>E18A</v>
      </c>
      <c r="O436" t="s">
        <v>11</v>
      </c>
      <c r="P436" t="s">
        <v>12</v>
      </c>
      <c r="Q436" t="s">
        <v>1021</v>
      </c>
      <c r="R436" t="str">
        <f t="shared" si="35"/>
        <v>snp</v>
      </c>
      <c r="S436">
        <v>72</v>
      </c>
      <c r="T436">
        <v>45</v>
      </c>
      <c r="U436">
        <v>27</v>
      </c>
    </row>
    <row r="437" spans="1:21" x14ac:dyDescent="0.2">
      <c r="A437" s="6" t="s">
        <v>151</v>
      </c>
      <c r="B437">
        <v>35163</v>
      </c>
      <c r="C437" t="str" cm="1">
        <f t="array" ref="C437">IFERROR(LOOKUP(2, 1/(coordinates!$A$2:$A$148&lt;=B437)/(coordinates!$B$2:$B$148&gt;=B437), coordinates!$C$2:$C$148), "-")</f>
        <v>E18A</v>
      </c>
      <c r="D437" t="str" cm="1">
        <f t="array" ref="D437">IFERROR(LOOKUP(2, 1/(coordinates!$A$2:$A$148&lt;=$A437)/(coordinates!$B$2:$B$148&gt;=$A437), coordinates!$D$2:$D$148), "-")</f>
        <v>-</v>
      </c>
      <c r="E437" t="str" cm="1">
        <f t="array" ref="E437">IFERROR(LOOKUP(2, 1/(coordinates!$A$2:$A$148&lt;=$A437)/(coordinates!$B$2:$B$148&gt;=$A437), coordinates!$E$2:$E$148), "-")</f>
        <v>-</v>
      </c>
      <c r="F437" t="s">
        <v>11</v>
      </c>
      <c r="G437" t="s">
        <v>9</v>
      </c>
      <c r="H437">
        <v>251967</v>
      </c>
      <c r="I437" t="str">
        <f t="shared" si="34"/>
        <v>snp</v>
      </c>
      <c r="J437">
        <v>79</v>
      </c>
      <c r="K437">
        <v>0</v>
      </c>
      <c r="L437">
        <v>79</v>
      </c>
      <c r="M437">
        <v>35163</v>
      </c>
      <c r="N437" t="str" cm="1">
        <f t="array" ref="N437">IFERROR(LOOKUP(2, 1/(coordinates!$A$2:$A$148&lt;=M437)/(coordinates!$B$2:$B$148&gt;=M437), coordinates!$C$2:$C$148), "-")</f>
        <v>E18A</v>
      </c>
      <c r="O437" t="s">
        <v>11</v>
      </c>
      <c r="P437" t="s">
        <v>9</v>
      </c>
      <c r="Q437" t="s">
        <v>1022</v>
      </c>
      <c r="R437" t="str">
        <f t="shared" si="35"/>
        <v>snp</v>
      </c>
      <c r="S437">
        <v>73</v>
      </c>
      <c r="T437">
        <v>44</v>
      </c>
      <c r="U437">
        <v>29</v>
      </c>
    </row>
    <row r="438" spans="1:21" x14ac:dyDescent="0.2">
      <c r="A438" s="6" t="s">
        <v>151</v>
      </c>
      <c r="B438">
        <v>35248</v>
      </c>
      <c r="C438" t="str" cm="1">
        <f t="array" ref="C438">IFERROR(LOOKUP(2, 1/(coordinates!$A$2:$A$148&lt;=B438)/(coordinates!$B$2:$B$148&gt;=B438), coordinates!$C$2:$C$148), "-")</f>
        <v>-</v>
      </c>
      <c r="D438" t="str" cm="1">
        <f t="array" ref="D438">IFERROR(LOOKUP(2, 1/(coordinates!$A$2:$A$148&lt;=$A438)/(coordinates!$B$2:$B$148&gt;=$A438), coordinates!$D$2:$D$148), "-")</f>
        <v>-</v>
      </c>
      <c r="E438" t="str" cm="1">
        <f t="array" ref="E438">IFERROR(LOOKUP(2, 1/(coordinates!$A$2:$A$148&lt;=$A438)/(coordinates!$B$2:$B$148&gt;=$A438), coordinates!$E$2:$E$148), "-")</f>
        <v>-</v>
      </c>
      <c r="F438" t="s">
        <v>9</v>
      </c>
      <c r="G438" t="s">
        <v>11</v>
      </c>
      <c r="H438">
        <v>14731</v>
      </c>
      <c r="I438" t="str">
        <f t="shared" si="34"/>
        <v>snp</v>
      </c>
      <c r="J438">
        <v>49</v>
      </c>
      <c r="K438">
        <v>0</v>
      </c>
      <c r="L438">
        <v>49</v>
      </c>
      <c r="M438">
        <v>35248</v>
      </c>
      <c r="N438" t="str" cm="1">
        <f t="array" ref="N438">IFERROR(LOOKUP(2, 1/(coordinates!$A$2:$A$148&lt;=M438)/(coordinates!$B$2:$B$148&gt;=M438), coordinates!$C$2:$C$148), "-")</f>
        <v>-</v>
      </c>
      <c r="O438" t="s">
        <v>9</v>
      </c>
      <c r="P438" t="s">
        <v>11</v>
      </c>
      <c r="Q438" t="s">
        <v>1023</v>
      </c>
      <c r="R438" t="str">
        <f t="shared" si="35"/>
        <v>snp</v>
      </c>
      <c r="S438">
        <v>76</v>
      </c>
      <c r="T438">
        <v>45</v>
      </c>
      <c r="U438">
        <v>31</v>
      </c>
    </row>
    <row r="439" spans="1:21" x14ac:dyDescent="0.2">
      <c r="A439" s="6" t="s">
        <v>151</v>
      </c>
      <c r="B439">
        <v>35307</v>
      </c>
      <c r="C439" t="str" cm="1">
        <f t="array" ref="C439">IFERROR(LOOKUP(2, 1/(coordinates!$A$2:$A$148&lt;=B439)/(coordinates!$B$2:$B$148&gt;=B439), coordinates!$C$2:$C$148), "-")</f>
        <v>-</v>
      </c>
      <c r="D439" t="str" cm="1">
        <f t="array" ref="D439">IFERROR(LOOKUP(2, 1/(coordinates!$A$2:$A$148&lt;=$A439)/(coordinates!$B$2:$B$148&gt;=$A439), coordinates!$D$2:$D$148), "-")</f>
        <v>-</v>
      </c>
      <c r="E439" t="str" cm="1">
        <f t="array" ref="E439">IFERROR(LOOKUP(2, 1/(coordinates!$A$2:$A$148&lt;=$A439)/(coordinates!$B$2:$B$148&gt;=$A439), coordinates!$E$2:$E$148), "-")</f>
        <v>-</v>
      </c>
      <c r="F439" t="s">
        <v>9</v>
      </c>
      <c r="G439" t="s">
        <v>11</v>
      </c>
      <c r="H439">
        <v>132388</v>
      </c>
      <c r="I439" t="str">
        <f t="shared" si="34"/>
        <v>snp</v>
      </c>
      <c r="J439">
        <v>43</v>
      </c>
      <c r="K439">
        <v>0</v>
      </c>
      <c r="L439">
        <v>43</v>
      </c>
      <c r="M439">
        <v>35307</v>
      </c>
      <c r="N439" t="str" cm="1">
        <f t="array" ref="N439">IFERROR(LOOKUP(2, 1/(coordinates!$A$2:$A$148&lt;=M439)/(coordinates!$B$2:$B$148&gt;=M439), coordinates!$C$2:$C$148), "-")</f>
        <v>-</v>
      </c>
      <c r="O439" t="s">
        <v>9</v>
      </c>
      <c r="P439" t="s">
        <v>11</v>
      </c>
      <c r="Q439" t="s">
        <v>1024</v>
      </c>
      <c r="R439" t="str">
        <f t="shared" si="35"/>
        <v>snp</v>
      </c>
      <c r="S439">
        <v>76</v>
      </c>
      <c r="T439">
        <v>45</v>
      </c>
      <c r="U439">
        <v>31</v>
      </c>
    </row>
    <row r="440" spans="1:21" x14ac:dyDescent="0.2">
      <c r="A440" s="6" t="s">
        <v>151</v>
      </c>
      <c r="B440">
        <v>35313</v>
      </c>
      <c r="C440" t="str" cm="1">
        <f t="array" ref="C440">IFERROR(LOOKUP(2, 1/(coordinates!$A$2:$A$148&lt;=B440)/(coordinates!$B$2:$B$148&gt;=B440), coordinates!$C$2:$C$148), "-")</f>
        <v>-</v>
      </c>
      <c r="D440" t="str" cm="1">
        <f t="array" ref="D440">IFERROR(LOOKUP(2, 1/(coordinates!$A$2:$A$148&lt;=$A440)/(coordinates!$B$2:$B$148&gt;=$A440), coordinates!$D$2:$D$148), "-")</f>
        <v>-</v>
      </c>
      <c r="E440" t="str" cm="1">
        <f t="array" ref="E440">IFERROR(LOOKUP(2, 1/(coordinates!$A$2:$A$148&lt;=$A440)/(coordinates!$B$2:$B$148&gt;=$A440), coordinates!$E$2:$E$148), "-")</f>
        <v>-</v>
      </c>
      <c r="F440" t="s">
        <v>9</v>
      </c>
      <c r="G440" t="s">
        <v>10</v>
      </c>
      <c r="H440">
        <v>147756</v>
      </c>
      <c r="I440" t="str">
        <f t="shared" si="34"/>
        <v>snp</v>
      </c>
      <c r="J440">
        <v>47</v>
      </c>
      <c r="K440">
        <v>0</v>
      </c>
      <c r="L440">
        <v>47</v>
      </c>
      <c r="M440">
        <v>35313</v>
      </c>
      <c r="N440" t="str" cm="1">
        <f t="array" ref="N440">IFERROR(LOOKUP(2, 1/(coordinates!$A$2:$A$148&lt;=M440)/(coordinates!$B$2:$B$148&gt;=M440), coordinates!$C$2:$C$148), "-")</f>
        <v>-</v>
      </c>
      <c r="O440" t="s">
        <v>9</v>
      </c>
      <c r="P440" t="s">
        <v>10</v>
      </c>
      <c r="Q440" t="s">
        <v>54</v>
      </c>
      <c r="R440" t="str">
        <f t="shared" si="35"/>
        <v>snp</v>
      </c>
      <c r="S440">
        <v>77</v>
      </c>
      <c r="T440">
        <v>46</v>
      </c>
      <c r="U440">
        <v>31</v>
      </c>
    </row>
    <row r="441" spans="1:21" x14ac:dyDescent="0.2">
      <c r="A441" s="6" t="s">
        <v>151</v>
      </c>
      <c r="B441">
        <v>35376</v>
      </c>
      <c r="C441" t="str" cm="1">
        <f t="array" ref="C441">IFERROR(LOOKUP(2, 1/(coordinates!$A$2:$A$148&lt;=B441)/(coordinates!$B$2:$B$148&gt;=B441), coordinates!$C$2:$C$148), "-")</f>
        <v>-</v>
      </c>
      <c r="D441" t="str" cm="1">
        <f t="array" ref="D441">IFERROR(LOOKUP(2, 1/(coordinates!$A$2:$A$148&lt;=$A441)/(coordinates!$B$2:$B$148&gt;=$A441), coordinates!$D$2:$D$148), "-")</f>
        <v>-</v>
      </c>
      <c r="E441" t="str" cm="1">
        <f t="array" ref="E441">IFERROR(LOOKUP(2, 1/(coordinates!$A$2:$A$148&lt;=$A441)/(coordinates!$B$2:$B$148&gt;=$A441), coordinates!$E$2:$E$148), "-")</f>
        <v>-</v>
      </c>
      <c r="F441" t="s">
        <v>9</v>
      </c>
      <c r="G441" t="s">
        <v>11</v>
      </c>
      <c r="H441">
        <v>162975</v>
      </c>
      <c r="I441" t="str">
        <f t="shared" si="34"/>
        <v>snp</v>
      </c>
      <c r="J441">
        <v>51</v>
      </c>
      <c r="K441">
        <v>0</v>
      </c>
      <c r="L441">
        <v>51</v>
      </c>
      <c r="M441">
        <v>35376</v>
      </c>
      <c r="N441" t="str" cm="1">
        <f t="array" ref="N441">IFERROR(LOOKUP(2, 1/(coordinates!$A$2:$A$148&lt;=M441)/(coordinates!$B$2:$B$148&gt;=M441), coordinates!$C$2:$C$148), "-")</f>
        <v>-</v>
      </c>
      <c r="O441" t="s">
        <v>9</v>
      </c>
      <c r="P441" t="s">
        <v>11</v>
      </c>
      <c r="Q441" t="s">
        <v>1025</v>
      </c>
      <c r="R441" t="str">
        <f t="shared" si="35"/>
        <v>snp</v>
      </c>
      <c r="S441">
        <v>81</v>
      </c>
      <c r="T441">
        <v>45</v>
      </c>
      <c r="U441">
        <v>36</v>
      </c>
    </row>
    <row r="442" spans="1:21" x14ac:dyDescent="0.2">
      <c r="A442" s="6" t="s">
        <v>151</v>
      </c>
      <c r="B442">
        <v>35653</v>
      </c>
      <c r="C442" t="str" cm="1">
        <f t="array" ref="C442">IFERROR(LOOKUP(2, 1/(coordinates!$A$2:$A$148&lt;=B442)/(coordinates!$B$2:$B$148&gt;=B442), coordinates!$C$2:$C$148), "-")</f>
        <v>E19</v>
      </c>
      <c r="D442" t="str" cm="1">
        <f t="array" ref="D442">IFERROR(LOOKUP(2, 1/(coordinates!$A$2:$A$148&lt;=$A442)/(coordinates!$B$2:$B$148&gt;=$A442), coordinates!$D$2:$D$148), "-")</f>
        <v>-</v>
      </c>
      <c r="E442" t="str" cm="1">
        <f t="array" ref="E442">IFERROR(LOOKUP(2, 1/(coordinates!$A$2:$A$148&lt;=$A442)/(coordinates!$B$2:$B$148&gt;=$A442), coordinates!$E$2:$E$148), "-")</f>
        <v>-</v>
      </c>
      <c r="F442" t="s">
        <v>11</v>
      </c>
      <c r="G442" t="s">
        <v>9</v>
      </c>
      <c r="H442">
        <v>351578</v>
      </c>
      <c r="I442" t="str">
        <f t="shared" si="34"/>
        <v>snp</v>
      </c>
      <c r="J442">
        <v>108</v>
      </c>
      <c r="K442">
        <v>0</v>
      </c>
      <c r="L442">
        <v>108</v>
      </c>
      <c r="M442">
        <v>35653</v>
      </c>
      <c r="N442" t="str" cm="1">
        <f t="array" ref="N442">IFERROR(LOOKUP(2, 1/(coordinates!$A$2:$A$148&lt;=M442)/(coordinates!$B$2:$B$148&gt;=M442), coordinates!$C$2:$C$148), "-")</f>
        <v>E19</v>
      </c>
      <c r="O442" t="s">
        <v>11</v>
      </c>
      <c r="P442" t="s">
        <v>9</v>
      </c>
      <c r="Q442" t="s">
        <v>1026</v>
      </c>
      <c r="R442" t="str">
        <f t="shared" si="35"/>
        <v>snp</v>
      </c>
      <c r="S442">
        <v>80</v>
      </c>
      <c r="T442">
        <v>50</v>
      </c>
      <c r="U442">
        <v>30</v>
      </c>
    </row>
    <row r="443" spans="1:21" x14ac:dyDescent="0.2">
      <c r="A443" s="6" t="s">
        <v>151</v>
      </c>
      <c r="B443">
        <v>35996</v>
      </c>
      <c r="C443" t="str" cm="1">
        <f t="array" ref="C443">IFERROR(LOOKUP(2, 1/(coordinates!$A$2:$A$148&lt;=B443)/(coordinates!$B$2:$B$148&gt;=B443), coordinates!$C$2:$C$148), "-")</f>
        <v>E19</v>
      </c>
      <c r="D443" t="str" cm="1">
        <f t="array" ref="D443">IFERROR(LOOKUP(2, 1/(coordinates!$A$2:$A$148&lt;=$A443)/(coordinates!$B$2:$B$148&gt;=$A443), coordinates!$D$2:$D$148), "-")</f>
        <v>-</v>
      </c>
      <c r="E443" t="str" cm="1">
        <f t="array" ref="E443">IFERROR(LOOKUP(2, 1/(coordinates!$A$2:$A$148&lt;=$A443)/(coordinates!$B$2:$B$148&gt;=$A443), coordinates!$E$2:$E$148), "-")</f>
        <v>-</v>
      </c>
      <c r="F443" t="s">
        <v>9</v>
      </c>
      <c r="G443" t="s">
        <v>11</v>
      </c>
      <c r="H443">
        <v>609684</v>
      </c>
      <c r="I443" t="str">
        <f t="shared" si="34"/>
        <v>snp</v>
      </c>
      <c r="J443">
        <v>190</v>
      </c>
      <c r="K443">
        <v>0</v>
      </c>
      <c r="L443">
        <v>190</v>
      </c>
      <c r="M443">
        <v>35996</v>
      </c>
      <c r="N443" t="str" cm="1">
        <f t="array" ref="N443">IFERROR(LOOKUP(2, 1/(coordinates!$A$2:$A$148&lt;=M443)/(coordinates!$B$2:$B$148&gt;=M443), coordinates!$C$2:$C$148), "-")</f>
        <v>E19</v>
      </c>
      <c r="O443" t="s">
        <v>9</v>
      </c>
      <c r="P443" t="s">
        <v>11</v>
      </c>
      <c r="Q443" t="s">
        <v>1027</v>
      </c>
      <c r="R443" t="str">
        <f t="shared" si="35"/>
        <v>snp</v>
      </c>
      <c r="S443">
        <v>72</v>
      </c>
      <c r="T443">
        <v>48</v>
      </c>
      <c r="U443">
        <v>24</v>
      </c>
    </row>
    <row r="444" spans="1:21" x14ac:dyDescent="0.2">
      <c r="A444" s="6" t="s">
        <v>151</v>
      </c>
      <c r="B444">
        <v>37039</v>
      </c>
      <c r="C444" t="str" cm="1">
        <f t="array" ref="C444">IFERROR(LOOKUP(2, 1/(coordinates!$A$2:$A$148&lt;=B444)/(coordinates!$B$2:$B$148&gt;=B444), coordinates!$C$2:$C$148), "-")</f>
        <v>E19</v>
      </c>
      <c r="D444" t="str" cm="1">
        <f t="array" ref="D444">IFERROR(LOOKUP(2, 1/(coordinates!$A$2:$A$148&lt;=$A444)/(coordinates!$B$2:$B$148&gt;=$A444), coordinates!$D$2:$D$148), "-")</f>
        <v>-</v>
      </c>
      <c r="E444" t="str" cm="1">
        <f t="array" ref="E444">IFERROR(LOOKUP(2, 1/(coordinates!$A$2:$A$148&lt;=$A444)/(coordinates!$B$2:$B$148&gt;=$A444), coordinates!$E$2:$E$148), "-")</f>
        <v>-</v>
      </c>
      <c r="F444" t="s">
        <v>11</v>
      </c>
      <c r="G444" t="s">
        <v>9</v>
      </c>
      <c r="H444">
        <v>311013</v>
      </c>
      <c r="I444" t="str">
        <f t="shared" si="34"/>
        <v>snp</v>
      </c>
      <c r="J444">
        <v>97</v>
      </c>
      <c r="K444">
        <v>0</v>
      </c>
      <c r="L444">
        <v>97</v>
      </c>
      <c r="M444">
        <v>37039</v>
      </c>
      <c r="N444" t="str" cm="1">
        <f t="array" ref="N444">IFERROR(LOOKUP(2, 1/(coordinates!$A$2:$A$148&lt;=M444)/(coordinates!$B$2:$B$148&gt;=M444), coordinates!$C$2:$C$148), "-")</f>
        <v>E19</v>
      </c>
      <c r="O444" t="s">
        <v>11</v>
      </c>
      <c r="P444" t="s">
        <v>9</v>
      </c>
      <c r="Q444" t="s">
        <v>1028</v>
      </c>
      <c r="R444" t="str">
        <f t="shared" si="35"/>
        <v>snp</v>
      </c>
      <c r="S444">
        <v>61</v>
      </c>
      <c r="T444">
        <v>35</v>
      </c>
      <c r="U444">
        <v>26</v>
      </c>
    </row>
    <row r="445" spans="1:21" x14ac:dyDescent="0.2">
      <c r="A445" s="6" t="s">
        <v>151</v>
      </c>
      <c r="B445">
        <v>37089</v>
      </c>
      <c r="C445" t="str" cm="1">
        <f t="array" ref="C445">IFERROR(LOOKUP(2, 1/(coordinates!$A$2:$A$148&lt;=B445)/(coordinates!$B$2:$B$148&gt;=B445), coordinates!$C$2:$C$148), "-")</f>
        <v>E19</v>
      </c>
      <c r="D445" t="str" cm="1">
        <f t="array" ref="D445">IFERROR(LOOKUP(2, 1/(coordinates!$A$2:$A$148&lt;=$A445)/(coordinates!$B$2:$B$148&gt;=$A445), coordinates!$D$2:$D$148), "-")</f>
        <v>-</v>
      </c>
      <c r="E445" t="str" cm="1">
        <f t="array" ref="E445">IFERROR(LOOKUP(2, 1/(coordinates!$A$2:$A$148&lt;=$A445)/(coordinates!$B$2:$B$148&gt;=$A445), coordinates!$E$2:$E$148), "-")</f>
        <v>-</v>
      </c>
      <c r="F445" t="s">
        <v>10</v>
      </c>
      <c r="G445" t="s">
        <v>9</v>
      </c>
      <c r="H445">
        <v>240535</v>
      </c>
      <c r="I445" t="str">
        <f t="shared" si="34"/>
        <v>snp</v>
      </c>
      <c r="J445">
        <v>97</v>
      </c>
      <c r="K445">
        <v>12</v>
      </c>
      <c r="L445">
        <v>85</v>
      </c>
      <c r="M445">
        <v>37089</v>
      </c>
      <c r="N445" t="str" cm="1">
        <f t="array" ref="N445">IFERROR(LOOKUP(2, 1/(coordinates!$A$2:$A$148&lt;=M445)/(coordinates!$B$2:$B$148&gt;=M445), coordinates!$C$2:$C$148), "-")</f>
        <v>E19</v>
      </c>
      <c r="O445" t="s">
        <v>10</v>
      </c>
      <c r="P445" t="s">
        <v>9</v>
      </c>
      <c r="Q445" t="s">
        <v>943</v>
      </c>
      <c r="R445" t="str">
        <f t="shared" si="35"/>
        <v>snp</v>
      </c>
      <c r="S445">
        <v>67</v>
      </c>
      <c r="T445">
        <v>40</v>
      </c>
      <c r="U445">
        <v>27</v>
      </c>
    </row>
    <row r="446" spans="1:21" x14ac:dyDescent="0.2">
      <c r="A446" s="6" t="s">
        <v>151</v>
      </c>
      <c r="B446">
        <v>38180</v>
      </c>
      <c r="C446" t="str" cm="1">
        <f t="array" ref="C446">IFERROR(LOOKUP(2, 1/(coordinates!$A$2:$A$148&lt;=B446)/(coordinates!$B$2:$B$148&gt;=B446), coordinates!$C$2:$C$148), "-")</f>
        <v>E20</v>
      </c>
      <c r="D446" t="str" cm="1">
        <f t="array" ref="D446">IFERROR(LOOKUP(2, 1/(coordinates!$A$2:$A$148&lt;=$A446)/(coordinates!$B$2:$B$148&gt;=$A446), coordinates!$D$2:$D$148), "-")</f>
        <v>-</v>
      </c>
      <c r="E446" t="str" cm="1">
        <f t="array" ref="E446">IFERROR(LOOKUP(2, 1/(coordinates!$A$2:$A$148&lt;=$A446)/(coordinates!$B$2:$B$148&gt;=$A446), coordinates!$E$2:$E$148), "-")</f>
        <v>-</v>
      </c>
      <c r="F446" t="s">
        <v>9</v>
      </c>
      <c r="G446" t="s">
        <v>11</v>
      </c>
      <c r="H446">
        <v>712773</v>
      </c>
      <c r="I446" t="str">
        <f t="shared" si="34"/>
        <v>snp</v>
      </c>
      <c r="J446">
        <v>227</v>
      </c>
      <c r="K446">
        <v>0</v>
      </c>
      <c r="L446">
        <v>227</v>
      </c>
      <c r="M446">
        <v>38180</v>
      </c>
      <c r="N446" t="str" cm="1">
        <f t="array" ref="N446">IFERROR(LOOKUP(2, 1/(coordinates!$A$2:$A$148&lt;=M446)/(coordinates!$B$2:$B$148&gt;=M446), coordinates!$C$2:$C$148), "-")</f>
        <v>E20</v>
      </c>
      <c r="O446" t="s">
        <v>9</v>
      </c>
      <c r="P446" t="s">
        <v>11</v>
      </c>
      <c r="Q446" t="s">
        <v>1029</v>
      </c>
      <c r="R446" t="str">
        <f t="shared" si="35"/>
        <v>snp</v>
      </c>
      <c r="S446">
        <v>70</v>
      </c>
      <c r="T446">
        <v>38</v>
      </c>
      <c r="U446">
        <v>32</v>
      </c>
    </row>
    <row r="447" spans="1:21" x14ac:dyDescent="0.2">
      <c r="A447" s="6" t="s">
        <v>151</v>
      </c>
      <c r="B447">
        <v>38334</v>
      </c>
      <c r="C447" t="str" cm="1">
        <f t="array" ref="C447">IFERROR(LOOKUP(2, 1/(coordinates!$A$2:$A$148&lt;=B447)/(coordinates!$B$2:$B$148&gt;=B447), coordinates!$C$2:$C$148), "-")</f>
        <v>E20</v>
      </c>
      <c r="D447" t="str" cm="1">
        <f t="array" ref="D447">IFERROR(LOOKUP(2, 1/(coordinates!$A$2:$A$148&lt;=$A447)/(coordinates!$B$2:$B$148&gt;=$A447), coordinates!$D$2:$D$148), "-")</f>
        <v>-</v>
      </c>
      <c r="E447" t="str" cm="1">
        <f t="array" ref="E447">IFERROR(LOOKUP(2, 1/(coordinates!$A$2:$A$148&lt;=$A447)/(coordinates!$B$2:$B$148&gt;=$A447), coordinates!$E$2:$E$148), "-")</f>
        <v>-</v>
      </c>
      <c r="F447" t="s">
        <v>10</v>
      </c>
      <c r="G447" t="s">
        <v>12</v>
      </c>
      <c r="H447">
        <v>560622</v>
      </c>
      <c r="I447" t="str">
        <f t="shared" si="34"/>
        <v>snp</v>
      </c>
      <c r="J447">
        <v>176</v>
      </c>
      <c r="K447">
        <v>0</v>
      </c>
      <c r="L447">
        <v>176</v>
      </c>
      <c r="M447">
        <v>38334</v>
      </c>
      <c r="N447" t="str" cm="1">
        <f t="array" ref="N447">IFERROR(LOOKUP(2, 1/(coordinates!$A$2:$A$148&lt;=M447)/(coordinates!$B$2:$B$148&gt;=M447), coordinates!$C$2:$C$148), "-")</f>
        <v>E20</v>
      </c>
      <c r="O447" t="s">
        <v>10</v>
      </c>
      <c r="P447" t="s">
        <v>12</v>
      </c>
      <c r="Q447" t="s">
        <v>1030</v>
      </c>
      <c r="R447" t="str">
        <f t="shared" si="35"/>
        <v>snp</v>
      </c>
      <c r="S447">
        <v>67</v>
      </c>
      <c r="T447">
        <v>36</v>
      </c>
      <c r="U447">
        <v>31</v>
      </c>
    </row>
    <row r="448" spans="1:21" x14ac:dyDescent="0.2">
      <c r="A448" s="6" t="s">
        <v>151</v>
      </c>
      <c r="B448">
        <v>38451</v>
      </c>
      <c r="C448" t="str" cm="1">
        <f t="array" ref="C448">IFERROR(LOOKUP(2, 1/(coordinates!$A$2:$A$148&lt;=B448)/(coordinates!$B$2:$B$148&gt;=B448), coordinates!$C$2:$C$148), "-")</f>
        <v>-</v>
      </c>
      <c r="D448" t="str" cm="1">
        <f t="array" ref="D448">IFERROR(LOOKUP(2, 1/(coordinates!$A$2:$A$148&lt;=$A448)/(coordinates!$B$2:$B$148&gt;=$A448), coordinates!$D$2:$D$148), "-")</f>
        <v>-</v>
      </c>
      <c r="E448" t="str" cm="1">
        <f t="array" ref="E448">IFERROR(LOOKUP(2, 1/(coordinates!$A$2:$A$148&lt;=$A448)/(coordinates!$B$2:$B$148&gt;=$A448), coordinates!$E$2:$E$148), "-")</f>
        <v>-</v>
      </c>
      <c r="F448" t="s">
        <v>9</v>
      </c>
      <c r="G448" t="s">
        <v>11</v>
      </c>
      <c r="H448">
        <v>392334</v>
      </c>
      <c r="I448" t="str">
        <f t="shared" si="34"/>
        <v>snp</v>
      </c>
      <c r="J448">
        <v>124</v>
      </c>
      <c r="K448">
        <v>0</v>
      </c>
      <c r="L448">
        <v>124</v>
      </c>
      <c r="M448">
        <v>38451</v>
      </c>
      <c r="N448" t="str" cm="1">
        <f t="array" ref="N448">IFERROR(LOOKUP(2, 1/(coordinates!$A$2:$A$148&lt;=M448)/(coordinates!$B$2:$B$148&gt;=M448), coordinates!$C$2:$C$148), "-")</f>
        <v>-</v>
      </c>
      <c r="O448" t="s">
        <v>9</v>
      </c>
      <c r="P448" t="s">
        <v>11</v>
      </c>
      <c r="Q448" t="s">
        <v>1031</v>
      </c>
      <c r="R448" t="str">
        <f t="shared" si="35"/>
        <v>snp</v>
      </c>
      <c r="S448">
        <v>76</v>
      </c>
      <c r="T448">
        <v>37</v>
      </c>
      <c r="U448">
        <v>39</v>
      </c>
    </row>
    <row r="449" spans="1:21" x14ac:dyDescent="0.2">
      <c r="A449" s="6" t="s">
        <v>151</v>
      </c>
      <c r="B449">
        <v>38591</v>
      </c>
      <c r="C449" t="str" cm="1">
        <f t="array" ref="C449">IFERROR(LOOKUP(2, 1/(coordinates!$A$2:$A$148&lt;=B449)/(coordinates!$B$2:$B$148&gt;=B449), coordinates!$C$2:$C$148), "-")</f>
        <v>-</v>
      </c>
      <c r="D449" t="str" cm="1">
        <f t="array" ref="D449">IFERROR(LOOKUP(2, 1/(coordinates!$A$2:$A$148&lt;=$A449)/(coordinates!$B$2:$B$148&gt;=$A449), coordinates!$D$2:$D$148), "-")</f>
        <v>-</v>
      </c>
      <c r="E449" t="str" cm="1">
        <f t="array" ref="E449">IFERROR(LOOKUP(2, 1/(coordinates!$A$2:$A$148&lt;=$A449)/(coordinates!$B$2:$B$148&gt;=$A449), coordinates!$E$2:$E$148), "-")</f>
        <v>-</v>
      </c>
      <c r="F449" t="s">
        <v>12</v>
      </c>
      <c r="G449" t="s">
        <v>10</v>
      </c>
      <c r="H449">
        <v>398442</v>
      </c>
      <c r="I449" t="str">
        <f t="shared" si="34"/>
        <v>snp</v>
      </c>
      <c r="J449">
        <v>122</v>
      </c>
      <c r="K449">
        <v>0</v>
      </c>
      <c r="L449">
        <v>122</v>
      </c>
      <c r="M449">
        <v>38591</v>
      </c>
      <c r="N449" t="str" cm="1">
        <f t="array" ref="N449">IFERROR(LOOKUP(2, 1/(coordinates!$A$2:$A$148&lt;=M449)/(coordinates!$B$2:$B$148&gt;=M449), coordinates!$C$2:$C$148), "-")</f>
        <v>-</v>
      </c>
      <c r="O449" t="s">
        <v>12</v>
      </c>
      <c r="P449" t="s">
        <v>10</v>
      </c>
      <c r="Q449" t="s">
        <v>1032</v>
      </c>
      <c r="R449" t="str">
        <f t="shared" si="35"/>
        <v>snp</v>
      </c>
      <c r="S449">
        <v>79</v>
      </c>
      <c r="T449">
        <v>42</v>
      </c>
      <c r="U449">
        <v>37</v>
      </c>
    </row>
    <row r="450" spans="1:21" x14ac:dyDescent="0.2">
      <c r="A450" s="6" t="s">
        <v>151</v>
      </c>
      <c r="B450">
        <v>39319</v>
      </c>
      <c r="C450" t="str" cm="1">
        <f t="array" ref="C450">IFERROR(LOOKUP(2, 1/(coordinates!$A$2:$A$148&lt;=B450)/(coordinates!$B$2:$B$148&gt;=B450), coordinates!$C$2:$C$148), "-")</f>
        <v>E21</v>
      </c>
      <c r="D450" t="str" cm="1">
        <f t="array" ref="D450">IFERROR(LOOKUP(2, 1/(coordinates!$A$2:$A$148&lt;=$A450)/(coordinates!$B$2:$B$148&gt;=$A450), coordinates!$D$2:$D$148), "-")</f>
        <v>-</v>
      </c>
      <c r="E450" t="str" cm="1">
        <f t="array" ref="E450">IFERROR(LOOKUP(2, 1/(coordinates!$A$2:$A$148&lt;=$A450)/(coordinates!$B$2:$B$148&gt;=$A450), coordinates!$E$2:$E$148), "-")</f>
        <v>-</v>
      </c>
      <c r="F450" t="s">
        <v>10</v>
      </c>
      <c r="G450" t="s">
        <v>12</v>
      </c>
      <c r="H450">
        <v>143326</v>
      </c>
      <c r="I450" t="str">
        <f t="shared" si="34"/>
        <v>snp</v>
      </c>
      <c r="J450">
        <v>45</v>
      </c>
      <c r="K450">
        <v>0</v>
      </c>
      <c r="L450">
        <v>45</v>
      </c>
      <c r="M450">
        <v>39319</v>
      </c>
      <c r="N450" t="str" cm="1">
        <f t="array" ref="N450">IFERROR(LOOKUP(2, 1/(coordinates!$A$2:$A$148&lt;=M450)/(coordinates!$B$2:$B$148&gt;=M450), coordinates!$C$2:$C$148), "-")</f>
        <v>E21</v>
      </c>
      <c r="O450" t="s">
        <v>10</v>
      </c>
      <c r="P450" t="s">
        <v>12</v>
      </c>
      <c r="Q450" t="s">
        <v>1033</v>
      </c>
      <c r="R450" t="str">
        <f t="shared" si="35"/>
        <v>snp</v>
      </c>
      <c r="S450">
        <v>92</v>
      </c>
      <c r="T450">
        <v>45</v>
      </c>
      <c r="U450">
        <v>47</v>
      </c>
    </row>
    <row r="451" spans="1:21" x14ac:dyDescent="0.2">
      <c r="A451" s="6" t="s">
        <v>151</v>
      </c>
      <c r="B451">
        <v>39354</v>
      </c>
      <c r="C451" t="str" cm="1">
        <f t="array" ref="C451">IFERROR(LOOKUP(2, 1/(coordinates!$A$2:$A$148&lt;=B451)/(coordinates!$B$2:$B$148&gt;=B451), coordinates!$C$2:$C$148), "-")</f>
        <v>E21</v>
      </c>
      <c r="D451" t="str" cm="1">
        <f t="array" ref="D451">IFERROR(LOOKUP(2, 1/(coordinates!$A$2:$A$148&lt;=$A451)/(coordinates!$B$2:$B$148&gt;=$A451), coordinates!$D$2:$D$148), "-")</f>
        <v>-</v>
      </c>
      <c r="E451" t="str" cm="1">
        <f t="array" ref="E451">IFERROR(LOOKUP(2, 1/(coordinates!$A$2:$A$148&lt;=$A451)/(coordinates!$B$2:$B$148&gt;=$A451), coordinates!$E$2:$E$148), "-")</f>
        <v>-</v>
      </c>
      <c r="F451" t="s">
        <v>11</v>
      </c>
      <c r="G451" t="s">
        <v>9</v>
      </c>
      <c r="H451">
        <v>177982</v>
      </c>
      <c r="I451" t="str">
        <f t="shared" si="34"/>
        <v>snp</v>
      </c>
      <c r="J451">
        <v>58</v>
      </c>
      <c r="K451">
        <v>2</v>
      </c>
      <c r="L451">
        <v>56</v>
      </c>
      <c r="M451">
        <v>39354</v>
      </c>
      <c r="N451" t="str" cm="1">
        <f t="array" ref="N451">IFERROR(LOOKUP(2, 1/(coordinates!$A$2:$A$148&lt;=M451)/(coordinates!$B$2:$B$148&gt;=M451), coordinates!$C$2:$C$148), "-")</f>
        <v>E21</v>
      </c>
      <c r="O451" t="s">
        <v>11</v>
      </c>
      <c r="P451" t="s">
        <v>9</v>
      </c>
      <c r="Q451" t="s">
        <v>1034</v>
      </c>
      <c r="R451" t="str">
        <f t="shared" si="35"/>
        <v>snp</v>
      </c>
      <c r="S451">
        <v>92</v>
      </c>
      <c r="T451">
        <v>45</v>
      </c>
      <c r="U451">
        <v>47</v>
      </c>
    </row>
    <row r="452" spans="1:21" x14ac:dyDescent="0.2">
      <c r="A452" s="6" t="s">
        <v>151</v>
      </c>
      <c r="B452">
        <v>39365</v>
      </c>
      <c r="C452" t="str" cm="1">
        <f t="array" ref="C452">IFERROR(LOOKUP(2, 1/(coordinates!$A$2:$A$148&lt;=B452)/(coordinates!$B$2:$B$148&gt;=B452), coordinates!$C$2:$C$148), "-")</f>
        <v>E21</v>
      </c>
      <c r="D452" t="str" cm="1">
        <f t="array" ref="D452">IFERROR(LOOKUP(2, 1/(coordinates!$A$2:$A$148&lt;=$A452)/(coordinates!$B$2:$B$148&gt;=$A452), coordinates!$D$2:$D$148), "-")</f>
        <v>-</v>
      </c>
      <c r="E452" t="str" cm="1">
        <f t="array" ref="E452">IFERROR(LOOKUP(2, 1/(coordinates!$A$2:$A$148&lt;=$A452)/(coordinates!$B$2:$B$148&gt;=$A452), coordinates!$E$2:$E$148), "-")</f>
        <v>-</v>
      </c>
      <c r="F452" t="s">
        <v>10</v>
      </c>
      <c r="G452" t="s">
        <v>12</v>
      </c>
      <c r="H452">
        <v>1684</v>
      </c>
      <c r="I452" t="str">
        <f t="shared" si="34"/>
        <v>snp</v>
      </c>
      <c r="J452">
        <v>60</v>
      </c>
      <c r="K452">
        <v>4</v>
      </c>
      <c r="L452">
        <v>55</v>
      </c>
      <c r="M452">
        <v>39365</v>
      </c>
      <c r="N452" t="str" cm="1">
        <f t="array" ref="N452">IFERROR(LOOKUP(2, 1/(coordinates!$A$2:$A$148&lt;=M452)/(coordinates!$B$2:$B$148&gt;=M452), coordinates!$C$2:$C$148), "-")</f>
        <v>E21</v>
      </c>
      <c r="O452" t="s">
        <v>10</v>
      </c>
      <c r="P452" t="s">
        <v>12</v>
      </c>
      <c r="Q452" t="s">
        <v>1035</v>
      </c>
      <c r="R452" t="str">
        <f t="shared" si="35"/>
        <v>snp</v>
      </c>
      <c r="S452">
        <v>90</v>
      </c>
      <c r="T452">
        <v>44</v>
      </c>
      <c r="U452">
        <v>46</v>
      </c>
    </row>
    <row r="453" spans="1:21" x14ac:dyDescent="0.2">
      <c r="A453" s="6" t="s">
        <v>151</v>
      </c>
      <c r="B453">
        <v>39406</v>
      </c>
      <c r="C453" t="str" cm="1">
        <f t="array" ref="C453">IFERROR(LOOKUP(2, 1/(coordinates!$A$2:$A$148&lt;=B453)/(coordinates!$B$2:$B$148&gt;=B453), coordinates!$C$2:$C$148), "-")</f>
        <v>E21</v>
      </c>
      <c r="D453" t="str" cm="1">
        <f t="array" ref="D453">IFERROR(LOOKUP(2, 1/(coordinates!$A$2:$A$148&lt;=$A453)/(coordinates!$B$2:$B$148&gt;=$A453), coordinates!$D$2:$D$148), "-")</f>
        <v>-</v>
      </c>
      <c r="E453" t="str" cm="1">
        <f t="array" ref="E453">IFERROR(LOOKUP(2, 1/(coordinates!$A$2:$A$148&lt;=$A453)/(coordinates!$B$2:$B$148&gt;=$A453), coordinates!$E$2:$E$148), "-")</f>
        <v>-</v>
      </c>
      <c r="F453" t="s">
        <v>10</v>
      </c>
      <c r="G453" t="s">
        <v>9</v>
      </c>
      <c r="H453">
        <v>231559</v>
      </c>
      <c r="I453" t="str">
        <f t="shared" si="34"/>
        <v>snp</v>
      </c>
      <c r="J453">
        <v>70</v>
      </c>
      <c r="K453">
        <v>0</v>
      </c>
      <c r="L453">
        <v>70</v>
      </c>
      <c r="M453">
        <v>39406</v>
      </c>
      <c r="N453" t="str" cm="1">
        <f t="array" ref="N453">IFERROR(LOOKUP(2, 1/(coordinates!$A$2:$A$148&lt;=M453)/(coordinates!$B$2:$B$148&gt;=M453), coordinates!$C$2:$C$148), "-")</f>
        <v>E21</v>
      </c>
      <c r="O453" t="s">
        <v>10</v>
      </c>
      <c r="P453" t="s">
        <v>9</v>
      </c>
      <c r="Q453" t="s">
        <v>1036</v>
      </c>
      <c r="R453" t="str">
        <f t="shared" si="35"/>
        <v>snp</v>
      </c>
      <c r="S453">
        <v>87</v>
      </c>
      <c r="T453">
        <v>42</v>
      </c>
      <c r="U453">
        <v>45</v>
      </c>
    </row>
    <row r="454" spans="1:21" x14ac:dyDescent="0.2">
      <c r="A454" s="6" t="s">
        <v>151</v>
      </c>
      <c r="B454">
        <v>39411</v>
      </c>
      <c r="C454" t="str" cm="1">
        <f t="array" ref="C454">IFERROR(LOOKUP(2, 1/(coordinates!$A$2:$A$148&lt;=B454)/(coordinates!$B$2:$B$148&gt;=B454), coordinates!$C$2:$C$148), "-")</f>
        <v>E21</v>
      </c>
      <c r="D454" t="str" cm="1">
        <f t="array" ref="D454">IFERROR(LOOKUP(2, 1/(coordinates!$A$2:$A$148&lt;=$A454)/(coordinates!$B$2:$B$148&gt;=$A454), coordinates!$D$2:$D$148), "-")</f>
        <v>-</v>
      </c>
      <c r="E454" t="str" cm="1">
        <f t="array" ref="E454">IFERROR(LOOKUP(2, 1/(coordinates!$A$2:$A$148&lt;=$A454)/(coordinates!$B$2:$B$148&gt;=$A454), coordinates!$E$2:$E$148), "-")</f>
        <v>-</v>
      </c>
      <c r="F454" t="s">
        <v>10</v>
      </c>
      <c r="G454" t="s">
        <v>12</v>
      </c>
      <c r="H454">
        <v>228396</v>
      </c>
      <c r="I454" t="str">
        <f t="shared" si="34"/>
        <v>snp</v>
      </c>
      <c r="J454">
        <v>70</v>
      </c>
      <c r="K454">
        <v>0</v>
      </c>
      <c r="L454">
        <v>70</v>
      </c>
      <c r="M454">
        <v>39411</v>
      </c>
      <c r="N454" t="str" cm="1">
        <f t="array" ref="N454">IFERROR(LOOKUP(2, 1/(coordinates!$A$2:$A$148&lt;=M454)/(coordinates!$B$2:$B$148&gt;=M454), coordinates!$C$2:$C$148), "-")</f>
        <v>E21</v>
      </c>
      <c r="O454" t="s">
        <v>10</v>
      </c>
      <c r="P454" t="s">
        <v>12</v>
      </c>
      <c r="Q454" t="s">
        <v>1037</v>
      </c>
      <c r="R454" t="str">
        <f t="shared" si="35"/>
        <v>snp</v>
      </c>
      <c r="S454">
        <v>84</v>
      </c>
      <c r="T454">
        <v>40</v>
      </c>
      <c r="U454">
        <v>44</v>
      </c>
    </row>
    <row r="455" spans="1:21" x14ac:dyDescent="0.2">
      <c r="A455" s="6" t="s">
        <v>151</v>
      </c>
      <c r="B455">
        <v>39423</v>
      </c>
      <c r="C455" t="str" cm="1">
        <f t="array" ref="C455">IFERROR(LOOKUP(2, 1/(coordinates!$A$2:$A$148&lt;=B455)/(coordinates!$B$2:$B$148&gt;=B455), coordinates!$C$2:$C$148), "-")</f>
        <v>E21</v>
      </c>
      <c r="D455" t="str" cm="1">
        <f t="array" ref="D455">IFERROR(LOOKUP(2, 1/(coordinates!$A$2:$A$148&lt;=$A455)/(coordinates!$B$2:$B$148&gt;=$A455), coordinates!$D$2:$D$148), "-")</f>
        <v>-</v>
      </c>
      <c r="E455" t="str" cm="1">
        <f t="array" ref="E455">IFERROR(LOOKUP(2, 1/(coordinates!$A$2:$A$148&lt;=$A455)/(coordinates!$B$2:$B$148&gt;=$A455), coordinates!$E$2:$E$148), "-")</f>
        <v>-</v>
      </c>
      <c r="F455" t="s">
        <v>12</v>
      </c>
      <c r="G455" t="s">
        <v>10</v>
      </c>
      <c r="H455">
        <v>195882</v>
      </c>
      <c r="I455" t="str">
        <f t="shared" si="34"/>
        <v>snp</v>
      </c>
      <c r="J455">
        <v>62</v>
      </c>
      <c r="K455">
        <v>0</v>
      </c>
      <c r="L455">
        <v>62</v>
      </c>
      <c r="M455">
        <v>39423</v>
      </c>
      <c r="N455" t="str" cm="1">
        <f t="array" ref="N455">IFERROR(LOOKUP(2, 1/(coordinates!$A$2:$A$148&lt;=M455)/(coordinates!$B$2:$B$148&gt;=M455), coordinates!$C$2:$C$148), "-")</f>
        <v>E21</v>
      </c>
      <c r="O455" t="s">
        <v>12</v>
      </c>
      <c r="P455" t="s">
        <v>10</v>
      </c>
      <c r="Q455" t="s">
        <v>1038</v>
      </c>
      <c r="R455" t="str">
        <f t="shared" si="35"/>
        <v>snp</v>
      </c>
      <c r="S455">
        <v>82</v>
      </c>
      <c r="T455">
        <v>40</v>
      </c>
      <c r="U455">
        <v>42</v>
      </c>
    </row>
    <row r="456" spans="1:21" x14ac:dyDescent="0.2">
      <c r="A456" s="6" t="s">
        <v>151</v>
      </c>
      <c r="B456">
        <v>39496</v>
      </c>
      <c r="C456" t="str" cm="1">
        <f t="array" ref="C456">IFERROR(LOOKUP(2, 1/(coordinates!$A$2:$A$148&lt;=B456)/(coordinates!$B$2:$B$148&gt;=B456), coordinates!$C$2:$C$148), "-")</f>
        <v>E21</v>
      </c>
      <c r="D456" t="str" cm="1">
        <f t="array" ref="D456">IFERROR(LOOKUP(2, 1/(coordinates!$A$2:$A$148&lt;=$A456)/(coordinates!$B$2:$B$148&gt;=$A456), coordinates!$D$2:$D$148), "-")</f>
        <v>-</v>
      </c>
      <c r="E456" t="str" cm="1">
        <f t="array" ref="E456">IFERROR(LOOKUP(2, 1/(coordinates!$A$2:$A$148&lt;=$A456)/(coordinates!$B$2:$B$148&gt;=$A456), coordinates!$E$2:$E$148), "-")</f>
        <v>-</v>
      </c>
      <c r="F456" t="s">
        <v>11</v>
      </c>
      <c r="G456" t="s">
        <v>9</v>
      </c>
      <c r="H456">
        <v>227395</v>
      </c>
      <c r="I456" t="str">
        <f t="shared" si="34"/>
        <v>snp</v>
      </c>
      <c r="J456">
        <v>82</v>
      </c>
      <c r="K456">
        <v>6</v>
      </c>
      <c r="L456">
        <v>76</v>
      </c>
      <c r="M456">
        <v>39496</v>
      </c>
      <c r="N456" t="str" cm="1">
        <f t="array" ref="N456">IFERROR(LOOKUP(2, 1/(coordinates!$A$2:$A$148&lt;=M456)/(coordinates!$B$2:$B$148&gt;=M456), coordinates!$C$2:$C$148), "-")</f>
        <v>E21</v>
      </c>
      <c r="O456" t="s">
        <v>11</v>
      </c>
      <c r="P456" t="s">
        <v>9</v>
      </c>
      <c r="Q456" t="s">
        <v>1039</v>
      </c>
      <c r="R456" t="str">
        <f t="shared" si="35"/>
        <v>snp</v>
      </c>
      <c r="S456">
        <v>88</v>
      </c>
      <c r="T456">
        <v>44</v>
      </c>
      <c r="U456">
        <v>44</v>
      </c>
    </row>
    <row r="457" spans="1:21" x14ac:dyDescent="0.2">
      <c r="A457" s="6" t="s">
        <v>151</v>
      </c>
      <c r="B457">
        <v>39655</v>
      </c>
      <c r="C457" t="str" cm="1">
        <f t="array" ref="C457">IFERROR(LOOKUP(2, 1/(coordinates!$A$2:$A$148&lt;=B457)/(coordinates!$B$2:$B$148&gt;=B457), coordinates!$C$2:$C$148), "-")</f>
        <v>E21</v>
      </c>
      <c r="D457" t="str" cm="1">
        <f t="array" ref="D457">IFERROR(LOOKUP(2, 1/(coordinates!$A$2:$A$148&lt;=$A457)/(coordinates!$B$2:$B$148&gt;=$A457), coordinates!$D$2:$D$148), "-")</f>
        <v>-</v>
      </c>
      <c r="E457" t="str" cm="1">
        <f t="array" ref="E457">IFERROR(LOOKUP(2, 1/(coordinates!$A$2:$A$148&lt;=$A457)/(coordinates!$B$2:$B$148&gt;=$A457), coordinates!$E$2:$E$148), "-")</f>
        <v>-</v>
      </c>
      <c r="F457" t="s">
        <v>1040</v>
      </c>
      <c r="G457" t="s">
        <v>227</v>
      </c>
      <c r="H457">
        <v>320032</v>
      </c>
      <c r="I457" t="str">
        <f t="shared" si="34"/>
        <v>complex</v>
      </c>
      <c r="J457">
        <v>100</v>
      </c>
      <c r="K457">
        <v>0</v>
      </c>
      <c r="L457">
        <v>99</v>
      </c>
      <c r="M457">
        <v>39655</v>
      </c>
      <c r="N457" t="str" cm="1">
        <f t="array" ref="N457">IFERROR(LOOKUP(2, 1/(coordinates!$A$2:$A$148&lt;=M457)/(coordinates!$B$2:$B$148&gt;=M457), coordinates!$C$2:$C$148), "-")</f>
        <v>E21</v>
      </c>
      <c r="O457" t="s">
        <v>11</v>
      </c>
      <c r="P457" t="s">
        <v>10</v>
      </c>
      <c r="Q457" t="s">
        <v>1039</v>
      </c>
      <c r="R457" t="str">
        <f t="shared" si="35"/>
        <v>snp</v>
      </c>
      <c r="S457">
        <v>97</v>
      </c>
      <c r="T457">
        <v>45</v>
      </c>
      <c r="U457">
        <v>52</v>
      </c>
    </row>
    <row r="458" spans="1:21" x14ac:dyDescent="0.2">
      <c r="A458" s="6" t="s">
        <v>151</v>
      </c>
      <c r="M458">
        <v>39658</v>
      </c>
      <c r="N458" t="str" cm="1">
        <f t="array" ref="N458">IFERROR(LOOKUP(2, 1/(coordinates!$A$2:$A$148&lt;=M458)/(coordinates!$B$2:$B$148&gt;=M458), coordinates!$C$2:$C$148), "-")</f>
        <v>E21</v>
      </c>
      <c r="O458" t="s">
        <v>12</v>
      </c>
      <c r="P458" t="s">
        <v>10</v>
      </c>
      <c r="Q458" t="s">
        <v>1041</v>
      </c>
      <c r="R458" t="str">
        <f t="shared" si="35"/>
        <v>snp</v>
      </c>
      <c r="S458">
        <v>97</v>
      </c>
      <c r="T458">
        <v>45</v>
      </c>
      <c r="U458">
        <v>52</v>
      </c>
    </row>
    <row r="459" spans="1:21" x14ac:dyDescent="0.2">
      <c r="A459" s="6" t="s">
        <v>151</v>
      </c>
      <c r="B459">
        <v>39943</v>
      </c>
      <c r="C459" t="str" cm="1">
        <f t="array" ref="C459">IFERROR(LOOKUP(2, 1/(coordinates!$A$2:$A$148&lt;=B459)/(coordinates!$B$2:$B$148&gt;=B459), coordinates!$C$2:$C$148), "-")</f>
        <v>E21</v>
      </c>
      <c r="D459" t="str" cm="1">
        <f t="array" ref="D459">IFERROR(LOOKUP(2, 1/(coordinates!$A$2:$A$148&lt;=$A459)/(coordinates!$B$2:$B$148&gt;=$A459), coordinates!$D$2:$D$148), "-")</f>
        <v>-</v>
      </c>
      <c r="E459" t="str" cm="1">
        <f t="array" ref="E459">IFERROR(LOOKUP(2, 1/(coordinates!$A$2:$A$148&lt;=$A459)/(coordinates!$B$2:$B$148&gt;=$A459), coordinates!$E$2:$E$148), "-")</f>
        <v>-</v>
      </c>
      <c r="F459" t="s">
        <v>12</v>
      </c>
      <c r="G459" t="s">
        <v>10</v>
      </c>
      <c r="H459">
        <v>367318</v>
      </c>
      <c r="I459" t="str">
        <f t="shared" ref="I459:I469" si="36">IF(AND(LEN(F459)=1,LEN(F459)=LEN(G459)),"snp","complex")</f>
        <v>snp</v>
      </c>
      <c r="J459">
        <v>115</v>
      </c>
      <c r="K459">
        <v>0</v>
      </c>
      <c r="L459">
        <v>115</v>
      </c>
      <c r="M459">
        <v>39943</v>
      </c>
      <c r="N459" t="str" cm="1">
        <f t="array" ref="N459">IFERROR(LOOKUP(2, 1/(coordinates!$A$2:$A$148&lt;=M459)/(coordinates!$B$2:$B$148&gt;=M459), coordinates!$C$2:$C$148), "-")</f>
        <v>E21</v>
      </c>
      <c r="O459" t="s">
        <v>12</v>
      </c>
      <c r="P459" t="s">
        <v>10</v>
      </c>
      <c r="Q459" t="s">
        <v>1042</v>
      </c>
      <c r="R459" t="str">
        <f t="shared" si="35"/>
        <v>snp</v>
      </c>
      <c r="S459">
        <v>83</v>
      </c>
      <c r="T459">
        <v>39</v>
      </c>
      <c r="U459">
        <v>44</v>
      </c>
    </row>
    <row r="460" spans="1:21" x14ac:dyDescent="0.2">
      <c r="A460" s="6" t="s">
        <v>151</v>
      </c>
      <c r="B460">
        <v>40178</v>
      </c>
      <c r="C460" t="str" cm="1">
        <f t="array" ref="C460">IFERROR(LOOKUP(2, 1/(coordinates!$A$2:$A$148&lt;=B460)/(coordinates!$B$2:$B$148&gt;=B460), coordinates!$C$2:$C$148), "-")</f>
        <v>E21</v>
      </c>
      <c r="D460" t="str" cm="1">
        <f t="array" ref="D460">IFERROR(LOOKUP(2, 1/(coordinates!$A$2:$A$148&lt;=$A460)/(coordinates!$B$2:$B$148&gt;=$A460), coordinates!$D$2:$D$148), "-")</f>
        <v>-</v>
      </c>
      <c r="E460" t="str" cm="1">
        <f t="array" ref="E460">IFERROR(LOOKUP(2, 1/(coordinates!$A$2:$A$148&lt;=$A460)/(coordinates!$B$2:$B$148&gt;=$A460), coordinates!$E$2:$E$148), "-")</f>
        <v>-</v>
      </c>
      <c r="F460" t="s">
        <v>11</v>
      </c>
      <c r="G460" t="s">
        <v>9</v>
      </c>
      <c r="H460">
        <v>241226</v>
      </c>
      <c r="I460" t="str">
        <f t="shared" si="36"/>
        <v>snp</v>
      </c>
      <c r="J460">
        <v>74</v>
      </c>
      <c r="K460">
        <v>0</v>
      </c>
      <c r="L460">
        <v>74</v>
      </c>
      <c r="M460">
        <v>40178</v>
      </c>
      <c r="N460" t="str" cm="1">
        <f t="array" ref="N460">IFERROR(LOOKUP(2, 1/(coordinates!$A$2:$A$148&lt;=M460)/(coordinates!$B$2:$B$148&gt;=M460), coordinates!$C$2:$C$148), "-")</f>
        <v>E21</v>
      </c>
      <c r="O460" t="s">
        <v>11</v>
      </c>
      <c r="P460" t="s">
        <v>9</v>
      </c>
      <c r="Q460" t="s">
        <v>810</v>
      </c>
      <c r="R460" t="str">
        <f t="shared" si="35"/>
        <v>snp</v>
      </c>
      <c r="S460">
        <v>83</v>
      </c>
      <c r="T460">
        <v>39</v>
      </c>
      <c r="U460">
        <v>44</v>
      </c>
    </row>
    <row r="461" spans="1:21" x14ac:dyDescent="0.2">
      <c r="A461" s="6" t="s">
        <v>151</v>
      </c>
      <c r="B461">
        <v>40320</v>
      </c>
      <c r="C461" t="str" cm="1">
        <f t="array" ref="C461">IFERROR(LOOKUP(2, 1/(coordinates!$A$2:$A$148&lt;=B461)/(coordinates!$B$2:$B$148&gt;=B461), coordinates!$C$2:$C$148), "-")</f>
        <v>-</v>
      </c>
      <c r="D461" t="str" cm="1">
        <f t="array" ref="D461">IFERROR(LOOKUP(2, 1/(coordinates!$A$2:$A$148&lt;=$A461)/(coordinates!$B$2:$B$148&gt;=$A461), coordinates!$D$2:$D$148), "-")</f>
        <v>-</v>
      </c>
      <c r="E461" t="str" cm="1">
        <f t="array" ref="E461">IFERROR(LOOKUP(2, 1/(coordinates!$A$2:$A$148&lt;=$A461)/(coordinates!$B$2:$B$148&gt;=$A461), coordinates!$E$2:$E$148), "-")</f>
        <v>-</v>
      </c>
      <c r="F461" t="s">
        <v>12</v>
      </c>
      <c r="G461" t="s">
        <v>10</v>
      </c>
      <c r="H461">
        <v>193923</v>
      </c>
      <c r="I461" t="str">
        <f t="shared" si="36"/>
        <v>snp</v>
      </c>
      <c r="J461">
        <v>62</v>
      </c>
      <c r="K461">
        <v>0</v>
      </c>
      <c r="L461">
        <v>62</v>
      </c>
      <c r="M461">
        <v>40320</v>
      </c>
      <c r="N461" t="str" cm="1">
        <f t="array" ref="N461">IFERROR(LOOKUP(2, 1/(coordinates!$A$2:$A$148&lt;=M461)/(coordinates!$B$2:$B$148&gt;=M461), coordinates!$C$2:$C$148), "-")</f>
        <v>-</v>
      </c>
      <c r="O461" t="s">
        <v>12</v>
      </c>
      <c r="P461" t="s">
        <v>10</v>
      </c>
      <c r="Q461" t="s">
        <v>1043</v>
      </c>
      <c r="R461" t="str">
        <f t="shared" si="35"/>
        <v>snp</v>
      </c>
      <c r="S461">
        <v>83</v>
      </c>
      <c r="T461">
        <v>41</v>
      </c>
      <c r="U461">
        <v>42</v>
      </c>
    </row>
    <row r="462" spans="1:21" x14ac:dyDescent="0.2">
      <c r="A462" s="6" t="s">
        <v>151</v>
      </c>
      <c r="B462">
        <v>40434</v>
      </c>
      <c r="C462" t="str" cm="1">
        <f t="array" ref="C462">IFERROR(LOOKUP(2, 1/(coordinates!$A$2:$A$148&lt;=B462)/(coordinates!$B$2:$B$148&gt;=B462), coordinates!$C$2:$C$148), "-")</f>
        <v>-</v>
      </c>
      <c r="D462" t="str" cm="1">
        <f t="array" ref="D462">IFERROR(LOOKUP(2, 1/(coordinates!$A$2:$A$148&lt;=$A462)/(coordinates!$B$2:$B$148&gt;=$A462), coordinates!$D$2:$D$148), "-")</f>
        <v>-</v>
      </c>
      <c r="E462" t="str" cm="1">
        <f t="array" ref="E462">IFERROR(LOOKUP(2, 1/(coordinates!$A$2:$A$148&lt;=$A462)/(coordinates!$B$2:$B$148&gt;=$A462), coordinates!$E$2:$E$148), "-")</f>
        <v>-</v>
      </c>
      <c r="F462" t="s">
        <v>10</v>
      </c>
      <c r="G462" t="s">
        <v>12</v>
      </c>
      <c r="H462">
        <v>240453</v>
      </c>
      <c r="I462" t="str">
        <f t="shared" si="36"/>
        <v>snp</v>
      </c>
      <c r="J462">
        <v>74</v>
      </c>
      <c r="K462">
        <v>0</v>
      </c>
      <c r="L462">
        <v>74</v>
      </c>
      <c r="M462">
        <v>40434</v>
      </c>
      <c r="N462" t="str" cm="1">
        <f t="array" ref="N462">IFERROR(LOOKUP(2, 1/(coordinates!$A$2:$A$148&lt;=M462)/(coordinates!$B$2:$B$148&gt;=M462), coordinates!$C$2:$C$148), "-")</f>
        <v>-</v>
      </c>
      <c r="O462" t="s">
        <v>10</v>
      </c>
      <c r="P462" t="s">
        <v>12</v>
      </c>
      <c r="Q462" t="s">
        <v>1044</v>
      </c>
      <c r="R462" t="str">
        <f t="shared" si="35"/>
        <v>snp</v>
      </c>
      <c r="S462">
        <v>87</v>
      </c>
      <c r="T462">
        <v>44</v>
      </c>
      <c r="U462">
        <v>43</v>
      </c>
    </row>
    <row r="463" spans="1:21" x14ac:dyDescent="0.2">
      <c r="A463" s="6" t="s">
        <v>151</v>
      </c>
      <c r="B463">
        <v>40486</v>
      </c>
      <c r="C463" t="str" cm="1">
        <f t="array" ref="C463">IFERROR(LOOKUP(2, 1/(coordinates!$A$2:$A$148&lt;=B463)/(coordinates!$B$2:$B$148&gt;=B463), coordinates!$C$2:$C$148), "-")</f>
        <v>-</v>
      </c>
      <c r="D463" t="str" cm="1">
        <f t="array" ref="D463">IFERROR(LOOKUP(2, 1/(coordinates!$A$2:$A$148&lt;=$A463)/(coordinates!$B$2:$B$148&gt;=$A463), coordinates!$D$2:$D$148), "-")</f>
        <v>-</v>
      </c>
      <c r="E463" t="str" cm="1">
        <f t="array" ref="E463">IFERROR(LOOKUP(2, 1/(coordinates!$A$2:$A$148&lt;=$A463)/(coordinates!$B$2:$B$148&gt;=$A463), coordinates!$E$2:$E$148), "-")</f>
        <v>-</v>
      </c>
      <c r="F463" t="s">
        <v>11</v>
      </c>
      <c r="G463" t="s">
        <v>9</v>
      </c>
      <c r="H463">
        <v>223658</v>
      </c>
      <c r="I463" t="str">
        <f t="shared" si="36"/>
        <v>snp</v>
      </c>
      <c r="J463">
        <v>68</v>
      </c>
      <c r="K463">
        <v>0</v>
      </c>
      <c r="L463">
        <v>68</v>
      </c>
      <c r="M463">
        <v>40486</v>
      </c>
      <c r="N463" t="str" cm="1">
        <f t="array" ref="N463">IFERROR(LOOKUP(2, 1/(coordinates!$A$2:$A$148&lt;=M463)/(coordinates!$B$2:$B$148&gt;=M463), coordinates!$C$2:$C$148), "-")</f>
        <v>-</v>
      </c>
      <c r="O463" t="s">
        <v>11</v>
      </c>
      <c r="P463" t="s">
        <v>9</v>
      </c>
      <c r="Q463" t="s">
        <v>1045</v>
      </c>
      <c r="R463" t="str">
        <f t="shared" si="35"/>
        <v>snp</v>
      </c>
      <c r="S463">
        <v>85</v>
      </c>
      <c r="T463">
        <v>42</v>
      </c>
      <c r="U463">
        <v>43</v>
      </c>
    </row>
    <row r="464" spans="1:21" x14ac:dyDescent="0.2">
      <c r="A464" s="6" t="s">
        <v>151</v>
      </c>
      <c r="B464">
        <v>40498</v>
      </c>
      <c r="C464" t="str" cm="1">
        <f t="array" ref="C464">IFERROR(LOOKUP(2, 1/(coordinates!$A$2:$A$148&lt;=B464)/(coordinates!$B$2:$B$148&gt;=B464), coordinates!$C$2:$C$148), "-")</f>
        <v>-</v>
      </c>
      <c r="D464" t="str" cm="1">
        <f t="array" ref="D464">IFERROR(LOOKUP(2, 1/(coordinates!$A$2:$A$148&lt;=$A464)/(coordinates!$B$2:$B$148&gt;=$A464), coordinates!$D$2:$D$148), "-")</f>
        <v>-</v>
      </c>
      <c r="E464" t="str" cm="1">
        <f t="array" ref="E464">IFERROR(LOOKUP(2, 1/(coordinates!$A$2:$A$148&lt;=$A464)/(coordinates!$B$2:$B$148&gt;=$A464), coordinates!$E$2:$E$148), "-")</f>
        <v>-</v>
      </c>
      <c r="F464" t="s">
        <v>9</v>
      </c>
      <c r="G464" t="s">
        <v>11</v>
      </c>
      <c r="H464">
        <v>208452</v>
      </c>
      <c r="I464" t="str">
        <f t="shared" si="36"/>
        <v>snp</v>
      </c>
      <c r="J464">
        <v>65</v>
      </c>
      <c r="K464">
        <v>0</v>
      </c>
      <c r="L464">
        <v>65</v>
      </c>
      <c r="M464">
        <v>40498</v>
      </c>
      <c r="N464" t="str" cm="1">
        <f t="array" ref="N464">IFERROR(LOOKUP(2, 1/(coordinates!$A$2:$A$148&lt;=M464)/(coordinates!$B$2:$B$148&gt;=M464), coordinates!$C$2:$C$148), "-")</f>
        <v>-</v>
      </c>
      <c r="O464" t="s">
        <v>9</v>
      </c>
      <c r="P464" t="s">
        <v>11</v>
      </c>
      <c r="Q464" t="s">
        <v>1046</v>
      </c>
      <c r="R464" t="str">
        <f t="shared" ref="R464:R476" si="37">IF(AND(LEN(O464)=1,LEN(O464)=LEN(P464)),"snp","complex")</f>
        <v>snp</v>
      </c>
      <c r="S464">
        <v>84</v>
      </c>
      <c r="T464">
        <v>42</v>
      </c>
      <c r="U464">
        <v>42</v>
      </c>
    </row>
    <row r="465" spans="1:21" x14ac:dyDescent="0.2">
      <c r="A465" s="6" t="s">
        <v>151</v>
      </c>
      <c r="B465">
        <v>40670</v>
      </c>
      <c r="C465" t="str" cm="1">
        <f t="array" ref="C465">IFERROR(LOOKUP(2, 1/(coordinates!$A$2:$A$148&lt;=B465)/(coordinates!$B$2:$B$148&gt;=B465), coordinates!$C$2:$C$148), "-")</f>
        <v>-</v>
      </c>
      <c r="D465" t="str" cm="1">
        <f t="array" ref="D465">IFERROR(LOOKUP(2, 1/(coordinates!$A$2:$A$148&lt;=$A465)/(coordinates!$B$2:$B$148&gt;=$A465), coordinates!$D$2:$D$148), "-")</f>
        <v>-</v>
      </c>
      <c r="E465" t="str" cm="1">
        <f t="array" ref="E465">IFERROR(LOOKUP(2, 1/(coordinates!$A$2:$A$148&lt;=$A465)/(coordinates!$B$2:$B$148&gt;=$A465), coordinates!$E$2:$E$148), "-")</f>
        <v>-</v>
      </c>
      <c r="F465" t="s">
        <v>10</v>
      </c>
      <c r="G465" t="s">
        <v>12</v>
      </c>
      <c r="H465">
        <v>15852</v>
      </c>
      <c r="I465" t="str">
        <f t="shared" si="36"/>
        <v>snp</v>
      </c>
      <c r="J465">
        <v>71</v>
      </c>
      <c r="K465">
        <v>14</v>
      </c>
      <c r="L465">
        <v>57</v>
      </c>
      <c r="M465">
        <v>40670</v>
      </c>
      <c r="N465" t="str" cm="1">
        <f t="array" ref="N465">IFERROR(LOOKUP(2, 1/(coordinates!$A$2:$A$148&lt;=M465)/(coordinates!$B$2:$B$148&gt;=M465), coordinates!$C$2:$C$148), "-")</f>
        <v>-</v>
      </c>
      <c r="O465" t="s">
        <v>10</v>
      </c>
      <c r="P465" t="s">
        <v>12</v>
      </c>
      <c r="Q465" t="s">
        <v>1047</v>
      </c>
      <c r="R465" t="str">
        <f t="shared" si="37"/>
        <v>snp</v>
      </c>
      <c r="S465">
        <v>81</v>
      </c>
      <c r="T465">
        <v>40</v>
      </c>
      <c r="U465">
        <v>41</v>
      </c>
    </row>
    <row r="466" spans="1:21" x14ac:dyDescent="0.2">
      <c r="A466" s="6" t="s">
        <v>151</v>
      </c>
      <c r="B466">
        <v>40718</v>
      </c>
      <c r="C466" t="str" cm="1">
        <f t="array" ref="C466">IFERROR(LOOKUP(2, 1/(coordinates!$A$2:$A$148&lt;=B466)/(coordinates!$B$2:$B$148&gt;=B466), coordinates!$C$2:$C$148), "-")</f>
        <v>-</v>
      </c>
      <c r="D466" t="str" cm="1">
        <f t="array" ref="D466">IFERROR(LOOKUP(2, 1/(coordinates!$A$2:$A$148&lt;=$A466)/(coordinates!$B$2:$B$148&gt;=$A466), coordinates!$D$2:$D$148), "-")</f>
        <v>-</v>
      </c>
      <c r="E466" t="str" cm="1">
        <f t="array" ref="E466">IFERROR(LOOKUP(2, 1/(coordinates!$A$2:$A$148&lt;=$A466)/(coordinates!$B$2:$B$148&gt;=$A466), coordinates!$E$2:$E$148), "-")</f>
        <v>-</v>
      </c>
      <c r="F466" t="s">
        <v>9</v>
      </c>
      <c r="G466" t="s">
        <v>12</v>
      </c>
      <c r="H466">
        <v>211419</v>
      </c>
      <c r="I466" t="str">
        <f t="shared" si="36"/>
        <v>snp</v>
      </c>
      <c r="J466">
        <v>68</v>
      </c>
      <c r="K466">
        <v>2</v>
      </c>
      <c r="L466">
        <v>66</v>
      </c>
      <c r="M466">
        <v>40718</v>
      </c>
      <c r="N466" t="str" cm="1">
        <f t="array" ref="N466">IFERROR(LOOKUP(2, 1/(coordinates!$A$2:$A$148&lt;=M466)/(coordinates!$B$2:$B$148&gt;=M466), coordinates!$C$2:$C$148), "-")</f>
        <v>-</v>
      </c>
      <c r="O466" t="s">
        <v>9</v>
      </c>
      <c r="P466" t="s">
        <v>12</v>
      </c>
      <c r="Q466" t="s">
        <v>1048</v>
      </c>
      <c r="R466" t="str">
        <f t="shared" si="37"/>
        <v>snp</v>
      </c>
      <c r="S466">
        <v>77</v>
      </c>
      <c r="T466">
        <v>39</v>
      </c>
      <c r="U466">
        <v>38</v>
      </c>
    </row>
    <row r="467" spans="1:21" x14ac:dyDescent="0.2">
      <c r="A467" s="6" t="s">
        <v>151</v>
      </c>
      <c r="B467">
        <v>40906</v>
      </c>
      <c r="C467" t="str" cm="1">
        <f t="array" ref="C467">IFERROR(LOOKUP(2, 1/(coordinates!$A$2:$A$148&lt;=B467)/(coordinates!$B$2:$B$148&gt;=B467), coordinates!$C$2:$C$148), "-")</f>
        <v>-</v>
      </c>
      <c r="D467" t="str" cm="1">
        <f t="array" ref="D467">IFERROR(LOOKUP(2, 1/(coordinates!$A$2:$A$148&lt;=$A467)/(coordinates!$B$2:$B$148&gt;=$A467), coordinates!$D$2:$D$148), "-")</f>
        <v>-</v>
      </c>
      <c r="E467" t="str" cm="1">
        <f t="array" ref="E467">IFERROR(LOOKUP(2, 1/(coordinates!$A$2:$A$148&lt;=$A467)/(coordinates!$B$2:$B$148&gt;=$A467), coordinates!$E$2:$E$148), "-")</f>
        <v>-</v>
      </c>
      <c r="F467" t="s">
        <v>12</v>
      </c>
      <c r="G467" t="s">
        <v>10</v>
      </c>
      <c r="H467">
        <v>230473</v>
      </c>
      <c r="I467" t="str">
        <f t="shared" si="36"/>
        <v>snp</v>
      </c>
      <c r="J467">
        <v>73</v>
      </c>
      <c r="K467">
        <v>0</v>
      </c>
      <c r="L467">
        <v>72</v>
      </c>
      <c r="M467">
        <v>40906</v>
      </c>
      <c r="N467" t="str" cm="1">
        <f t="array" ref="N467">IFERROR(LOOKUP(2, 1/(coordinates!$A$2:$A$148&lt;=M467)/(coordinates!$B$2:$B$148&gt;=M467), coordinates!$C$2:$C$148), "-")</f>
        <v>-</v>
      </c>
      <c r="O467" t="s">
        <v>12</v>
      </c>
      <c r="P467" t="s">
        <v>10</v>
      </c>
      <c r="Q467" t="s">
        <v>1049</v>
      </c>
      <c r="R467" t="str">
        <f t="shared" si="37"/>
        <v>snp</v>
      </c>
      <c r="S467">
        <v>79</v>
      </c>
      <c r="T467">
        <v>35</v>
      </c>
      <c r="U467">
        <v>44</v>
      </c>
    </row>
    <row r="468" spans="1:21" x14ac:dyDescent="0.2">
      <c r="A468" s="6" t="s">
        <v>151</v>
      </c>
      <c r="B468">
        <v>41216</v>
      </c>
      <c r="C468" t="str" cm="1">
        <f t="array" ref="C468">IFERROR(LOOKUP(2, 1/(coordinates!$A$2:$A$148&lt;=B468)/(coordinates!$B$2:$B$148&gt;=B468), coordinates!$C$2:$C$148), "-")</f>
        <v>E22</v>
      </c>
      <c r="D468" t="str" cm="1">
        <f t="array" ref="D468">IFERROR(LOOKUP(2, 1/(coordinates!$A$2:$A$148&lt;=$A468)/(coordinates!$B$2:$B$148&gt;=$A468), coordinates!$D$2:$D$148), "-")</f>
        <v>-</v>
      </c>
      <c r="E468" t="str" cm="1">
        <f t="array" ref="E468">IFERROR(LOOKUP(2, 1/(coordinates!$A$2:$A$148&lt;=$A468)/(coordinates!$B$2:$B$148&gt;=$A468), coordinates!$E$2:$E$148), "-")</f>
        <v>-</v>
      </c>
      <c r="F468" t="s">
        <v>9</v>
      </c>
      <c r="G468" t="s">
        <v>11</v>
      </c>
      <c r="H468">
        <v>261758</v>
      </c>
      <c r="I468" t="str">
        <f t="shared" si="36"/>
        <v>snp</v>
      </c>
      <c r="J468">
        <v>80</v>
      </c>
      <c r="K468">
        <v>0</v>
      </c>
      <c r="L468">
        <v>80</v>
      </c>
      <c r="M468">
        <v>41216</v>
      </c>
      <c r="N468" t="str" cm="1">
        <f t="array" ref="N468">IFERROR(LOOKUP(2, 1/(coordinates!$A$2:$A$148&lt;=M468)/(coordinates!$B$2:$B$148&gt;=M468), coordinates!$C$2:$C$148), "-")</f>
        <v>E22</v>
      </c>
      <c r="O468" t="s">
        <v>9</v>
      </c>
      <c r="P468" t="s">
        <v>11</v>
      </c>
      <c r="Q468" t="s">
        <v>1050</v>
      </c>
      <c r="R468" t="str">
        <f t="shared" si="37"/>
        <v>snp</v>
      </c>
      <c r="S468">
        <v>78</v>
      </c>
      <c r="T468">
        <v>41</v>
      </c>
      <c r="U468">
        <v>37</v>
      </c>
    </row>
    <row r="469" spans="1:21" x14ac:dyDescent="0.2">
      <c r="A469" s="6" t="s">
        <v>151</v>
      </c>
      <c r="B469">
        <v>41556</v>
      </c>
      <c r="C469" t="str" cm="1">
        <f t="array" ref="C469">IFERROR(LOOKUP(2, 1/(coordinates!$A$2:$A$148&lt;=B469)/(coordinates!$B$2:$B$148&gt;=B469), coordinates!$C$2:$C$148), "-")</f>
        <v>-</v>
      </c>
      <c r="D469" t="str" cm="1">
        <f t="array" ref="D469">IFERROR(LOOKUP(2, 1/(coordinates!$A$2:$A$148&lt;=$A469)/(coordinates!$B$2:$B$148&gt;=$A469), coordinates!$D$2:$D$148), "-")</f>
        <v>-</v>
      </c>
      <c r="E469" t="str" cm="1">
        <f t="array" ref="E469">IFERROR(LOOKUP(2, 1/(coordinates!$A$2:$A$148&lt;=$A469)/(coordinates!$B$2:$B$148&gt;=$A469), coordinates!$E$2:$E$148), "-")</f>
        <v>-</v>
      </c>
      <c r="F469" t="s">
        <v>25</v>
      </c>
      <c r="G469" t="s">
        <v>147</v>
      </c>
      <c r="H469">
        <v>299356</v>
      </c>
      <c r="I469" t="str">
        <f t="shared" si="36"/>
        <v>complex</v>
      </c>
      <c r="J469">
        <v>93</v>
      </c>
      <c r="K469">
        <v>0</v>
      </c>
      <c r="L469">
        <v>93</v>
      </c>
      <c r="M469">
        <v>41556</v>
      </c>
      <c r="N469" t="str" cm="1">
        <f t="array" ref="N469">IFERROR(LOOKUP(2, 1/(coordinates!$A$2:$A$148&lt;=M469)/(coordinates!$B$2:$B$148&gt;=M469), coordinates!$C$2:$C$148), "-")</f>
        <v>-</v>
      </c>
      <c r="O469" t="s">
        <v>12</v>
      </c>
      <c r="P469" t="s">
        <v>10</v>
      </c>
      <c r="Q469" t="s">
        <v>1051</v>
      </c>
      <c r="R469" t="str">
        <f t="shared" si="37"/>
        <v>snp</v>
      </c>
      <c r="S469">
        <v>72</v>
      </c>
      <c r="T469">
        <v>34</v>
      </c>
      <c r="U469">
        <v>38</v>
      </c>
    </row>
    <row r="470" spans="1:21" x14ac:dyDescent="0.2">
      <c r="A470" s="6" t="s">
        <v>151</v>
      </c>
      <c r="M470">
        <v>41558</v>
      </c>
      <c r="N470" t="str" cm="1">
        <f t="array" ref="N470">IFERROR(LOOKUP(2, 1/(coordinates!$A$2:$A$148&lt;=M470)/(coordinates!$B$2:$B$148&gt;=M470), coordinates!$C$2:$C$148), "-")</f>
        <v>-</v>
      </c>
      <c r="O470" t="s">
        <v>11</v>
      </c>
      <c r="P470" t="s">
        <v>9</v>
      </c>
      <c r="Q470" t="s">
        <v>1052</v>
      </c>
      <c r="R470" t="str">
        <f t="shared" si="37"/>
        <v>snp</v>
      </c>
      <c r="S470">
        <v>72</v>
      </c>
      <c r="T470">
        <v>34</v>
      </c>
      <c r="U470">
        <v>38</v>
      </c>
    </row>
    <row r="471" spans="1:21" x14ac:dyDescent="0.2">
      <c r="A471" s="6" t="s">
        <v>151</v>
      </c>
      <c r="B471">
        <v>41726</v>
      </c>
      <c r="C471" t="str" cm="1">
        <f t="array" ref="C471">IFERROR(LOOKUP(2, 1/(coordinates!$A$2:$A$148&lt;=B471)/(coordinates!$B$2:$B$148&gt;=B471), coordinates!$C$2:$C$148), "-")</f>
        <v>-</v>
      </c>
      <c r="D471" t="str" cm="1">
        <f t="array" ref="D471">IFERROR(LOOKUP(2, 1/(coordinates!$A$2:$A$148&lt;=$A471)/(coordinates!$B$2:$B$148&gt;=$A471), coordinates!$D$2:$D$148), "-")</f>
        <v>-</v>
      </c>
      <c r="E471" t="str" cm="1">
        <f t="array" ref="E471">IFERROR(LOOKUP(2, 1/(coordinates!$A$2:$A$148&lt;=$A471)/(coordinates!$B$2:$B$148&gt;=$A471), coordinates!$E$2:$E$148), "-")</f>
        <v>-</v>
      </c>
      <c r="F471" t="s">
        <v>12</v>
      </c>
      <c r="G471" t="s">
        <v>10</v>
      </c>
      <c r="H471">
        <v>299918</v>
      </c>
      <c r="I471" t="str">
        <f t="shared" ref="I471:I488" si="38">IF(AND(LEN(F471)=1,LEN(F471)=LEN(G471)),"snp","complex")</f>
        <v>snp</v>
      </c>
      <c r="J471">
        <v>95</v>
      </c>
      <c r="K471">
        <v>0</v>
      </c>
      <c r="L471">
        <v>95</v>
      </c>
      <c r="M471">
        <v>41726</v>
      </c>
      <c r="N471" t="str" cm="1">
        <f t="array" ref="N471">IFERROR(LOOKUP(2, 1/(coordinates!$A$2:$A$148&lt;=M471)/(coordinates!$B$2:$B$148&gt;=M471), coordinates!$C$2:$C$148), "-")</f>
        <v>-</v>
      </c>
      <c r="O471" t="s">
        <v>12</v>
      </c>
      <c r="P471" t="s">
        <v>10</v>
      </c>
      <c r="Q471" t="s">
        <v>1053</v>
      </c>
      <c r="R471" t="str">
        <f t="shared" si="37"/>
        <v>snp</v>
      </c>
      <c r="S471">
        <v>74</v>
      </c>
      <c r="T471">
        <v>36</v>
      </c>
      <c r="U471">
        <v>38</v>
      </c>
    </row>
    <row r="472" spans="1:21" x14ac:dyDescent="0.2">
      <c r="A472" s="6" t="s">
        <v>151</v>
      </c>
      <c r="B472">
        <v>41737</v>
      </c>
      <c r="C472" t="str" cm="1">
        <f t="array" ref="C472">IFERROR(LOOKUP(2, 1/(coordinates!$A$2:$A$148&lt;=B472)/(coordinates!$B$2:$B$148&gt;=B472), coordinates!$C$2:$C$148), "-")</f>
        <v>-</v>
      </c>
      <c r="D472" t="str" cm="1">
        <f t="array" ref="D472">IFERROR(LOOKUP(2, 1/(coordinates!$A$2:$A$148&lt;=$A472)/(coordinates!$B$2:$B$148&gt;=$A472), coordinates!$D$2:$D$148), "-")</f>
        <v>-</v>
      </c>
      <c r="E472" t="str" cm="1">
        <f t="array" ref="E472">IFERROR(LOOKUP(2, 1/(coordinates!$A$2:$A$148&lt;=$A472)/(coordinates!$B$2:$B$148&gt;=$A472), coordinates!$E$2:$E$148), "-")</f>
        <v>-</v>
      </c>
      <c r="F472" t="s">
        <v>11</v>
      </c>
      <c r="G472" t="s">
        <v>9</v>
      </c>
      <c r="H472">
        <v>32389</v>
      </c>
      <c r="I472" t="str">
        <f t="shared" si="38"/>
        <v>snp</v>
      </c>
      <c r="J472">
        <v>104</v>
      </c>
      <c r="K472">
        <v>0</v>
      </c>
      <c r="L472">
        <v>101</v>
      </c>
      <c r="M472">
        <v>41737</v>
      </c>
      <c r="N472" t="str" cm="1">
        <f t="array" ref="N472">IFERROR(LOOKUP(2, 1/(coordinates!$A$2:$A$148&lt;=M472)/(coordinates!$B$2:$B$148&gt;=M472), coordinates!$C$2:$C$148), "-")</f>
        <v>-</v>
      </c>
      <c r="O472" t="s">
        <v>11</v>
      </c>
      <c r="P472" t="s">
        <v>9</v>
      </c>
      <c r="Q472" t="s">
        <v>1054</v>
      </c>
      <c r="R472" t="str">
        <f t="shared" si="37"/>
        <v>snp</v>
      </c>
      <c r="S472">
        <v>76</v>
      </c>
      <c r="T472">
        <v>37</v>
      </c>
      <c r="U472">
        <v>39</v>
      </c>
    </row>
    <row r="473" spans="1:21" x14ac:dyDescent="0.2">
      <c r="A473" s="6" t="s">
        <v>151</v>
      </c>
      <c r="B473">
        <v>41758</v>
      </c>
      <c r="C473" t="str" cm="1">
        <f t="array" ref="C473">IFERROR(LOOKUP(2, 1/(coordinates!$A$2:$A$148&lt;=B473)/(coordinates!$B$2:$B$148&gt;=B473), coordinates!$C$2:$C$148), "-")</f>
        <v>-</v>
      </c>
      <c r="D473" t="str" cm="1">
        <f t="array" ref="D473">IFERROR(LOOKUP(2, 1/(coordinates!$A$2:$A$148&lt;=$A473)/(coordinates!$B$2:$B$148&gt;=$A473), coordinates!$D$2:$D$148), "-")</f>
        <v>-</v>
      </c>
      <c r="E473" t="str" cm="1">
        <f t="array" ref="E473">IFERROR(LOOKUP(2, 1/(coordinates!$A$2:$A$148&lt;=$A473)/(coordinates!$B$2:$B$148&gt;=$A473), coordinates!$E$2:$E$148), "-")</f>
        <v>-</v>
      </c>
      <c r="F473" t="s">
        <v>11</v>
      </c>
      <c r="G473" t="s">
        <v>9</v>
      </c>
      <c r="H473">
        <v>345596</v>
      </c>
      <c r="I473" t="str">
        <f t="shared" si="38"/>
        <v>snp</v>
      </c>
      <c r="J473">
        <v>107</v>
      </c>
      <c r="K473">
        <v>0</v>
      </c>
      <c r="L473">
        <v>107</v>
      </c>
      <c r="M473">
        <v>41758</v>
      </c>
      <c r="N473" t="str" cm="1">
        <f t="array" ref="N473">IFERROR(LOOKUP(2, 1/(coordinates!$A$2:$A$148&lt;=M473)/(coordinates!$B$2:$B$148&gt;=M473), coordinates!$C$2:$C$148), "-")</f>
        <v>-</v>
      </c>
      <c r="O473" t="s">
        <v>11</v>
      </c>
      <c r="P473" t="s">
        <v>9</v>
      </c>
      <c r="Q473" t="s">
        <v>1055</v>
      </c>
      <c r="R473" t="str">
        <f t="shared" si="37"/>
        <v>snp</v>
      </c>
      <c r="S473">
        <v>76</v>
      </c>
      <c r="T473">
        <v>37</v>
      </c>
      <c r="U473">
        <v>39</v>
      </c>
    </row>
    <row r="474" spans="1:21" x14ac:dyDescent="0.2">
      <c r="A474" s="6" t="s">
        <v>151</v>
      </c>
      <c r="B474">
        <v>41763</v>
      </c>
      <c r="C474" t="str" cm="1">
        <f t="array" ref="C474">IFERROR(LOOKUP(2, 1/(coordinates!$A$2:$A$148&lt;=B474)/(coordinates!$B$2:$B$148&gt;=B474), coordinates!$C$2:$C$148), "-")</f>
        <v>-</v>
      </c>
      <c r="D474" t="str" cm="1">
        <f t="array" ref="D474">IFERROR(LOOKUP(2, 1/(coordinates!$A$2:$A$148&lt;=$A474)/(coordinates!$B$2:$B$148&gt;=$A474), coordinates!$D$2:$D$148), "-")</f>
        <v>-</v>
      </c>
      <c r="E474" t="str" cm="1">
        <f t="array" ref="E474">IFERROR(LOOKUP(2, 1/(coordinates!$A$2:$A$148&lt;=$A474)/(coordinates!$B$2:$B$148&gt;=$A474), coordinates!$E$2:$E$148), "-")</f>
        <v>-</v>
      </c>
      <c r="F474" t="s">
        <v>9</v>
      </c>
      <c r="G474" t="s">
        <v>11</v>
      </c>
      <c r="H474">
        <v>332299</v>
      </c>
      <c r="I474" t="str">
        <f t="shared" si="38"/>
        <v>snp</v>
      </c>
      <c r="J474">
        <v>107</v>
      </c>
      <c r="K474">
        <v>0</v>
      </c>
      <c r="L474">
        <v>105</v>
      </c>
      <c r="M474">
        <v>41763</v>
      </c>
      <c r="N474" t="str" cm="1">
        <f t="array" ref="N474">IFERROR(LOOKUP(2, 1/(coordinates!$A$2:$A$148&lt;=M474)/(coordinates!$B$2:$B$148&gt;=M474), coordinates!$C$2:$C$148), "-")</f>
        <v>-</v>
      </c>
      <c r="O474" t="s">
        <v>9</v>
      </c>
      <c r="P474" t="s">
        <v>11</v>
      </c>
      <c r="Q474" t="s">
        <v>1056</v>
      </c>
      <c r="R474" t="str">
        <f t="shared" si="37"/>
        <v>snp</v>
      </c>
      <c r="S474">
        <v>76</v>
      </c>
      <c r="T474">
        <v>37</v>
      </c>
      <c r="U474">
        <v>39</v>
      </c>
    </row>
    <row r="475" spans="1:21" x14ac:dyDescent="0.2">
      <c r="A475" s="6" t="s">
        <v>151</v>
      </c>
      <c r="B475">
        <v>41830</v>
      </c>
      <c r="C475" t="str" cm="1">
        <f t="array" ref="C475">IFERROR(LOOKUP(2, 1/(coordinates!$A$2:$A$148&lt;=B475)/(coordinates!$B$2:$B$148&gt;=B475), coordinates!$C$2:$C$148), "-")</f>
        <v>E22A</v>
      </c>
      <c r="D475" t="str" cm="1">
        <f t="array" ref="D475">IFERROR(LOOKUP(2, 1/(coordinates!$A$2:$A$148&lt;=$A475)/(coordinates!$B$2:$B$148&gt;=$A475), coordinates!$D$2:$D$148), "-")</f>
        <v>-</v>
      </c>
      <c r="E475" t="str" cm="1">
        <f t="array" ref="E475">IFERROR(LOOKUP(2, 1/(coordinates!$A$2:$A$148&lt;=$A475)/(coordinates!$B$2:$B$148&gt;=$A475), coordinates!$E$2:$E$148), "-")</f>
        <v>-</v>
      </c>
      <c r="F475" t="s">
        <v>9</v>
      </c>
      <c r="G475" t="s">
        <v>11</v>
      </c>
      <c r="H475">
        <v>380422</v>
      </c>
      <c r="I475" t="str">
        <f t="shared" si="38"/>
        <v>snp</v>
      </c>
      <c r="J475">
        <v>119</v>
      </c>
      <c r="K475">
        <v>0</v>
      </c>
      <c r="L475">
        <v>119</v>
      </c>
      <c r="M475">
        <v>41830</v>
      </c>
      <c r="N475" t="str" cm="1">
        <f t="array" ref="N475">IFERROR(LOOKUP(2, 1/(coordinates!$A$2:$A$148&lt;=M475)/(coordinates!$B$2:$B$148&gt;=M475), coordinates!$C$2:$C$148), "-")</f>
        <v>E22A</v>
      </c>
      <c r="O475" t="s">
        <v>9</v>
      </c>
      <c r="P475" t="s">
        <v>11</v>
      </c>
      <c r="Q475" t="s">
        <v>41</v>
      </c>
      <c r="R475" t="str">
        <f t="shared" si="37"/>
        <v>snp</v>
      </c>
      <c r="S475">
        <v>75</v>
      </c>
      <c r="T475">
        <v>36</v>
      </c>
      <c r="U475">
        <v>39</v>
      </c>
    </row>
    <row r="476" spans="1:21" x14ac:dyDescent="0.2">
      <c r="A476" s="6" t="s">
        <v>151</v>
      </c>
      <c r="B476">
        <v>42035</v>
      </c>
      <c r="C476" t="str" cm="1">
        <f t="array" ref="C476">IFERROR(LOOKUP(2, 1/(coordinates!$A$2:$A$148&lt;=B476)/(coordinates!$B$2:$B$148&gt;=B476), coordinates!$C$2:$C$148), "-")</f>
        <v>-</v>
      </c>
      <c r="D476" t="str" cm="1">
        <f t="array" ref="D476">IFERROR(LOOKUP(2, 1/(coordinates!$A$2:$A$148&lt;=$A476)/(coordinates!$B$2:$B$148&gt;=$A476), coordinates!$D$2:$D$148), "-")</f>
        <v>-</v>
      </c>
      <c r="E476" t="str" cm="1">
        <f t="array" ref="E476">IFERROR(LOOKUP(2, 1/(coordinates!$A$2:$A$148&lt;=$A476)/(coordinates!$B$2:$B$148&gt;=$A476), coordinates!$E$2:$E$148), "-")</f>
        <v>-</v>
      </c>
      <c r="F476" t="s">
        <v>12</v>
      </c>
      <c r="G476" t="s">
        <v>9</v>
      </c>
      <c r="H476">
        <v>152575</v>
      </c>
      <c r="I476" t="str">
        <f t="shared" si="38"/>
        <v>snp</v>
      </c>
      <c r="J476">
        <v>82</v>
      </c>
      <c r="K476">
        <v>24</v>
      </c>
      <c r="L476">
        <v>58</v>
      </c>
      <c r="M476">
        <v>42035</v>
      </c>
      <c r="N476" t="str" cm="1">
        <f t="array" ref="N476">IFERROR(LOOKUP(2, 1/(coordinates!$A$2:$A$148&lt;=M476)/(coordinates!$B$2:$B$148&gt;=M476), coordinates!$C$2:$C$148), "-")</f>
        <v>-</v>
      </c>
      <c r="O476" t="s">
        <v>12</v>
      </c>
      <c r="P476" t="s">
        <v>9</v>
      </c>
      <c r="Q476" t="s">
        <v>1057</v>
      </c>
      <c r="R476" t="str">
        <f t="shared" si="37"/>
        <v>snp</v>
      </c>
      <c r="S476">
        <v>78</v>
      </c>
      <c r="T476">
        <v>35</v>
      </c>
      <c r="U476">
        <v>43</v>
      </c>
    </row>
    <row r="477" spans="1:21" x14ac:dyDescent="0.2">
      <c r="A477" s="6" t="s">
        <v>166</v>
      </c>
      <c r="B477">
        <v>42078</v>
      </c>
      <c r="C477" t="str" cm="1">
        <f t="array" ref="C477">IFERROR(LOOKUP(2, 1/(coordinates!$A$2:$A$148&lt;=B477)/(coordinates!$B$2:$B$148&gt;=B477), coordinates!$C$2:$C$148), "-")</f>
        <v>E24v1</v>
      </c>
      <c r="D477" t="str" cm="1">
        <f t="array" ref="D477">IFERROR(LOOKUP(2, 1/(coordinates!$A$2:$A$148&lt;=$A477)/(coordinates!$B$2:$B$148&gt;=$A477), coordinates!$D$2:$D$148), "-")</f>
        <v>-</v>
      </c>
      <c r="E477" t="str" cm="1">
        <f t="array" ref="E477">IFERROR(LOOKUP(2, 1/(coordinates!$A$2:$A$148&lt;=$A477)/(coordinates!$B$2:$B$148&gt;=$A477), coordinates!$E$2:$E$148), "-")</f>
        <v>-</v>
      </c>
      <c r="F477" t="s">
        <v>84</v>
      </c>
      <c r="G477" t="s">
        <v>66</v>
      </c>
      <c r="H477" t="s">
        <v>2218</v>
      </c>
      <c r="I477" t="str">
        <f t="shared" si="38"/>
        <v>complex</v>
      </c>
      <c r="J477">
        <v>73</v>
      </c>
      <c r="K477">
        <v>34</v>
      </c>
      <c r="L477">
        <v>39</v>
      </c>
    </row>
    <row r="478" spans="1:21" x14ac:dyDescent="0.2">
      <c r="A478" s="6" t="s">
        <v>166</v>
      </c>
      <c r="B478">
        <v>42097</v>
      </c>
      <c r="C478" t="str" cm="1">
        <f t="array" ref="C478">IFERROR(LOOKUP(2, 1/(coordinates!$A$2:$A$148&lt;=B478)/(coordinates!$B$2:$B$148&gt;=B478), coordinates!$C$2:$C$148), "-")</f>
        <v>E24v1</v>
      </c>
      <c r="D478" t="str" cm="1">
        <f t="array" ref="D478">IFERROR(LOOKUP(2, 1/(coordinates!$A$2:$A$148&lt;=$A478)/(coordinates!$B$2:$B$148&gt;=$A478), coordinates!$D$2:$D$148), "-")</f>
        <v>-</v>
      </c>
      <c r="E478" t="str" cm="1">
        <f t="array" ref="E478">IFERROR(LOOKUP(2, 1/(coordinates!$A$2:$A$148&lt;=$A478)/(coordinates!$B$2:$B$148&gt;=$A478), coordinates!$E$2:$E$148), "-")</f>
        <v>-</v>
      </c>
      <c r="F478" t="s">
        <v>10</v>
      </c>
      <c r="G478" t="s">
        <v>12</v>
      </c>
      <c r="H478" t="s">
        <v>2219</v>
      </c>
      <c r="I478" t="str">
        <f t="shared" si="38"/>
        <v>snp</v>
      </c>
      <c r="J478">
        <v>69</v>
      </c>
      <c r="K478">
        <v>31</v>
      </c>
      <c r="L478">
        <v>38</v>
      </c>
    </row>
    <row r="479" spans="1:21" x14ac:dyDescent="0.2">
      <c r="A479" s="6" t="s">
        <v>166</v>
      </c>
      <c r="B479">
        <v>42099</v>
      </c>
      <c r="C479" t="str" cm="1">
        <f t="array" ref="C479">IFERROR(LOOKUP(2, 1/(coordinates!$A$2:$A$148&lt;=B479)/(coordinates!$B$2:$B$148&gt;=B479), coordinates!$C$2:$C$148), "-")</f>
        <v>E24v1</v>
      </c>
      <c r="D479" t="str" cm="1">
        <f t="array" ref="D479">IFERROR(LOOKUP(2, 1/(coordinates!$A$2:$A$148&lt;=$A479)/(coordinates!$B$2:$B$148&gt;=$A479), coordinates!$D$2:$D$148), "-")</f>
        <v>-</v>
      </c>
      <c r="E479" t="str" cm="1">
        <f t="array" ref="E479">IFERROR(LOOKUP(2, 1/(coordinates!$A$2:$A$148&lt;=$A479)/(coordinates!$B$2:$B$148&gt;=$A479), coordinates!$E$2:$E$148), "-")</f>
        <v>-</v>
      </c>
      <c r="F479" t="s">
        <v>84</v>
      </c>
      <c r="G479" t="s">
        <v>39</v>
      </c>
      <c r="H479" t="s">
        <v>2220</v>
      </c>
      <c r="I479" t="str">
        <f t="shared" si="38"/>
        <v>complex</v>
      </c>
      <c r="J479">
        <v>69</v>
      </c>
      <c r="K479">
        <v>31</v>
      </c>
      <c r="L479">
        <v>38</v>
      </c>
    </row>
    <row r="480" spans="1:21" x14ac:dyDescent="0.2">
      <c r="A480" s="6" t="s">
        <v>166</v>
      </c>
      <c r="B480">
        <v>42112</v>
      </c>
      <c r="C480" t="str" cm="1">
        <f t="array" ref="C480">IFERROR(LOOKUP(2, 1/(coordinates!$A$2:$A$148&lt;=B480)/(coordinates!$B$2:$B$148&gt;=B480), coordinates!$C$2:$C$148), "-")</f>
        <v>E24v1</v>
      </c>
      <c r="D480" t="str" cm="1">
        <f t="array" ref="D480">IFERROR(LOOKUP(2, 1/(coordinates!$A$2:$A$148&lt;=$A480)/(coordinates!$B$2:$B$148&gt;=$A480), coordinates!$D$2:$D$148), "-")</f>
        <v>-</v>
      </c>
      <c r="E480" t="str" cm="1">
        <f t="array" ref="E480">IFERROR(LOOKUP(2, 1/(coordinates!$A$2:$A$148&lt;=$A480)/(coordinates!$B$2:$B$148&gt;=$A480), coordinates!$E$2:$E$148), "-")</f>
        <v>-</v>
      </c>
      <c r="F480" t="s">
        <v>15</v>
      </c>
      <c r="G480" t="s">
        <v>18</v>
      </c>
      <c r="H480" t="s">
        <v>2221</v>
      </c>
      <c r="I480" t="str">
        <f t="shared" si="38"/>
        <v>complex</v>
      </c>
      <c r="J480">
        <v>74</v>
      </c>
      <c r="K480">
        <v>34</v>
      </c>
      <c r="L480">
        <v>40</v>
      </c>
    </row>
    <row r="481" spans="1:21" x14ac:dyDescent="0.2">
      <c r="A481" s="6" t="s">
        <v>166</v>
      </c>
      <c r="B481">
        <v>42117</v>
      </c>
      <c r="C481" t="str" cm="1">
        <f t="array" ref="C481">IFERROR(LOOKUP(2, 1/(coordinates!$A$2:$A$148&lt;=B481)/(coordinates!$B$2:$B$148&gt;=B481), coordinates!$C$2:$C$148), "-")</f>
        <v>E24v1</v>
      </c>
      <c r="D481" t="str" cm="1">
        <f t="array" ref="D481">IFERROR(LOOKUP(2, 1/(coordinates!$A$2:$A$148&lt;=$A481)/(coordinates!$B$2:$B$148&gt;=$A481), coordinates!$D$2:$D$148), "-")</f>
        <v>-</v>
      </c>
      <c r="E481" t="str" cm="1">
        <f t="array" ref="E481">IFERROR(LOOKUP(2, 1/(coordinates!$A$2:$A$148&lt;=$A481)/(coordinates!$B$2:$B$148&gt;=$A481), coordinates!$E$2:$E$148), "-")</f>
        <v>-</v>
      </c>
      <c r="F481" t="s">
        <v>12</v>
      </c>
      <c r="G481" t="s">
        <v>10</v>
      </c>
      <c r="H481" t="s">
        <v>2222</v>
      </c>
      <c r="I481" t="str">
        <f t="shared" si="38"/>
        <v>snp</v>
      </c>
      <c r="J481">
        <v>74</v>
      </c>
      <c r="K481">
        <v>34</v>
      </c>
      <c r="L481">
        <v>40</v>
      </c>
    </row>
    <row r="482" spans="1:21" x14ac:dyDescent="0.2">
      <c r="A482" s="6" t="s">
        <v>166</v>
      </c>
      <c r="B482">
        <v>42124</v>
      </c>
      <c r="C482" t="str" cm="1">
        <f t="array" ref="C482">IFERROR(LOOKUP(2, 1/(coordinates!$A$2:$A$148&lt;=B482)/(coordinates!$B$2:$B$148&gt;=B482), coordinates!$C$2:$C$148), "-")</f>
        <v>E24v1</v>
      </c>
      <c r="D482" t="str" cm="1">
        <f t="array" ref="D482">IFERROR(LOOKUP(2, 1/(coordinates!$A$2:$A$148&lt;=$A482)/(coordinates!$B$2:$B$148&gt;=$A482), coordinates!$D$2:$D$148), "-")</f>
        <v>-</v>
      </c>
      <c r="E482" t="str" cm="1">
        <f t="array" ref="E482">IFERROR(LOOKUP(2, 1/(coordinates!$A$2:$A$148&lt;=$A482)/(coordinates!$B$2:$B$148&gt;=$A482), coordinates!$E$2:$E$148), "-")</f>
        <v>-</v>
      </c>
      <c r="F482" t="s">
        <v>10</v>
      </c>
      <c r="G482" t="s">
        <v>12</v>
      </c>
      <c r="H482" t="s">
        <v>2223</v>
      </c>
      <c r="I482" t="str">
        <f t="shared" si="38"/>
        <v>snp</v>
      </c>
      <c r="J482">
        <v>74</v>
      </c>
      <c r="K482">
        <v>34</v>
      </c>
      <c r="L482">
        <v>40</v>
      </c>
    </row>
    <row r="483" spans="1:21" x14ac:dyDescent="0.2">
      <c r="A483" s="6" t="s">
        <v>166</v>
      </c>
      <c r="B483">
        <v>42126</v>
      </c>
      <c r="C483" t="str" cm="1">
        <f t="array" ref="C483">IFERROR(LOOKUP(2, 1/(coordinates!$A$2:$A$148&lt;=B483)/(coordinates!$B$2:$B$148&gt;=B483), coordinates!$C$2:$C$148), "-")</f>
        <v>E24v1</v>
      </c>
      <c r="D483" t="str" cm="1">
        <f t="array" ref="D483">IFERROR(LOOKUP(2, 1/(coordinates!$A$2:$A$148&lt;=$A483)/(coordinates!$B$2:$B$148&gt;=$A483), coordinates!$D$2:$D$148), "-")</f>
        <v>-</v>
      </c>
      <c r="E483" t="str" cm="1">
        <f t="array" ref="E483">IFERROR(LOOKUP(2, 1/(coordinates!$A$2:$A$148&lt;=$A483)/(coordinates!$B$2:$B$148&gt;=$A483), coordinates!$E$2:$E$148), "-")</f>
        <v>-</v>
      </c>
      <c r="F483" t="s">
        <v>12</v>
      </c>
      <c r="G483" t="s">
        <v>11</v>
      </c>
      <c r="H483" t="s">
        <v>2224</v>
      </c>
      <c r="I483" t="str">
        <f t="shared" si="38"/>
        <v>snp</v>
      </c>
      <c r="J483">
        <v>74</v>
      </c>
      <c r="K483">
        <v>34</v>
      </c>
      <c r="L483">
        <v>40</v>
      </c>
    </row>
    <row r="484" spans="1:21" x14ac:dyDescent="0.2">
      <c r="A484" s="6" t="s">
        <v>166</v>
      </c>
      <c r="B484">
        <v>42128</v>
      </c>
      <c r="C484" t="str" cm="1">
        <f t="array" ref="C484">IFERROR(LOOKUP(2, 1/(coordinates!$A$2:$A$148&lt;=B484)/(coordinates!$B$2:$B$148&gt;=B484), coordinates!$C$2:$C$148), "-")</f>
        <v>E24v1</v>
      </c>
      <c r="D484" t="str" cm="1">
        <f t="array" ref="D484">IFERROR(LOOKUP(2, 1/(coordinates!$A$2:$A$148&lt;=$A484)/(coordinates!$B$2:$B$148&gt;=$A484), coordinates!$D$2:$D$148), "-")</f>
        <v>-</v>
      </c>
      <c r="E484" t="str" cm="1">
        <f t="array" ref="E484">IFERROR(LOOKUP(2, 1/(coordinates!$A$2:$A$148&lt;=$A484)/(coordinates!$B$2:$B$148&gt;=$A484), coordinates!$E$2:$E$148), "-")</f>
        <v>-</v>
      </c>
      <c r="F484" t="s">
        <v>10</v>
      </c>
      <c r="G484" t="s">
        <v>12</v>
      </c>
      <c r="H484" t="s">
        <v>2225</v>
      </c>
      <c r="I484" t="str">
        <f t="shared" si="38"/>
        <v>snp</v>
      </c>
      <c r="J484">
        <v>75</v>
      </c>
      <c r="K484">
        <v>34</v>
      </c>
      <c r="L484">
        <v>41</v>
      </c>
    </row>
    <row r="485" spans="1:21" x14ac:dyDescent="0.2">
      <c r="A485" s="6" t="s">
        <v>166</v>
      </c>
      <c r="B485">
        <v>42132</v>
      </c>
      <c r="C485" t="str" cm="1">
        <f t="array" ref="C485">IFERROR(LOOKUP(2, 1/(coordinates!$A$2:$A$148&lt;=B485)/(coordinates!$B$2:$B$148&gt;=B485), coordinates!$C$2:$C$148), "-")</f>
        <v>E24v1</v>
      </c>
      <c r="D485" t="str" cm="1">
        <f t="array" ref="D485">IFERROR(LOOKUP(2, 1/(coordinates!$A$2:$A$148&lt;=$A485)/(coordinates!$B$2:$B$148&gt;=$A485), coordinates!$D$2:$D$148), "-")</f>
        <v>-</v>
      </c>
      <c r="E485" t="str" cm="1">
        <f t="array" ref="E485">IFERROR(LOOKUP(2, 1/(coordinates!$A$2:$A$148&lt;=$A485)/(coordinates!$B$2:$B$148&gt;=$A485), coordinates!$E$2:$E$148), "-")</f>
        <v>-</v>
      </c>
      <c r="F485" t="s">
        <v>9</v>
      </c>
      <c r="G485" t="s">
        <v>11</v>
      </c>
      <c r="H485" t="s">
        <v>163</v>
      </c>
      <c r="I485" t="str">
        <f t="shared" si="38"/>
        <v>snp</v>
      </c>
      <c r="J485">
        <v>75</v>
      </c>
      <c r="K485">
        <v>34</v>
      </c>
      <c r="L485">
        <v>41</v>
      </c>
    </row>
    <row r="486" spans="1:21" x14ac:dyDescent="0.2">
      <c r="A486" s="6" t="s">
        <v>166</v>
      </c>
      <c r="B486">
        <v>42136</v>
      </c>
      <c r="C486" t="str" cm="1">
        <f t="array" ref="C486">IFERROR(LOOKUP(2, 1/(coordinates!$A$2:$A$148&lt;=B486)/(coordinates!$B$2:$B$148&gt;=B486), coordinates!$C$2:$C$148), "-")</f>
        <v>E24v1</v>
      </c>
      <c r="D486" t="str" cm="1">
        <f t="array" ref="D486">IFERROR(LOOKUP(2, 1/(coordinates!$A$2:$A$148&lt;=$A486)/(coordinates!$B$2:$B$148&gt;=$A486), coordinates!$D$2:$D$148), "-")</f>
        <v>-</v>
      </c>
      <c r="E486" t="str" cm="1">
        <f t="array" ref="E486">IFERROR(LOOKUP(2, 1/(coordinates!$A$2:$A$148&lt;=$A486)/(coordinates!$B$2:$B$148&gt;=$A486), coordinates!$E$2:$E$148), "-")</f>
        <v>-</v>
      </c>
      <c r="F486" t="s">
        <v>12</v>
      </c>
      <c r="G486" t="s">
        <v>10</v>
      </c>
      <c r="H486" t="s">
        <v>2226</v>
      </c>
      <c r="I486" t="str">
        <f t="shared" si="38"/>
        <v>snp</v>
      </c>
      <c r="J486">
        <v>76</v>
      </c>
      <c r="K486">
        <v>35</v>
      </c>
      <c r="L486">
        <v>41</v>
      </c>
    </row>
    <row r="487" spans="1:21" x14ac:dyDescent="0.2">
      <c r="A487" s="6" t="s">
        <v>151</v>
      </c>
      <c r="B487">
        <v>42142</v>
      </c>
      <c r="C487" t="str" cm="1">
        <f t="array" ref="C487">IFERROR(LOOKUP(2, 1/(coordinates!$A$2:$A$148&lt;=B487)/(coordinates!$B$2:$B$148&gt;=B487), coordinates!$C$2:$C$148), "-")</f>
        <v>E24v1</v>
      </c>
      <c r="D487" t="str" cm="1">
        <f t="array" ref="D487">IFERROR(LOOKUP(2, 1/(coordinates!$A$2:$A$148&lt;=$A487)/(coordinates!$B$2:$B$148&gt;=$A487), coordinates!$D$2:$D$148), "-")</f>
        <v>-</v>
      </c>
      <c r="E487" t="str" cm="1">
        <f t="array" ref="E487">IFERROR(LOOKUP(2, 1/(coordinates!$A$2:$A$148&lt;=$A487)/(coordinates!$B$2:$B$148&gt;=$A487), coordinates!$E$2:$E$148), "-")</f>
        <v>-</v>
      </c>
      <c r="F487" t="s">
        <v>10</v>
      </c>
      <c r="G487" t="s">
        <v>12</v>
      </c>
      <c r="H487">
        <v>353142</v>
      </c>
      <c r="I487" t="str">
        <f t="shared" si="38"/>
        <v>snp</v>
      </c>
      <c r="J487">
        <v>11</v>
      </c>
      <c r="K487">
        <v>0</v>
      </c>
      <c r="L487">
        <v>11</v>
      </c>
      <c r="M487">
        <v>42142</v>
      </c>
      <c r="N487" t="str" cm="1">
        <f t="array" ref="N487">IFERROR(LOOKUP(2, 1/(coordinates!$A$2:$A$148&lt;=M487)/(coordinates!$B$2:$B$148&gt;=M487), coordinates!$C$2:$C$148), "-")</f>
        <v>E24v1</v>
      </c>
      <c r="O487" t="s">
        <v>10</v>
      </c>
      <c r="P487" t="s">
        <v>12</v>
      </c>
      <c r="Q487" t="s">
        <v>1058</v>
      </c>
      <c r="R487" t="str">
        <f t="shared" ref="R487:R518" si="39">IF(AND(LEN(O487)=1,LEN(O487)=LEN(P487)),"snp","complex")</f>
        <v>snp</v>
      </c>
      <c r="S487">
        <v>77</v>
      </c>
      <c r="T487">
        <v>36</v>
      </c>
      <c r="U487">
        <v>41</v>
      </c>
    </row>
    <row r="488" spans="1:21" x14ac:dyDescent="0.2">
      <c r="A488" s="6" t="s">
        <v>151</v>
      </c>
      <c r="B488">
        <v>42148</v>
      </c>
      <c r="C488" t="str" cm="1">
        <f t="array" ref="C488">IFERROR(LOOKUP(2, 1/(coordinates!$A$2:$A$148&lt;=B488)/(coordinates!$B$2:$B$148&gt;=B488), coordinates!$C$2:$C$148), "-")</f>
        <v>E24v1</v>
      </c>
      <c r="D488" t="str" cm="1">
        <f t="array" ref="D488">IFERROR(LOOKUP(2, 1/(coordinates!$A$2:$A$148&lt;=$A488)/(coordinates!$B$2:$B$148&gt;=$A488), coordinates!$D$2:$D$148), "-")</f>
        <v>-</v>
      </c>
      <c r="E488" t="str" cm="1">
        <f t="array" ref="E488">IFERROR(LOOKUP(2, 1/(coordinates!$A$2:$A$148&lt;=$A488)/(coordinates!$B$2:$B$148&gt;=$A488), coordinates!$E$2:$E$148), "-")</f>
        <v>-</v>
      </c>
      <c r="F488" t="s">
        <v>1059</v>
      </c>
      <c r="G488" t="s">
        <v>1060</v>
      </c>
      <c r="H488">
        <v>340464</v>
      </c>
      <c r="I488" t="str">
        <f t="shared" si="38"/>
        <v>complex</v>
      </c>
      <c r="J488">
        <v>11</v>
      </c>
      <c r="K488">
        <v>0</v>
      </c>
      <c r="L488">
        <v>11</v>
      </c>
      <c r="M488">
        <v>42148</v>
      </c>
      <c r="N488" t="str" cm="1">
        <f t="array" ref="N488">IFERROR(LOOKUP(2, 1/(coordinates!$A$2:$A$148&lt;=M488)/(coordinates!$B$2:$B$148&gt;=M488), coordinates!$C$2:$C$148), "-")</f>
        <v>E24v1</v>
      </c>
      <c r="O488" t="s">
        <v>11</v>
      </c>
      <c r="P488" t="s">
        <v>10</v>
      </c>
      <c r="Q488" t="s">
        <v>1061</v>
      </c>
      <c r="R488" t="str">
        <f t="shared" si="39"/>
        <v>snp</v>
      </c>
      <c r="S488">
        <v>76</v>
      </c>
      <c r="T488">
        <v>37</v>
      </c>
      <c r="U488">
        <v>39</v>
      </c>
    </row>
    <row r="489" spans="1:21" x14ac:dyDescent="0.2">
      <c r="A489" s="6" t="s">
        <v>151</v>
      </c>
      <c r="M489">
        <v>42152</v>
      </c>
      <c r="N489" t="str" cm="1">
        <f t="array" ref="N489">IFERROR(LOOKUP(2, 1/(coordinates!$A$2:$A$148&lt;=M489)/(coordinates!$B$2:$B$148&gt;=M489), coordinates!$C$2:$C$148), "-")</f>
        <v>E24v1</v>
      </c>
      <c r="O489" t="s">
        <v>9</v>
      </c>
      <c r="P489" t="s">
        <v>11</v>
      </c>
      <c r="Q489" t="s">
        <v>153</v>
      </c>
      <c r="R489" t="str">
        <f t="shared" si="39"/>
        <v>snp</v>
      </c>
      <c r="S489">
        <v>76</v>
      </c>
      <c r="T489">
        <v>37</v>
      </c>
      <c r="U489">
        <v>39</v>
      </c>
    </row>
    <row r="490" spans="1:21" x14ac:dyDescent="0.2">
      <c r="A490" s="6" t="s">
        <v>151</v>
      </c>
      <c r="M490">
        <v>42154</v>
      </c>
      <c r="N490" t="str" cm="1">
        <f t="array" ref="N490">IFERROR(LOOKUP(2, 1/(coordinates!$A$2:$A$148&lt;=M490)/(coordinates!$B$2:$B$148&gt;=M490), coordinates!$C$2:$C$148), "-")</f>
        <v>E24v1</v>
      </c>
      <c r="O490" t="s">
        <v>11</v>
      </c>
      <c r="P490" t="s">
        <v>10</v>
      </c>
      <c r="Q490" t="s">
        <v>1062</v>
      </c>
      <c r="R490" t="str">
        <f t="shared" si="39"/>
        <v>snp</v>
      </c>
      <c r="S490">
        <v>76</v>
      </c>
      <c r="T490">
        <v>37</v>
      </c>
      <c r="U490">
        <v>39</v>
      </c>
    </row>
    <row r="491" spans="1:21" x14ac:dyDescent="0.2">
      <c r="A491" s="6" t="s">
        <v>151</v>
      </c>
      <c r="B491">
        <v>42179</v>
      </c>
      <c r="C491" t="str" cm="1">
        <f t="array" ref="C491">IFERROR(LOOKUP(2, 1/(coordinates!$A$2:$A$148&lt;=B491)/(coordinates!$B$2:$B$148&gt;=B491), coordinates!$C$2:$C$148), "-")</f>
        <v>E24v1</v>
      </c>
      <c r="D491" t="str" cm="1">
        <f t="array" ref="D491">IFERROR(LOOKUP(2, 1/(coordinates!$A$2:$A$148&lt;=$A491)/(coordinates!$B$2:$B$148&gt;=$A491), coordinates!$D$2:$D$148), "-")</f>
        <v>-</v>
      </c>
      <c r="E491" t="str" cm="1">
        <f t="array" ref="E491">IFERROR(LOOKUP(2, 1/(coordinates!$A$2:$A$148&lt;=$A491)/(coordinates!$B$2:$B$148&gt;=$A491), coordinates!$E$2:$E$148), "-")</f>
        <v>-</v>
      </c>
      <c r="F491" t="s">
        <v>93</v>
      </c>
      <c r="G491" t="s">
        <v>224</v>
      </c>
      <c r="H491">
        <v>1254</v>
      </c>
      <c r="I491" t="str">
        <f>IF(AND(LEN(F491)=1,LEN(F491)=LEN(G491)),"snp","complex")</f>
        <v>complex</v>
      </c>
      <c r="J491">
        <v>40</v>
      </c>
      <c r="K491">
        <v>0</v>
      </c>
      <c r="L491">
        <v>40</v>
      </c>
      <c r="M491">
        <v>42179</v>
      </c>
      <c r="N491" t="str" cm="1">
        <f t="array" ref="N491">IFERROR(LOOKUP(2, 1/(coordinates!$A$2:$A$148&lt;=M491)/(coordinates!$B$2:$B$148&gt;=M491), coordinates!$C$2:$C$148), "-")</f>
        <v>E24v1</v>
      </c>
      <c r="O491" t="s">
        <v>9</v>
      </c>
      <c r="P491" t="s">
        <v>11</v>
      </c>
      <c r="Q491" t="s">
        <v>1063</v>
      </c>
      <c r="R491" t="str">
        <f t="shared" si="39"/>
        <v>snp</v>
      </c>
      <c r="S491">
        <v>78</v>
      </c>
      <c r="T491">
        <v>39</v>
      </c>
      <c r="U491">
        <v>39</v>
      </c>
    </row>
    <row r="492" spans="1:21" x14ac:dyDescent="0.2">
      <c r="A492" s="6" t="s">
        <v>151</v>
      </c>
      <c r="M492">
        <v>42182</v>
      </c>
      <c r="N492" t="str" cm="1">
        <f t="array" ref="N492">IFERROR(LOOKUP(2, 1/(coordinates!$A$2:$A$148&lt;=M492)/(coordinates!$B$2:$B$148&gt;=M492), coordinates!$C$2:$C$148), "-")</f>
        <v>E24v1</v>
      </c>
      <c r="O492" t="s">
        <v>11</v>
      </c>
      <c r="P492" t="s">
        <v>10</v>
      </c>
      <c r="Q492" t="s">
        <v>1064</v>
      </c>
      <c r="R492" t="str">
        <f t="shared" si="39"/>
        <v>snp</v>
      </c>
      <c r="S492">
        <v>78</v>
      </c>
      <c r="T492">
        <v>39</v>
      </c>
      <c r="U492">
        <v>39</v>
      </c>
    </row>
    <row r="493" spans="1:21" x14ac:dyDescent="0.2">
      <c r="A493" s="6" t="s">
        <v>151</v>
      </c>
      <c r="B493">
        <v>42191</v>
      </c>
      <c r="C493" t="str" cm="1">
        <f t="array" ref="C493">IFERROR(LOOKUP(2, 1/(coordinates!$A$2:$A$148&lt;=B493)/(coordinates!$B$2:$B$148&gt;=B493), coordinates!$C$2:$C$148), "-")</f>
        <v>E24v1</v>
      </c>
      <c r="D493" t="str" cm="1">
        <f t="array" ref="D493">IFERROR(LOOKUP(2, 1/(coordinates!$A$2:$A$148&lt;=$A493)/(coordinates!$B$2:$B$148&gt;=$A493), coordinates!$D$2:$D$148), "-")</f>
        <v>-</v>
      </c>
      <c r="E493" t="str" cm="1">
        <f t="array" ref="E493">IFERROR(LOOKUP(2, 1/(coordinates!$A$2:$A$148&lt;=$A493)/(coordinates!$B$2:$B$148&gt;=$A493), coordinates!$E$2:$E$148), "-")</f>
        <v>-</v>
      </c>
      <c r="F493" t="s">
        <v>10</v>
      </c>
      <c r="G493" t="s">
        <v>9</v>
      </c>
      <c r="H493">
        <v>148291</v>
      </c>
      <c r="I493" t="str">
        <f t="shared" ref="I493:I499" si="40">IF(AND(LEN(F493)=1,LEN(F493)=LEN(G493)),"snp","complex")</f>
        <v>snp</v>
      </c>
      <c r="J493">
        <v>46</v>
      </c>
      <c r="K493">
        <v>0</v>
      </c>
      <c r="L493">
        <v>46</v>
      </c>
      <c r="M493">
        <v>42191</v>
      </c>
      <c r="N493" t="str" cm="1">
        <f t="array" ref="N493">IFERROR(LOOKUP(2, 1/(coordinates!$A$2:$A$148&lt;=M493)/(coordinates!$B$2:$B$148&gt;=M493), coordinates!$C$2:$C$148), "-")</f>
        <v>E24v1</v>
      </c>
      <c r="O493" t="s">
        <v>10</v>
      </c>
      <c r="P493" t="s">
        <v>9</v>
      </c>
      <c r="Q493" t="s">
        <v>1065</v>
      </c>
      <c r="R493" t="str">
        <f t="shared" si="39"/>
        <v>snp</v>
      </c>
      <c r="S493">
        <v>79</v>
      </c>
      <c r="T493">
        <v>40</v>
      </c>
      <c r="U493">
        <v>39</v>
      </c>
    </row>
    <row r="494" spans="1:21" x14ac:dyDescent="0.2">
      <c r="A494" s="6" t="s">
        <v>151</v>
      </c>
      <c r="B494">
        <v>42196</v>
      </c>
      <c r="C494" t="str" cm="1">
        <f t="array" ref="C494">IFERROR(LOOKUP(2, 1/(coordinates!$A$2:$A$148&lt;=B494)/(coordinates!$B$2:$B$148&gt;=B494), coordinates!$C$2:$C$148), "-")</f>
        <v>E24v1</v>
      </c>
      <c r="D494" t="str" cm="1">
        <f t="array" ref="D494">IFERROR(LOOKUP(2, 1/(coordinates!$A$2:$A$148&lt;=$A494)/(coordinates!$B$2:$B$148&gt;=$A494), coordinates!$D$2:$D$148), "-")</f>
        <v>-</v>
      </c>
      <c r="E494" t="str" cm="1">
        <f t="array" ref="E494">IFERROR(LOOKUP(2, 1/(coordinates!$A$2:$A$148&lt;=$A494)/(coordinates!$B$2:$B$148&gt;=$A494), coordinates!$E$2:$E$148), "-")</f>
        <v>-</v>
      </c>
      <c r="F494" t="s">
        <v>10</v>
      </c>
      <c r="G494" t="s">
        <v>12</v>
      </c>
      <c r="H494">
        <v>151022</v>
      </c>
      <c r="I494" t="str">
        <f t="shared" si="40"/>
        <v>snp</v>
      </c>
      <c r="J494">
        <v>46</v>
      </c>
      <c r="K494">
        <v>0</v>
      </c>
      <c r="L494">
        <v>46</v>
      </c>
      <c r="M494">
        <v>42196</v>
      </c>
      <c r="N494" t="str" cm="1">
        <f t="array" ref="N494">IFERROR(LOOKUP(2, 1/(coordinates!$A$2:$A$148&lt;=M494)/(coordinates!$B$2:$B$148&gt;=M494), coordinates!$C$2:$C$148), "-")</f>
        <v>E24v1</v>
      </c>
      <c r="O494" t="s">
        <v>10</v>
      </c>
      <c r="P494" t="s">
        <v>12</v>
      </c>
      <c r="Q494" t="s">
        <v>1066</v>
      </c>
      <c r="R494" t="str">
        <f t="shared" si="39"/>
        <v>snp</v>
      </c>
      <c r="S494">
        <v>79</v>
      </c>
      <c r="T494">
        <v>40</v>
      </c>
      <c r="U494">
        <v>39</v>
      </c>
    </row>
    <row r="495" spans="1:21" x14ac:dyDescent="0.2">
      <c r="A495" s="6" t="s">
        <v>151</v>
      </c>
      <c r="B495">
        <v>42209</v>
      </c>
      <c r="C495" t="str" cm="1">
        <f t="array" ref="C495">IFERROR(LOOKUP(2, 1/(coordinates!$A$2:$A$148&lt;=B495)/(coordinates!$B$2:$B$148&gt;=B495), coordinates!$C$2:$C$148), "-")</f>
        <v>E24v1</v>
      </c>
      <c r="D495" t="str" cm="1">
        <f t="array" ref="D495">IFERROR(LOOKUP(2, 1/(coordinates!$A$2:$A$148&lt;=$A495)/(coordinates!$B$2:$B$148&gt;=$A495), coordinates!$D$2:$D$148), "-")</f>
        <v>-</v>
      </c>
      <c r="E495" t="str" cm="1">
        <f t="array" ref="E495">IFERROR(LOOKUP(2, 1/(coordinates!$A$2:$A$148&lt;=$A495)/(coordinates!$B$2:$B$148&gt;=$A495), coordinates!$E$2:$E$148), "-")</f>
        <v>-</v>
      </c>
      <c r="F495" t="s">
        <v>11</v>
      </c>
      <c r="G495" t="s">
        <v>9</v>
      </c>
      <c r="H495">
        <v>154812</v>
      </c>
      <c r="I495" t="str">
        <f t="shared" si="40"/>
        <v>snp</v>
      </c>
      <c r="J495">
        <v>47</v>
      </c>
      <c r="K495">
        <v>0</v>
      </c>
      <c r="L495">
        <v>47</v>
      </c>
      <c r="M495">
        <v>42209</v>
      </c>
      <c r="N495" t="str" cm="1">
        <f t="array" ref="N495">IFERROR(LOOKUP(2, 1/(coordinates!$A$2:$A$148&lt;=M495)/(coordinates!$B$2:$B$148&gt;=M495), coordinates!$C$2:$C$148), "-")</f>
        <v>E24v1</v>
      </c>
      <c r="O495" t="s">
        <v>11</v>
      </c>
      <c r="P495" t="s">
        <v>9</v>
      </c>
      <c r="Q495" t="s">
        <v>1067</v>
      </c>
      <c r="R495" t="str">
        <f t="shared" si="39"/>
        <v>snp</v>
      </c>
      <c r="S495">
        <v>81</v>
      </c>
      <c r="T495">
        <v>42</v>
      </c>
      <c r="U495">
        <v>39</v>
      </c>
    </row>
    <row r="496" spans="1:21" x14ac:dyDescent="0.2">
      <c r="A496" s="6" t="s">
        <v>151</v>
      </c>
      <c r="B496">
        <v>42218</v>
      </c>
      <c r="C496" t="str" cm="1">
        <f t="array" ref="C496">IFERROR(LOOKUP(2, 1/(coordinates!$A$2:$A$148&lt;=B496)/(coordinates!$B$2:$B$148&gt;=B496), coordinates!$C$2:$C$148), "-")</f>
        <v>E24v1</v>
      </c>
      <c r="D496" t="str" cm="1">
        <f t="array" ref="D496">IFERROR(LOOKUP(2, 1/(coordinates!$A$2:$A$148&lt;=$A496)/(coordinates!$B$2:$B$148&gt;=$A496), coordinates!$D$2:$D$148), "-")</f>
        <v>-</v>
      </c>
      <c r="E496" t="str" cm="1">
        <f t="array" ref="E496">IFERROR(LOOKUP(2, 1/(coordinates!$A$2:$A$148&lt;=$A496)/(coordinates!$B$2:$B$148&gt;=$A496), coordinates!$E$2:$E$148), "-")</f>
        <v>-</v>
      </c>
      <c r="F496" t="s">
        <v>12</v>
      </c>
      <c r="G496" t="s">
        <v>9</v>
      </c>
      <c r="H496">
        <v>148895</v>
      </c>
      <c r="I496" t="str">
        <f t="shared" si="40"/>
        <v>snp</v>
      </c>
      <c r="J496">
        <v>47</v>
      </c>
      <c r="K496">
        <v>0</v>
      </c>
      <c r="L496">
        <v>47</v>
      </c>
      <c r="M496">
        <v>42218</v>
      </c>
      <c r="N496" t="str" cm="1">
        <f t="array" ref="N496">IFERROR(LOOKUP(2, 1/(coordinates!$A$2:$A$148&lt;=M496)/(coordinates!$B$2:$B$148&gt;=M496), coordinates!$C$2:$C$148), "-")</f>
        <v>E24v1</v>
      </c>
      <c r="O496" t="s">
        <v>12</v>
      </c>
      <c r="P496" t="s">
        <v>9</v>
      </c>
      <c r="Q496" t="s">
        <v>1068</v>
      </c>
      <c r="R496" t="str">
        <f t="shared" si="39"/>
        <v>snp</v>
      </c>
      <c r="S496">
        <v>82</v>
      </c>
      <c r="T496">
        <v>42</v>
      </c>
      <c r="U496">
        <v>40</v>
      </c>
    </row>
    <row r="497" spans="1:21" x14ac:dyDescent="0.2">
      <c r="A497" s="6" t="s">
        <v>151</v>
      </c>
      <c r="B497">
        <v>42224</v>
      </c>
      <c r="C497" t="str" cm="1">
        <f t="array" ref="C497">IFERROR(LOOKUP(2, 1/(coordinates!$A$2:$A$148&lt;=B497)/(coordinates!$B$2:$B$148&gt;=B497), coordinates!$C$2:$C$148), "-")</f>
        <v>E24v1</v>
      </c>
      <c r="D497" t="str" cm="1">
        <f t="array" ref="D497">IFERROR(LOOKUP(2, 1/(coordinates!$A$2:$A$148&lt;=$A497)/(coordinates!$B$2:$B$148&gt;=$A497), coordinates!$D$2:$D$148), "-")</f>
        <v>-</v>
      </c>
      <c r="E497" t="str" cm="1">
        <f t="array" ref="E497">IFERROR(LOOKUP(2, 1/(coordinates!$A$2:$A$148&lt;=$A497)/(coordinates!$B$2:$B$148&gt;=$A497), coordinates!$E$2:$E$148), "-")</f>
        <v>-</v>
      </c>
      <c r="F497" t="s">
        <v>10</v>
      </c>
      <c r="G497" t="s">
        <v>12</v>
      </c>
      <c r="H497">
        <v>157412</v>
      </c>
      <c r="I497" t="str">
        <f t="shared" si="40"/>
        <v>snp</v>
      </c>
      <c r="J497">
        <v>48</v>
      </c>
      <c r="K497">
        <v>0</v>
      </c>
      <c r="L497">
        <v>48</v>
      </c>
      <c r="M497">
        <v>42224</v>
      </c>
      <c r="N497" t="str" cm="1">
        <f t="array" ref="N497">IFERROR(LOOKUP(2, 1/(coordinates!$A$2:$A$148&lt;=M497)/(coordinates!$B$2:$B$148&gt;=M497), coordinates!$C$2:$C$148), "-")</f>
        <v>E24v1</v>
      </c>
      <c r="O497" t="s">
        <v>10</v>
      </c>
      <c r="P497" t="s">
        <v>12</v>
      </c>
      <c r="Q497" t="s">
        <v>1069</v>
      </c>
      <c r="R497" t="str">
        <f t="shared" si="39"/>
        <v>snp</v>
      </c>
      <c r="S497">
        <v>82</v>
      </c>
      <c r="T497">
        <v>42</v>
      </c>
      <c r="U497">
        <v>40</v>
      </c>
    </row>
    <row r="498" spans="1:21" x14ac:dyDescent="0.2">
      <c r="A498" s="6" t="s">
        <v>151</v>
      </c>
      <c r="B498">
        <v>42233</v>
      </c>
      <c r="C498" t="str" cm="1">
        <f t="array" ref="C498">IFERROR(LOOKUP(2, 1/(coordinates!$A$2:$A$148&lt;=B498)/(coordinates!$B$2:$B$148&gt;=B498), coordinates!$C$2:$C$148), "-")</f>
        <v>E24v1</v>
      </c>
      <c r="D498" t="str" cm="1">
        <f t="array" ref="D498">IFERROR(LOOKUP(2, 1/(coordinates!$A$2:$A$148&lt;=$A498)/(coordinates!$B$2:$B$148&gt;=$A498), coordinates!$D$2:$D$148), "-")</f>
        <v>-</v>
      </c>
      <c r="E498" t="str" cm="1">
        <f t="array" ref="E498">IFERROR(LOOKUP(2, 1/(coordinates!$A$2:$A$148&lt;=$A498)/(coordinates!$B$2:$B$148&gt;=$A498), coordinates!$E$2:$E$148), "-")</f>
        <v>-</v>
      </c>
      <c r="F498" t="s">
        <v>11</v>
      </c>
      <c r="G498" t="s">
        <v>12</v>
      </c>
      <c r="H498">
        <v>172028</v>
      </c>
      <c r="I498" t="str">
        <f t="shared" si="40"/>
        <v>snp</v>
      </c>
      <c r="J498">
        <v>54</v>
      </c>
      <c r="K498">
        <v>0</v>
      </c>
      <c r="L498">
        <v>54</v>
      </c>
      <c r="M498">
        <v>42233</v>
      </c>
      <c r="N498" t="str" cm="1">
        <f t="array" ref="N498">IFERROR(LOOKUP(2, 1/(coordinates!$A$2:$A$148&lt;=M498)/(coordinates!$B$2:$B$148&gt;=M498), coordinates!$C$2:$C$148), "-")</f>
        <v>E24v1</v>
      </c>
      <c r="O498" t="s">
        <v>11</v>
      </c>
      <c r="P498" t="s">
        <v>12</v>
      </c>
      <c r="Q498" t="s">
        <v>1070</v>
      </c>
      <c r="R498" t="str">
        <f t="shared" si="39"/>
        <v>snp</v>
      </c>
      <c r="S498">
        <v>81</v>
      </c>
      <c r="T498">
        <v>42</v>
      </c>
      <c r="U498">
        <v>39</v>
      </c>
    </row>
    <row r="499" spans="1:21" x14ac:dyDescent="0.2">
      <c r="A499" s="6" t="s">
        <v>151</v>
      </c>
      <c r="B499">
        <v>42266</v>
      </c>
      <c r="C499" t="str" cm="1">
        <f t="array" ref="C499">IFERROR(LOOKUP(2, 1/(coordinates!$A$2:$A$148&lt;=B499)/(coordinates!$B$2:$B$148&gt;=B499), coordinates!$C$2:$C$148), "-")</f>
        <v>E24v1</v>
      </c>
      <c r="D499" t="str" cm="1">
        <f t="array" ref="D499">IFERROR(LOOKUP(2, 1/(coordinates!$A$2:$A$148&lt;=$A499)/(coordinates!$B$2:$B$148&gt;=$A499), coordinates!$D$2:$D$148), "-")</f>
        <v>-</v>
      </c>
      <c r="E499" t="str" cm="1">
        <f t="array" ref="E499">IFERROR(LOOKUP(2, 1/(coordinates!$A$2:$A$148&lt;=$A499)/(coordinates!$B$2:$B$148&gt;=$A499), coordinates!$E$2:$E$148), "-")</f>
        <v>-</v>
      </c>
      <c r="F499" t="s">
        <v>186</v>
      </c>
      <c r="G499" t="s">
        <v>146</v>
      </c>
      <c r="H499">
        <v>141034</v>
      </c>
      <c r="I499" t="str">
        <f t="shared" si="40"/>
        <v>complex</v>
      </c>
      <c r="J499">
        <v>44</v>
      </c>
      <c r="K499">
        <v>0</v>
      </c>
      <c r="L499">
        <v>44</v>
      </c>
      <c r="M499">
        <v>42266</v>
      </c>
      <c r="N499" t="str" cm="1">
        <f t="array" ref="N499">IFERROR(LOOKUP(2, 1/(coordinates!$A$2:$A$148&lt;=M499)/(coordinates!$B$2:$B$148&gt;=M499), coordinates!$C$2:$C$148), "-")</f>
        <v>E24v1</v>
      </c>
      <c r="O499" t="s">
        <v>12</v>
      </c>
      <c r="P499" t="s">
        <v>10</v>
      </c>
      <c r="Q499" t="s">
        <v>1071</v>
      </c>
      <c r="R499" t="str">
        <f t="shared" si="39"/>
        <v>snp</v>
      </c>
      <c r="S499">
        <v>80</v>
      </c>
      <c r="T499">
        <v>40</v>
      </c>
      <c r="U499">
        <v>40</v>
      </c>
    </row>
    <row r="500" spans="1:21" x14ac:dyDescent="0.2">
      <c r="A500" s="6" t="s">
        <v>151</v>
      </c>
      <c r="M500">
        <v>42268</v>
      </c>
      <c r="N500" t="str" cm="1">
        <f t="array" ref="N500">IFERROR(LOOKUP(2, 1/(coordinates!$A$2:$A$148&lt;=M500)/(coordinates!$B$2:$B$148&gt;=M500), coordinates!$C$2:$C$148), "-")</f>
        <v>E24v1</v>
      </c>
      <c r="O500" t="s">
        <v>11</v>
      </c>
      <c r="P500" t="s">
        <v>12</v>
      </c>
      <c r="Q500" t="s">
        <v>1072</v>
      </c>
      <c r="R500" t="str">
        <f t="shared" si="39"/>
        <v>snp</v>
      </c>
      <c r="S500">
        <v>80</v>
      </c>
      <c r="T500">
        <v>40</v>
      </c>
      <c r="U500">
        <v>40</v>
      </c>
    </row>
    <row r="501" spans="1:21" x14ac:dyDescent="0.2">
      <c r="A501" s="6" t="s">
        <v>151</v>
      </c>
      <c r="B501">
        <v>42302</v>
      </c>
      <c r="C501" t="str" cm="1">
        <f t="array" ref="C501">IFERROR(LOOKUP(2, 1/(coordinates!$A$2:$A$148&lt;=B501)/(coordinates!$B$2:$B$148&gt;=B501), coordinates!$C$2:$C$148), "-")</f>
        <v>E24v1</v>
      </c>
      <c r="D501" t="str" cm="1">
        <f t="array" ref="D501">IFERROR(LOOKUP(2, 1/(coordinates!$A$2:$A$148&lt;=$A501)/(coordinates!$B$2:$B$148&gt;=$A501), coordinates!$D$2:$D$148), "-")</f>
        <v>-</v>
      </c>
      <c r="E501" t="str" cm="1">
        <f t="array" ref="E501">IFERROR(LOOKUP(2, 1/(coordinates!$A$2:$A$148&lt;=$A501)/(coordinates!$B$2:$B$148&gt;=$A501), coordinates!$E$2:$E$148), "-")</f>
        <v>-</v>
      </c>
      <c r="F501" t="s">
        <v>1073</v>
      </c>
      <c r="G501" t="s">
        <v>214</v>
      </c>
      <c r="H501">
        <v>143169</v>
      </c>
      <c r="I501" t="str">
        <f>IF(AND(LEN(F501)=1,LEN(F501)=LEN(G501)),"snp","complex")</f>
        <v>complex</v>
      </c>
      <c r="J501">
        <v>44</v>
      </c>
      <c r="K501">
        <v>0</v>
      </c>
      <c r="L501">
        <v>44</v>
      </c>
      <c r="M501">
        <v>42302</v>
      </c>
      <c r="N501" t="str" cm="1">
        <f t="array" ref="N501">IFERROR(LOOKUP(2, 1/(coordinates!$A$2:$A$148&lt;=M501)/(coordinates!$B$2:$B$148&gt;=M501), coordinates!$C$2:$C$148), "-")</f>
        <v>E24v1</v>
      </c>
      <c r="O501" t="s">
        <v>11</v>
      </c>
      <c r="P501" t="s">
        <v>9</v>
      </c>
      <c r="Q501" t="s">
        <v>1074</v>
      </c>
      <c r="R501" t="str">
        <f t="shared" si="39"/>
        <v>snp</v>
      </c>
      <c r="S501">
        <v>79</v>
      </c>
      <c r="T501">
        <v>38</v>
      </c>
      <c r="U501">
        <v>41</v>
      </c>
    </row>
    <row r="502" spans="1:21" x14ac:dyDescent="0.2">
      <c r="A502" s="6" t="s">
        <v>151</v>
      </c>
      <c r="M502">
        <v>42305</v>
      </c>
      <c r="N502" t="str" cm="1">
        <f t="array" ref="N502">IFERROR(LOOKUP(2, 1/(coordinates!$A$2:$A$148&lt;=M502)/(coordinates!$B$2:$B$148&gt;=M502), coordinates!$C$2:$C$148), "-")</f>
        <v>E24v1</v>
      </c>
      <c r="O502" t="s">
        <v>12</v>
      </c>
      <c r="P502" t="s">
        <v>11</v>
      </c>
      <c r="Q502" t="s">
        <v>929</v>
      </c>
      <c r="R502" t="str">
        <f t="shared" si="39"/>
        <v>snp</v>
      </c>
      <c r="S502">
        <v>79</v>
      </c>
      <c r="T502">
        <v>38</v>
      </c>
      <c r="U502">
        <v>41</v>
      </c>
    </row>
    <row r="503" spans="1:21" x14ac:dyDescent="0.2">
      <c r="A503" s="6" t="s">
        <v>151</v>
      </c>
      <c r="B503">
        <v>42321</v>
      </c>
      <c r="C503" t="str" cm="1">
        <f t="array" ref="C503">IFERROR(LOOKUP(2, 1/(coordinates!$A$2:$A$148&lt;=B503)/(coordinates!$B$2:$B$148&gt;=B503), coordinates!$C$2:$C$148), "-")</f>
        <v>E24v1</v>
      </c>
      <c r="D503" t="str" cm="1">
        <f t="array" ref="D503">IFERROR(LOOKUP(2, 1/(coordinates!$A$2:$A$148&lt;=$A503)/(coordinates!$B$2:$B$148&gt;=$A503), coordinates!$D$2:$D$148), "-")</f>
        <v>-</v>
      </c>
      <c r="E503" t="str" cm="1">
        <f t="array" ref="E503">IFERROR(LOOKUP(2, 1/(coordinates!$A$2:$A$148&lt;=$A503)/(coordinates!$B$2:$B$148&gt;=$A503), coordinates!$E$2:$E$148), "-")</f>
        <v>-</v>
      </c>
      <c r="F503" t="s">
        <v>9</v>
      </c>
      <c r="G503" t="s">
        <v>11</v>
      </c>
      <c r="H503">
        <v>168317</v>
      </c>
      <c r="I503" t="str">
        <f>IF(AND(LEN(F503)=1,LEN(F503)=LEN(G503)),"snp","complex")</f>
        <v>snp</v>
      </c>
      <c r="J503">
        <v>51</v>
      </c>
      <c r="K503">
        <v>0</v>
      </c>
      <c r="L503">
        <v>51</v>
      </c>
      <c r="M503">
        <v>42321</v>
      </c>
      <c r="N503" t="str" cm="1">
        <f t="array" ref="N503">IFERROR(LOOKUP(2, 1/(coordinates!$A$2:$A$148&lt;=M503)/(coordinates!$B$2:$B$148&gt;=M503), coordinates!$C$2:$C$148), "-")</f>
        <v>E24v1</v>
      </c>
      <c r="O503" t="s">
        <v>9</v>
      </c>
      <c r="P503" t="s">
        <v>11</v>
      </c>
      <c r="Q503" t="s">
        <v>1075</v>
      </c>
      <c r="R503" t="str">
        <f t="shared" si="39"/>
        <v>snp</v>
      </c>
      <c r="S503">
        <v>80</v>
      </c>
      <c r="T503">
        <v>37</v>
      </c>
      <c r="U503">
        <v>43</v>
      </c>
    </row>
    <row r="504" spans="1:21" x14ac:dyDescent="0.2">
      <c r="A504" s="6" t="s">
        <v>151</v>
      </c>
      <c r="B504">
        <v>42334</v>
      </c>
      <c r="C504" t="str" cm="1">
        <f t="array" ref="C504">IFERROR(LOOKUP(2, 1/(coordinates!$A$2:$A$148&lt;=B504)/(coordinates!$B$2:$B$148&gt;=B504), coordinates!$C$2:$C$148), "-")</f>
        <v>E24v1</v>
      </c>
      <c r="D504" t="str" cm="1">
        <f t="array" ref="D504">IFERROR(LOOKUP(2, 1/(coordinates!$A$2:$A$148&lt;=$A504)/(coordinates!$B$2:$B$148&gt;=$A504), coordinates!$D$2:$D$148), "-")</f>
        <v>-</v>
      </c>
      <c r="E504" t="str" cm="1">
        <f t="array" ref="E504">IFERROR(LOOKUP(2, 1/(coordinates!$A$2:$A$148&lt;=$A504)/(coordinates!$B$2:$B$148&gt;=$A504), coordinates!$E$2:$E$148), "-")</f>
        <v>-</v>
      </c>
      <c r="F504" t="s">
        <v>12</v>
      </c>
      <c r="G504" t="s">
        <v>11</v>
      </c>
      <c r="H504">
        <v>172734</v>
      </c>
      <c r="I504" t="str">
        <f>IF(AND(LEN(F504)=1,LEN(F504)=LEN(G504)),"snp","complex")</f>
        <v>snp</v>
      </c>
      <c r="J504">
        <v>53</v>
      </c>
      <c r="K504">
        <v>0</v>
      </c>
      <c r="L504">
        <v>53</v>
      </c>
      <c r="M504">
        <v>42334</v>
      </c>
      <c r="N504" t="str" cm="1">
        <f t="array" ref="N504">IFERROR(LOOKUP(2, 1/(coordinates!$A$2:$A$148&lt;=M504)/(coordinates!$B$2:$B$148&gt;=M504), coordinates!$C$2:$C$148), "-")</f>
        <v>E24v1</v>
      </c>
      <c r="O504" t="s">
        <v>12</v>
      </c>
      <c r="P504" t="s">
        <v>11</v>
      </c>
      <c r="Q504" t="s">
        <v>1076</v>
      </c>
      <c r="R504" t="str">
        <f t="shared" si="39"/>
        <v>snp</v>
      </c>
      <c r="S504">
        <v>79</v>
      </c>
      <c r="T504">
        <v>37</v>
      </c>
      <c r="U504">
        <v>42</v>
      </c>
    </row>
    <row r="505" spans="1:21" x14ac:dyDescent="0.2">
      <c r="A505" s="6" t="s">
        <v>151</v>
      </c>
      <c r="B505">
        <v>42341</v>
      </c>
      <c r="C505" t="str" cm="1">
        <f t="array" ref="C505">IFERROR(LOOKUP(2, 1/(coordinates!$A$2:$A$148&lt;=B505)/(coordinates!$B$2:$B$148&gt;=B505), coordinates!$C$2:$C$148), "-")</f>
        <v>E24v1</v>
      </c>
      <c r="D505" t="str" cm="1">
        <f t="array" ref="D505">IFERROR(LOOKUP(2, 1/(coordinates!$A$2:$A$148&lt;=$A505)/(coordinates!$B$2:$B$148&gt;=$A505), coordinates!$D$2:$D$148), "-")</f>
        <v>-</v>
      </c>
      <c r="E505" t="str" cm="1">
        <f t="array" ref="E505">IFERROR(LOOKUP(2, 1/(coordinates!$A$2:$A$148&lt;=$A505)/(coordinates!$B$2:$B$148&gt;=$A505), coordinates!$E$2:$E$148), "-")</f>
        <v>-</v>
      </c>
      <c r="F505" t="s">
        <v>11</v>
      </c>
      <c r="G505" t="s">
        <v>10</v>
      </c>
      <c r="H505">
        <v>206813</v>
      </c>
      <c r="I505" t="str">
        <f>IF(AND(LEN(F505)=1,LEN(F505)=LEN(G505)),"snp","complex")</f>
        <v>snp</v>
      </c>
      <c r="J505">
        <v>63</v>
      </c>
      <c r="K505">
        <v>0</v>
      </c>
      <c r="L505">
        <v>63</v>
      </c>
      <c r="M505">
        <v>42341</v>
      </c>
      <c r="N505" t="str" cm="1">
        <f t="array" ref="N505">IFERROR(LOOKUP(2, 1/(coordinates!$A$2:$A$148&lt;=M505)/(coordinates!$B$2:$B$148&gt;=M505), coordinates!$C$2:$C$148), "-")</f>
        <v>E24v1</v>
      </c>
      <c r="O505" t="s">
        <v>11</v>
      </c>
      <c r="P505" t="s">
        <v>10</v>
      </c>
      <c r="Q505" t="s">
        <v>1077</v>
      </c>
      <c r="R505" t="str">
        <f t="shared" si="39"/>
        <v>snp</v>
      </c>
      <c r="S505">
        <v>81</v>
      </c>
      <c r="T505">
        <v>39</v>
      </c>
      <c r="U505">
        <v>42</v>
      </c>
    </row>
    <row r="506" spans="1:21" x14ac:dyDescent="0.2">
      <c r="A506" s="6" t="s">
        <v>151</v>
      </c>
      <c r="B506">
        <v>42369</v>
      </c>
      <c r="C506" t="str" cm="1">
        <f t="array" ref="C506">IFERROR(LOOKUP(2, 1/(coordinates!$A$2:$A$148&lt;=B506)/(coordinates!$B$2:$B$148&gt;=B506), coordinates!$C$2:$C$148), "-")</f>
        <v>E24v1</v>
      </c>
      <c r="D506" t="str" cm="1">
        <f t="array" ref="D506">IFERROR(LOOKUP(2, 1/(coordinates!$A$2:$A$148&lt;=$A506)/(coordinates!$B$2:$B$148&gt;=$A506), coordinates!$D$2:$D$148), "-")</f>
        <v>-</v>
      </c>
      <c r="E506" t="str" cm="1">
        <f t="array" ref="E506">IFERROR(LOOKUP(2, 1/(coordinates!$A$2:$A$148&lt;=$A506)/(coordinates!$B$2:$B$148&gt;=$A506), coordinates!$E$2:$E$148), "-")</f>
        <v>-</v>
      </c>
      <c r="F506" t="s">
        <v>1078</v>
      </c>
      <c r="G506" t="s">
        <v>1079</v>
      </c>
      <c r="H506">
        <v>131195</v>
      </c>
      <c r="I506" t="str">
        <f>IF(AND(LEN(F506)=1,LEN(F506)=LEN(G506)),"snp","complex")</f>
        <v>complex</v>
      </c>
      <c r="J506">
        <v>42</v>
      </c>
      <c r="K506">
        <v>0</v>
      </c>
      <c r="L506">
        <v>42</v>
      </c>
      <c r="M506">
        <v>42369</v>
      </c>
      <c r="N506" t="str" cm="1">
        <f t="array" ref="N506">IFERROR(LOOKUP(2, 1/(coordinates!$A$2:$A$148&lt;=M506)/(coordinates!$B$2:$B$148&gt;=M506), coordinates!$C$2:$C$148), "-")</f>
        <v>E24v1</v>
      </c>
      <c r="O506" t="s">
        <v>11</v>
      </c>
      <c r="P506" t="s">
        <v>10</v>
      </c>
      <c r="Q506" t="s">
        <v>1080</v>
      </c>
      <c r="R506" t="str">
        <f t="shared" si="39"/>
        <v>snp</v>
      </c>
      <c r="S506">
        <v>79</v>
      </c>
      <c r="T506">
        <v>39</v>
      </c>
      <c r="U506">
        <v>40</v>
      </c>
    </row>
    <row r="507" spans="1:21" x14ac:dyDescent="0.2">
      <c r="A507" s="6" t="s">
        <v>151</v>
      </c>
      <c r="M507">
        <v>42372</v>
      </c>
      <c r="N507" t="str" cm="1">
        <f t="array" ref="N507">IFERROR(LOOKUP(2, 1/(coordinates!$A$2:$A$148&lt;=M507)/(coordinates!$B$2:$B$148&gt;=M507), coordinates!$C$2:$C$148), "-")</f>
        <v>E24v1</v>
      </c>
      <c r="O507" t="s">
        <v>11</v>
      </c>
      <c r="P507" t="s">
        <v>9</v>
      </c>
      <c r="Q507" t="s">
        <v>1081</v>
      </c>
      <c r="R507" t="str">
        <f t="shared" si="39"/>
        <v>snp</v>
      </c>
      <c r="S507">
        <v>79</v>
      </c>
      <c r="T507">
        <v>39</v>
      </c>
      <c r="U507">
        <v>40</v>
      </c>
    </row>
    <row r="508" spans="1:21" x14ac:dyDescent="0.2">
      <c r="A508" s="6" t="s">
        <v>151</v>
      </c>
      <c r="M508">
        <v>42375</v>
      </c>
      <c r="N508" t="str" cm="1">
        <f t="array" ref="N508">IFERROR(LOOKUP(2, 1/(coordinates!$A$2:$A$148&lt;=M508)/(coordinates!$B$2:$B$148&gt;=M508), coordinates!$C$2:$C$148), "-")</f>
        <v>E24v1</v>
      </c>
      <c r="O508" t="s">
        <v>10</v>
      </c>
      <c r="P508" t="s">
        <v>9</v>
      </c>
      <c r="Q508" t="s">
        <v>1082</v>
      </c>
      <c r="R508" t="str">
        <f t="shared" si="39"/>
        <v>snp</v>
      </c>
      <c r="S508">
        <v>79</v>
      </c>
      <c r="T508">
        <v>39</v>
      </c>
      <c r="U508">
        <v>40</v>
      </c>
    </row>
    <row r="509" spans="1:21" x14ac:dyDescent="0.2">
      <c r="A509" s="6" t="s">
        <v>151</v>
      </c>
      <c r="M509">
        <v>42377</v>
      </c>
      <c r="N509" t="str" cm="1">
        <f t="array" ref="N509">IFERROR(LOOKUP(2, 1/(coordinates!$A$2:$A$148&lt;=M509)/(coordinates!$B$2:$B$148&gt;=M509), coordinates!$C$2:$C$148), "-")</f>
        <v>E24v1</v>
      </c>
      <c r="O509" t="s">
        <v>10</v>
      </c>
      <c r="P509" t="s">
        <v>12</v>
      </c>
      <c r="Q509" t="s">
        <v>1083</v>
      </c>
      <c r="R509" t="str">
        <f t="shared" si="39"/>
        <v>snp</v>
      </c>
      <c r="S509">
        <v>79</v>
      </c>
      <c r="T509">
        <v>39</v>
      </c>
      <c r="U509">
        <v>40</v>
      </c>
    </row>
    <row r="510" spans="1:21" x14ac:dyDescent="0.2">
      <c r="A510" s="6" t="s">
        <v>151</v>
      </c>
      <c r="M510">
        <v>42381</v>
      </c>
      <c r="N510" t="str" cm="1">
        <f t="array" ref="N510">IFERROR(LOOKUP(2, 1/(coordinates!$A$2:$A$148&lt;=M510)/(coordinates!$B$2:$B$148&gt;=M510), coordinates!$C$2:$C$148), "-")</f>
        <v>E24v1</v>
      </c>
      <c r="O510" t="s">
        <v>12</v>
      </c>
      <c r="P510" t="s">
        <v>10</v>
      </c>
      <c r="Q510" t="s">
        <v>660</v>
      </c>
      <c r="R510" t="str">
        <f t="shared" si="39"/>
        <v>snp</v>
      </c>
      <c r="S510">
        <v>82</v>
      </c>
      <c r="T510">
        <v>41</v>
      </c>
      <c r="U510">
        <v>41</v>
      </c>
    </row>
    <row r="511" spans="1:21" x14ac:dyDescent="0.2">
      <c r="A511" s="6" t="s">
        <v>151</v>
      </c>
      <c r="B511">
        <v>42389</v>
      </c>
      <c r="C511" t="str" cm="1">
        <f t="array" ref="C511">IFERROR(LOOKUP(2, 1/(coordinates!$A$2:$A$148&lt;=B511)/(coordinates!$B$2:$B$148&gt;=B511), coordinates!$C$2:$C$148), "-")</f>
        <v>E24v1</v>
      </c>
      <c r="D511" t="str" cm="1">
        <f t="array" ref="D511">IFERROR(LOOKUP(2, 1/(coordinates!$A$2:$A$148&lt;=$A511)/(coordinates!$B$2:$B$148&gt;=$A511), coordinates!$D$2:$D$148), "-")</f>
        <v>-</v>
      </c>
      <c r="E511" t="str" cm="1">
        <f t="array" ref="E511">IFERROR(LOOKUP(2, 1/(coordinates!$A$2:$A$148&lt;=$A511)/(coordinates!$B$2:$B$148&gt;=$A511), coordinates!$E$2:$E$148), "-")</f>
        <v>-</v>
      </c>
      <c r="F511" t="s">
        <v>1084</v>
      </c>
      <c r="G511" t="s">
        <v>1085</v>
      </c>
      <c r="H511">
        <v>167949</v>
      </c>
      <c r="I511" t="str">
        <f>IF(AND(LEN(F511)=1,LEN(F511)=LEN(G511)),"snp","complex")</f>
        <v>complex</v>
      </c>
      <c r="J511">
        <v>52</v>
      </c>
      <c r="K511">
        <v>0</v>
      </c>
      <c r="L511">
        <v>52</v>
      </c>
      <c r="M511">
        <v>42389</v>
      </c>
      <c r="N511" t="str" cm="1">
        <f t="array" ref="N511">IFERROR(LOOKUP(2, 1/(coordinates!$A$2:$A$148&lt;=M511)/(coordinates!$B$2:$B$148&gt;=M511), coordinates!$C$2:$C$148), "-")</f>
        <v>E24v1</v>
      </c>
      <c r="O511" t="s">
        <v>11</v>
      </c>
      <c r="P511" t="s">
        <v>12</v>
      </c>
      <c r="Q511" t="s">
        <v>195</v>
      </c>
      <c r="R511" t="str">
        <f t="shared" si="39"/>
        <v>snp</v>
      </c>
      <c r="S511">
        <v>82</v>
      </c>
      <c r="T511">
        <v>41</v>
      </c>
      <c r="U511">
        <v>41</v>
      </c>
    </row>
    <row r="512" spans="1:21" x14ac:dyDescent="0.2">
      <c r="A512" s="6" t="s">
        <v>151</v>
      </c>
      <c r="M512">
        <v>42393</v>
      </c>
      <c r="N512" t="str" cm="1">
        <f t="array" ref="N512">IFERROR(LOOKUP(2, 1/(coordinates!$A$2:$A$148&lt;=M512)/(coordinates!$B$2:$B$148&gt;=M512), coordinates!$C$2:$C$148), "-")</f>
        <v>E24v1</v>
      </c>
      <c r="O512" t="s">
        <v>12</v>
      </c>
      <c r="P512" t="s">
        <v>10</v>
      </c>
      <c r="Q512" t="s">
        <v>1086</v>
      </c>
      <c r="R512" t="str">
        <f t="shared" si="39"/>
        <v>snp</v>
      </c>
      <c r="S512">
        <v>83</v>
      </c>
      <c r="T512">
        <v>42</v>
      </c>
      <c r="U512">
        <v>41</v>
      </c>
    </row>
    <row r="513" spans="1:21" x14ac:dyDescent="0.2">
      <c r="A513" s="6" t="s">
        <v>151</v>
      </c>
      <c r="B513">
        <v>42401</v>
      </c>
      <c r="C513" t="str" cm="1">
        <f t="array" ref="C513">IFERROR(LOOKUP(2, 1/(coordinates!$A$2:$A$148&lt;=B513)/(coordinates!$B$2:$B$148&gt;=B513), coordinates!$C$2:$C$148), "-")</f>
        <v>E24v1</v>
      </c>
      <c r="D513" t="str" cm="1">
        <f t="array" ref="D513">IFERROR(LOOKUP(2, 1/(coordinates!$A$2:$A$148&lt;=$A513)/(coordinates!$B$2:$B$148&gt;=$A513), coordinates!$D$2:$D$148), "-")</f>
        <v>-</v>
      </c>
      <c r="E513" t="str" cm="1">
        <f t="array" ref="E513">IFERROR(LOOKUP(2, 1/(coordinates!$A$2:$A$148&lt;=$A513)/(coordinates!$B$2:$B$148&gt;=$A513), coordinates!$E$2:$E$148), "-")</f>
        <v>-</v>
      </c>
      <c r="F513" t="s">
        <v>12</v>
      </c>
      <c r="G513" t="s">
        <v>10</v>
      </c>
      <c r="H513">
        <v>186229</v>
      </c>
      <c r="I513" t="str">
        <f>IF(AND(LEN(F513)=1,LEN(F513)=LEN(G513)),"snp","complex")</f>
        <v>snp</v>
      </c>
      <c r="J513">
        <v>56</v>
      </c>
      <c r="K513">
        <v>0</v>
      </c>
      <c r="L513">
        <v>56</v>
      </c>
      <c r="M513">
        <v>42401</v>
      </c>
      <c r="N513" t="str" cm="1">
        <f t="array" ref="N513">IFERROR(LOOKUP(2, 1/(coordinates!$A$2:$A$148&lt;=M513)/(coordinates!$B$2:$B$148&gt;=M513), coordinates!$C$2:$C$148), "-")</f>
        <v>E24v1</v>
      </c>
      <c r="O513" t="s">
        <v>12</v>
      </c>
      <c r="P513" t="s">
        <v>10</v>
      </c>
      <c r="Q513" t="s">
        <v>1087</v>
      </c>
      <c r="R513" t="str">
        <f t="shared" si="39"/>
        <v>snp</v>
      </c>
      <c r="S513">
        <v>82</v>
      </c>
      <c r="T513">
        <v>41</v>
      </c>
      <c r="U513">
        <v>41</v>
      </c>
    </row>
    <row r="514" spans="1:21" x14ac:dyDescent="0.2">
      <c r="A514" s="6" t="s">
        <v>151</v>
      </c>
      <c r="B514">
        <v>42406</v>
      </c>
      <c r="C514" t="str" cm="1">
        <f t="array" ref="C514">IFERROR(LOOKUP(2, 1/(coordinates!$A$2:$A$148&lt;=B514)/(coordinates!$B$2:$B$148&gt;=B514), coordinates!$C$2:$C$148), "-")</f>
        <v>E24v1</v>
      </c>
      <c r="D514" t="str" cm="1">
        <f t="array" ref="D514">IFERROR(LOOKUP(2, 1/(coordinates!$A$2:$A$148&lt;=$A514)/(coordinates!$B$2:$B$148&gt;=$A514), coordinates!$D$2:$D$148), "-")</f>
        <v>-</v>
      </c>
      <c r="E514" t="str" cm="1">
        <f t="array" ref="E514">IFERROR(LOOKUP(2, 1/(coordinates!$A$2:$A$148&lt;=$A514)/(coordinates!$B$2:$B$148&gt;=$A514), coordinates!$E$2:$E$148), "-")</f>
        <v>-</v>
      </c>
      <c r="F514" t="s">
        <v>11</v>
      </c>
      <c r="G514" t="s">
        <v>9</v>
      </c>
      <c r="H514">
        <v>187935</v>
      </c>
      <c r="I514" t="str">
        <f>IF(AND(LEN(F514)=1,LEN(F514)=LEN(G514)),"snp","complex")</f>
        <v>snp</v>
      </c>
      <c r="J514">
        <v>58</v>
      </c>
      <c r="K514">
        <v>0</v>
      </c>
      <c r="L514">
        <v>58</v>
      </c>
      <c r="M514">
        <v>42406</v>
      </c>
      <c r="N514" t="str" cm="1">
        <f t="array" ref="N514">IFERROR(LOOKUP(2, 1/(coordinates!$A$2:$A$148&lt;=M514)/(coordinates!$B$2:$B$148&gt;=M514), coordinates!$C$2:$C$148), "-")</f>
        <v>E24v1</v>
      </c>
      <c r="O514" t="s">
        <v>11</v>
      </c>
      <c r="P514" t="s">
        <v>9</v>
      </c>
      <c r="Q514" t="s">
        <v>1088</v>
      </c>
      <c r="R514" t="str">
        <f t="shared" si="39"/>
        <v>snp</v>
      </c>
      <c r="S514">
        <v>81</v>
      </c>
      <c r="T514">
        <v>39</v>
      </c>
      <c r="U514">
        <v>42</v>
      </c>
    </row>
    <row r="515" spans="1:21" x14ac:dyDescent="0.2">
      <c r="A515" s="6" t="s">
        <v>151</v>
      </c>
      <c r="B515">
        <v>42417</v>
      </c>
      <c r="C515" t="str" cm="1">
        <f t="array" ref="C515">IFERROR(LOOKUP(2, 1/(coordinates!$A$2:$A$148&lt;=B515)/(coordinates!$B$2:$B$148&gt;=B515), coordinates!$C$2:$C$148), "-")</f>
        <v>E24v1</v>
      </c>
      <c r="D515" t="str" cm="1">
        <f t="array" ref="D515">IFERROR(LOOKUP(2, 1/(coordinates!$A$2:$A$148&lt;=$A515)/(coordinates!$B$2:$B$148&gt;=$A515), coordinates!$D$2:$D$148), "-")</f>
        <v>-</v>
      </c>
      <c r="E515" t="str" cm="1">
        <f t="array" ref="E515">IFERROR(LOOKUP(2, 1/(coordinates!$A$2:$A$148&lt;=$A515)/(coordinates!$B$2:$B$148&gt;=$A515), coordinates!$E$2:$E$148), "-")</f>
        <v>-</v>
      </c>
      <c r="F515" t="s">
        <v>1089</v>
      </c>
      <c r="G515" t="s">
        <v>1090</v>
      </c>
      <c r="H515">
        <v>183172</v>
      </c>
      <c r="I515" t="str">
        <f>IF(AND(LEN(F515)=1,LEN(F515)=LEN(G515)),"snp","complex")</f>
        <v>complex</v>
      </c>
      <c r="J515">
        <v>56</v>
      </c>
      <c r="K515">
        <v>0</v>
      </c>
      <c r="L515">
        <v>56</v>
      </c>
      <c r="M515">
        <v>42417</v>
      </c>
      <c r="N515" t="str" cm="1">
        <f t="array" ref="N515">IFERROR(LOOKUP(2, 1/(coordinates!$A$2:$A$148&lt;=M515)/(coordinates!$B$2:$B$148&gt;=M515), coordinates!$C$2:$C$148), "-")</f>
        <v>E24v1</v>
      </c>
      <c r="O515" t="s">
        <v>15</v>
      </c>
      <c r="P515" t="s">
        <v>18</v>
      </c>
      <c r="Q515" t="s">
        <v>1091</v>
      </c>
      <c r="R515" t="str">
        <f t="shared" si="39"/>
        <v>complex</v>
      </c>
      <c r="S515">
        <v>81</v>
      </c>
      <c r="T515">
        <v>38</v>
      </c>
      <c r="U515">
        <v>43</v>
      </c>
    </row>
    <row r="516" spans="1:21" x14ac:dyDescent="0.2">
      <c r="A516" s="6" t="s">
        <v>151</v>
      </c>
      <c r="M516">
        <v>42422</v>
      </c>
      <c r="N516" t="str" cm="1">
        <f t="array" ref="N516">IFERROR(LOOKUP(2, 1/(coordinates!$A$2:$A$148&lt;=M516)/(coordinates!$B$2:$B$148&gt;=M516), coordinates!$C$2:$C$148), "-")</f>
        <v>E24v1</v>
      </c>
      <c r="O516" t="s">
        <v>10</v>
      </c>
      <c r="P516" t="s">
        <v>12</v>
      </c>
      <c r="Q516" t="s">
        <v>1092</v>
      </c>
      <c r="R516" t="str">
        <f t="shared" si="39"/>
        <v>snp</v>
      </c>
      <c r="S516">
        <v>82</v>
      </c>
      <c r="T516">
        <v>38</v>
      </c>
      <c r="U516">
        <v>44</v>
      </c>
    </row>
    <row r="517" spans="1:21" x14ac:dyDescent="0.2">
      <c r="A517" s="6" t="s">
        <v>151</v>
      </c>
      <c r="B517">
        <v>42442</v>
      </c>
      <c r="C517" t="str" cm="1">
        <f t="array" ref="C517">IFERROR(LOOKUP(2, 1/(coordinates!$A$2:$A$148&lt;=B517)/(coordinates!$B$2:$B$148&gt;=B517), coordinates!$C$2:$C$148), "-")</f>
        <v>E24v1</v>
      </c>
      <c r="D517" t="str" cm="1">
        <f t="array" ref="D517">IFERROR(LOOKUP(2, 1/(coordinates!$A$2:$A$148&lt;=$A517)/(coordinates!$B$2:$B$148&gt;=$A517), coordinates!$D$2:$D$148), "-")</f>
        <v>-</v>
      </c>
      <c r="E517" t="str" cm="1">
        <f t="array" ref="E517">IFERROR(LOOKUP(2, 1/(coordinates!$A$2:$A$148&lt;=$A517)/(coordinates!$B$2:$B$148&gt;=$A517), coordinates!$E$2:$E$148), "-")</f>
        <v>-</v>
      </c>
      <c r="F517" t="s">
        <v>9</v>
      </c>
      <c r="G517" t="s">
        <v>11</v>
      </c>
      <c r="H517">
        <v>211324</v>
      </c>
      <c r="I517" t="str">
        <f>IF(AND(LEN(F517)=1,LEN(F517)=LEN(G517)),"snp","complex")</f>
        <v>snp</v>
      </c>
      <c r="J517">
        <v>64</v>
      </c>
      <c r="K517">
        <v>0</v>
      </c>
      <c r="L517">
        <v>64</v>
      </c>
      <c r="M517">
        <v>42442</v>
      </c>
      <c r="N517" t="str" cm="1">
        <f t="array" ref="N517">IFERROR(LOOKUP(2, 1/(coordinates!$A$2:$A$148&lt;=M517)/(coordinates!$B$2:$B$148&gt;=M517), coordinates!$C$2:$C$148), "-")</f>
        <v>E24v1</v>
      </c>
      <c r="O517" t="s">
        <v>9</v>
      </c>
      <c r="P517" t="s">
        <v>11</v>
      </c>
      <c r="Q517" t="s">
        <v>1093</v>
      </c>
      <c r="R517" t="str">
        <f t="shared" si="39"/>
        <v>snp</v>
      </c>
      <c r="S517">
        <v>81</v>
      </c>
      <c r="T517">
        <v>37</v>
      </c>
      <c r="U517">
        <v>44</v>
      </c>
    </row>
    <row r="518" spans="1:21" x14ac:dyDescent="0.2">
      <c r="A518" s="6" t="s">
        <v>151</v>
      </c>
      <c r="B518">
        <v>42462</v>
      </c>
      <c r="C518" t="str" cm="1">
        <f t="array" ref="C518">IFERROR(LOOKUP(2, 1/(coordinates!$A$2:$A$148&lt;=B518)/(coordinates!$B$2:$B$148&gt;=B518), coordinates!$C$2:$C$148), "-")</f>
        <v>E24v1</v>
      </c>
      <c r="D518" t="str" cm="1">
        <f t="array" ref="D518">IFERROR(LOOKUP(2, 1/(coordinates!$A$2:$A$148&lt;=$A518)/(coordinates!$B$2:$B$148&gt;=$A518), coordinates!$D$2:$D$148), "-")</f>
        <v>-</v>
      </c>
      <c r="E518" t="str" cm="1">
        <f t="array" ref="E518">IFERROR(LOOKUP(2, 1/(coordinates!$A$2:$A$148&lt;=$A518)/(coordinates!$B$2:$B$148&gt;=$A518), coordinates!$E$2:$E$148), "-")</f>
        <v>-</v>
      </c>
      <c r="F518" t="s">
        <v>39</v>
      </c>
      <c r="G518" t="s">
        <v>15</v>
      </c>
      <c r="H518">
        <v>168768</v>
      </c>
      <c r="I518" t="str">
        <f>IF(AND(LEN(F518)=1,LEN(F518)=LEN(G518)),"snp","complex")</f>
        <v>complex</v>
      </c>
      <c r="J518">
        <v>53</v>
      </c>
      <c r="K518">
        <v>0</v>
      </c>
      <c r="L518">
        <v>53</v>
      </c>
      <c r="M518">
        <v>42462</v>
      </c>
      <c r="N518" t="str" cm="1">
        <f t="array" ref="N518">IFERROR(LOOKUP(2, 1/(coordinates!$A$2:$A$148&lt;=M518)/(coordinates!$B$2:$B$148&gt;=M518), coordinates!$C$2:$C$148), "-")</f>
        <v>E24v1</v>
      </c>
      <c r="O518" t="s">
        <v>39</v>
      </c>
      <c r="P518" t="s">
        <v>15</v>
      </c>
      <c r="Q518" t="s">
        <v>1094</v>
      </c>
      <c r="R518" t="str">
        <f t="shared" si="39"/>
        <v>complex</v>
      </c>
      <c r="S518">
        <v>78</v>
      </c>
      <c r="T518">
        <v>38</v>
      </c>
      <c r="U518">
        <v>40</v>
      </c>
    </row>
    <row r="519" spans="1:21" x14ac:dyDescent="0.2">
      <c r="A519" s="6" t="s">
        <v>151</v>
      </c>
      <c r="B519">
        <v>42468</v>
      </c>
      <c r="C519" t="str" cm="1">
        <f t="array" ref="C519">IFERROR(LOOKUP(2, 1/(coordinates!$A$2:$A$148&lt;=B519)/(coordinates!$B$2:$B$148&gt;=B519), coordinates!$C$2:$C$148), "-")</f>
        <v>E24v1</v>
      </c>
      <c r="D519" t="str" cm="1">
        <f t="array" ref="D519">IFERROR(LOOKUP(2, 1/(coordinates!$A$2:$A$148&lt;=$A519)/(coordinates!$B$2:$B$148&gt;=$A519), coordinates!$D$2:$D$148), "-")</f>
        <v>-</v>
      </c>
      <c r="E519" t="str" cm="1">
        <f t="array" ref="E519">IFERROR(LOOKUP(2, 1/(coordinates!$A$2:$A$148&lt;=$A519)/(coordinates!$B$2:$B$148&gt;=$A519), coordinates!$E$2:$E$148), "-")</f>
        <v>-</v>
      </c>
      <c r="F519" t="s">
        <v>12</v>
      </c>
      <c r="G519" t="s">
        <v>9</v>
      </c>
      <c r="H519">
        <v>16516</v>
      </c>
      <c r="I519" t="str">
        <f>IF(AND(LEN(F519)=1,LEN(F519)=LEN(G519)),"snp","complex")</f>
        <v>snp</v>
      </c>
      <c r="J519">
        <v>51</v>
      </c>
      <c r="K519">
        <v>0</v>
      </c>
      <c r="L519">
        <v>51</v>
      </c>
      <c r="M519">
        <v>42468</v>
      </c>
      <c r="N519" t="str" cm="1">
        <f t="array" ref="N519">IFERROR(LOOKUP(2, 1/(coordinates!$A$2:$A$148&lt;=M519)/(coordinates!$B$2:$B$148&gt;=M519), coordinates!$C$2:$C$148), "-")</f>
        <v>E24v1</v>
      </c>
      <c r="O519" t="s">
        <v>12</v>
      </c>
      <c r="P519" t="s">
        <v>9</v>
      </c>
      <c r="Q519" t="s">
        <v>1095</v>
      </c>
      <c r="R519" t="str">
        <f t="shared" ref="R519:R543" si="41">IF(AND(LEN(O519)=1,LEN(O519)=LEN(P519)),"snp","complex")</f>
        <v>snp</v>
      </c>
      <c r="S519">
        <v>78</v>
      </c>
      <c r="T519">
        <v>38</v>
      </c>
      <c r="U519">
        <v>40</v>
      </c>
    </row>
    <row r="520" spans="1:21" x14ac:dyDescent="0.2">
      <c r="A520" s="6" t="s">
        <v>151</v>
      </c>
      <c r="B520">
        <v>42479</v>
      </c>
      <c r="C520" t="str" cm="1">
        <f t="array" ref="C520">IFERROR(LOOKUP(2, 1/(coordinates!$A$2:$A$148&lt;=B520)/(coordinates!$B$2:$B$148&gt;=B520), coordinates!$C$2:$C$148), "-")</f>
        <v>E24v1</v>
      </c>
      <c r="D520" t="str" cm="1">
        <f t="array" ref="D520">IFERROR(LOOKUP(2, 1/(coordinates!$A$2:$A$148&lt;=$A520)/(coordinates!$B$2:$B$148&gt;=$A520), coordinates!$D$2:$D$148), "-")</f>
        <v>-</v>
      </c>
      <c r="E520" t="str" cm="1">
        <f t="array" ref="E520">IFERROR(LOOKUP(2, 1/(coordinates!$A$2:$A$148&lt;=$A520)/(coordinates!$B$2:$B$148&gt;=$A520), coordinates!$E$2:$E$148), "-")</f>
        <v>-</v>
      </c>
      <c r="F520" t="s">
        <v>79</v>
      </c>
      <c r="G520" t="s">
        <v>157</v>
      </c>
      <c r="H520">
        <v>170855</v>
      </c>
      <c r="I520" t="str">
        <f>IF(AND(LEN(F520)=1,LEN(F520)=LEN(G520)),"snp","complex")</f>
        <v>complex</v>
      </c>
      <c r="J520">
        <v>53</v>
      </c>
      <c r="K520">
        <v>0</v>
      </c>
      <c r="L520">
        <v>53</v>
      </c>
      <c r="M520">
        <v>42479</v>
      </c>
      <c r="N520" t="str" cm="1">
        <f t="array" ref="N520">IFERROR(LOOKUP(2, 1/(coordinates!$A$2:$A$148&lt;=M520)/(coordinates!$B$2:$B$148&gt;=M520), coordinates!$C$2:$C$148), "-")</f>
        <v>E24v1</v>
      </c>
      <c r="O520" t="s">
        <v>11</v>
      </c>
      <c r="P520" t="s">
        <v>9</v>
      </c>
      <c r="Q520" t="s">
        <v>1096</v>
      </c>
      <c r="R520" t="str">
        <f t="shared" si="41"/>
        <v>snp</v>
      </c>
      <c r="S520">
        <v>76</v>
      </c>
      <c r="T520">
        <v>37</v>
      </c>
      <c r="U520">
        <v>39</v>
      </c>
    </row>
    <row r="521" spans="1:21" x14ac:dyDescent="0.2">
      <c r="A521" s="6" t="s">
        <v>151</v>
      </c>
      <c r="M521">
        <v>42481</v>
      </c>
      <c r="N521" t="str" cm="1">
        <f t="array" ref="N521">IFERROR(LOOKUP(2, 1/(coordinates!$A$2:$A$148&lt;=M521)/(coordinates!$B$2:$B$148&gt;=M521), coordinates!$C$2:$C$148), "-")</f>
        <v>E24v1</v>
      </c>
      <c r="O521" t="s">
        <v>9</v>
      </c>
      <c r="P521" t="s">
        <v>10</v>
      </c>
      <c r="Q521" t="s">
        <v>1097</v>
      </c>
      <c r="R521" t="str">
        <f t="shared" si="41"/>
        <v>snp</v>
      </c>
      <c r="S521">
        <v>76</v>
      </c>
      <c r="T521">
        <v>37</v>
      </c>
      <c r="U521">
        <v>39</v>
      </c>
    </row>
    <row r="522" spans="1:21" x14ac:dyDescent="0.2">
      <c r="A522" s="6" t="s">
        <v>151</v>
      </c>
      <c r="B522">
        <v>42486</v>
      </c>
      <c r="C522" t="str" cm="1">
        <f t="array" ref="C522">IFERROR(LOOKUP(2, 1/(coordinates!$A$2:$A$148&lt;=B522)/(coordinates!$B$2:$B$148&gt;=B522), coordinates!$C$2:$C$148), "-")</f>
        <v>E24v1</v>
      </c>
      <c r="D522" t="str" cm="1">
        <f t="array" ref="D522">IFERROR(LOOKUP(2, 1/(coordinates!$A$2:$A$148&lt;=$A522)/(coordinates!$B$2:$B$148&gt;=$A522), coordinates!$D$2:$D$148), "-")</f>
        <v>-</v>
      </c>
      <c r="E522" t="str" cm="1">
        <f t="array" ref="E522">IFERROR(LOOKUP(2, 1/(coordinates!$A$2:$A$148&lt;=$A522)/(coordinates!$B$2:$B$148&gt;=$A522), coordinates!$E$2:$E$148), "-")</f>
        <v>-</v>
      </c>
      <c r="F522" t="s">
        <v>10</v>
      </c>
      <c r="G522" t="s">
        <v>11</v>
      </c>
      <c r="H522">
        <v>180375</v>
      </c>
      <c r="I522" t="str">
        <f t="shared" ref="I522:I527" si="42">IF(AND(LEN(F522)=1,LEN(F522)=LEN(G522)),"snp","complex")</f>
        <v>snp</v>
      </c>
      <c r="J522">
        <v>55</v>
      </c>
      <c r="K522">
        <v>0</v>
      </c>
      <c r="L522">
        <v>55</v>
      </c>
      <c r="M522">
        <v>42486</v>
      </c>
      <c r="N522" t="str" cm="1">
        <f t="array" ref="N522">IFERROR(LOOKUP(2, 1/(coordinates!$A$2:$A$148&lt;=M522)/(coordinates!$B$2:$B$148&gt;=M522), coordinates!$C$2:$C$148), "-")</f>
        <v>E24v1</v>
      </c>
      <c r="O522" t="s">
        <v>10</v>
      </c>
      <c r="P522" t="s">
        <v>11</v>
      </c>
      <c r="Q522" t="s">
        <v>1098</v>
      </c>
      <c r="R522" t="str">
        <f t="shared" si="41"/>
        <v>snp</v>
      </c>
      <c r="S522">
        <v>76</v>
      </c>
      <c r="T522">
        <v>37</v>
      </c>
      <c r="U522">
        <v>39</v>
      </c>
    </row>
    <row r="523" spans="1:21" x14ac:dyDescent="0.2">
      <c r="A523" s="6" t="s">
        <v>151</v>
      </c>
      <c r="B523">
        <v>42493</v>
      </c>
      <c r="C523" t="str" cm="1">
        <f t="array" ref="C523">IFERROR(LOOKUP(2, 1/(coordinates!$A$2:$A$148&lt;=B523)/(coordinates!$B$2:$B$148&gt;=B523), coordinates!$C$2:$C$148), "-")</f>
        <v>E24v1</v>
      </c>
      <c r="D523" t="str" cm="1">
        <f t="array" ref="D523">IFERROR(LOOKUP(2, 1/(coordinates!$A$2:$A$148&lt;=$A523)/(coordinates!$B$2:$B$148&gt;=$A523), coordinates!$D$2:$D$148), "-")</f>
        <v>-</v>
      </c>
      <c r="E523" t="str" cm="1">
        <f t="array" ref="E523">IFERROR(LOOKUP(2, 1/(coordinates!$A$2:$A$148&lt;=$A523)/(coordinates!$B$2:$B$148&gt;=$A523), coordinates!$E$2:$E$148), "-")</f>
        <v>-</v>
      </c>
      <c r="F523" t="s">
        <v>9</v>
      </c>
      <c r="G523" t="s">
        <v>11</v>
      </c>
      <c r="H523">
        <v>187968</v>
      </c>
      <c r="I523" t="str">
        <f t="shared" si="42"/>
        <v>snp</v>
      </c>
      <c r="J523">
        <v>58</v>
      </c>
      <c r="K523">
        <v>0</v>
      </c>
      <c r="L523">
        <v>58</v>
      </c>
      <c r="M523">
        <v>42493</v>
      </c>
      <c r="N523" t="str" cm="1">
        <f t="array" ref="N523">IFERROR(LOOKUP(2, 1/(coordinates!$A$2:$A$148&lt;=M523)/(coordinates!$B$2:$B$148&gt;=M523), coordinates!$C$2:$C$148), "-")</f>
        <v>E24v1</v>
      </c>
      <c r="O523" t="s">
        <v>9</v>
      </c>
      <c r="P523" t="s">
        <v>11</v>
      </c>
      <c r="Q523" t="s">
        <v>1099</v>
      </c>
      <c r="R523" t="str">
        <f t="shared" si="41"/>
        <v>snp</v>
      </c>
      <c r="S523">
        <v>77</v>
      </c>
      <c r="T523">
        <v>37</v>
      </c>
      <c r="U523">
        <v>40</v>
      </c>
    </row>
    <row r="524" spans="1:21" x14ac:dyDescent="0.2">
      <c r="A524" s="6" t="s">
        <v>151</v>
      </c>
      <c r="B524">
        <v>42499</v>
      </c>
      <c r="C524" t="str" cm="1">
        <f t="array" ref="C524">IFERROR(LOOKUP(2, 1/(coordinates!$A$2:$A$148&lt;=B524)/(coordinates!$B$2:$B$148&gt;=B524), coordinates!$C$2:$C$148), "-")</f>
        <v>E24v1</v>
      </c>
      <c r="D524" t="str" cm="1">
        <f t="array" ref="D524">IFERROR(LOOKUP(2, 1/(coordinates!$A$2:$A$148&lt;=$A524)/(coordinates!$B$2:$B$148&gt;=$A524), coordinates!$D$2:$D$148), "-")</f>
        <v>-</v>
      </c>
      <c r="E524" t="str" cm="1">
        <f t="array" ref="E524">IFERROR(LOOKUP(2, 1/(coordinates!$A$2:$A$148&lt;=$A524)/(coordinates!$B$2:$B$148&gt;=$A524), coordinates!$E$2:$E$148), "-")</f>
        <v>-</v>
      </c>
      <c r="F524" t="s">
        <v>11</v>
      </c>
      <c r="G524" t="s">
        <v>12</v>
      </c>
      <c r="H524">
        <v>170607</v>
      </c>
      <c r="I524" t="str">
        <f t="shared" si="42"/>
        <v>snp</v>
      </c>
      <c r="J524">
        <v>52</v>
      </c>
      <c r="K524">
        <v>0</v>
      </c>
      <c r="L524">
        <v>52</v>
      </c>
      <c r="M524">
        <v>42499</v>
      </c>
      <c r="N524" t="str" cm="1">
        <f t="array" ref="N524">IFERROR(LOOKUP(2, 1/(coordinates!$A$2:$A$148&lt;=M524)/(coordinates!$B$2:$B$148&gt;=M524), coordinates!$C$2:$C$148), "-")</f>
        <v>E24v1</v>
      </c>
      <c r="O524" t="s">
        <v>11</v>
      </c>
      <c r="P524" t="s">
        <v>12</v>
      </c>
      <c r="Q524" t="s">
        <v>1100</v>
      </c>
      <c r="R524" t="str">
        <f t="shared" si="41"/>
        <v>snp</v>
      </c>
      <c r="S524">
        <v>77</v>
      </c>
      <c r="T524">
        <v>38</v>
      </c>
      <c r="U524">
        <v>39</v>
      </c>
    </row>
    <row r="525" spans="1:21" x14ac:dyDescent="0.2">
      <c r="A525" s="6" t="s">
        <v>151</v>
      </c>
      <c r="B525">
        <v>42508</v>
      </c>
      <c r="C525" t="str" cm="1">
        <f t="array" ref="C525">IFERROR(LOOKUP(2, 1/(coordinates!$A$2:$A$148&lt;=B525)/(coordinates!$B$2:$B$148&gt;=B525), coordinates!$C$2:$C$148), "-")</f>
        <v>E24v1</v>
      </c>
      <c r="D525" t="str" cm="1">
        <f t="array" ref="D525">IFERROR(LOOKUP(2, 1/(coordinates!$A$2:$A$148&lt;=$A525)/(coordinates!$B$2:$B$148&gt;=$A525), coordinates!$D$2:$D$148), "-")</f>
        <v>-</v>
      </c>
      <c r="E525" t="str" cm="1">
        <f t="array" ref="E525">IFERROR(LOOKUP(2, 1/(coordinates!$A$2:$A$148&lt;=$A525)/(coordinates!$B$2:$B$148&gt;=$A525), coordinates!$E$2:$E$148), "-")</f>
        <v>-</v>
      </c>
      <c r="F525" t="s">
        <v>12</v>
      </c>
      <c r="G525" t="s">
        <v>10</v>
      </c>
      <c r="H525">
        <v>163224</v>
      </c>
      <c r="I525" t="str">
        <f t="shared" si="42"/>
        <v>snp</v>
      </c>
      <c r="J525">
        <v>55</v>
      </c>
      <c r="K525">
        <v>2</v>
      </c>
      <c r="L525">
        <v>53</v>
      </c>
      <c r="M525">
        <v>42508</v>
      </c>
      <c r="N525" t="str" cm="1">
        <f t="array" ref="N525">IFERROR(LOOKUP(2, 1/(coordinates!$A$2:$A$148&lt;=M525)/(coordinates!$B$2:$B$148&gt;=M525), coordinates!$C$2:$C$148), "-")</f>
        <v>E24v1</v>
      </c>
      <c r="O525" t="s">
        <v>12</v>
      </c>
      <c r="P525" t="s">
        <v>10</v>
      </c>
      <c r="Q525" t="s">
        <v>1101</v>
      </c>
      <c r="R525" t="str">
        <f t="shared" si="41"/>
        <v>snp</v>
      </c>
      <c r="S525">
        <v>76</v>
      </c>
      <c r="T525">
        <v>37</v>
      </c>
      <c r="U525">
        <v>39</v>
      </c>
    </row>
    <row r="526" spans="1:21" x14ac:dyDescent="0.2">
      <c r="A526" s="6" t="s">
        <v>151</v>
      </c>
      <c r="B526">
        <v>42518</v>
      </c>
      <c r="C526" t="str" cm="1">
        <f t="array" ref="C526">IFERROR(LOOKUP(2, 1/(coordinates!$A$2:$A$148&lt;=B526)/(coordinates!$B$2:$B$148&gt;=B526), coordinates!$C$2:$C$148), "-")</f>
        <v>E24v1</v>
      </c>
      <c r="D526" t="str" cm="1">
        <f t="array" ref="D526">IFERROR(LOOKUP(2, 1/(coordinates!$A$2:$A$148&lt;=$A526)/(coordinates!$B$2:$B$148&gt;=$A526), coordinates!$D$2:$D$148), "-")</f>
        <v>-</v>
      </c>
      <c r="E526" t="str" cm="1">
        <f t="array" ref="E526">IFERROR(LOOKUP(2, 1/(coordinates!$A$2:$A$148&lt;=$A526)/(coordinates!$B$2:$B$148&gt;=$A526), coordinates!$E$2:$E$148), "-")</f>
        <v>-</v>
      </c>
      <c r="F526" t="s">
        <v>11</v>
      </c>
      <c r="G526" t="s">
        <v>9</v>
      </c>
      <c r="H526">
        <v>165934</v>
      </c>
      <c r="I526" t="str">
        <f t="shared" si="42"/>
        <v>snp</v>
      </c>
      <c r="J526">
        <v>55</v>
      </c>
      <c r="K526">
        <v>2</v>
      </c>
      <c r="L526">
        <v>53</v>
      </c>
      <c r="M526">
        <v>42518</v>
      </c>
      <c r="N526" t="str" cm="1">
        <f t="array" ref="N526">IFERROR(LOOKUP(2, 1/(coordinates!$A$2:$A$148&lt;=M526)/(coordinates!$B$2:$B$148&gt;=M526), coordinates!$C$2:$C$148), "-")</f>
        <v>E24v1</v>
      </c>
      <c r="O526" t="s">
        <v>11</v>
      </c>
      <c r="P526" t="s">
        <v>9</v>
      </c>
      <c r="Q526" t="s">
        <v>771</v>
      </c>
      <c r="R526" t="str">
        <f t="shared" si="41"/>
        <v>snp</v>
      </c>
      <c r="S526">
        <v>78</v>
      </c>
      <c r="T526">
        <v>38</v>
      </c>
      <c r="U526">
        <v>40</v>
      </c>
    </row>
    <row r="527" spans="1:21" x14ac:dyDescent="0.2">
      <c r="A527" s="6" t="s">
        <v>151</v>
      </c>
      <c r="B527">
        <v>42531</v>
      </c>
      <c r="C527" t="str" cm="1">
        <f t="array" ref="C527">IFERROR(LOOKUP(2, 1/(coordinates!$A$2:$A$148&lt;=B527)/(coordinates!$B$2:$B$148&gt;=B527), coordinates!$C$2:$C$148), "-")</f>
        <v>E24v1</v>
      </c>
      <c r="D527" t="str" cm="1">
        <f t="array" ref="D527">IFERROR(LOOKUP(2, 1/(coordinates!$A$2:$A$148&lt;=$A527)/(coordinates!$B$2:$B$148&gt;=$A527), coordinates!$D$2:$D$148), "-")</f>
        <v>-</v>
      </c>
      <c r="E527" t="str" cm="1">
        <f t="array" ref="E527">IFERROR(LOOKUP(2, 1/(coordinates!$A$2:$A$148&lt;=$A527)/(coordinates!$B$2:$B$148&gt;=$A527), coordinates!$E$2:$E$148), "-")</f>
        <v>-</v>
      </c>
      <c r="F527" t="s">
        <v>1102</v>
      </c>
      <c r="G527" t="s">
        <v>1103</v>
      </c>
      <c r="H527">
        <v>122598</v>
      </c>
      <c r="I527" t="str">
        <f t="shared" si="42"/>
        <v>complex</v>
      </c>
      <c r="J527">
        <v>39</v>
      </c>
      <c r="K527">
        <v>0</v>
      </c>
      <c r="L527">
        <v>38</v>
      </c>
      <c r="M527">
        <v>42531</v>
      </c>
      <c r="N527" t="str" cm="1">
        <f t="array" ref="N527">IFERROR(LOOKUP(2, 1/(coordinates!$A$2:$A$148&lt;=M527)/(coordinates!$B$2:$B$148&gt;=M527), coordinates!$C$2:$C$148), "-")</f>
        <v>E24v1</v>
      </c>
      <c r="O527" t="s">
        <v>66</v>
      </c>
      <c r="P527" t="s">
        <v>15</v>
      </c>
      <c r="Q527" t="s">
        <v>1104</v>
      </c>
      <c r="R527" t="str">
        <f t="shared" si="41"/>
        <v>complex</v>
      </c>
      <c r="S527">
        <v>77</v>
      </c>
      <c r="T527">
        <v>38</v>
      </c>
      <c r="U527">
        <v>39</v>
      </c>
    </row>
    <row r="528" spans="1:21" x14ac:dyDescent="0.2">
      <c r="A528" s="6" t="s">
        <v>151</v>
      </c>
      <c r="M528">
        <v>42535</v>
      </c>
      <c r="N528" t="str" cm="1">
        <f t="array" ref="N528">IFERROR(LOOKUP(2, 1/(coordinates!$A$2:$A$148&lt;=M528)/(coordinates!$B$2:$B$148&gt;=M528), coordinates!$C$2:$C$148), "-")</f>
        <v>E24v1</v>
      </c>
      <c r="O528" t="s">
        <v>10</v>
      </c>
      <c r="P528" t="s">
        <v>11</v>
      </c>
      <c r="Q528" t="s">
        <v>1065</v>
      </c>
      <c r="R528" t="str">
        <f t="shared" si="41"/>
        <v>snp</v>
      </c>
      <c r="S528">
        <v>77</v>
      </c>
      <c r="T528">
        <v>38</v>
      </c>
      <c r="U528">
        <v>39</v>
      </c>
    </row>
    <row r="529" spans="1:21" x14ac:dyDescent="0.2">
      <c r="A529" s="6" t="s">
        <v>151</v>
      </c>
      <c r="M529">
        <v>42538</v>
      </c>
      <c r="N529" t="str" cm="1">
        <f t="array" ref="N529">IFERROR(LOOKUP(2, 1/(coordinates!$A$2:$A$148&lt;=M529)/(coordinates!$B$2:$B$148&gt;=M529), coordinates!$C$2:$C$148), "-")</f>
        <v>E24v1</v>
      </c>
      <c r="O529" t="s">
        <v>10</v>
      </c>
      <c r="P529" t="s">
        <v>12</v>
      </c>
      <c r="Q529" t="s">
        <v>1105</v>
      </c>
      <c r="R529" t="str">
        <f t="shared" si="41"/>
        <v>snp</v>
      </c>
      <c r="S529">
        <v>77</v>
      </c>
      <c r="T529">
        <v>38</v>
      </c>
      <c r="U529">
        <v>39</v>
      </c>
    </row>
    <row r="530" spans="1:21" x14ac:dyDescent="0.2">
      <c r="A530" s="6" t="s">
        <v>151</v>
      </c>
      <c r="M530">
        <v>42541</v>
      </c>
      <c r="N530" t="str" cm="1">
        <f t="array" ref="N530">IFERROR(LOOKUP(2, 1/(coordinates!$A$2:$A$148&lt;=M530)/(coordinates!$B$2:$B$148&gt;=M530), coordinates!$C$2:$C$148), "-")</f>
        <v>E24v1</v>
      </c>
      <c r="O530" t="s">
        <v>11</v>
      </c>
      <c r="P530" t="s">
        <v>10</v>
      </c>
      <c r="Q530" t="s">
        <v>1106</v>
      </c>
      <c r="R530" t="str">
        <f t="shared" si="41"/>
        <v>snp</v>
      </c>
      <c r="S530">
        <v>77</v>
      </c>
      <c r="T530">
        <v>38</v>
      </c>
      <c r="U530">
        <v>39</v>
      </c>
    </row>
    <row r="531" spans="1:21" x14ac:dyDescent="0.2">
      <c r="A531" s="6" t="s">
        <v>151</v>
      </c>
      <c r="M531">
        <v>42543</v>
      </c>
      <c r="N531" t="str" cm="1">
        <f t="array" ref="N531">IFERROR(LOOKUP(2, 1/(coordinates!$A$2:$A$148&lt;=M531)/(coordinates!$B$2:$B$148&gt;=M531), coordinates!$C$2:$C$148), "-")</f>
        <v>E24v1</v>
      </c>
      <c r="O531" t="s">
        <v>12</v>
      </c>
      <c r="P531" t="s">
        <v>10</v>
      </c>
      <c r="Q531" t="s">
        <v>1107</v>
      </c>
      <c r="R531" t="str">
        <f t="shared" si="41"/>
        <v>snp</v>
      </c>
      <c r="S531">
        <v>77</v>
      </c>
      <c r="T531">
        <v>38</v>
      </c>
      <c r="U531">
        <v>39</v>
      </c>
    </row>
    <row r="532" spans="1:21" x14ac:dyDescent="0.2">
      <c r="A532" s="6" t="s">
        <v>151</v>
      </c>
      <c r="B532">
        <v>42549</v>
      </c>
      <c r="C532" t="str" cm="1">
        <f t="array" ref="C532">IFERROR(LOOKUP(2, 1/(coordinates!$A$2:$A$148&lt;=B532)/(coordinates!$B$2:$B$148&gt;=B532), coordinates!$C$2:$C$148), "-")</f>
        <v>E24v1</v>
      </c>
      <c r="D532" t="str" cm="1">
        <f t="array" ref="D532">IFERROR(LOOKUP(2, 1/(coordinates!$A$2:$A$148&lt;=$A532)/(coordinates!$B$2:$B$148&gt;=$A532), coordinates!$D$2:$D$148), "-")</f>
        <v>-</v>
      </c>
      <c r="E532" t="str" cm="1">
        <f t="array" ref="E532">IFERROR(LOOKUP(2, 1/(coordinates!$A$2:$A$148&lt;=$A532)/(coordinates!$B$2:$B$148&gt;=$A532), coordinates!$E$2:$E$148), "-")</f>
        <v>-</v>
      </c>
      <c r="F532" t="s">
        <v>1108</v>
      </c>
      <c r="G532" t="s">
        <v>1109</v>
      </c>
      <c r="H532">
        <v>135833</v>
      </c>
      <c r="I532" t="str">
        <f>IF(AND(LEN(F532)=1,LEN(F532)=LEN(G532)),"snp","complex")</f>
        <v>complex</v>
      </c>
      <c r="J532">
        <v>42</v>
      </c>
      <c r="K532">
        <v>0</v>
      </c>
      <c r="L532">
        <v>42</v>
      </c>
      <c r="M532">
        <v>42549</v>
      </c>
      <c r="N532" t="str" cm="1">
        <f t="array" ref="N532">IFERROR(LOOKUP(2, 1/(coordinates!$A$2:$A$148&lt;=M532)/(coordinates!$B$2:$B$148&gt;=M532), coordinates!$C$2:$C$148), "-")</f>
        <v>E24v1</v>
      </c>
      <c r="O532" t="s">
        <v>12</v>
      </c>
      <c r="P532" t="s">
        <v>10</v>
      </c>
      <c r="Q532" t="s">
        <v>1110</v>
      </c>
      <c r="R532" t="str">
        <f t="shared" si="41"/>
        <v>snp</v>
      </c>
      <c r="S532">
        <v>77</v>
      </c>
      <c r="T532">
        <v>38</v>
      </c>
      <c r="U532">
        <v>39</v>
      </c>
    </row>
    <row r="533" spans="1:21" x14ac:dyDescent="0.2">
      <c r="A533" s="6" t="s">
        <v>151</v>
      </c>
      <c r="M533">
        <v>42553</v>
      </c>
      <c r="N533" t="str" cm="1">
        <f t="array" ref="N533">IFERROR(LOOKUP(2, 1/(coordinates!$A$2:$A$148&lt;=M533)/(coordinates!$B$2:$B$148&gt;=M533), coordinates!$C$2:$C$148), "-")</f>
        <v>E24v1</v>
      </c>
      <c r="O533" t="s">
        <v>12</v>
      </c>
      <c r="P533" t="s">
        <v>11</v>
      </c>
      <c r="Q533" t="s">
        <v>1111</v>
      </c>
      <c r="R533" t="str">
        <f t="shared" si="41"/>
        <v>snp</v>
      </c>
      <c r="S533">
        <v>77</v>
      </c>
      <c r="T533">
        <v>38</v>
      </c>
      <c r="U533">
        <v>39</v>
      </c>
    </row>
    <row r="534" spans="1:21" x14ac:dyDescent="0.2">
      <c r="A534" s="6" t="s">
        <v>151</v>
      </c>
      <c r="B534">
        <v>42603</v>
      </c>
      <c r="C534" t="str" cm="1">
        <f t="array" ref="C534">IFERROR(LOOKUP(2, 1/(coordinates!$A$2:$A$148&lt;=B534)/(coordinates!$B$2:$B$148&gt;=B534), coordinates!$C$2:$C$148), "-")</f>
        <v>E24v1</v>
      </c>
      <c r="D534" t="str" cm="1">
        <f t="array" ref="D534">IFERROR(LOOKUP(2, 1/(coordinates!$A$2:$A$148&lt;=$A534)/(coordinates!$B$2:$B$148&gt;=$A534), coordinates!$D$2:$D$148), "-")</f>
        <v>-</v>
      </c>
      <c r="E534" t="str" cm="1">
        <f t="array" ref="E534">IFERROR(LOOKUP(2, 1/(coordinates!$A$2:$A$148&lt;=$A534)/(coordinates!$B$2:$B$148&gt;=$A534), coordinates!$E$2:$E$148), "-")</f>
        <v>-</v>
      </c>
      <c r="F534" t="s">
        <v>9</v>
      </c>
      <c r="G534" t="s">
        <v>10</v>
      </c>
      <c r="H534">
        <v>196515</v>
      </c>
      <c r="I534" t="str">
        <f t="shared" ref="I534:I597" si="43">IF(AND(LEN(F534)=1,LEN(F534)=LEN(G534)),"snp","complex")</f>
        <v>snp</v>
      </c>
      <c r="J534">
        <v>60</v>
      </c>
      <c r="K534">
        <v>0</v>
      </c>
      <c r="L534">
        <v>60</v>
      </c>
      <c r="M534">
        <v>42603</v>
      </c>
      <c r="N534" t="str" cm="1">
        <f t="array" ref="N534">IFERROR(LOOKUP(2, 1/(coordinates!$A$2:$A$148&lt;=M534)/(coordinates!$B$2:$B$148&gt;=M534), coordinates!$C$2:$C$148), "-")</f>
        <v>E24v1</v>
      </c>
      <c r="O534" t="s">
        <v>9</v>
      </c>
      <c r="P534" t="s">
        <v>10</v>
      </c>
      <c r="Q534" t="s">
        <v>682</v>
      </c>
      <c r="R534" t="str">
        <f t="shared" si="41"/>
        <v>snp</v>
      </c>
      <c r="S534">
        <v>78</v>
      </c>
      <c r="T534">
        <v>41</v>
      </c>
      <c r="U534">
        <v>37</v>
      </c>
    </row>
    <row r="535" spans="1:21" x14ac:dyDescent="0.2">
      <c r="A535" s="6" t="s">
        <v>151</v>
      </c>
      <c r="B535">
        <v>42641</v>
      </c>
      <c r="C535" t="str" cm="1">
        <f t="array" ref="C535">IFERROR(LOOKUP(2, 1/(coordinates!$A$2:$A$148&lt;=B535)/(coordinates!$B$2:$B$148&gt;=B535), coordinates!$C$2:$C$148), "-")</f>
        <v>E24v1</v>
      </c>
      <c r="D535" t="str" cm="1">
        <f t="array" ref="D535">IFERROR(LOOKUP(2, 1/(coordinates!$A$2:$A$148&lt;=$A535)/(coordinates!$B$2:$B$148&gt;=$A535), coordinates!$D$2:$D$148), "-")</f>
        <v>-</v>
      </c>
      <c r="E535" t="str" cm="1">
        <f t="array" ref="E535">IFERROR(LOOKUP(2, 1/(coordinates!$A$2:$A$148&lt;=$A535)/(coordinates!$B$2:$B$148&gt;=$A535), coordinates!$E$2:$E$148), "-")</f>
        <v>-</v>
      </c>
      <c r="F535" t="s">
        <v>11</v>
      </c>
      <c r="G535" t="s">
        <v>12</v>
      </c>
      <c r="H535">
        <v>196238</v>
      </c>
      <c r="I535" t="str">
        <f t="shared" si="43"/>
        <v>snp</v>
      </c>
      <c r="J535">
        <v>61</v>
      </c>
      <c r="K535">
        <v>0</v>
      </c>
      <c r="L535">
        <v>61</v>
      </c>
      <c r="M535">
        <v>42641</v>
      </c>
      <c r="N535" t="str" cm="1">
        <f t="array" ref="N535">IFERROR(LOOKUP(2, 1/(coordinates!$A$2:$A$148&lt;=M535)/(coordinates!$B$2:$B$148&gt;=M535), coordinates!$C$2:$C$148), "-")</f>
        <v>E24v1</v>
      </c>
      <c r="O535" t="s">
        <v>11</v>
      </c>
      <c r="P535" t="s">
        <v>12</v>
      </c>
      <c r="Q535" t="s">
        <v>155</v>
      </c>
      <c r="R535" t="str">
        <f t="shared" si="41"/>
        <v>snp</v>
      </c>
      <c r="S535">
        <v>75</v>
      </c>
      <c r="T535">
        <v>39</v>
      </c>
      <c r="U535">
        <v>36</v>
      </c>
    </row>
    <row r="536" spans="1:21" x14ac:dyDescent="0.2">
      <c r="A536" s="6" t="s">
        <v>151</v>
      </c>
      <c r="B536">
        <v>42652</v>
      </c>
      <c r="C536" t="str" cm="1">
        <f t="array" ref="C536">IFERROR(LOOKUP(2, 1/(coordinates!$A$2:$A$148&lt;=B536)/(coordinates!$B$2:$B$148&gt;=B536), coordinates!$C$2:$C$148), "-")</f>
        <v>E24v1</v>
      </c>
      <c r="D536" t="str" cm="1">
        <f t="array" ref="D536">IFERROR(LOOKUP(2, 1/(coordinates!$A$2:$A$148&lt;=$A536)/(coordinates!$B$2:$B$148&gt;=$A536), coordinates!$D$2:$D$148), "-")</f>
        <v>-</v>
      </c>
      <c r="E536" t="str" cm="1">
        <f t="array" ref="E536">IFERROR(LOOKUP(2, 1/(coordinates!$A$2:$A$148&lt;=$A536)/(coordinates!$B$2:$B$148&gt;=$A536), coordinates!$E$2:$E$148), "-")</f>
        <v>-</v>
      </c>
      <c r="F536" t="s">
        <v>9</v>
      </c>
      <c r="G536" t="s">
        <v>10</v>
      </c>
      <c r="H536">
        <v>18328</v>
      </c>
      <c r="I536" t="str">
        <f t="shared" si="43"/>
        <v>snp</v>
      </c>
      <c r="J536">
        <v>61</v>
      </c>
      <c r="K536">
        <v>2</v>
      </c>
      <c r="L536">
        <v>59</v>
      </c>
      <c r="M536">
        <v>42652</v>
      </c>
      <c r="N536" t="str" cm="1">
        <f t="array" ref="N536">IFERROR(LOOKUP(2, 1/(coordinates!$A$2:$A$148&lt;=M536)/(coordinates!$B$2:$B$148&gt;=M536), coordinates!$C$2:$C$148), "-")</f>
        <v>E24v1</v>
      </c>
      <c r="O536" t="s">
        <v>9</v>
      </c>
      <c r="P536" t="s">
        <v>10</v>
      </c>
      <c r="Q536" t="s">
        <v>709</v>
      </c>
      <c r="R536" t="str">
        <f t="shared" si="41"/>
        <v>snp</v>
      </c>
      <c r="S536">
        <v>75</v>
      </c>
      <c r="T536">
        <v>39</v>
      </c>
      <c r="U536">
        <v>36</v>
      </c>
    </row>
    <row r="537" spans="1:21" x14ac:dyDescent="0.2">
      <c r="A537" s="6" t="s">
        <v>151</v>
      </c>
      <c r="B537">
        <v>42657</v>
      </c>
      <c r="C537" t="str" cm="1">
        <f t="array" ref="C537">IFERROR(LOOKUP(2, 1/(coordinates!$A$2:$A$148&lt;=B537)/(coordinates!$B$2:$B$148&gt;=B537), coordinates!$C$2:$C$148), "-")</f>
        <v>E24v1</v>
      </c>
      <c r="D537" t="str" cm="1">
        <f t="array" ref="D537">IFERROR(LOOKUP(2, 1/(coordinates!$A$2:$A$148&lt;=$A537)/(coordinates!$B$2:$B$148&gt;=$A537), coordinates!$D$2:$D$148), "-")</f>
        <v>-</v>
      </c>
      <c r="E537" t="str" cm="1">
        <f t="array" ref="E537">IFERROR(LOOKUP(2, 1/(coordinates!$A$2:$A$148&lt;=$A537)/(coordinates!$B$2:$B$148&gt;=$A537), coordinates!$E$2:$E$148), "-")</f>
        <v>-</v>
      </c>
      <c r="F537" t="s">
        <v>9</v>
      </c>
      <c r="G537" t="s">
        <v>10</v>
      </c>
      <c r="H537">
        <v>182481</v>
      </c>
      <c r="I537" t="str">
        <f t="shared" si="43"/>
        <v>snp</v>
      </c>
      <c r="J537">
        <v>60</v>
      </c>
      <c r="K537">
        <v>2</v>
      </c>
      <c r="L537">
        <v>58</v>
      </c>
      <c r="M537">
        <v>42657</v>
      </c>
      <c r="N537" t="str" cm="1">
        <f t="array" ref="N537">IFERROR(LOOKUP(2, 1/(coordinates!$A$2:$A$148&lt;=M537)/(coordinates!$B$2:$B$148&gt;=M537), coordinates!$C$2:$C$148), "-")</f>
        <v>E24v1</v>
      </c>
      <c r="O537" t="s">
        <v>9</v>
      </c>
      <c r="P537" t="s">
        <v>10</v>
      </c>
      <c r="Q537" t="s">
        <v>1112</v>
      </c>
      <c r="R537" t="str">
        <f t="shared" si="41"/>
        <v>snp</v>
      </c>
      <c r="S537">
        <v>78</v>
      </c>
      <c r="T537">
        <v>40</v>
      </c>
      <c r="U537">
        <v>38</v>
      </c>
    </row>
    <row r="538" spans="1:21" x14ac:dyDescent="0.2">
      <c r="A538" s="6" t="s">
        <v>151</v>
      </c>
      <c r="B538">
        <v>42709</v>
      </c>
      <c r="C538" t="str" cm="1">
        <f t="array" ref="C538">IFERROR(LOOKUP(2, 1/(coordinates!$A$2:$A$148&lt;=B538)/(coordinates!$B$2:$B$148&gt;=B538), coordinates!$C$2:$C$148), "-")</f>
        <v>E24v1</v>
      </c>
      <c r="D538" t="str" cm="1">
        <f t="array" ref="D538">IFERROR(LOOKUP(2, 1/(coordinates!$A$2:$A$148&lt;=$A538)/(coordinates!$B$2:$B$148&gt;=$A538), coordinates!$D$2:$D$148), "-")</f>
        <v>-</v>
      </c>
      <c r="E538" t="str" cm="1">
        <f t="array" ref="E538">IFERROR(LOOKUP(2, 1/(coordinates!$A$2:$A$148&lt;=$A538)/(coordinates!$B$2:$B$148&gt;=$A538), coordinates!$E$2:$E$148), "-")</f>
        <v>-</v>
      </c>
      <c r="F538" t="s">
        <v>10</v>
      </c>
      <c r="G538" t="s">
        <v>12</v>
      </c>
      <c r="H538">
        <v>196385</v>
      </c>
      <c r="I538" t="str">
        <f t="shared" si="43"/>
        <v>snp</v>
      </c>
      <c r="J538">
        <v>62</v>
      </c>
      <c r="K538">
        <v>0</v>
      </c>
      <c r="L538">
        <v>62</v>
      </c>
      <c r="M538">
        <v>42709</v>
      </c>
      <c r="N538" t="str" cm="1">
        <f t="array" ref="N538">IFERROR(LOOKUP(2, 1/(coordinates!$A$2:$A$148&lt;=M538)/(coordinates!$B$2:$B$148&gt;=M538), coordinates!$C$2:$C$148), "-")</f>
        <v>E24v1</v>
      </c>
      <c r="O538" t="s">
        <v>10</v>
      </c>
      <c r="P538" t="s">
        <v>12</v>
      </c>
      <c r="Q538" t="s">
        <v>1113</v>
      </c>
      <c r="R538" t="str">
        <f t="shared" si="41"/>
        <v>snp</v>
      </c>
      <c r="S538">
        <v>79</v>
      </c>
      <c r="T538">
        <v>40</v>
      </c>
      <c r="U538">
        <v>39</v>
      </c>
    </row>
    <row r="539" spans="1:21" x14ac:dyDescent="0.2">
      <c r="A539" s="6" t="s">
        <v>151</v>
      </c>
      <c r="B539">
        <v>42775</v>
      </c>
      <c r="C539" t="str" cm="1">
        <f t="array" ref="C539">IFERROR(LOOKUP(2, 1/(coordinates!$A$2:$A$148&lt;=B539)/(coordinates!$B$2:$B$148&gt;=B539), coordinates!$C$2:$C$148), "-")</f>
        <v>E24v1</v>
      </c>
      <c r="D539" t="str" cm="1">
        <f t="array" ref="D539">IFERROR(LOOKUP(2, 1/(coordinates!$A$2:$A$148&lt;=$A539)/(coordinates!$B$2:$B$148&gt;=$A539), coordinates!$D$2:$D$148), "-")</f>
        <v>-</v>
      </c>
      <c r="E539" t="str" cm="1">
        <f t="array" ref="E539">IFERROR(LOOKUP(2, 1/(coordinates!$A$2:$A$148&lt;=$A539)/(coordinates!$B$2:$B$148&gt;=$A539), coordinates!$E$2:$E$148), "-")</f>
        <v>-</v>
      </c>
      <c r="F539" t="s">
        <v>12</v>
      </c>
      <c r="G539" t="s">
        <v>10</v>
      </c>
      <c r="H539">
        <v>237411</v>
      </c>
      <c r="I539" t="str">
        <f t="shared" si="43"/>
        <v>snp</v>
      </c>
      <c r="J539">
        <v>76</v>
      </c>
      <c r="K539">
        <v>0</v>
      </c>
      <c r="L539">
        <v>76</v>
      </c>
      <c r="M539">
        <v>42775</v>
      </c>
      <c r="N539" t="str" cm="1">
        <f t="array" ref="N539">IFERROR(LOOKUP(2, 1/(coordinates!$A$2:$A$148&lt;=M539)/(coordinates!$B$2:$B$148&gt;=M539), coordinates!$C$2:$C$148), "-")</f>
        <v>E24v1</v>
      </c>
      <c r="O539" t="s">
        <v>12</v>
      </c>
      <c r="P539" t="s">
        <v>10</v>
      </c>
      <c r="Q539" t="s">
        <v>1114</v>
      </c>
      <c r="R539" t="str">
        <f t="shared" si="41"/>
        <v>snp</v>
      </c>
      <c r="S539">
        <v>74</v>
      </c>
      <c r="T539">
        <v>38</v>
      </c>
      <c r="U539">
        <v>36</v>
      </c>
    </row>
    <row r="540" spans="1:21" x14ac:dyDescent="0.2">
      <c r="A540" s="6" t="s">
        <v>151</v>
      </c>
      <c r="B540">
        <v>42784</v>
      </c>
      <c r="C540" t="str" cm="1">
        <f t="array" ref="C540">IFERROR(LOOKUP(2, 1/(coordinates!$A$2:$A$148&lt;=B540)/(coordinates!$B$2:$B$148&gt;=B540), coordinates!$C$2:$C$148), "-")</f>
        <v>E24v1</v>
      </c>
      <c r="D540" t="str" cm="1">
        <f t="array" ref="D540">IFERROR(LOOKUP(2, 1/(coordinates!$A$2:$A$148&lt;=$A540)/(coordinates!$B$2:$B$148&gt;=$A540), coordinates!$D$2:$D$148), "-")</f>
        <v>-</v>
      </c>
      <c r="E540" t="str" cm="1">
        <f t="array" ref="E540">IFERROR(LOOKUP(2, 1/(coordinates!$A$2:$A$148&lt;=$A540)/(coordinates!$B$2:$B$148&gt;=$A540), coordinates!$E$2:$E$148), "-")</f>
        <v>-</v>
      </c>
      <c r="F540" t="s">
        <v>10</v>
      </c>
      <c r="G540" t="s">
        <v>12</v>
      </c>
      <c r="H540">
        <v>259481</v>
      </c>
      <c r="I540" t="str">
        <f t="shared" si="43"/>
        <v>snp</v>
      </c>
      <c r="J540">
        <v>82</v>
      </c>
      <c r="K540">
        <v>0</v>
      </c>
      <c r="L540">
        <v>82</v>
      </c>
      <c r="M540">
        <v>42784</v>
      </c>
      <c r="N540" t="str" cm="1">
        <f t="array" ref="N540">IFERROR(LOOKUP(2, 1/(coordinates!$A$2:$A$148&lt;=M540)/(coordinates!$B$2:$B$148&gt;=M540), coordinates!$C$2:$C$148), "-")</f>
        <v>E24v1</v>
      </c>
      <c r="O540" t="s">
        <v>10</v>
      </c>
      <c r="P540" t="s">
        <v>12</v>
      </c>
      <c r="Q540" t="s">
        <v>1115</v>
      </c>
      <c r="R540" t="str">
        <f t="shared" si="41"/>
        <v>snp</v>
      </c>
      <c r="S540">
        <v>73</v>
      </c>
      <c r="T540">
        <v>38</v>
      </c>
      <c r="U540">
        <v>35</v>
      </c>
    </row>
    <row r="541" spans="1:21" x14ac:dyDescent="0.2">
      <c r="A541" s="6" t="s">
        <v>151</v>
      </c>
      <c r="B541">
        <v>42796</v>
      </c>
      <c r="C541" t="str" cm="1">
        <f t="array" ref="C541">IFERROR(LOOKUP(2, 1/(coordinates!$A$2:$A$148&lt;=B541)/(coordinates!$B$2:$B$148&gt;=B541), coordinates!$C$2:$C$148), "-")</f>
        <v>E24v1</v>
      </c>
      <c r="D541" t="str" cm="1">
        <f t="array" ref="D541">IFERROR(LOOKUP(2, 1/(coordinates!$A$2:$A$148&lt;=$A541)/(coordinates!$B$2:$B$148&gt;=$A541), coordinates!$D$2:$D$148), "-")</f>
        <v>-</v>
      </c>
      <c r="E541" t="str" cm="1">
        <f t="array" ref="E541">IFERROR(LOOKUP(2, 1/(coordinates!$A$2:$A$148&lt;=$A541)/(coordinates!$B$2:$B$148&gt;=$A541), coordinates!$E$2:$E$148), "-")</f>
        <v>-</v>
      </c>
      <c r="F541" t="s">
        <v>10</v>
      </c>
      <c r="G541" t="s">
        <v>12</v>
      </c>
      <c r="H541">
        <v>25221</v>
      </c>
      <c r="I541" t="str">
        <f t="shared" si="43"/>
        <v>snp</v>
      </c>
      <c r="J541">
        <v>78</v>
      </c>
      <c r="K541">
        <v>0</v>
      </c>
      <c r="L541">
        <v>78</v>
      </c>
      <c r="M541">
        <v>42796</v>
      </c>
      <c r="N541" t="str" cm="1">
        <f t="array" ref="N541">IFERROR(LOOKUP(2, 1/(coordinates!$A$2:$A$148&lt;=M541)/(coordinates!$B$2:$B$148&gt;=M541), coordinates!$C$2:$C$148), "-")</f>
        <v>E24v1</v>
      </c>
      <c r="O541" t="s">
        <v>10</v>
      </c>
      <c r="P541" t="s">
        <v>12</v>
      </c>
      <c r="Q541" t="s">
        <v>1116</v>
      </c>
      <c r="R541" t="str">
        <f t="shared" si="41"/>
        <v>snp</v>
      </c>
      <c r="S541">
        <v>68</v>
      </c>
      <c r="T541">
        <v>35</v>
      </c>
      <c r="U541">
        <v>33</v>
      </c>
    </row>
    <row r="542" spans="1:21" x14ac:dyDescent="0.2">
      <c r="A542" s="6" t="s">
        <v>151</v>
      </c>
      <c r="B542">
        <v>42831</v>
      </c>
      <c r="C542" t="str" cm="1">
        <f t="array" ref="C542">IFERROR(LOOKUP(2, 1/(coordinates!$A$2:$A$148&lt;=B542)/(coordinates!$B$2:$B$148&gt;=B542), coordinates!$C$2:$C$148), "-")</f>
        <v>E24v1</v>
      </c>
      <c r="D542" t="str" cm="1">
        <f t="array" ref="D542">IFERROR(LOOKUP(2, 1/(coordinates!$A$2:$A$148&lt;=$A542)/(coordinates!$B$2:$B$148&gt;=$A542), coordinates!$D$2:$D$148), "-")</f>
        <v>-</v>
      </c>
      <c r="E542" t="str" cm="1">
        <f t="array" ref="E542">IFERROR(LOOKUP(2, 1/(coordinates!$A$2:$A$148&lt;=$A542)/(coordinates!$B$2:$B$148&gt;=$A542), coordinates!$E$2:$E$148), "-")</f>
        <v>-</v>
      </c>
      <c r="F542" t="s">
        <v>12</v>
      </c>
      <c r="G542" t="s">
        <v>10</v>
      </c>
      <c r="H542">
        <v>205409</v>
      </c>
      <c r="I542" t="str">
        <f t="shared" si="43"/>
        <v>snp</v>
      </c>
      <c r="J542">
        <v>68</v>
      </c>
      <c r="K542">
        <v>0</v>
      </c>
      <c r="L542">
        <v>68</v>
      </c>
      <c r="M542">
        <v>42831</v>
      </c>
      <c r="N542" t="str" cm="1">
        <f t="array" ref="N542">IFERROR(LOOKUP(2, 1/(coordinates!$A$2:$A$148&lt;=M542)/(coordinates!$B$2:$B$148&gt;=M542), coordinates!$C$2:$C$148), "-")</f>
        <v>E24v1</v>
      </c>
      <c r="O542" t="s">
        <v>12</v>
      </c>
      <c r="P542" t="s">
        <v>10</v>
      </c>
      <c r="Q542" t="s">
        <v>1117</v>
      </c>
      <c r="R542" t="str">
        <f t="shared" si="41"/>
        <v>snp</v>
      </c>
      <c r="S542">
        <v>61</v>
      </c>
      <c r="T542">
        <v>31</v>
      </c>
      <c r="U542">
        <v>30</v>
      </c>
    </row>
    <row r="543" spans="1:21" x14ac:dyDescent="0.2">
      <c r="A543" s="6" t="s">
        <v>151</v>
      </c>
      <c r="B543">
        <v>42839</v>
      </c>
      <c r="C543" t="str" cm="1">
        <f t="array" ref="C543">IFERROR(LOOKUP(2, 1/(coordinates!$A$2:$A$148&lt;=B543)/(coordinates!$B$2:$B$148&gt;=B543), coordinates!$C$2:$C$148), "-")</f>
        <v>E24v1</v>
      </c>
      <c r="D543" t="str" cm="1">
        <f t="array" ref="D543">IFERROR(LOOKUP(2, 1/(coordinates!$A$2:$A$148&lt;=$A543)/(coordinates!$B$2:$B$148&gt;=$A543), coordinates!$D$2:$D$148), "-")</f>
        <v>-</v>
      </c>
      <c r="E543" t="str" cm="1">
        <f t="array" ref="E543">IFERROR(LOOKUP(2, 1/(coordinates!$A$2:$A$148&lt;=$A543)/(coordinates!$B$2:$B$148&gt;=$A543), coordinates!$E$2:$E$148), "-")</f>
        <v>-</v>
      </c>
      <c r="F543" t="s">
        <v>9</v>
      </c>
      <c r="G543" t="s">
        <v>12</v>
      </c>
      <c r="H543">
        <v>196193</v>
      </c>
      <c r="I543" t="str">
        <f t="shared" si="43"/>
        <v>snp</v>
      </c>
      <c r="J543">
        <v>69</v>
      </c>
      <c r="K543">
        <v>2</v>
      </c>
      <c r="L543">
        <v>67</v>
      </c>
      <c r="M543">
        <v>42839</v>
      </c>
      <c r="N543" t="str" cm="1">
        <f t="array" ref="N543">IFERROR(LOOKUP(2, 1/(coordinates!$A$2:$A$148&lt;=M543)/(coordinates!$B$2:$B$148&gt;=M543), coordinates!$C$2:$C$148), "-")</f>
        <v>E24v1</v>
      </c>
      <c r="O543" t="s">
        <v>9</v>
      </c>
      <c r="P543" t="s">
        <v>12</v>
      </c>
      <c r="Q543" t="s">
        <v>1118</v>
      </c>
      <c r="R543" t="str">
        <f t="shared" si="41"/>
        <v>snp</v>
      </c>
      <c r="S543">
        <v>60</v>
      </c>
      <c r="T543">
        <v>31</v>
      </c>
      <c r="U543">
        <v>29</v>
      </c>
    </row>
    <row r="544" spans="1:21" x14ac:dyDescent="0.2">
      <c r="A544" s="6" t="s">
        <v>166</v>
      </c>
      <c r="B544">
        <v>42856</v>
      </c>
      <c r="C544" t="str" cm="1">
        <f t="array" ref="C544">IFERROR(LOOKUP(2, 1/(coordinates!$A$2:$A$148&lt;=B544)/(coordinates!$B$2:$B$148&gt;=B544), coordinates!$C$2:$C$148), "-")</f>
        <v>E24v1</v>
      </c>
      <c r="D544" t="str" cm="1">
        <f t="array" ref="D544">IFERROR(LOOKUP(2, 1/(coordinates!$A$2:$A$148&lt;=$A544)/(coordinates!$B$2:$B$148&gt;=$A544), coordinates!$D$2:$D$148), "-")</f>
        <v>-</v>
      </c>
      <c r="E544" t="str" cm="1">
        <f t="array" ref="E544">IFERROR(LOOKUP(2, 1/(coordinates!$A$2:$A$148&lt;=$A544)/(coordinates!$B$2:$B$148&gt;=$A544), coordinates!$E$2:$E$148), "-")</f>
        <v>-</v>
      </c>
      <c r="F544" t="s">
        <v>106</v>
      </c>
      <c r="G544" t="s">
        <v>82</v>
      </c>
      <c r="H544" t="s">
        <v>2227</v>
      </c>
      <c r="I544" t="str">
        <f t="shared" si="43"/>
        <v>complex</v>
      </c>
      <c r="J544">
        <v>56</v>
      </c>
      <c r="K544">
        <v>30</v>
      </c>
      <c r="L544">
        <v>26</v>
      </c>
    </row>
    <row r="545" spans="1:12" x14ac:dyDescent="0.2">
      <c r="A545" s="6" t="s">
        <v>166</v>
      </c>
      <c r="B545">
        <v>42884</v>
      </c>
      <c r="C545" t="str" cm="1">
        <f t="array" ref="C545">IFERROR(LOOKUP(2, 1/(coordinates!$A$2:$A$148&lt;=B545)/(coordinates!$B$2:$B$148&gt;=B545), coordinates!$C$2:$C$148), "-")</f>
        <v>E24v1</v>
      </c>
      <c r="D545" t="str" cm="1">
        <f t="array" ref="D545">IFERROR(LOOKUP(2, 1/(coordinates!$A$2:$A$148&lt;=$A545)/(coordinates!$B$2:$B$148&gt;=$A545), coordinates!$D$2:$D$148), "-")</f>
        <v>-</v>
      </c>
      <c r="E545" t="str" cm="1">
        <f t="array" ref="E545">IFERROR(LOOKUP(2, 1/(coordinates!$A$2:$A$148&lt;=$A545)/(coordinates!$B$2:$B$148&gt;=$A545), coordinates!$E$2:$E$148), "-")</f>
        <v>-</v>
      </c>
      <c r="F545" t="s">
        <v>12</v>
      </c>
      <c r="G545" t="s">
        <v>9</v>
      </c>
      <c r="H545" t="s">
        <v>2228</v>
      </c>
      <c r="I545" t="str">
        <f t="shared" si="43"/>
        <v>snp</v>
      </c>
      <c r="J545">
        <v>52</v>
      </c>
      <c r="K545">
        <v>28</v>
      </c>
      <c r="L545">
        <v>24</v>
      </c>
    </row>
    <row r="546" spans="1:12" x14ac:dyDescent="0.2">
      <c r="A546" s="6" t="s">
        <v>166</v>
      </c>
      <c r="B546">
        <v>42891</v>
      </c>
      <c r="C546" t="str" cm="1">
        <f t="array" ref="C546">IFERROR(LOOKUP(2, 1/(coordinates!$A$2:$A$148&lt;=B546)/(coordinates!$B$2:$B$148&gt;=B546), coordinates!$C$2:$C$148), "-")</f>
        <v>E24v1</v>
      </c>
      <c r="D546" t="str" cm="1">
        <f t="array" ref="D546">IFERROR(LOOKUP(2, 1/(coordinates!$A$2:$A$148&lt;=$A546)/(coordinates!$B$2:$B$148&gt;=$A546), coordinates!$D$2:$D$148), "-")</f>
        <v>-</v>
      </c>
      <c r="E546" t="str" cm="1">
        <f t="array" ref="E546">IFERROR(LOOKUP(2, 1/(coordinates!$A$2:$A$148&lt;=$A546)/(coordinates!$B$2:$B$148&gt;=$A546), coordinates!$E$2:$E$148), "-")</f>
        <v>-</v>
      </c>
      <c r="F546" t="s">
        <v>11</v>
      </c>
      <c r="G546" t="s">
        <v>9</v>
      </c>
      <c r="H546" t="s">
        <v>2229</v>
      </c>
      <c r="I546" t="str">
        <f t="shared" si="43"/>
        <v>snp</v>
      </c>
      <c r="J546">
        <v>52</v>
      </c>
      <c r="K546">
        <v>28</v>
      </c>
      <c r="L546">
        <v>24</v>
      </c>
    </row>
    <row r="547" spans="1:12" x14ac:dyDescent="0.2">
      <c r="A547" s="6" t="s">
        <v>166</v>
      </c>
      <c r="B547">
        <v>42895</v>
      </c>
      <c r="C547" t="str" cm="1">
        <f t="array" ref="C547">IFERROR(LOOKUP(2, 1/(coordinates!$A$2:$A$148&lt;=B547)/(coordinates!$B$2:$B$148&gt;=B547), coordinates!$C$2:$C$148), "-")</f>
        <v>E24v1</v>
      </c>
      <c r="D547" t="str" cm="1">
        <f t="array" ref="D547">IFERROR(LOOKUP(2, 1/(coordinates!$A$2:$A$148&lt;=$A547)/(coordinates!$B$2:$B$148&gt;=$A547), coordinates!$D$2:$D$148), "-")</f>
        <v>-</v>
      </c>
      <c r="E547" t="str" cm="1">
        <f t="array" ref="E547">IFERROR(LOOKUP(2, 1/(coordinates!$A$2:$A$148&lt;=$A547)/(coordinates!$B$2:$B$148&gt;=$A547), coordinates!$E$2:$E$148), "-")</f>
        <v>-</v>
      </c>
      <c r="F547" t="s">
        <v>10</v>
      </c>
      <c r="G547" t="s">
        <v>12</v>
      </c>
      <c r="H547" t="s">
        <v>2230</v>
      </c>
      <c r="I547" t="str">
        <f t="shared" si="43"/>
        <v>snp</v>
      </c>
      <c r="J547">
        <v>52</v>
      </c>
      <c r="K547">
        <v>28</v>
      </c>
      <c r="L547">
        <v>24</v>
      </c>
    </row>
    <row r="548" spans="1:12" x14ac:dyDescent="0.2">
      <c r="A548" s="6" t="s">
        <v>166</v>
      </c>
      <c r="B548">
        <v>42900</v>
      </c>
      <c r="C548" t="str" cm="1">
        <f t="array" ref="C548">IFERROR(LOOKUP(2, 1/(coordinates!$A$2:$A$148&lt;=B548)/(coordinates!$B$2:$B$148&gt;=B548), coordinates!$C$2:$C$148), "-")</f>
        <v>E24v1 / E24A</v>
      </c>
      <c r="D548" t="str" cm="1">
        <f t="array" ref="D548">IFERROR(LOOKUP(2, 1/(coordinates!$A$2:$A$148&lt;=$A548)/(coordinates!$B$2:$B$148&gt;=$A548), coordinates!$D$2:$D$148), "-")</f>
        <v>-</v>
      </c>
      <c r="E548" t="str" cm="1">
        <f t="array" ref="E548">IFERROR(LOOKUP(2, 1/(coordinates!$A$2:$A$148&lt;=$A548)/(coordinates!$B$2:$B$148&gt;=$A548), coordinates!$E$2:$E$148), "-")</f>
        <v>-</v>
      </c>
      <c r="F548" t="s">
        <v>12</v>
      </c>
      <c r="G548" t="s">
        <v>10</v>
      </c>
      <c r="H548" t="s">
        <v>2231</v>
      </c>
      <c r="I548" t="str">
        <f t="shared" si="43"/>
        <v>snp</v>
      </c>
      <c r="J548">
        <v>52</v>
      </c>
      <c r="K548">
        <v>28</v>
      </c>
      <c r="L548">
        <v>24</v>
      </c>
    </row>
    <row r="549" spans="1:12" x14ac:dyDescent="0.2">
      <c r="A549" s="6" t="s">
        <v>166</v>
      </c>
      <c r="B549">
        <v>42906</v>
      </c>
      <c r="C549" t="str" cm="1">
        <f t="array" ref="C549">IFERROR(LOOKUP(2, 1/(coordinates!$A$2:$A$148&lt;=B549)/(coordinates!$B$2:$B$148&gt;=B549), coordinates!$C$2:$C$148), "-")</f>
        <v>E24v1 / E24A</v>
      </c>
      <c r="D549" t="str" cm="1">
        <f t="array" ref="D549">IFERROR(LOOKUP(2, 1/(coordinates!$A$2:$A$148&lt;=$A549)/(coordinates!$B$2:$B$148&gt;=$A549), coordinates!$D$2:$D$148), "-")</f>
        <v>-</v>
      </c>
      <c r="E549" t="str" cm="1">
        <f t="array" ref="E549">IFERROR(LOOKUP(2, 1/(coordinates!$A$2:$A$148&lt;=$A549)/(coordinates!$B$2:$B$148&gt;=$A549), coordinates!$E$2:$E$148), "-")</f>
        <v>-</v>
      </c>
      <c r="F549" t="s">
        <v>10</v>
      </c>
      <c r="G549" t="s">
        <v>12</v>
      </c>
      <c r="H549" t="s">
        <v>2232</v>
      </c>
      <c r="I549" t="str">
        <f t="shared" si="43"/>
        <v>snp</v>
      </c>
      <c r="J549">
        <v>52</v>
      </c>
      <c r="K549">
        <v>28</v>
      </c>
      <c r="L549">
        <v>24</v>
      </c>
    </row>
    <row r="550" spans="1:12" x14ac:dyDescent="0.2">
      <c r="A550" s="6" t="s">
        <v>166</v>
      </c>
      <c r="B550">
        <v>42933</v>
      </c>
      <c r="C550" t="str" cm="1">
        <f t="array" ref="C550">IFERROR(LOOKUP(2, 1/(coordinates!$A$2:$A$148&lt;=B550)/(coordinates!$B$2:$B$148&gt;=B550), coordinates!$C$2:$C$148), "-")</f>
        <v>E24v1 / E24A</v>
      </c>
      <c r="D550" t="str" cm="1">
        <f t="array" ref="D550">IFERROR(LOOKUP(2, 1/(coordinates!$A$2:$A$148&lt;=$A550)/(coordinates!$B$2:$B$148&gt;=$A550), coordinates!$D$2:$D$148), "-")</f>
        <v>-</v>
      </c>
      <c r="E550" t="str" cm="1">
        <f t="array" ref="E550">IFERROR(LOOKUP(2, 1/(coordinates!$A$2:$A$148&lt;=$A550)/(coordinates!$B$2:$B$148&gt;=$A550), coordinates!$E$2:$E$148), "-")</f>
        <v>-</v>
      </c>
      <c r="F550" t="s">
        <v>12</v>
      </c>
      <c r="G550" t="s">
        <v>10</v>
      </c>
      <c r="H550" t="s">
        <v>2233</v>
      </c>
      <c r="I550" t="str">
        <f t="shared" si="43"/>
        <v>snp</v>
      </c>
      <c r="J550">
        <v>46</v>
      </c>
      <c r="K550">
        <v>22</v>
      </c>
      <c r="L550">
        <v>24</v>
      </c>
    </row>
    <row r="551" spans="1:12" x14ac:dyDescent="0.2">
      <c r="A551" s="6" t="s">
        <v>166</v>
      </c>
      <c r="B551">
        <v>42936</v>
      </c>
      <c r="C551" t="str" cm="1">
        <f t="array" ref="C551">IFERROR(LOOKUP(2, 1/(coordinates!$A$2:$A$148&lt;=B551)/(coordinates!$B$2:$B$148&gt;=B551), coordinates!$C$2:$C$148), "-")</f>
        <v>E24v1 / E24A</v>
      </c>
      <c r="D551" t="str" cm="1">
        <f t="array" ref="D551">IFERROR(LOOKUP(2, 1/(coordinates!$A$2:$A$148&lt;=$A551)/(coordinates!$B$2:$B$148&gt;=$A551), coordinates!$D$2:$D$148), "-")</f>
        <v>-</v>
      </c>
      <c r="E551" t="str" cm="1">
        <f t="array" ref="E551">IFERROR(LOOKUP(2, 1/(coordinates!$A$2:$A$148&lt;=$A551)/(coordinates!$B$2:$B$148&gt;=$A551), coordinates!$E$2:$E$148), "-")</f>
        <v>-</v>
      </c>
      <c r="F551" t="s">
        <v>30</v>
      </c>
      <c r="G551" t="s">
        <v>28</v>
      </c>
      <c r="H551" t="s">
        <v>2234</v>
      </c>
      <c r="I551" t="str">
        <f t="shared" si="43"/>
        <v>complex</v>
      </c>
      <c r="J551">
        <v>46</v>
      </c>
      <c r="K551">
        <v>22</v>
      </c>
      <c r="L551">
        <v>24</v>
      </c>
    </row>
    <row r="552" spans="1:12" x14ac:dyDescent="0.2">
      <c r="A552" s="6" t="s">
        <v>166</v>
      </c>
      <c r="B552">
        <v>42948</v>
      </c>
      <c r="C552" t="str" cm="1">
        <f t="array" ref="C552">IFERROR(LOOKUP(2, 1/(coordinates!$A$2:$A$148&lt;=B552)/(coordinates!$B$2:$B$148&gt;=B552), coordinates!$C$2:$C$148), "-")</f>
        <v>E24v1 / E24A</v>
      </c>
      <c r="D552" t="str" cm="1">
        <f t="array" ref="D552">IFERROR(LOOKUP(2, 1/(coordinates!$A$2:$A$148&lt;=$A552)/(coordinates!$B$2:$B$148&gt;=$A552), coordinates!$D$2:$D$148), "-")</f>
        <v>-</v>
      </c>
      <c r="E552" t="str" cm="1">
        <f t="array" ref="E552">IFERROR(LOOKUP(2, 1/(coordinates!$A$2:$A$148&lt;=$A552)/(coordinates!$B$2:$B$148&gt;=$A552), coordinates!$E$2:$E$148), "-")</f>
        <v>-</v>
      </c>
      <c r="F552" t="s">
        <v>11</v>
      </c>
      <c r="G552" t="s">
        <v>9</v>
      </c>
      <c r="H552" t="s">
        <v>2235</v>
      </c>
      <c r="I552" t="str">
        <f t="shared" si="43"/>
        <v>snp</v>
      </c>
      <c r="J552">
        <v>44</v>
      </c>
      <c r="K552">
        <v>21</v>
      </c>
      <c r="L552">
        <v>23</v>
      </c>
    </row>
    <row r="553" spans="1:12" x14ac:dyDescent="0.2">
      <c r="A553" s="6" t="s">
        <v>166</v>
      </c>
      <c r="B553">
        <v>42957</v>
      </c>
      <c r="C553" t="str" cm="1">
        <f t="array" ref="C553">IFERROR(LOOKUP(2, 1/(coordinates!$A$2:$A$148&lt;=B553)/(coordinates!$B$2:$B$148&gt;=B553), coordinates!$C$2:$C$148), "-")</f>
        <v>E24v1 / E24A</v>
      </c>
      <c r="D553" t="str" cm="1">
        <f t="array" ref="D553">IFERROR(LOOKUP(2, 1/(coordinates!$A$2:$A$148&lt;=$A553)/(coordinates!$B$2:$B$148&gt;=$A553), coordinates!$D$2:$D$148), "-")</f>
        <v>-</v>
      </c>
      <c r="E553" t="str" cm="1">
        <f t="array" ref="E553">IFERROR(LOOKUP(2, 1/(coordinates!$A$2:$A$148&lt;=$A553)/(coordinates!$B$2:$B$148&gt;=$A553), coordinates!$E$2:$E$148), "-")</f>
        <v>-</v>
      </c>
      <c r="F553" t="s">
        <v>12</v>
      </c>
      <c r="G553" t="s">
        <v>10</v>
      </c>
      <c r="H553" t="s">
        <v>2236</v>
      </c>
      <c r="I553" t="str">
        <f t="shared" si="43"/>
        <v>snp</v>
      </c>
      <c r="J553">
        <v>28</v>
      </c>
      <c r="K553">
        <v>16</v>
      </c>
      <c r="L553">
        <v>12</v>
      </c>
    </row>
    <row r="554" spans="1:12" x14ac:dyDescent="0.2">
      <c r="A554" s="6" t="s">
        <v>166</v>
      </c>
      <c r="B554">
        <v>42961</v>
      </c>
      <c r="C554" t="str" cm="1">
        <f t="array" ref="C554">IFERROR(LOOKUP(2, 1/(coordinates!$A$2:$A$148&lt;=B554)/(coordinates!$B$2:$B$148&gt;=B554), coordinates!$C$2:$C$148), "-")</f>
        <v>E24v1 / E24A</v>
      </c>
      <c r="D554" t="str" cm="1">
        <f t="array" ref="D554">IFERROR(LOOKUP(2, 1/(coordinates!$A$2:$A$148&lt;=$A554)/(coordinates!$B$2:$B$148&gt;=$A554), coordinates!$D$2:$D$148), "-")</f>
        <v>-</v>
      </c>
      <c r="E554" t="str" cm="1">
        <f t="array" ref="E554">IFERROR(LOOKUP(2, 1/(coordinates!$A$2:$A$148&lt;=$A554)/(coordinates!$B$2:$B$148&gt;=$A554), coordinates!$E$2:$E$148), "-")</f>
        <v>-</v>
      </c>
      <c r="F554" t="s">
        <v>9</v>
      </c>
      <c r="G554" t="s">
        <v>11</v>
      </c>
      <c r="H554" t="s">
        <v>2237</v>
      </c>
      <c r="I554" t="str">
        <f t="shared" si="43"/>
        <v>snp</v>
      </c>
      <c r="J554">
        <v>28</v>
      </c>
      <c r="K554">
        <v>16</v>
      </c>
      <c r="L554">
        <v>12</v>
      </c>
    </row>
    <row r="555" spans="1:12" x14ac:dyDescent="0.2">
      <c r="A555" s="6" t="s">
        <v>166</v>
      </c>
      <c r="B555">
        <v>42993</v>
      </c>
      <c r="C555" t="str" cm="1">
        <f t="array" ref="C555">IFERROR(LOOKUP(2, 1/(coordinates!$A$2:$A$148&lt;=B555)/(coordinates!$B$2:$B$148&gt;=B555), coordinates!$C$2:$C$148), "-")</f>
        <v>E24v1 / E24A</v>
      </c>
      <c r="D555" t="str" cm="1">
        <f t="array" ref="D555">IFERROR(LOOKUP(2, 1/(coordinates!$A$2:$A$148&lt;=$A555)/(coordinates!$B$2:$B$148&gt;=$A555), coordinates!$D$2:$D$148), "-")</f>
        <v>-</v>
      </c>
      <c r="E555" t="str" cm="1">
        <f t="array" ref="E555">IFERROR(LOOKUP(2, 1/(coordinates!$A$2:$A$148&lt;=$A555)/(coordinates!$B$2:$B$148&gt;=$A555), coordinates!$E$2:$E$148), "-")</f>
        <v>-</v>
      </c>
      <c r="F555" t="s">
        <v>13</v>
      </c>
      <c r="G555" t="s">
        <v>14</v>
      </c>
      <c r="H555" t="s">
        <v>2238</v>
      </c>
      <c r="I555" t="str">
        <f t="shared" si="43"/>
        <v>complex</v>
      </c>
      <c r="J555">
        <v>27</v>
      </c>
      <c r="K555">
        <v>15</v>
      </c>
      <c r="L555">
        <v>12</v>
      </c>
    </row>
    <row r="556" spans="1:12" x14ac:dyDescent="0.2">
      <c r="A556" s="6" t="s">
        <v>166</v>
      </c>
      <c r="B556">
        <v>42999</v>
      </c>
      <c r="C556" t="str" cm="1">
        <f t="array" ref="C556">IFERROR(LOOKUP(2, 1/(coordinates!$A$2:$A$148&lt;=B556)/(coordinates!$B$2:$B$148&gt;=B556), coordinates!$C$2:$C$148), "-")</f>
        <v>E24v1 / E24A</v>
      </c>
      <c r="D556" t="str" cm="1">
        <f t="array" ref="D556">IFERROR(LOOKUP(2, 1/(coordinates!$A$2:$A$148&lt;=$A556)/(coordinates!$B$2:$B$148&gt;=$A556), coordinates!$D$2:$D$148), "-")</f>
        <v>-</v>
      </c>
      <c r="E556" t="str" cm="1">
        <f t="array" ref="E556">IFERROR(LOOKUP(2, 1/(coordinates!$A$2:$A$148&lt;=$A556)/(coordinates!$B$2:$B$148&gt;=$A556), coordinates!$E$2:$E$148), "-")</f>
        <v>-</v>
      </c>
      <c r="F556" t="s">
        <v>11</v>
      </c>
      <c r="G556" t="s">
        <v>9</v>
      </c>
      <c r="H556" t="s">
        <v>2239</v>
      </c>
      <c r="I556" t="str">
        <f t="shared" si="43"/>
        <v>snp</v>
      </c>
      <c r="J556">
        <v>27</v>
      </c>
      <c r="K556">
        <v>15</v>
      </c>
      <c r="L556">
        <v>12</v>
      </c>
    </row>
    <row r="557" spans="1:12" x14ac:dyDescent="0.2">
      <c r="A557" s="6" t="s">
        <v>166</v>
      </c>
      <c r="B557">
        <v>43003</v>
      </c>
      <c r="C557" t="str" cm="1">
        <f t="array" ref="C557">IFERROR(LOOKUP(2, 1/(coordinates!$A$2:$A$148&lt;=B557)/(coordinates!$B$2:$B$148&gt;=B557), coordinates!$C$2:$C$148), "-")</f>
        <v>E24v1 / E24A</v>
      </c>
      <c r="D557" t="str" cm="1">
        <f t="array" ref="D557">IFERROR(LOOKUP(2, 1/(coordinates!$A$2:$A$148&lt;=$A557)/(coordinates!$B$2:$B$148&gt;=$A557), coordinates!$D$2:$D$148), "-")</f>
        <v>-</v>
      </c>
      <c r="E557" t="str" cm="1">
        <f t="array" ref="E557">IFERROR(LOOKUP(2, 1/(coordinates!$A$2:$A$148&lt;=$A557)/(coordinates!$B$2:$B$148&gt;=$A557), coordinates!$E$2:$E$148), "-")</f>
        <v>-</v>
      </c>
      <c r="F557" t="s">
        <v>10</v>
      </c>
      <c r="G557" t="s">
        <v>11</v>
      </c>
      <c r="H557" t="s">
        <v>656</v>
      </c>
      <c r="I557" t="str">
        <f t="shared" si="43"/>
        <v>snp</v>
      </c>
      <c r="J557">
        <v>27</v>
      </c>
      <c r="K557">
        <v>15</v>
      </c>
      <c r="L557">
        <v>12</v>
      </c>
    </row>
    <row r="558" spans="1:12" x14ac:dyDescent="0.2">
      <c r="A558" s="6" t="s">
        <v>166</v>
      </c>
      <c r="B558">
        <v>43017</v>
      </c>
      <c r="C558" t="str" cm="1">
        <f t="array" ref="C558">IFERROR(LOOKUP(2, 1/(coordinates!$A$2:$A$148&lt;=B558)/(coordinates!$B$2:$B$148&gt;=B558), coordinates!$C$2:$C$148), "-")</f>
        <v>E24v1 / E24A</v>
      </c>
      <c r="D558" t="str" cm="1">
        <f t="array" ref="D558">IFERROR(LOOKUP(2, 1/(coordinates!$A$2:$A$148&lt;=$A558)/(coordinates!$B$2:$B$148&gt;=$A558), coordinates!$D$2:$D$148), "-")</f>
        <v>-</v>
      </c>
      <c r="E558" t="str" cm="1">
        <f t="array" ref="E558">IFERROR(LOOKUP(2, 1/(coordinates!$A$2:$A$148&lt;=$A558)/(coordinates!$B$2:$B$148&gt;=$A558), coordinates!$E$2:$E$148), "-")</f>
        <v>-</v>
      </c>
      <c r="F558" t="s">
        <v>12</v>
      </c>
      <c r="G558" t="s">
        <v>10</v>
      </c>
      <c r="H558" t="s">
        <v>2240</v>
      </c>
      <c r="I558" t="str">
        <f t="shared" si="43"/>
        <v>snp</v>
      </c>
      <c r="J558">
        <v>27</v>
      </c>
      <c r="K558">
        <v>15</v>
      </c>
      <c r="L558">
        <v>12</v>
      </c>
    </row>
    <row r="559" spans="1:12" x14ac:dyDescent="0.2">
      <c r="A559" s="6" t="s">
        <v>166</v>
      </c>
      <c r="B559">
        <v>43021</v>
      </c>
      <c r="C559" t="str" cm="1">
        <f t="array" ref="C559">IFERROR(LOOKUP(2, 1/(coordinates!$A$2:$A$148&lt;=B559)/(coordinates!$B$2:$B$148&gt;=B559), coordinates!$C$2:$C$148), "-")</f>
        <v>E24v1 / E24A</v>
      </c>
      <c r="D559" t="str" cm="1">
        <f t="array" ref="D559">IFERROR(LOOKUP(2, 1/(coordinates!$A$2:$A$148&lt;=$A559)/(coordinates!$B$2:$B$148&gt;=$A559), coordinates!$D$2:$D$148), "-")</f>
        <v>-</v>
      </c>
      <c r="E559" t="str" cm="1">
        <f t="array" ref="E559">IFERROR(LOOKUP(2, 1/(coordinates!$A$2:$A$148&lt;=$A559)/(coordinates!$B$2:$B$148&gt;=$A559), coordinates!$E$2:$E$148), "-")</f>
        <v>-</v>
      </c>
      <c r="F559" t="s">
        <v>12</v>
      </c>
      <c r="G559" t="s">
        <v>11</v>
      </c>
      <c r="H559" t="s">
        <v>2241</v>
      </c>
      <c r="I559" t="str">
        <f t="shared" si="43"/>
        <v>snp</v>
      </c>
      <c r="J559">
        <v>27</v>
      </c>
      <c r="K559">
        <v>15</v>
      </c>
      <c r="L559">
        <v>12</v>
      </c>
    </row>
    <row r="560" spans="1:12" x14ac:dyDescent="0.2">
      <c r="A560" s="6" t="s">
        <v>166</v>
      </c>
      <c r="B560">
        <v>43025</v>
      </c>
      <c r="C560" t="str" cm="1">
        <f t="array" ref="C560">IFERROR(LOOKUP(2, 1/(coordinates!$A$2:$A$148&lt;=B560)/(coordinates!$B$2:$B$148&gt;=B560), coordinates!$C$2:$C$148), "-")</f>
        <v>E24v1 / E24A</v>
      </c>
      <c r="D560" t="str" cm="1">
        <f t="array" ref="D560">IFERROR(LOOKUP(2, 1/(coordinates!$A$2:$A$148&lt;=$A560)/(coordinates!$B$2:$B$148&gt;=$A560), coordinates!$D$2:$D$148), "-")</f>
        <v>-</v>
      </c>
      <c r="E560" t="str" cm="1">
        <f t="array" ref="E560">IFERROR(LOOKUP(2, 1/(coordinates!$A$2:$A$148&lt;=$A560)/(coordinates!$B$2:$B$148&gt;=$A560), coordinates!$E$2:$E$148), "-")</f>
        <v>-</v>
      </c>
      <c r="F560" t="s">
        <v>12</v>
      </c>
      <c r="G560" t="s">
        <v>11</v>
      </c>
      <c r="H560" t="s">
        <v>2242</v>
      </c>
      <c r="I560" t="str">
        <f t="shared" si="43"/>
        <v>snp</v>
      </c>
      <c r="J560">
        <v>27</v>
      </c>
      <c r="K560">
        <v>15</v>
      </c>
      <c r="L560">
        <v>12</v>
      </c>
    </row>
    <row r="561" spans="1:12" x14ac:dyDescent="0.2">
      <c r="A561" s="6" t="s">
        <v>166</v>
      </c>
      <c r="B561">
        <v>43028</v>
      </c>
      <c r="C561" t="str" cm="1">
        <f t="array" ref="C561">IFERROR(LOOKUP(2, 1/(coordinates!$A$2:$A$148&lt;=B561)/(coordinates!$B$2:$B$148&gt;=B561), coordinates!$C$2:$C$148), "-")</f>
        <v>E24v1 / E24A</v>
      </c>
      <c r="D561" t="str" cm="1">
        <f t="array" ref="D561">IFERROR(LOOKUP(2, 1/(coordinates!$A$2:$A$148&lt;=$A561)/(coordinates!$B$2:$B$148&gt;=$A561), coordinates!$D$2:$D$148), "-")</f>
        <v>-</v>
      </c>
      <c r="E561" t="str" cm="1">
        <f t="array" ref="E561">IFERROR(LOOKUP(2, 1/(coordinates!$A$2:$A$148&lt;=$A561)/(coordinates!$B$2:$B$148&gt;=$A561), coordinates!$E$2:$E$148), "-")</f>
        <v>-</v>
      </c>
      <c r="F561" t="s">
        <v>9</v>
      </c>
      <c r="G561" t="s">
        <v>12</v>
      </c>
      <c r="H561" t="s">
        <v>2243</v>
      </c>
      <c r="I561" t="str">
        <f t="shared" si="43"/>
        <v>snp</v>
      </c>
      <c r="J561">
        <v>27</v>
      </c>
      <c r="K561">
        <v>15</v>
      </c>
      <c r="L561">
        <v>12</v>
      </c>
    </row>
    <row r="562" spans="1:12" x14ac:dyDescent="0.2">
      <c r="A562" s="6" t="s">
        <v>166</v>
      </c>
      <c r="B562">
        <v>43060</v>
      </c>
      <c r="C562" t="str" cm="1">
        <f t="array" ref="C562">IFERROR(LOOKUP(2, 1/(coordinates!$A$2:$A$148&lt;=B562)/(coordinates!$B$2:$B$148&gt;=B562), coordinates!$C$2:$C$148), "-")</f>
        <v>E24v1 / E24A</v>
      </c>
      <c r="D562" t="str" cm="1">
        <f t="array" ref="D562">IFERROR(LOOKUP(2, 1/(coordinates!$A$2:$A$148&lt;=$A562)/(coordinates!$B$2:$B$148&gt;=$A562), coordinates!$D$2:$D$148), "-")</f>
        <v>-</v>
      </c>
      <c r="E562" t="str" cm="1">
        <f t="array" ref="E562">IFERROR(LOOKUP(2, 1/(coordinates!$A$2:$A$148&lt;=$A562)/(coordinates!$B$2:$B$148&gt;=$A562), coordinates!$E$2:$E$148), "-")</f>
        <v>-</v>
      </c>
      <c r="F562" t="s">
        <v>172</v>
      </c>
      <c r="G562" t="s">
        <v>176</v>
      </c>
      <c r="H562" t="s">
        <v>2244</v>
      </c>
      <c r="I562" t="str">
        <f t="shared" si="43"/>
        <v>complex</v>
      </c>
      <c r="J562">
        <v>18</v>
      </c>
      <c r="K562">
        <v>12</v>
      </c>
      <c r="L562">
        <v>6</v>
      </c>
    </row>
    <row r="563" spans="1:12" x14ac:dyDescent="0.2">
      <c r="A563" s="6" t="s">
        <v>166</v>
      </c>
      <c r="B563">
        <v>43067</v>
      </c>
      <c r="C563" t="str" cm="1">
        <f t="array" ref="C563">IFERROR(LOOKUP(2, 1/(coordinates!$A$2:$A$148&lt;=B563)/(coordinates!$B$2:$B$148&gt;=B563), coordinates!$C$2:$C$148), "-")</f>
        <v>E24v1 / E24A</v>
      </c>
      <c r="D563" t="str" cm="1">
        <f t="array" ref="D563">IFERROR(LOOKUP(2, 1/(coordinates!$A$2:$A$148&lt;=$A563)/(coordinates!$B$2:$B$148&gt;=$A563), coordinates!$D$2:$D$148), "-")</f>
        <v>-</v>
      </c>
      <c r="E563" t="str" cm="1">
        <f t="array" ref="E563">IFERROR(LOOKUP(2, 1/(coordinates!$A$2:$A$148&lt;=$A563)/(coordinates!$B$2:$B$148&gt;=$A563), coordinates!$E$2:$E$148), "-")</f>
        <v>-</v>
      </c>
      <c r="F563" t="s">
        <v>9</v>
      </c>
      <c r="G563" t="s">
        <v>12</v>
      </c>
      <c r="H563" t="s">
        <v>2245</v>
      </c>
      <c r="I563" t="str">
        <f t="shared" si="43"/>
        <v>snp</v>
      </c>
      <c r="J563">
        <v>18</v>
      </c>
      <c r="K563">
        <v>12</v>
      </c>
      <c r="L563">
        <v>6</v>
      </c>
    </row>
    <row r="564" spans="1:12" x14ac:dyDescent="0.2">
      <c r="A564" s="6" t="s">
        <v>166</v>
      </c>
      <c r="B564">
        <v>43069</v>
      </c>
      <c r="C564" t="str" cm="1">
        <f t="array" ref="C564">IFERROR(LOOKUP(2, 1/(coordinates!$A$2:$A$148&lt;=B564)/(coordinates!$B$2:$B$148&gt;=B564), coordinates!$C$2:$C$148), "-")</f>
        <v>E24v1 / E24A</v>
      </c>
      <c r="D564" t="str" cm="1">
        <f t="array" ref="D564">IFERROR(LOOKUP(2, 1/(coordinates!$A$2:$A$148&lt;=$A564)/(coordinates!$B$2:$B$148&gt;=$A564), coordinates!$D$2:$D$148), "-")</f>
        <v>-</v>
      </c>
      <c r="E564" t="str" cm="1">
        <f t="array" ref="E564">IFERROR(LOOKUP(2, 1/(coordinates!$A$2:$A$148&lt;=$A564)/(coordinates!$B$2:$B$148&gt;=$A564), coordinates!$E$2:$E$148), "-")</f>
        <v>-</v>
      </c>
      <c r="F564" t="s">
        <v>12</v>
      </c>
      <c r="G564" t="s">
        <v>11</v>
      </c>
      <c r="H564" t="s">
        <v>2246</v>
      </c>
      <c r="I564" t="str">
        <f t="shared" si="43"/>
        <v>snp</v>
      </c>
      <c r="J564">
        <v>18</v>
      </c>
      <c r="K564">
        <v>12</v>
      </c>
      <c r="L564">
        <v>6</v>
      </c>
    </row>
    <row r="565" spans="1:12" x14ac:dyDescent="0.2">
      <c r="A565" s="6" t="s">
        <v>166</v>
      </c>
      <c r="B565">
        <v>43075</v>
      </c>
      <c r="C565" t="str" cm="1">
        <f t="array" ref="C565">IFERROR(LOOKUP(2, 1/(coordinates!$A$2:$A$148&lt;=B565)/(coordinates!$B$2:$B$148&gt;=B565), coordinates!$C$2:$C$148), "-")</f>
        <v>E24v1 / E24A</v>
      </c>
      <c r="D565" t="str" cm="1">
        <f t="array" ref="D565">IFERROR(LOOKUP(2, 1/(coordinates!$A$2:$A$148&lt;=$A565)/(coordinates!$B$2:$B$148&gt;=$A565), coordinates!$D$2:$D$148), "-")</f>
        <v>-</v>
      </c>
      <c r="E565" t="str" cm="1">
        <f t="array" ref="E565">IFERROR(LOOKUP(2, 1/(coordinates!$A$2:$A$148&lt;=$A565)/(coordinates!$B$2:$B$148&gt;=$A565), coordinates!$E$2:$E$148), "-")</f>
        <v>-</v>
      </c>
      <c r="F565" t="s">
        <v>12</v>
      </c>
      <c r="G565" t="s">
        <v>10</v>
      </c>
      <c r="H565" t="s">
        <v>2247</v>
      </c>
      <c r="I565" t="str">
        <f t="shared" si="43"/>
        <v>snp</v>
      </c>
      <c r="J565">
        <v>18</v>
      </c>
      <c r="K565">
        <v>12</v>
      </c>
      <c r="L565">
        <v>6</v>
      </c>
    </row>
    <row r="566" spans="1:12" x14ac:dyDescent="0.2">
      <c r="A566" s="6" t="s">
        <v>166</v>
      </c>
      <c r="B566">
        <v>43079</v>
      </c>
      <c r="C566" t="str" cm="1">
        <f t="array" ref="C566">IFERROR(LOOKUP(2, 1/(coordinates!$A$2:$A$148&lt;=B566)/(coordinates!$B$2:$B$148&gt;=B566), coordinates!$C$2:$C$148), "-")</f>
        <v>E24v1 / E24A</v>
      </c>
      <c r="D566" t="str" cm="1">
        <f t="array" ref="D566">IFERROR(LOOKUP(2, 1/(coordinates!$A$2:$A$148&lt;=$A566)/(coordinates!$B$2:$B$148&gt;=$A566), coordinates!$D$2:$D$148), "-")</f>
        <v>-</v>
      </c>
      <c r="E566" t="str" cm="1">
        <f t="array" ref="E566">IFERROR(LOOKUP(2, 1/(coordinates!$A$2:$A$148&lt;=$A566)/(coordinates!$B$2:$B$148&gt;=$A566), coordinates!$E$2:$E$148), "-")</f>
        <v>-</v>
      </c>
      <c r="F566" t="s">
        <v>160</v>
      </c>
      <c r="G566" t="s">
        <v>36</v>
      </c>
      <c r="H566" t="s">
        <v>2248</v>
      </c>
      <c r="I566" t="str">
        <f t="shared" si="43"/>
        <v>complex</v>
      </c>
      <c r="J566">
        <v>18</v>
      </c>
      <c r="K566">
        <v>12</v>
      </c>
      <c r="L566">
        <v>6</v>
      </c>
    </row>
    <row r="567" spans="1:12" x14ac:dyDescent="0.2">
      <c r="A567" s="6" t="s">
        <v>166</v>
      </c>
      <c r="B567">
        <v>43085</v>
      </c>
      <c r="C567" t="str" cm="1">
        <f t="array" ref="C567">IFERROR(LOOKUP(2, 1/(coordinates!$A$2:$A$148&lt;=B567)/(coordinates!$B$2:$B$148&gt;=B567), coordinates!$C$2:$C$148), "-")</f>
        <v>E24v1 / E24A</v>
      </c>
      <c r="D567" t="str" cm="1">
        <f t="array" ref="D567">IFERROR(LOOKUP(2, 1/(coordinates!$A$2:$A$148&lt;=$A567)/(coordinates!$B$2:$B$148&gt;=$A567), coordinates!$D$2:$D$148), "-")</f>
        <v>-</v>
      </c>
      <c r="E567" t="str" cm="1">
        <f t="array" ref="E567">IFERROR(LOOKUP(2, 1/(coordinates!$A$2:$A$148&lt;=$A567)/(coordinates!$B$2:$B$148&gt;=$A567), coordinates!$E$2:$E$148), "-")</f>
        <v>-</v>
      </c>
      <c r="F567" t="s">
        <v>11</v>
      </c>
      <c r="G567" t="s">
        <v>9</v>
      </c>
      <c r="H567" t="s">
        <v>2249</v>
      </c>
      <c r="I567" t="str">
        <f t="shared" si="43"/>
        <v>snp</v>
      </c>
      <c r="J567">
        <v>18</v>
      </c>
      <c r="K567">
        <v>12</v>
      </c>
      <c r="L567">
        <v>6</v>
      </c>
    </row>
    <row r="568" spans="1:12" x14ac:dyDescent="0.2">
      <c r="A568" s="6" t="s">
        <v>166</v>
      </c>
      <c r="B568">
        <v>43087</v>
      </c>
      <c r="C568" t="str" cm="1">
        <f t="array" ref="C568">IFERROR(LOOKUP(2, 1/(coordinates!$A$2:$A$148&lt;=B568)/(coordinates!$B$2:$B$148&gt;=B568), coordinates!$C$2:$C$148), "-")</f>
        <v>E24v1 / E24A</v>
      </c>
      <c r="D568" t="str" cm="1">
        <f t="array" ref="D568">IFERROR(LOOKUP(2, 1/(coordinates!$A$2:$A$148&lt;=$A568)/(coordinates!$B$2:$B$148&gt;=$A568), coordinates!$D$2:$D$148), "-")</f>
        <v>-</v>
      </c>
      <c r="E568" t="str" cm="1">
        <f t="array" ref="E568">IFERROR(LOOKUP(2, 1/(coordinates!$A$2:$A$148&lt;=$A568)/(coordinates!$B$2:$B$148&gt;=$A568), coordinates!$E$2:$E$148), "-")</f>
        <v>-</v>
      </c>
      <c r="F568" t="s">
        <v>15</v>
      </c>
      <c r="G568" t="s">
        <v>14</v>
      </c>
      <c r="H568" t="s">
        <v>2250</v>
      </c>
      <c r="I568" t="str">
        <f t="shared" si="43"/>
        <v>complex</v>
      </c>
      <c r="J568">
        <v>18</v>
      </c>
      <c r="K568">
        <v>12</v>
      </c>
      <c r="L568">
        <v>6</v>
      </c>
    </row>
    <row r="569" spans="1:12" x14ac:dyDescent="0.2">
      <c r="A569" s="6" t="s">
        <v>166</v>
      </c>
      <c r="B569">
        <v>43090</v>
      </c>
      <c r="C569" t="str" cm="1">
        <f t="array" ref="C569">IFERROR(LOOKUP(2, 1/(coordinates!$A$2:$A$148&lt;=B569)/(coordinates!$B$2:$B$148&gt;=B569), coordinates!$C$2:$C$148), "-")</f>
        <v>E24v1 / E24A</v>
      </c>
      <c r="D569" t="str" cm="1">
        <f t="array" ref="D569">IFERROR(LOOKUP(2, 1/(coordinates!$A$2:$A$148&lt;=$A569)/(coordinates!$B$2:$B$148&gt;=$A569), coordinates!$D$2:$D$148), "-")</f>
        <v>-</v>
      </c>
      <c r="E569" t="str" cm="1">
        <f t="array" ref="E569">IFERROR(LOOKUP(2, 1/(coordinates!$A$2:$A$148&lt;=$A569)/(coordinates!$B$2:$B$148&gt;=$A569), coordinates!$E$2:$E$148), "-")</f>
        <v>-</v>
      </c>
      <c r="F569" t="s">
        <v>12</v>
      </c>
      <c r="G569" t="s">
        <v>10</v>
      </c>
      <c r="H569" t="s">
        <v>1374</v>
      </c>
      <c r="I569" t="str">
        <f t="shared" si="43"/>
        <v>snp</v>
      </c>
      <c r="J569">
        <v>18</v>
      </c>
      <c r="K569">
        <v>12</v>
      </c>
      <c r="L569">
        <v>6</v>
      </c>
    </row>
    <row r="570" spans="1:12" x14ac:dyDescent="0.2">
      <c r="A570" s="6" t="s">
        <v>166</v>
      </c>
      <c r="B570">
        <v>43093</v>
      </c>
      <c r="C570" t="str" cm="1">
        <f t="array" ref="C570">IFERROR(LOOKUP(2, 1/(coordinates!$A$2:$A$148&lt;=B570)/(coordinates!$B$2:$B$148&gt;=B570), coordinates!$C$2:$C$148), "-")</f>
        <v>E24v1 / E24A</v>
      </c>
      <c r="D570" t="str" cm="1">
        <f t="array" ref="D570">IFERROR(LOOKUP(2, 1/(coordinates!$A$2:$A$148&lt;=$A570)/(coordinates!$B$2:$B$148&gt;=$A570), coordinates!$D$2:$D$148), "-")</f>
        <v>-</v>
      </c>
      <c r="E570" t="str" cm="1">
        <f t="array" ref="E570">IFERROR(LOOKUP(2, 1/(coordinates!$A$2:$A$148&lt;=$A570)/(coordinates!$B$2:$B$148&gt;=$A570), coordinates!$E$2:$E$148), "-")</f>
        <v>-</v>
      </c>
      <c r="F570" t="s">
        <v>30</v>
      </c>
      <c r="G570" t="s">
        <v>13</v>
      </c>
      <c r="H570" t="s">
        <v>2251</v>
      </c>
      <c r="I570" t="str">
        <f t="shared" si="43"/>
        <v>complex</v>
      </c>
      <c r="J570">
        <v>18</v>
      </c>
      <c r="K570">
        <v>12</v>
      </c>
      <c r="L570">
        <v>6</v>
      </c>
    </row>
    <row r="571" spans="1:12" x14ac:dyDescent="0.2">
      <c r="A571" s="6" t="s">
        <v>166</v>
      </c>
      <c r="B571">
        <v>43097</v>
      </c>
      <c r="C571" t="str" cm="1">
        <f t="array" ref="C571">IFERROR(LOOKUP(2, 1/(coordinates!$A$2:$A$148&lt;=B571)/(coordinates!$B$2:$B$148&gt;=B571), coordinates!$C$2:$C$148), "-")</f>
        <v>E24v1 / E24A</v>
      </c>
      <c r="D571" t="str" cm="1">
        <f t="array" ref="D571">IFERROR(LOOKUP(2, 1/(coordinates!$A$2:$A$148&lt;=$A571)/(coordinates!$B$2:$B$148&gt;=$A571), coordinates!$D$2:$D$148), "-")</f>
        <v>-</v>
      </c>
      <c r="E571" t="str" cm="1">
        <f t="array" ref="E571">IFERROR(LOOKUP(2, 1/(coordinates!$A$2:$A$148&lt;=$A571)/(coordinates!$B$2:$B$148&gt;=$A571), coordinates!$E$2:$E$148), "-")</f>
        <v>-</v>
      </c>
      <c r="F571" t="s">
        <v>10</v>
      </c>
      <c r="G571" t="s">
        <v>12</v>
      </c>
      <c r="H571" t="s">
        <v>199</v>
      </c>
      <c r="I571" t="str">
        <f t="shared" si="43"/>
        <v>snp</v>
      </c>
      <c r="J571">
        <v>18</v>
      </c>
      <c r="K571">
        <v>12</v>
      </c>
      <c r="L571">
        <v>6</v>
      </c>
    </row>
    <row r="572" spans="1:12" x14ac:dyDescent="0.2">
      <c r="A572" s="6" t="s">
        <v>166</v>
      </c>
      <c r="B572">
        <v>43099</v>
      </c>
      <c r="C572" t="str" cm="1">
        <f t="array" ref="C572">IFERROR(LOOKUP(2, 1/(coordinates!$A$2:$A$148&lt;=B572)/(coordinates!$B$2:$B$148&gt;=B572), coordinates!$C$2:$C$148), "-")</f>
        <v>E24v1 / E24A</v>
      </c>
      <c r="D572" t="str" cm="1">
        <f t="array" ref="D572">IFERROR(LOOKUP(2, 1/(coordinates!$A$2:$A$148&lt;=$A572)/(coordinates!$B$2:$B$148&gt;=$A572), coordinates!$D$2:$D$148), "-")</f>
        <v>-</v>
      </c>
      <c r="E572" t="str" cm="1">
        <f t="array" ref="E572">IFERROR(LOOKUP(2, 1/(coordinates!$A$2:$A$148&lt;=$A572)/(coordinates!$B$2:$B$148&gt;=$A572), coordinates!$E$2:$E$148), "-")</f>
        <v>-</v>
      </c>
      <c r="F572" t="s">
        <v>66</v>
      </c>
      <c r="G572" t="s">
        <v>15</v>
      </c>
      <c r="H572" t="s">
        <v>2252</v>
      </c>
      <c r="I572" t="str">
        <f t="shared" si="43"/>
        <v>complex</v>
      </c>
      <c r="J572">
        <v>18</v>
      </c>
      <c r="K572">
        <v>12</v>
      </c>
      <c r="L572">
        <v>6</v>
      </c>
    </row>
    <row r="573" spans="1:12" x14ac:dyDescent="0.2">
      <c r="A573" s="6" t="s">
        <v>166</v>
      </c>
      <c r="B573">
        <v>43103</v>
      </c>
      <c r="C573" t="str" cm="1">
        <f t="array" ref="C573">IFERROR(LOOKUP(2, 1/(coordinates!$A$2:$A$148&lt;=B573)/(coordinates!$B$2:$B$148&gt;=B573), coordinates!$C$2:$C$148), "-")</f>
        <v>E24v1 / E24A</v>
      </c>
      <c r="D573" t="str" cm="1">
        <f t="array" ref="D573">IFERROR(LOOKUP(2, 1/(coordinates!$A$2:$A$148&lt;=$A573)/(coordinates!$B$2:$B$148&gt;=$A573), coordinates!$D$2:$D$148), "-")</f>
        <v>-</v>
      </c>
      <c r="E573" t="str" cm="1">
        <f t="array" ref="E573">IFERROR(LOOKUP(2, 1/(coordinates!$A$2:$A$148&lt;=$A573)/(coordinates!$B$2:$B$148&gt;=$A573), coordinates!$E$2:$E$148), "-")</f>
        <v>-</v>
      </c>
      <c r="F573" t="s">
        <v>95</v>
      </c>
      <c r="G573" t="s">
        <v>171</v>
      </c>
      <c r="H573" t="s">
        <v>2253</v>
      </c>
      <c r="I573" t="str">
        <f t="shared" si="43"/>
        <v>complex</v>
      </c>
      <c r="J573">
        <v>18</v>
      </c>
      <c r="K573">
        <v>12</v>
      </c>
      <c r="L573">
        <v>6</v>
      </c>
    </row>
    <row r="574" spans="1:12" x14ac:dyDescent="0.2">
      <c r="A574" s="6" t="s">
        <v>166</v>
      </c>
      <c r="B574">
        <v>43109</v>
      </c>
      <c r="C574" t="str" cm="1">
        <f t="array" ref="C574">IFERROR(LOOKUP(2, 1/(coordinates!$A$2:$A$148&lt;=B574)/(coordinates!$B$2:$B$148&gt;=B574), coordinates!$C$2:$C$148), "-")</f>
        <v>E24v1 / E24A</v>
      </c>
      <c r="D574" t="str" cm="1">
        <f t="array" ref="D574">IFERROR(LOOKUP(2, 1/(coordinates!$A$2:$A$148&lt;=$A574)/(coordinates!$B$2:$B$148&gt;=$A574), coordinates!$D$2:$D$148), "-")</f>
        <v>-</v>
      </c>
      <c r="E574" t="str" cm="1">
        <f t="array" ref="E574">IFERROR(LOOKUP(2, 1/(coordinates!$A$2:$A$148&lt;=$A574)/(coordinates!$B$2:$B$148&gt;=$A574), coordinates!$E$2:$E$148), "-")</f>
        <v>-</v>
      </c>
      <c r="F574" t="s">
        <v>12</v>
      </c>
      <c r="G574" t="s">
        <v>11</v>
      </c>
      <c r="H574" t="s">
        <v>1003</v>
      </c>
      <c r="I574" t="str">
        <f t="shared" si="43"/>
        <v>snp</v>
      </c>
      <c r="J574">
        <v>18</v>
      </c>
      <c r="K574">
        <v>12</v>
      </c>
      <c r="L574">
        <v>6</v>
      </c>
    </row>
    <row r="575" spans="1:12" x14ac:dyDescent="0.2">
      <c r="A575" s="6" t="s">
        <v>166</v>
      </c>
      <c r="B575">
        <v>43111</v>
      </c>
      <c r="C575" t="str" cm="1">
        <f t="array" ref="C575">IFERROR(LOOKUP(2, 1/(coordinates!$A$2:$A$148&lt;=B575)/(coordinates!$B$2:$B$148&gt;=B575), coordinates!$C$2:$C$148), "-")</f>
        <v>E24v1 / E24A</v>
      </c>
      <c r="D575" t="str" cm="1">
        <f t="array" ref="D575">IFERROR(LOOKUP(2, 1/(coordinates!$A$2:$A$148&lt;=$A575)/(coordinates!$B$2:$B$148&gt;=$A575), coordinates!$D$2:$D$148), "-")</f>
        <v>-</v>
      </c>
      <c r="E575" t="str" cm="1">
        <f t="array" ref="E575">IFERROR(LOOKUP(2, 1/(coordinates!$A$2:$A$148&lt;=$A575)/(coordinates!$B$2:$B$148&gt;=$A575), coordinates!$E$2:$E$148), "-")</f>
        <v>-</v>
      </c>
      <c r="F575" t="s">
        <v>10</v>
      </c>
      <c r="G575" t="s">
        <v>11</v>
      </c>
      <c r="H575" t="s">
        <v>986</v>
      </c>
      <c r="I575" t="str">
        <f t="shared" si="43"/>
        <v>snp</v>
      </c>
      <c r="J575">
        <v>18</v>
      </c>
      <c r="K575">
        <v>12</v>
      </c>
      <c r="L575">
        <v>6</v>
      </c>
    </row>
    <row r="576" spans="1:12" x14ac:dyDescent="0.2">
      <c r="A576" s="6" t="s">
        <v>166</v>
      </c>
      <c r="B576">
        <v>43127</v>
      </c>
      <c r="C576" t="str" cm="1">
        <f t="array" ref="C576">IFERROR(LOOKUP(2, 1/(coordinates!$A$2:$A$148&lt;=B576)/(coordinates!$B$2:$B$148&gt;=B576), coordinates!$C$2:$C$148), "-")</f>
        <v>E24v1 / E24A</v>
      </c>
      <c r="D576" t="str" cm="1">
        <f t="array" ref="D576">IFERROR(LOOKUP(2, 1/(coordinates!$A$2:$A$148&lt;=$A576)/(coordinates!$B$2:$B$148&gt;=$A576), coordinates!$D$2:$D$148), "-")</f>
        <v>-</v>
      </c>
      <c r="E576" t="str" cm="1">
        <f t="array" ref="E576">IFERROR(LOOKUP(2, 1/(coordinates!$A$2:$A$148&lt;=$A576)/(coordinates!$B$2:$B$148&gt;=$A576), coordinates!$E$2:$E$148), "-")</f>
        <v>-</v>
      </c>
      <c r="F576" t="s">
        <v>9</v>
      </c>
      <c r="G576" t="s">
        <v>11</v>
      </c>
      <c r="H576" t="s">
        <v>2254</v>
      </c>
      <c r="I576" t="str">
        <f t="shared" si="43"/>
        <v>snp</v>
      </c>
      <c r="J576">
        <v>18</v>
      </c>
      <c r="K576">
        <v>12</v>
      </c>
      <c r="L576">
        <v>6</v>
      </c>
    </row>
    <row r="577" spans="1:12" x14ac:dyDescent="0.2">
      <c r="A577" s="6" t="s">
        <v>166</v>
      </c>
      <c r="B577">
        <v>43130</v>
      </c>
      <c r="C577" t="str" cm="1">
        <f t="array" ref="C577">IFERROR(LOOKUP(2, 1/(coordinates!$A$2:$A$148&lt;=B577)/(coordinates!$B$2:$B$148&gt;=B577), coordinates!$C$2:$C$148), "-")</f>
        <v>E24v1 / E24A</v>
      </c>
      <c r="D577" t="str" cm="1">
        <f t="array" ref="D577">IFERROR(LOOKUP(2, 1/(coordinates!$A$2:$A$148&lt;=$A577)/(coordinates!$B$2:$B$148&gt;=$A577), coordinates!$D$2:$D$148), "-")</f>
        <v>-</v>
      </c>
      <c r="E577" t="str" cm="1">
        <f t="array" ref="E577">IFERROR(LOOKUP(2, 1/(coordinates!$A$2:$A$148&lt;=$A577)/(coordinates!$B$2:$B$148&gt;=$A577), coordinates!$E$2:$E$148), "-")</f>
        <v>-</v>
      </c>
      <c r="F577" t="s">
        <v>74</v>
      </c>
      <c r="G577" t="s">
        <v>37</v>
      </c>
      <c r="H577" t="s">
        <v>2255</v>
      </c>
      <c r="I577" t="str">
        <f t="shared" si="43"/>
        <v>complex</v>
      </c>
      <c r="J577">
        <v>18</v>
      </c>
      <c r="K577">
        <v>12</v>
      </c>
      <c r="L577">
        <v>6</v>
      </c>
    </row>
    <row r="578" spans="1:12" x14ac:dyDescent="0.2">
      <c r="A578" s="6" t="s">
        <v>166</v>
      </c>
      <c r="B578">
        <v>43143</v>
      </c>
      <c r="C578" t="str" cm="1">
        <f t="array" ref="C578">IFERROR(LOOKUP(2, 1/(coordinates!$A$2:$A$148&lt;=B578)/(coordinates!$B$2:$B$148&gt;=B578), coordinates!$C$2:$C$148), "-")</f>
        <v>E24v1 / E24A</v>
      </c>
      <c r="D578" t="str" cm="1">
        <f t="array" ref="D578">IFERROR(LOOKUP(2, 1/(coordinates!$A$2:$A$148&lt;=$A578)/(coordinates!$B$2:$B$148&gt;=$A578), coordinates!$D$2:$D$148), "-")</f>
        <v>-</v>
      </c>
      <c r="E578" t="str" cm="1">
        <f t="array" ref="E578">IFERROR(LOOKUP(2, 1/(coordinates!$A$2:$A$148&lt;=$A578)/(coordinates!$B$2:$B$148&gt;=$A578), coordinates!$E$2:$E$148), "-")</f>
        <v>-</v>
      </c>
      <c r="F578" t="s">
        <v>83</v>
      </c>
      <c r="G578" t="s">
        <v>84</v>
      </c>
      <c r="H578" t="s">
        <v>2256</v>
      </c>
      <c r="I578" t="str">
        <f t="shared" si="43"/>
        <v>complex</v>
      </c>
      <c r="J578">
        <v>18</v>
      </c>
      <c r="K578">
        <v>12</v>
      </c>
      <c r="L578">
        <v>6</v>
      </c>
    </row>
    <row r="579" spans="1:12" x14ac:dyDescent="0.2">
      <c r="A579" s="6" t="s">
        <v>166</v>
      </c>
      <c r="B579">
        <v>43146</v>
      </c>
      <c r="C579" t="str" cm="1">
        <f t="array" ref="C579">IFERROR(LOOKUP(2, 1/(coordinates!$A$2:$A$148&lt;=B579)/(coordinates!$B$2:$B$148&gt;=B579), coordinates!$C$2:$C$148), "-")</f>
        <v>E24v1 / E24A</v>
      </c>
      <c r="D579" t="str" cm="1">
        <f t="array" ref="D579">IFERROR(LOOKUP(2, 1/(coordinates!$A$2:$A$148&lt;=$A579)/(coordinates!$B$2:$B$148&gt;=$A579), coordinates!$D$2:$D$148), "-")</f>
        <v>-</v>
      </c>
      <c r="E579" t="str" cm="1">
        <f t="array" ref="E579">IFERROR(LOOKUP(2, 1/(coordinates!$A$2:$A$148&lt;=$A579)/(coordinates!$B$2:$B$148&gt;=$A579), coordinates!$E$2:$E$148), "-")</f>
        <v>-</v>
      </c>
      <c r="F579" t="s">
        <v>9</v>
      </c>
      <c r="G579" t="s">
        <v>12</v>
      </c>
      <c r="H579" t="s">
        <v>942</v>
      </c>
      <c r="I579" t="str">
        <f t="shared" si="43"/>
        <v>snp</v>
      </c>
      <c r="J579">
        <v>18</v>
      </c>
      <c r="K579">
        <v>12</v>
      </c>
      <c r="L579">
        <v>6</v>
      </c>
    </row>
    <row r="580" spans="1:12" x14ac:dyDescent="0.2">
      <c r="A580" s="6" t="s">
        <v>166</v>
      </c>
      <c r="B580">
        <v>43148</v>
      </c>
      <c r="C580" t="str" cm="1">
        <f t="array" ref="C580">IFERROR(LOOKUP(2, 1/(coordinates!$A$2:$A$148&lt;=B580)/(coordinates!$B$2:$B$148&gt;=B580), coordinates!$C$2:$C$148), "-")</f>
        <v>E24v1 / E24A</v>
      </c>
      <c r="D580" t="str" cm="1">
        <f t="array" ref="D580">IFERROR(LOOKUP(2, 1/(coordinates!$A$2:$A$148&lt;=$A580)/(coordinates!$B$2:$B$148&gt;=$A580), coordinates!$D$2:$D$148), "-")</f>
        <v>-</v>
      </c>
      <c r="E580" t="str" cm="1">
        <f t="array" ref="E580">IFERROR(LOOKUP(2, 1/(coordinates!$A$2:$A$148&lt;=$A580)/(coordinates!$B$2:$B$148&gt;=$A580), coordinates!$E$2:$E$148), "-")</f>
        <v>-</v>
      </c>
      <c r="F580" t="s">
        <v>10</v>
      </c>
      <c r="G580" t="s">
        <v>12</v>
      </c>
      <c r="H580" t="s">
        <v>54</v>
      </c>
      <c r="I580" t="str">
        <f t="shared" si="43"/>
        <v>snp</v>
      </c>
      <c r="J580">
        <v>18</v>
      </c>
      <c r="K580">
        <v>12</v>
      </c>
      <c r="L580">
        <v>6</v>
      </c>
    </row>
    <row r="581" spans="1:12" x14ac:dyDescent="0.2">
      <c r="A581" s="6" t="s">
        <v>166</v>
      </c>
      <c r="B581">
        <v>43151</v>
      </c>
      <c r="C581" t="str" cm="1">
        <f t="array" ref="C581">IFERROR(LOOKUP(2, 1/(coordinates!$A$2:$A$148&lt;=B581)/(coordinates!$B$2:$B$148&gt;=B581), coordinates!$C$2:$C$148), "-")</f>
        <v>E24v1 / E24A</v>
      </c>
      <c r="D581" t="str" cm="1">
        <f t="array" ref="D581">IFERROR(LOOKUP(2, 1/(coordinates!$A$2:$A$148&lt;=$A581)/(coordinates!$B$2:$B$148&gt;=$A581), coordinates!$D$2:$D$148), "-")</f>
        <v>-</v>
      </c>
      <c r="E581" t="str" cm="1">
        <f t="array" ref="E581">IFERROR(LOOKUP(2, 1/(coordinates!$A$2:$A$148&lt;=$A581)/(coordinates!$B$2:$B$148&gt;=$A581), coordinates!$E$2:$E$148), "-")</f>
        <v>-</v>
      </c>
      <c r="F581" t="s">
        <v>66</v>
      </c>
      <c r="G581" t="s">
        <v>14</v>
      </c>
      <c r="H581" t="s">
        <v>2257</v>
      </c>
      <c r="I581" t="str">
        <f t="shared" si="43"/>
        <v>complex</v>
      </c>
      <c r="J581">
        <v>18</v>
      </c>
      <c r="K581">
        <v>12</v>
      </c>
      <c r="L581">
        <v>6</v>
      </c>
    </row>
    <row r="582" spans="1:12" x14ac:dyDescent="0.2">
      <c r="A582" s="6" t="s">
        <v>166</v>
      </c>
      <c r="B582">
        <v>43155</v>
      </c>
      <c r="C582" t="str" cm="1">
        <f t="array" ref="C582">IFERROR(LOOKUP(2, 1/(coordinates!$A$2:$A$148&lt;=B582)/(coordinates!$B$2:$B$148&gt;=B582), coordinates!$C$2:$C$148), "-")</f>
        <v>E24v1 / E24A</v>
      </c>
      <c r="D582" t="str" cm="1">
        <f t="array" ref="D582">IFERROR(LOOKUP(2, 1/(coordinates!$A$2:$A$148&lt;=$A582)/(coordinates!$B$2:$B$148&gt;=$A582), coordinates!$D$2:$D$148), "-")</f>
        <v>-</v>
      </c>
      <c r="E582" t="str" cm="1">
        <f t="array" ref="E582">IFERROR(LOOKUP(2, 1/(coordinates!$A$2:$A$148&lt;=$A582)/(coordinates!$B$2:$B$148&gt;=$A582), coordinates!$E$2:$E$148), "-")</f>
        <v>-</v>
      </c>
      <c r="F582" t="s">
        <v>9</v>
      </c>
      <c r="G582" t="s">
        <v>12</v>
      </c>
      <c r="H582" t="s">
        <v>2258</v>
      </c>
      <c r="I582" t="str">
        <f t="shared" si="43"/>
        <v>snp</v>
      </c>
      <c r="J582">
        <v>18</v>
      </c>
      <c r="K582">
        <v>12</v>
      </c>
      <c r="L582">
        <v>6</v>
      </c>
    </row>
    <row r="583" spans="1:12" x14ac:dyDescent="0.2">
      <c r="A583" s="6" t="s">
        <v>166</v>
      </c>
      <c r="B583">
        <v>43163</v>
      </c>
      <c r="C583" t="str" cm="1">
        <f t="array" ref="C583">IFERROR(LOOKUP(2, 1/(coordinates!$A$2:$A$148&lt;=B583)/(coordinates!$B$2:$B$148&gt;=B583), coordinates!$C$2:$C$148), "-")</f>
        <v>E24v1 / E24A</v>
      </c>
      <c r="D583" t="str" cm="1">
        <f t="array" ref="D583">IFERROR(LOOKUP(2, 1/(coordinates!$A$2:$A$148&lt;=$A583)/(coordinates!$B$2:$B$148&gt;=$A583), coordinates!$D$2:$D$148), "-")</f>
        <v>-</v>
      </c>
      <c r="E583" t="str" cm="1">
        <f t="array" ref="E583">IFERROR(LOOKUP(2, 1/(coordinates!$A$2:$A$148&lt;=$A583)/(coordinates!$B$2:$B$148&gt;=$A583), coordinates!$E$2:$E$148), "-")</f>
        <v>-</v>
      </c>
      <c r="F583" t="s">
        <v>9</v>
      </c>
      <c r="G583" t="s">
        <v>10</v>
      </c>
      <c r="H583" t="s">
        <v>2259</v>
      </c>
      <c r="I583" t="str">
        <f t="shared" si="43"/>
        <v>snp</v>
      </c>
      <c r="J583">
        <v>18</v>
      </c>
      <c r="K583">
        <v>12</v>
      </c>
      <c r="L583">
        <v>6</v>
      </c>
    </row>
    <row r="584" spans="1:12" x14ac:dyDescent="0.2">
      <c r="A584" s="6" t="s">
        <v>166</v>
      </c>
      <c r="B584">
        <v>43175</v>
      </c>
      <c r="C584" t="str" cm="1">
        <f t="array" ref="C584">IFERROR(LOOKUP(2, 1/(coordinates!$A$2:$A$148&lt;=B584)/(coordinates!$B$2:$B$148&gt;=B584), coordinates!$C$2:$C$148), "-")</f>
        <v>E24v1 / E24A</v>
      </c>
      <c r="D584" t="str" cm="1">
        <f t="array" ref="D584">IFERROR(LOOKUP(2, 1/(coordinates!$A$2:$A$148&lt;=$A584)/(coordinates!$B$2:$B$148&gt;=$A584), coordinates!$D$2:$D$148), "-")</f>
        <v>-</v>
      </c>
      <c r="E584" t="str" cm="1">
        <f t="array" ref="E584">IFERROR(LOOKUP(2, 1/(coordinates!$A$2:$A$148&lt;=$A584)/(coordinates!$B$2:$B$148&gt;=$A584), coordinates!$E$2:$E$148), "-")</f>
        <v>-</v>
      </c>
      <c r="F584" t="s">
        <v>30</v>
      </c>
      <c r="G584" t="s">
        <v>18</v>
      </c>
      <c r="H584" t="s">
        <v>2260</v>
      </c>
      <c r="I584" t="str">
        <f t="shared" si="43"/>
        <v>complex</v>
      </c>
      <c r="J584">
        <v>18</v>
      </c>
      <c r="K584">
        <v>12</v>
      </c>
      <c r="L584">
        <v>6</v>
      </c>
    </row>
    <row r="585" spans="1:12" x14ac:dyDescent="0.2">
      <c r="A585" s="6" t="s">
        <v>166</v>
      </c>
      <c r="B585">
        <v>43189</v>
      </c>
      <c r="C585" t="str" cm="1">
        <f t="array" ref="C585">IFERROR(LOOKUP(2, 1/(coordinates!$A$2:$A$148&lt;=B585)/(coordinates!$B$2:$B$148&gt;=B585), coordinates!$C$2:$C$148), "-")</f>
        <v>E24v1 / E24A</v>
      </c>
      <c r="D585" t="str" cm="1">
        <f t="array" ref="D585">IFERROR(LOOKUP(2, 1/(coordinates!$A$2:$A$148&lt;=$A585)/(coordinates!$B$2:$B$148&gt;=$A585), coordinates!$D$2:$D$148), "-")</f>
        <v>-</v>
      </c>
      <c r="E585" t="str" cm="1">
        <f t="array" ref="E585">IFERROR(LOOKUP(2, 1/(coordinates!$A$2:$A$148&lt;=$A585)/(coordinates!$B$2:$B$148&gt;=$A585), coordinates!$E$2:$E$148), "-")</f>
        <v>-</v>
      </c>
      <c r="F585" t="s">
        <v>12</v>
      </c>
      <c r="G585" t="s">
        <v>9</v>
      </c>
      <c r="H585" t="s">
        <v>2261</v>
      </c>
      <c r="I585" t="str">
        <f t="shared" si="43"/>
        <v>snp</v>
      </c>
      <c r="J585">
        <v>18</v>
      </c>
      <c r="K585">
        <v>12</v>
      </c>
      <c r="L585">
        <v>6</v>
      </c>
    </row>
    <row r="586" spans="1:12" x14ac:dyDescent="0.2">
      <c r="A586" s="6" t="s">
        <v>166</v>
      </c>
      <c r="B586">
        <v>43191</v>
      </c>
      <c r="C586" t="str" cm="1">
        <f t="array" ref="C586">IFERROR(LOOKUP(2, 1/(coordinates!$A$2:$A$148&lt;=B586)/(coordinates!$B$2:$B$148&gt;=B586), coordinates!$C$2:$C$148), "-")</f>
        <v>E24v1 / E24A</v>
      </c>
      <c r="D586" t="str" cm="1">
        <f t="array" ref="D586">IFERROR(LOOKUP(2, 1/(coordinates!$A$2:$A$148&lt;=$A586)/(coordinates!$B$2:$B$148&gt;=$A586), coordinates!$D$2:$D$148), "-")</f>
        <v>-</v>
      </c>
      <c r="E586" t="str" cm="1">
        <f t="array" ref="E586">IFERROR(LOOKUP(2, 1/(coordinates!$A$2:$A$148&lt;=$A586)/(coordinates!$B$2:$B$148&gt;=$A586), coordinates!$E$2:$E$148), "-")</f>
        <v>-</v>
      </c>
      <c r="F586" t="s">
        <v>11</v>
      </c>
      <c r="G586" t="s">
        <v>9</v>
      </c>
      <c r="H586" t="s">
        <v>2262</v>
      </c>
      <c r="I586" t="str">
        <f t="shared" si="43"/>
        <v>snp</v>
      </c>
      <c r="J586">
        <v>18</v>
      </c>
      <c r="K586">
        <v>12</v>
      </c>
      <c r="L586">
        <v>6</v>
      </c>
    </row>
    <row r="587" spans="1:12" x14ac:dyDescent="0.2">
      <c r="A587" s="6" t="s">
        <v>166</v>
      </c>
      <c r="B587">
        <v>43195</v>
      </c>
      <c r="C587" t="str" cm="1">
        <f t="array" ref="C587">IFERROR(LOOKUP(2, 1/(coordinates!$A$2:$A$148&lt;=B587)/(coordinates!$B$2:$B$148&gt;=B587), coordinates!$C$2:$C$148), "-")</f>
        <v>E24v1 / E24A</v>
      </c>
      <c r="D587" t="str" cm="1">
        <f t="array" ref="D587">IFERROR(LOOKUP(2, 1/(coordinates!$A$2:$A$148&lt;=$A587)/(coordinates!$B$2:$B$148&gt;=$A587), coordinates!$D$2:$D$148), "-")</f>
        <v>-</v>
      </c>
      <c r="E587" t="str" cm="1">
        <f t="array" ref="E587">IFERROR(LOOKUP(2, 1/(coordinates!$A$2:$A$148&lt;=$A587)/(coordinates!$B$2:$B$148&gt;=$A587), coordinates!$E$2:$E$148), "-")</f>
        <v>-</v>
      </c>
      <c r="F587" t="s">
        <v>12</v>
      </c>
      <c r="G587" t="s">
        <v>11</v>
      </c>
      <c r="H587" t="s">
        <v>2263</v>
      </c>
      <c r="I587" t="str">
        <f t="shared" si="43"/>
        <v>snp</v>
      </c>
      <c r="J587">
        <v>18</v>
      </c>
      <c r="K587">
        <v>12</v>
      </c>
      <c r="L587">
        <v>6</v>
      </c>
    </row>
    <row r="588" spans="1:12" x14ac:dyDescent="0.2">
      <c r="A588" s="6" t="s">
        <v>166</v>
      </c>
      <c r="B588">
        <v>43210</v>
      </c>
      <c r="C588" t="str" cm="1">
        <f t="array" ref="C588">IFERROR(LOOKUP(2, 1/(coordinates!$A$2:$A$148&lt;=B588)/(coordinates!$B$2:$B$148&gt;=B588), coordinates!$C$2:$C$148), "-")</f>
        <v>E24v1 / E24A</v>
      </c>
      <c r="D588" t="str" cm="1">
        <f t="array" ref="D588">IFERROR(LOOKUP(2, 1/(coordinates!$A$2:$A$148&lt;=$A588)/(coordinates!$B$2:$B$148&gt;=$A588), coordinates!$D$2:$D$148), "-")</f>
        <v>-</v>
      </c>
      <c r="E588" t="str" cm="1">
        <f t="array" ref="E588">IFERROR(LOOKUP(2, 1/(coordinates!$A$2:$A$148&lt;=$A588)/(coordinates!$B$2:$B$148&gt;=$A588), coordinates!$E$2:$E$148), "-")</f>
        <v>-</v>
      </c>
      <c r="F588" t="s">
        <v>9</v>
      </c>
      <c r="G588" t="s">
        <v>11</v>
      </c>
      <c r="H588" t="s">
        <v>2264</v>
      </c>
      <c r="I588" t="str">
        <f t="shared" si="43"/>
        <v>snp</v>
      </c>
      <c r="J588">
        <v>18</v>
      </c>
      <c r="K588">
        <v>12</v>
      </c>
      <c r="L588">
        <v>6</v>
      </c>
    </row>
    <row r="589" spans="1:12" x14ac:dyDescent="0.2">
      <c r="A589" s="6" t="s">
        <v>166</v>
      </c>
      <c r="B589">
        <v>43213</v>
      </c>
      <c r="C589" t="str" cm="1">
        <f t="array" ref="C589">IFERROR(LOOKUP(2, 1/(coordinates!$A$2:$A$148&lt;=B589)/(coordinates!$B$2:$B$148&gt;=B589), coordinates!$C$2:$C$148), "-")</f>
        <v>E24v1 / E24A</v>
      </c>
      <c r="D589" t="str" cm="1">
        <f t="array" ref="D589">IFERROR(LOOKUP(2, 1/(coordinates!$A$2:$A$148&lt;=$A589)/(coordinates!$B$2:$B$148&gt;=$A589), coordinates!$D$2:$D$148), "-")</f>
        <v>-</v>
      </c>
      <c r="E589" t="str" cm="1">
        <f t="array" ref="E589">IFERROR(LOOKUP(2, 1/(coordinates!$A$2:$A$148&lt;=$A589)/(coordinates!$B$2:$B$148&gt;=$A589), coordinates!$E$2:$E$148), "-")</f>
        <v>-</v>
      </c>
      <c r="F589" t="s">
        <v>10</v>
      </c>
      <c r="G589" t="s">
        <v>11</v>
      </c>
      <c r="H589" t="s">
        <v>2265</v>
      </c>
      <c r="I589" t="str">
        <f t="shared" si="43"/>
        <v>snp</v>
      </c>
      <c r="J589">
        <v>18</v>
      </c>
      <c r="K589">
        <v>12</v>
      </c>
      <c r="L589">
        <v>6</v>
      </c>
    </row>
    <row r="590" spans="1:12" x14ac:dyDescent="0.2">
      <c r="A590" s="6" t="s">
        <v>166</v>
      </c>
      <c r="B590">
        <v>43221</v>
      </c>
      <c r="C590" t="str" cm="1">
        <f t="array" ref="C590">IFERROR(LOOKUP(2, 1/(coordinates!$A$2:$A$148&lt;=B590)/(coordinates!$B$2:$B$148&gt;=B590), coordinates!$C$2:$C$148), "-")</f>
        <v>E24v1 / E24A</v>
      </c>
      <c r="D590" t="str" cm="1">
        <f t="array" ref="D590">IFERROR(LOOKUP(2, 1/(coordinates!$A$2:$A$148&lt;=$A590)/(coordinates!$B$2:$B$148&gt;=$A590), coordinates!$D$2:$D$148), "-")</f>
        <v>-</v>
      </c>
      <c r="E590" t="str" cm="1">
        <f t="array" ref="E590">IFERROR(LOOKUP(2, 1/(coordinates!$A$2:$A$148&lt;=$A590)/(coordinates!$B$2:$B$148&gt;=$A590), coordinates!$E$2:$E$148), "-")</f>
        <v>-</v>
      </c>
      <c r="F590" t="s">
        <v>10</v>
      </c>
      <c r="G590" t="s">
        <v>12</v>
      </c>
      <c r="H590" t="s">
        <v>2266</v>
      </c>
      <c r="I590" t="str">
        <f t="shared" si="43"/>
        <v>snp</v>
      </c>
      <c r="J590">
        <v>18</v>
      </c>
      <c r="K590">
        <v>12</v>
      </c>
      <c r="L590">
        <v>6</v>
      </c>
    </row>
    <row r="591" spans="1:12" x14ac:dyDescent="0.2">
      <c r="A591" s="6" t="s">
        <v>166</v>
      </c>
      <c r="B591">
        <v>43224</v>
      </c>
      <c r="C591" t="str" cm="1">
        <f t="array" ref="C591">IFERROR(LOOKUP(2, 1/(coordinates!$A$2:$A$148&lt;=B591)/(coordinates!$B$2:$B$148&gt;=B591), coordinates!$C$2:$C$148), "-")</f>
        <v>E24v1 / E24A</v>
      </c>
      <c r="D591" t="str" cm="1">
        <f t="array" ref="D591">IFERROR(LOOKUP(2, 1/(coordinates!$A$2:$A$148&lt;=$A591)/(coordinates!$B$2:$B$148&gt;=$A591), coordinates!$D$2:$D$148), "-")</f>
        <v>-</v>
      </c>
      <c r="E591" t="str" cm="1">
        <f t="array" ref="E591">IFERROR(LOOKUP(2, 1/(coordinates!$A$2:$A$148&lt;=$A591)/(coordinates!$B$2:$B$148&gt;=$A591), coordinates!$E$2:$E$148), "-")</f>
        <v>-</v>
      </c>
      <c r="F591" t="s">
        <v>11</v>
      </c>
      <c r="G591" t="s">
        <v>10</v>
      </c>
      <c r="H591" t="s">
        <v>2267</v>
      </c>
      <c r="I591" t="str">
        <f t="shared" si="43"/>
        <v>snp</v>
      </c>
      <c r="J591">
        <v>18</v>
      </c>
      <c r="K591">
        <v>12</v>
      </c>
      <c r="L591">
        <v>6</v>
      </c>
    </row>
    <row r="592" spans="1:12" x14ac:dyDescent="0.2">
      <c r="A592" s="6" t="s">
        <v>166</v>
      </c>
      <c r="B592">
        <v>43237</v>
      </c>
      <c r="C592" t="str" cm="1">
        <f t="array" ref="C592">IFERROR(LOOKUP(2, 1/(coordinates!$A$2:$A$148&lt;=B592)/(coordinates!$B$2:$B$148&gt;=B592), coordinates!$C$2:$C$148), "-")</f>
        <v>E24v1 / E24A</v>
      </c>
      <c r="D592" t="str" cm="1">
        <f t="array" ref="D592">IFERROR(LOOKUP(2, 1/(coordinates!$A$2:$A$148&lt;=$A592)/(coordinates!$B$2:$B$148&gt;=$A592), coordinates!$D$2:$D$148), "-")</f>
        <v>-</v>
      </c>
      <c r="E592" t="str" cm="1">
        <f t="array" ref="E592">IFERROR(LOOKUP(2, 1/(coordinates!$A$2:$A$148&lt;=$A592)/(coordinates!$B$2:$B$148&gt;=$A592), coordinates!$E$2:$E$148), "-")</f>
        <v>-</v>
      </c>
      <c r="F592" t="s">
        <v>160</v>
      </c>
      <c r="G592" t="s">
        <v>36</v>
      </c>
      <c r="H592" t="s">
        <v>2268</v>
      </c>
      <c r="I592" t="str">
        <f t="shared" si="43"/>
        <v>complex</v>
      </c>
      <c r="J592">
        <v>18</v>
      </c>
      <c r="K592">
        <v>12</v>
      </c>
      <c r="L592">
        <v>6</v>
      </c>
    </row>
    <row r="593" spans="1:12" x14ac:dyDescent="0.2">
      <c r="A593" s="6" t="s">
        <v>166</v>
      </c>
      <c r="B593">
        <v>43246</v>
      </c>
      <c r="C593" t="str" cm="1">
        <f t="array" ref="C593">IFERROR(LOOKUP(2, 1/(coordinates!$A$2:$A$148&lt;=B593)/(coordinates!$B$2:$B$148&gt;=B593), coordinates!$C$2:$C$148), "-")</f>
        <v>E24v1 / E24A</v>
      </c>
      <c r="D593" t="str" cm="1">
        <f t="array" ref="D593">IFERROR(LOOKUP(2, 1/(coordinates!$A$2:$A$148&lt;=$A593)/(coordinates!$B$2:$B$148&gt;=$A593), coordinates!$D$2:$D$148), "-")</f>
        <v>-</v>
      </c>
      <c r="E593" t="str" cm="1">
        <f t="array" ref="E593">IFERROR(LOOKUP(2, 1/(coordinates!$A$2:$A$148&lt;=$A593)/(coordinates!$B$2:$B$148&gt;=$A593), coordinates!$E$2:$E$148), "-")</f>
        <v>-</v>
      </c>
      <c r="F593" t="s">
        <v>11</v>
      </c>
      <c r="G593" t="s">
        <v>9</v>
      </c>
      <c r="H593" t="s">
        <v>2269</v>
      </c>
      <c r="I593" t="str">
        <f t="shared" si="43"/>
        <v>snp</v>
      </c>
      <c r="J593">
        <v>18</v>
      </c>
      <c r="K593">
        <v>12</v>
      </c>
      <c r="L593">
        <v>6</v>
      </c>
    </row>
    <row r="594" spans="1:12" x14ac:dyDescent="0.2">
      <c r="A594" s="6" t="s">
        <v>166</v>
      </c>
      <c r="B594">
        <v>43261</v>
      </c>
      <c r="C594" t="str" cm="1">
        <f t="array" ref="C594">IFERROR(LOOKUP(2, 1/(coordinates!$A$2:$A$148&lt;=B594)/(coordinates!$B$2:$B$148&gt;=B594), coordinates!$C$2:$C$148), "-")</f>
        <v>E24v1 / E24A</v>
      </c>
      <c r="D594" t="str" cm="1">
        <f t="array" ref="D594">IFERROR(LOOKUP(2, 1/(coordinates!$A$2:$A$148&lt;=$A594)/(coordinates!$B$2:$B$148&gt;=$A594), coordinates!$D$2:$D$148), "-")</f>
        <v>-</v>
      </c>
      <c r="E594" t="str" cm="1">
        <f t="array" ref="E594">IFERROR(LOOKUP(2, 1/(coordinates!$A$2:$A$148&lt;=$A594)/(coordinates!$B$2:$B$148&gt;=$A594), coordinates!$E$2:$E$148), "-")</f>
        <v>-</v>
      </c>
      <c r="F594" t="s">
        <v>10</v>
      </c>
      <c r="G594" t="s">
        <v>12</v>
      </c>
      <c r="H594" t="s">
        <v>2270</v>
      </c>
      <c r="I594" t="str">
        <f t="shared" si="43"/>
        <v>snp</v>
      </c>
      <c r="J594">
        <v>18</v>
      </c>
      <c r="K594">
        <v>12</v>
      </c>
      <c r="L594">
        <v>6</v>
      </c>
    </row>
    <row r="595" spans="1:12" x14ac:dyDescent="0.2">
      <c r="A595" s="6" t="s">
        <v>166</v>
      </c>
      <c r="B595">
        <v>43269</v>
      </c>
      <c r="C595" t="str" cm="1">
        <f t="array" ref="C595">IFERROR(LOOKUP(2, 1/(coordinates!$A$2:$A$148&lt;=B595)/(coordinates!$B$2:$B$148&gt;=B595), coordinates!$C$2:$C$148), "-")</f>
        <v>E24v1 / E24A</v>
      </c>
      <c r="D595" t="str" cm="1">
        <f t="array" ref="D595">IFERROR(LOOKUP(2, 1/(coordinates!$A$2:$A$148&lt;=$A595)/(coordinates!$B$2:$B$148&gt;=$A595), coordinates!$D$2:$D$148), "-")</f>
        <v>-</v>
      </c>
      <c r="E595" t="str" cm="1">
        <f t="array" ref="E595">IFERROR(LOOKUP(2, 1/(coordinates!$A$2:$A$148&lt;=$A595)/(coordinates!$B$2:$B$148&gt;=$A595), coordinates!$E$2:$E$148), "-")</f>
        <v>-</v>
      </c>
      <c r="F595" t="s">
        <v>11</v>
      </c>
      <c r="G595" t="s">
        <v>12</v>
      </c>
      <c r="H595" t="s">
        <v>41</v>
      </c>
      <c r="I595" t="str">
        <f t="shared" si="43"/>
        <v>snp</v>
      </c>
      <c r="J595">
        <v>18</v>
      </c>
      <c r="K595">
        <v>12</v>
      </c>
      <c r="L595">
        <v>6</v>
      </c>
    </row>
    <row r="596" spans="1:12" x14ac:dyDescent="0.2">
      <c r="A596" s="6" t="s">
        <v>166</v>
      </c>
      <c r="B596">
        <v>43277</v>
      </c>
      <c r="C596" t="str" cm="1">
        <f t="array" ref="C596">IFERROR(LOOKUP(2, 1/(coordinates!$A$2:$A$148&lt;=B596)/(coordinates!$B$2:$B$148&gt;=B596), coordinates!$C$2:$C$148), "-")</f>
        <v>E24v1 / E24A</v>
      </c>
      <c r="D596" t="str" cm="1">
        <f t="array" ref="D596">IFERROR(LOOKUP(2, 1/(coordinates!$A$2:$A$148&lt;=$A596)/(coordinates!$B$2:$B$148&gt;=$A596), coordinates!$D$2:$D$148), "-")</f>
        <v>-</v>
      </c>
      <c r="E596" t="str" cm="1">
        <f t="array" ref="E596">IFERROR(LOOKUP(2, 1/(coordinates!$A$2:$A$148&lt;=$A596)/(coordinates!$B$2:$B$148&gt;=$A596), coordinates!$E$2:$E$148), "-")</f>
        <v>-</v>
      </c>
      <c r="F596" t="s">
        <v>10</v>
      </c>
      <c r="G596" t="s">
        <v>12</v>
      </c>
      <c r="H596" t="s">
        <v>1801</v>
      </c>
      <c r="I596" t="str">
        <f t="shared" si="43"/>
        <v>snp</v>
      </c>
      <c r="J596">
        <v>18</v>
      </c>
      <c r="K596">
        <v>12</v>
      </c>
      <c r="L596">
        <v>6</v>
      </c>
    </row>
    <row r="597" spans="1:12" x14ac:dyDescent="0.2">
      <c r="A597" s="6" t="s">
        <v>166</v>
      </c>
      <c r="B597">
        <v>43281</v>
      </c>
      <c r="C597" t="str" cm="1">
        <f t="array" ref="C597">IFERROR(LOOKUP(2, 1/(coordinates!$A$2:$A$148&lt;=B597)/(coordinates!$B$2:$B$148&gt;=B597), coordinates!$C$2:$C$148), "-")</f>
        <v>E24v1 / E24A</v>
      </c>
      <c r="D597" t="str" cm="1">
        <f t="array" ref="D597">IFERROR(LOOKUP(2, 1/(coordinates!$A$2:$A$148&lt;=$A597)/(coordinates!$B$2:$B$148&gt;=$A597), coordinates!$D$2:$D$148), "-")</f>
        <v>-</v>
      </c>
      <c r="E597" t="str" cm="1">
        <f t="array" ref="E597">IFERROR(LOOKUP(2, 1/(coordinates!$A$2:$A$148&lt;=$A597)/(coordinates!$B$2:$B$148&gt;=$A597), coordinates!$E$2:$E$148), "-")</f>
        <v>-</v>
      </c>
      <c r="F597" t="s">
        <v>12</v>
      </c>
      <c r="G597" t="s">
        <v>9</v>
      </c>
      <c r="H597" t="s">
        <v>193</v>
      </c>
      <c r="I597" t="str">
        <f t="shared" si="43"/>
        <v>snp</v>
      </c>
      <c r="J597">
        <v>18</v>
      </c>
      <c r="K597">
        <v>12</v>
      </c>
      <c r="L597">
        <v>6</v>
      </c>
    </row>
    <row r="598" spans="1:12" x14ac:dyDescent="0.2">
      <c r="A598" s="6" t="s">
        <v>166</v>
      </c>
      <c r="B598">
        <v>43284</v>
      </c>
      <c r="C598" t="str" cm="1">
        <f t="array" ref="C598">IFERROR(LOOKUP(2, 1/(coordinates!$A$2:$A$148&lt;=B598)/(coordinates!$B$2:$B$148&gt;=B598), coordinates!$C$2:$C$148), "-")</f>
        <v>E24v1 / E24A</v>
      </c>
      <c r="D598" t="str" cm="1">
        <f t="array" ref="D598">IFERROR(LOOKUP(2, 1/(coordinates!$A$2:$A$148&lt;=$A598)/(coordinates!$B$2:$B$148&gt;=$A598), coordinates!$D$2:$D$148), "-")</f>
        <v>-</v>
      </c>
      <c r="E598" t="str" cm="1">
        <f t="array" ref="E598">IFERROR(LOOKUP(2, 1/(coordinates!$A$2:$A$148&lt;=$A598)/(coordinates!$B$2:$B$148&gt;=$A598), coordinates!$E$2:$E$148), "-")</f>
        <v>-</v>
      </c>
      <c r="F598" t="s">
        <v>18</v>
      </c>
      <c r="G598" t="s">
        <v>67</v>
      </c>
      <c r="H598" t="s">
        <v>2271</v>
      </c>
      <c r="I598" t="str">
        <f t="shared" ref="I598:I657" si="44">IF(AND(LEN(F598)=1,LEN(F598)=LEN(G598)),"snp","complex")</f>
        <v>complex</v>
      </c>
      <c r="J598">
        <v>18</v>
      </c>
      <c r="K598">
        <v>12</v>
      </c>
      <c r="L598">
        <v>6</v>
      </c>
    </row>
    <row r="599" spans="1:12" x14ac:dyDescent="0.2">
      <c r="A599" s="6" t="s">
        <v>166</v>
      </c>
      <c r="B599">
        <v>43288</v>
      </c>
      <c r="C599" t="str" cm="1">
        <f t="array" ref="C599">IFERROR(LOOKUP(2, 1/(coordinates!$A$2:$A$148&lt;=B599)/(coordinates!$B$2:$B$148&gt;=B599), coordinates!$C$2:$C$148), "-")</f>
        <v>E24v1 / E24A</v>
      </c>
      <c r="D599" t="str" cm="1">
        <f t="array" ref="D599">IFERROR(LOOKUP(2, 1/(coordinates!$A$2:$A$148&lt;=$A599)/(coordinates!$B$2:$B$148&gt;=$A599), coordinates!$D$2:$D$148), "-")</f>
        <v>-</v>
      </c>
      <c r="E599" t="str" cm="1">
        <f t="array" ref="E599">IFERROR(LOOKUP(2, 1/(coordinates!$A$2:$A$148&lt;=$A599)/(coordinates!$B$2:$B$148&gt;=$A599), coordinates!$E$2:$E$148), "-")</f>
        <v>-</v>
      </c>
      <c r="F599" t="s">
        <v>38</v>
      </c>
      <c r="G599" t="s">
        <v>16</v>
      </c>
      <c r="H599" t="s">
        <v>2272</v>
      </c>
      <c r="I599" t="str">
        <f t="shared" si="44"/>
        <v>complex</v>
      </c>
      <c r="J599">
        <v>18</v>
      </c>
      <c r="K599">
        <v>12</v>
      </c>
      <c r="L599">
        <v>6</v>
      </c>
    </row>
    <row r="600" spans="1:12" x14ac:dyDescent="0.2">
      <c r="A600" s="6" t="s">
        <v>166</v>
      </c>
      <c r="B600">
        <v>43300</v>
      </c>
      <c r="C600" t="str" cm="1">
        <f t="array" ref="C600">IFERROR(LOOKUP(2, 1/(coordinates!$A$2:$A$148&lt;=B600)/(coordinates!$B$2:$B$148&gt;=B600), coordinates!$C$2:$C$148), "-")</f>
        <v>E24v1 / E24A</v>
      </c>
      <c r="D600" t="str" cm="1">
        <f t="array" ref="D600">IFERROR(LOOKUP(2, 1/(coordinates!$A$2:$A$148&lt;=$A600)/(coordinates!$B$2:$B$148&gt;=$A600), coordinates!$D$2:$D$148), "-")</f>
        <v>-</v>
      </c>
      <c r="E600" t="str" cm="1">
        <f t="array" ref="E600">IFERROR(LOOKUP(2, 1/(coordinates!$A$2:$A$148&lt;=$A600)/(coordinates!$B$2:$B$148&gt;=$A600), coordinates!$E$2:$E$148), "-")</f>
        <v>-</v>
      </c>
      <c r="F600" t="s">
        <v>15</v>
      </c>
      <c r="G600" t="s">
        <v>28</v>
      </c>
      <c r="H600" t="s">
        <v>2273</v>
      </c>
      <c r="I600" t="str">
        <f t="shared" si="44"/>
        <v>complex</v>
      </c>
      <c r="J600">
        <v>18</v>
      </c>
      <c r="K600">
        <v>12</v>
      </c>
      <c r="L600">
        <v>6</v>
      </c>
    </row>
    <row r="601" spans="1:12" x14ac:dyDescent="0.2">
      <c r="A601" s="6" t="s">
        <v>166</v>
      </c>
      <c r="B601">
        <v>43304</v>
      </c>
      <c r="C601" t="str" cm="1">
        <f t="array" ref="C601">IFERROR(LOOKUP(2, 1/(coordinates!$A$2:$A$148&lt;=B601)/(coordinates!$B$2:$B$148&gt;=B601), coordinates!$C$2:$C$148), "-")</f>
        <v>E24v1 / E24A</v>
      </c>
      <c r="D601" t="str" cm="1">
        <f t="array" ref="D601">IFERROR(LOOKUP(2, 1/(coordinates!$A$2:$A$148&lt;=$A601)/(coordinates!$B$2:$B$148&gt;=$A601), coordinates!$D$2:$D$148), "-")</f>
        <v>-</v>
      </c>
      <c r="E601" t="str" cm="1">
        <f t="array" ref="E601">IFERROR(LOOKUP(2, 1/(coordinates!$A$2:$A$148&lt;=$A601)/(coordinates!$B$2:$B$148&gt;=$A601), coordinates!$E$2:$E$148), "-")</f>
        <v>-</v>
      </c>
      <c r="F601" t="s">
        <v>12</v>
      </c>
      <c r="G601" t="s">
        <v>9</v>
      </c>
      <c r="H601" t="s">
        <v>2274</v>
      </c>
      <c r="I601" t="str">
        <f t="shared" si="44"/>
        <v>snp</v>
      </c>
      <c r="J601">
        <v>18</v>
      </c>
      <c r="K601">
        <v>12</v>
      </c>
      <c r="L601">
        <v>6</v>
      </c>
    </row>
    <row r="602" spans="1:12" x14ac:dyDescent="0.2">
      <c r="A602" s="6" t="s">
        <v>166</v>
      </c>
      <c r="B602">
        <v>43316</v>
      </c>
      <c r="C602" t="str" cm="1">
        <f t="array" ref="C602">IFERROR(LOOKUP(2, 1/(coordinates!$A$2:$A$148&lt;=B602)/(coordinates!$B$2:$B$148&gt;=B602), coordinates!$C$2:$C$148), "-")</f>
        <v>E24v1 / E24A</v>
      </c>
      <c r="D602" t="str" cm="1">
        <f t="array" ref="D602">IFERROR(LOOKUP(2, 1/(coordinates!$A$2:$A$148&lt;=$A602)/(coordinates!$B$2:$B$148&gt;=$A602), coordinates!$D$2:$D$148), "-")</f>
        <v>-</v>
      </c>
      <c r="E602" t="str" cm="1">
        <f t="array" ref="E602">IFERROR(LOOKUP(2, 1/(coordinates!$A$2:$A$148&lt;=$A602)/(coordinates!$B$2:$B$148&gt;=$A602), coordinates!$E$2:$E$148), "-")</f>
        <v>-</v>
      </c>
      <c r="F602" t="s">
        <v>12</v>
      </c>
      <c r="G602" t="s">
        <v>9</v>
      </c>
      <c r="H602" t="s">
        <v>1413</v>
      </c>
      <c r="I602" t="str">
        <f t="shared" si="44"/>
        <v>snp</v>
      </c>
      <c r="J602">
        <v>18</v>
      </c>
      <c r="K602">
        <v>12</v>
      </c>
      <c r="L602">
        <v>6</v>
      </c>
    </row>
    <row r="603" spans="1:12" x14ac:dyDescent="0.2">
      <c r="A603" s="6" t="s">
        <v>166</v>
      </c>
      <c r="B603">
        <v>43323</v>
      </c>
      <c r="C603" t="str" cm="1">
        <f t="array" ref="C603">IFERROR(LOOKUP(2, 1/(coordinates!$A$2:$A$148&lt;=B603)/(coordinates!$B$2:$B$148&gt;=B603), coordinates!$C$2:$C$148), "-")</f>
        <v>E24v1 / E24A</v>
      </c>
      <c r="D603" t="str" cm="1">
        <f t="array" ref="D603">IFERROR(LOOKUP(2, 1/(coordinates!$A$2:$A$148&lt;=$A603)/(coordinates!$B$2:$B$148&gt;=$A603), coordinates!$D$2:$D$148), "-")</f>
        <v>-</v>
      </c>
      <c r="E603" t="str" cm="1">
        <f t="array" ref="E603">IFERROR(LOOKUP(2, 1/(coordinates!$A$2:$A$148&lt;=$A603)/(coordinates!$B$2:$B$148&gt;=$A603), coordinates!$E$2:$E$148), "-")</f>
        <v>-</v>
      </c>
      <c r="F603" t="s">
        <v>18</v>
      </c>
      <c r="G603" t="s">
        <v>30</v>
      </c>
      <c r="H603" t="s">
        <v>2275</v>
      </c>
      <c r="I603" t="str">
        <f t="shared" si="44"/>
        <v>complex</v>
      </c>
      <c r="J603">
        <v>18</v>
      </c>
      <c r="K603">
        <v>12</v>
      </c>
      <c r="L603">
        <v>6</v>
      </c>
    </row>
    <row r="604" spans="1:12" x14ac:dyDescent="0.2">
      <c r="A604" s="6" t="s">
        <v>166</v>
      </c>
      <c r="B604">
        <v>43341</v>
      </c>
      <c r="C604" t="str" cm="1">
        <f t="array" ref="C604">IFERROR(LOOKUP(2, 1/(coordinates!$A$2:$A$148&lt;=B604)/(coordinates!$B$2:$B$148&gt;=B604), coordinates!$C$2:$C$148), "-")</f>
        <v>E24v1 / E24A</v>
      </c>
      <c r="D604" t="str" cm="1">
        <f t="array" ref="D604">IFERROR(LOOKUP(2, 1/(coordinates!$A$2:$A$148&lt;=$A604)/(coordinates!$B$2:$B$148&gt;=$A604), coordinates!$D$2:$D$148), "-")</f>
        <v>-</v>
      </c>
      <c r="E604" t="str" cm="1">
        <f t="array" ref="E604">IFERROR(LOOKUP(2, 1/(coordinates!$A$2:$A$148&lt;=$A604)/(coordinates!$B$2:$B$148&gt;=$A604), coordinates!$E$2:$E$148), "-")</f>
        <v>-</v>
      </c>
      <c r="F604" t="s">
        <v>11</v>
      </c>
      <c r="G604" t="s">
        <v>9</v>
      </c>
      <c r="H604" t="s">
        <v>2276</v>
      </c>
      <c r="I604" t="str">
        <f t="shared" si="44"/>
        <v>snp</v>
      </c>
      <c r="J604">
        <v>18</v>
      </c>
      <c r="K604">
        <v>12</v>
      </c>
      <c r="L604">
        <v>6</v>
      </c>
    </row>
    <row r="605" spans="1:12" x14ac:dyDescent="0.2">
      <c r="A605" s="6" t="s">
        <v>166</v>
      </c>
      <c r="B605">
        <v>43344</v>
      </c>
      <c r="C605" t="str" cm="1">
        <f t="array" ref="C605">IFERROR(LOOKUP(2, 1/(coordinates!$A$2:$A$148&lt;=B605)/(coordinates!$B$2:$B$148&gt;=B605), coordinates!$C$2:$C$148), "-")</f>
        <v>E24v1 / E24A</v>
      </c>
      <c r="D605" t="str" cm="1">
        <f t="array" ref="D605">IFERROR(LOOKUP(2, 1/(coordinates!$A$2:$A$148&lt;=$A605)/(coordinates!$B$2:$B$148&gt;=$A605), coordinates!$D$2:$D$148), "-")</f>
        <v>-</v>
      </c>
      <c r="E605" t="str" cm="1">
        <f t="array" ref="E605">IFERROR(LOOKUP(2, 1/(coordinates!$A$2:$A$148&lt;=$A605)/(coordinates!$B$2:$B$148&gt;=$A605), coordinates!$E$2:$E$148), "-")</f>
        <v>-</v>
      </c>
      <c r="F605" t="s">
        <v>10</v>
      </c>
      <c r="G605" t="s">
        <v>9</v>
      </c>
      <c r="H605" t="s">
        <v>826</v>
      </c>
      <c r="I605" t="str">
        <f t="shared" si="44"/>
        <v>snp</v>
      </c>
      <c r="J605">
        <v>18</v>
      </c>
      <c r="K605">
        <v>12</v>
      </c>
      <c r="L605">
        <v>6</v>
      </c>
    </row>
    <row r="606" spans="1:12" x14ac:dyDescent="0.2">
      <c r="A606" s="6" t="s">
        <v>166</v>
      </c>
      <c r="B606">
        <v>43356</v>
      </c>
      <c r="C606" t="str" cm="1">
        <f t="array" ref="C606">IFERROR(LOOKUP(2, 1/(coordinates!$A$2:$A$148&lt;=B606)/(coordinates!$B$2:$B$148&gt;=B606), coordinates!$C$2:$C$148), "-")</f>
        <v>E24v1 / E24A</v>
      </c>
      <c r="D606" t="str" cm="1">
        <f t="array" ref="D606">IFERROR(LOOKUP(2, 1/(coordinates!$A$2:$A$148&lt;=$A606)/(coordinates!$B$2:$B$148&gt;=$A606), coordinates!$D$2:$D$148), "-")</f>
        <v>-</v>
      </c>
      <c r="E606" t="str" cm="1">
        <f t="array" ref="E606">IFERROR(LOOKUP(2, 1/(coordinates!$A$2:$A$148&lt;=$A606)/(coordinates!$B$2:$B$148&gt;=$A606), coordinates!$E$2:$E$148), "-")</f>
        <v>-</v>
      </c>
      <c r="F606" t="s">
        <v>11</v>
      </c>
      <c r="G606" t="s">
        <v>12</v>
      </c>
      <c r="H606" t="s">
        <v>2277</v>
      </c>
      <c r="I606" t="str">
        <f t="shared" si="44"/>
        <v>snp</v>
      </c>
      <c r="J606">
        <v>18</v>
      </c>
      <c r="K606">
        <v>12</v>
      </c>
      <c r="L606">
        <v>6</v>
      </c>
    </row>
    <row r="607" spans="1:12" x14ac:dyDescent="0.2">
      <c r="A607" s="6" t="s">
        <v>166</v>
      </c>
      <c r="B607">
        <v>43358</v>
      </c>
      <c r="C607" t="str" cm="1">
        <f t="array" ref="C607">IFERROR(LOOKUP(2, 1/(coordinates!$A$2:$A$148&lt;=B607)/(coordinates!$B$2:$B$148&gt;=B607), coordinates!$C$2:$C$148), "-")</f>
        <v>E24v1 / E24A</v>
      </c>
      <c r="D607" t="str" cm="1">
        <f t="array" ref="D607">IFERROR(LOOKUP(2, 1/(coordinates!$A$2:$A$148&lt;=$A607)/(coordinates!$B$2:$B$148&gt;=$A607), coordinates!$D$2:$D$148), "-")</f>
        <v>-</v>
      </c>
      <c r="E607" t="str" cm="1">
        <f t="array" ref="E607">IFERROR(LOOKUP(2, 1/(coordinates!$A$2:$A$148&lt;=$A607)/(coordinates!$B$2:$B$148&gt;=$A607), coordinates!$E$2:$E$148), "-")</f>
        <v>-</v>
      </c>
      <c r="F607" t="s">
        <v>9</v>
      </c>
      <c r="G607" t="s">
        <v>10</v>
      </c>
      <c r="H607" t="s">
        <v>2278</v>
      </c>
      <c r="I607" t="str">
        <f t="shared" si="44"/>
        <v>snp</v>
      </c>
      <c r="J607">
        <v>18</v>
      </c>
      <c r="K607">
        <v>12</v>
      </c>
      <c r="L607">
        <v>6</v>
      </c>
    </row>
    <row r="608" spans="1:12" x14ac:dyDescent="0.2">
      <c r="A608" s="6" t="s">
        <v>166</v>
      </c>
      <c r="B608">
        <v>43362</v>
      </c>
      <c r="C608" t="str" cm="1">
        <f t="array" ref="C608">IFERROR(LOOKUP(2, 1/(coordinates!$A$2:$A$148&lt;=B608)/(coordinates!$B$2:$B$148&gt;=B608), coordinates!$C$2:$C$148), "-")</f>
        <v>E24v1 / E24A</v>
      </c>
      <c r="D608" t="str" cm="1">
        <f t="array" ref="D608">IFERROR(LOOKUP(2, 1/(coordinates!$A$2:$A$148&lt;=$A608)/(coordinates!$B$2:$B$148&gt;=$A608), coordinates!$D$2:$D$148), "-")</f>
        <v>-</v>
      </c>
      <c r="E608" t="str" cm="1">
        <f t="array" ref="E608">IFERROR(LOOKUP(2, 1/(coordinates!$A$2:$A$148&lt;=$A608)/(coordinates!$B$2:$B$148&gt;=$A608), coordinates!$E$2:$E$148), "-")</f>
        <v>-</v>
      </c>
      <c r="F608" t="s">
        <v>10</v>
      </c>
      <c r="G608" t="s">
        <v>12</v>
      </c>
      <c r="H608" t="s">
        <v>2109</v>
      </c>
      <c r="I608" t="str">
        <f t="shared" si="44"/>
        <v>snp</v>
      </c>
      <c r="J608">
        <v>18</v>
      </c>
      <c r="K608">
        <v>12</v>
      </c>
      <c r="L608">
        <v>6</v>
      </c>
    </row>
    <row r="609" spans="1:12" x14ac:dyDescent="0.2">
      <c r="A609" s="6" t="s">
        <v>166</v>
      </c>
      <c r="B609">
        <v>43365</v>
      </c>
      <c r="C609" t="str" cm="1">
        <f t="array" ref="C609">IFERROR(LOOKUP(2, 1/(coordinates!$A$2:$A$148&lt;=B609)/(coordinates!$B$2:$B$148&gt;=B609), coordinates!$C$2:$C$148), "-")</f>
        <v>E24v1 / E24A</v>
      </c>
      <c r="D609" t="str" cm="1">
        <f t="array" ref="D609">IFERROR(LOOKUP(2, 1/(coordinates!$A$2:$A$148&lt;=$A609)/(coordinates!$B$2:$B$148&gt;=$A609), coordinates!$D$2:$D$148), "-")</f>
        <v>-</v>
      </c>
      <c r="E609" t="str" cm="1">
        <f t="array" ref="E609">IFERROR(LOOKUP(2, 1/(coordinates!$A$2:$A$148&lt;=$A609)/(coordinates!$B$2:$B$148&gt;=$A609), coordinates!$E$2:$E$148), "-")</f>
        <v>-</v>
      </c>
      <c r="F609" t="s">
        <v>12</v>
      </c>
      <c r="G609" t="s">
        <v>9</v>
      </c>
      <c r="H609" t="s">
        <v>1878</v>
      </c>
      <c r="I609" t="str">
        <f t="shared" si="44"/>
        <v>snp</v>
      </c>
      <c r="J609">
        <v>18</v>
      </c>
      <c r="K609">
        <v>12</v>
      </c>
      <c r="L609">
        <v>6</v>
      </c>
    </row>
    <row r="610" spans="1:12" x14ac:dyDescent="0.2">
      <c r="A610" s="6" t="s">
        <v>166</v>
      </c>
      <c r="B610">
        <v>43371</v>
      </c>
      <c r="C610" t="str" cm="1">
        <f t="array" ref="C610">IFERROR(LOOKUP(2, 1/(coordinates!$A$2:$A$148&lt;=B610)/(coordinates!$B$2:$B$148&gt;=B610), coordinates!$C$2:$C$148), "-")</f>
        <v>E24v1 / E24A</v>
      </c>
      <c r="D610" t="str" cm="1">
        <f t="array" ref="D610">IFERROR(LOOKUP(2, 1/(coordinates!$A$2:$A$148&lt;=$A610)/(coordinates!$B$2:$B$148&gt;=$A610), coordinates!$D$2:$D$148), "-")</f>
        <v>-</v>
      </c>
      <c r="E610" t="str" cm="1">
        <f t="array" ref="E610">IFERROR(LOOKUP(2, 1/(coordinates!$A$2:$A$148&lt;=$A610)/(coordinates!$B$2:$B$148&gt;=$A610), coordinates!$E$2:$E$148), "-")</f>
        <v>-</v>
      </c>
      <c r="F610" t="s">
        <v>9</v>
      </c>
      <c r="G610" t="s">
        <v>11</v>
      </c>
      <c r="H610" t="s">
        <v>2279</v>
      </c>
      <c r="I610" t="str">
        <f t="shared" si="44"/>
        <v>snp</v>
      </c>
      <c r="J610">
        <v>18</v>
      </c>
      <c r="K610">
        <v>12</v>
      </c>
      <c r="L610">
        <v>6</v>
      </c>
    </row>
    <row r="611" spans="1:12" x14ac:dyDescent="0.2">
      <c r="A611" s="6" t="s">
        <v>166</v>
      </c>
      <c r="B611">
        <v>43376</v>
      </c>
      <c r="C611" t="str" cm="1">
        <f t="array" ref="C611">IFERROR(LOOKUP(2, 1/(coordinates!$A$2:$A$148&lt;=B611)/(coordinates!$B$2:$B$148&gt;=B611), coordinates!$C$2:$C$148), "-")</f>
        <v>E24v1 / E24A</v>
      </c>
      <c r="D611" t="str" cm="1">
        <f t="array" ref="D611">IFERROR(LOOKUP(2, 1/(coordinates!$A$2:$A$148&lt;=$A611)/(coordinates!$B$2:$B$148&gt;=$A611), coordinates!$D$2:$D$148), "-")</f>
        <v>-</v>
      </c>
      <c r="E611" t="str" cm="1">
        <f t="array" ref="E611">IFERROR(LOOKUP(2, 1/(coordinates!$A$2:$A$148&lt;=$A611)/(coordinates!$B$2:$B$148&gt;=$A611), coordinates!$E$2:$E$148), "-")</f>
        <v>-</v>
      </c>
      <c r="F611" t="s">
        <v>29</v>
      </c>
      <c r="G611" t="s">
        <v>38</v>
      </c>
      <c r="H611" t="s">
        <v>2280</v>
      </c>
      <c r="I611" t="str">
        <f t="shared" si="44"/>
        <v>complex</v>
      </c>
      <c r="J611">
        <v>18</v>
      </c>
      <c r="K611">
        <v>12</v>
      </c>
      <c r="L611">
        <v>6</v>
      </c>
    </row>
    <row r="612" spans="1:12" x14ac:dyDescent="0.2">
      <c r="A612" s="6" t="s">
        <v>166</v>
      </c>
      <c r="B612">
        <v>43383</v>
      </c>
      <c r="C612" t="str" cm="1">
        <f t="array" ref="C612">IFERROR(LOOKUP(2, 1/(coordinates!$A$2:$A$148&lt;=B612)/(coordinates!$B$2:$B$148&gt;=B612), coordinates!$C$2:$C$148), "-")</f>
        <v>E24v1 / E24A</v>
      </c>
      <c r="D612" t="str" cm="1">
        <f t="array" ref="D612">IFERROR(LOOKUP(2, 1/(coordinates!$A$2:$A$148&lt;=$A612)/(coordinates!$B$2:$B$148&gt;=$A612), coordinates!$D$2:$D$148), "-")</f>
        <v>-</v>
      </c>
      <c r="E612" t="str" cm="1">
        <f t="array" ref="E612">IFERROR(LOOKUP(2, 1/(coordinates!$A$2:$A$148&lt;=$A612)/(coordinates!$B$2:$B$148&gt;=$A612), coordinates!$E$2:$E$148), "-")</f>
        <v>-</v>
      </c>
      <c r="F612" t="s">
        <v>20</v>
      </c>
      <c r="G612" t="s">
        <v>16</v>
      </c>
      <c r="H612" t="s">
        <v>2281</v>
      </c>
      <c r="I612" t="str">
        <f t="shared" si="44"/>
        <v>complex</v>
      </c>
      <c r="J612">
        <v>18</v>
      </c>
      <c r="K612">
        <v>12</v>
      </c>
      <c r="L612">
        <v>6</v>
      </c>
    </row>
    <row r="613" spans="1:12" x14ac:dyDescent="0.2">
      <c r="A613" s="6" t="s">
        <v>166</v>
      </c>
      <c r="B613">
        <v>43395</v>
      </c>
      <c r="C613" t="str" cm="1">
        <f t="array" ref="C613">IFERROR(LOOKUP(2, 1/(coordinates!$A$2:$A$148&lt;=B613)/(coordinates!$B$2:$B$148&gt;=B613), coordinates!$C$2:$C$148), "-")</f>
        <v>E24v1 / E24A</v>
      </c>
      <c r="D613" t="str" cm="1">
        <f t="array" ref="D613">IFERROR(LOOKUP(2, 1/(coordinates!$A$2:$A$148&lt;=$A613)/(coordinates!$B$2:$B$148&gt;=$A613), coordinates!$D$2:$D$148), "-")</f>
        <v>-</v>
      </c>
      <c r="E613" t="str" cm="1">
        <f t="array" ref="E613">IFERROR(LOOKUP(2, 1/(coordinates!$A$2:$A$148&lt;=$A613)/(coordinates!$B$2:$B$148&gt;=$A613), coordinates!$E$2:$E$148), "-")</f>
        <v>-</v>
      </c>
      <c r="F613" t="s">
        <v>12</v>
      </c>
      <c r="G613" t="s">
        <v>10</v>
      </c>
      <c r="H613" t="s">
        <v>2282</v>
      </c>
      <c r="I613" t="str">
        <f t="shared" si="44"/>
        <v>snp</v>
      </c>
      <c r="J613">
        <v>18</v>
      </c>
      <c r="K613">
        <v>12</v>
      </c>
      <c r="L613">
        <v>6</v>
      </c>
    </row>
    <row r="614" spans="1:12" x14ac:dyDescent="0.2">
      <c r="A614" s="6" t="s">
        <v>166</v>
      </c>
      <c r="B614">
        <v>43398</v>
      </c>
      <c r="C614" t="str" cm="1">
        <f t="array" ref="C614">IFERROR(LOOKUP(2, 1/(coordinates!$A$2:$A$148&lt;=B614)/(coordinates!$B$2:$B$148&gt;=B614), coordinates!$C$2:$C$148), "-")</f>
        <v>E24v1 / E24A</v>
      </c>
      <c r="D614" t="str" cm="1">
        <f t="array" ref="D614">IFERROR(LOOKUP(2, 1/(coordinates!$A$2:$A$148&lt;=$A614)/(coordinates!$B$2:$B$148&gt;=$A614), coordinates!$D$2:$D$148), "-")</f>
        <v>-</v>
      </c>
      <c r="E614" t="str" cm="1">
        <f t="array" ref="E614">IFERROR(LOOKUP(2, 1/(coordinates!$A$2:$A$148&lt;=$A614)/(coordinates!$B$2:$B$148&gt;=$A614), coordinates!$E$2:$E$148), "-")</f>
        <v>-</v>
      </c>
      <c r="F614" t="s">
        <v>9</v>
      </c>
      <c r="G614" t="s">
        <v>11</v>
      </c>
      <c r="H614" t="s">
        <v>2283</v>
      </c>
      <c r="I614" t="str">
        <f t="shared" si="44"/>
        <v>snp</v>
      </c>
      <c r="J614">
        <v>18</v>
      </c>
      <c r="K614">
        <v>12</v>
      </c>
      <c r="L614">
        <v>6</v>
      </c>
    </row>
    <row r="615" spans="1:12" x14ac:dyDescent="0.2">
      <c r="A615" s="6" t="s">
        <v>166</v>
      </c>
      <c r="B615">
        <v>43401</v>
      </c>
      <c r="C615" t="str" cm="1">
        <f t="array" ref="C615">IFERROR(LOOKUP(2, 1/(coordinates!$A$2:$A$148&lt;=B615)/(coordinates!$B$2:$B$148&gt;=B615), coordinates!$C$2:$C$148), "-")</f>
        <v>E24v1 / E24A</v>
      </c>
      <c r="D615" t="str" cm="1">
        <f t="array" ref="D615">IFERROR(LOOKUP(2, 1/(coordinates!$A$2:$A$148&lt;=$A615)/(coordinates!$B$2:$B$148&gt;=$A615), coordinates!$D$2:$D$148), "-")</f>
        <v>-</v>
      </c>
      <c r="E615" t="str" cm="1">
        <f t="array" ref="E615">IFERROR(LOOKUP(2, 1/(coordinates!$A$2:$A$148&lt;=$A615)/(coordinates!$B$2:$B$148&gt;=$A615), coordinates!$E$2:$E$148), "-")</f>
        <v>-</v>
      </c>
      <c r="F615" t="s">
        <v>210</v>
      </c>
      <c r="G615" t="s">
        <v>202</v>
      </c>
      <c r="H615" t="s">
        <v>2284</v>
      </c>
      <c r="I615" t="str">
        <f t="shared" si="44"/>
        <v>complex</v>
      </c>
      <c r="J615">
        <v>18</v>
      </c>
      <c r="K615">
        <v>12</v>
      </c>
      <c r="L615">
        <v>6</v>
      </c>
    </row>
    <row r="616" spans="1:12" x14ac:dyDescent="0.2">
      <c r="A616" s="6" t="s">
        <v>166</v>
      </c>
      <c r="B616">
        <v>43406</v>
      </c>
      <c r="C616" t="str" cm="1">
        <f t="array" ref="C616">IFERROR(LOOKUP(2, 1/(coordinates!$A$2:$A$148&lt;=B616)/(coordinates!$B$2:$B$148&gt;=B616), coordinates!$C$2:$C$148), "-")</f>
        <v>E24v1 / E24A</v>
      </c>
      <c r="D616" t="str" cm="1">
        <f t="array" ref="D616">IFERROR(LOOKUP(2, 1/(coordinates!$A$2:$A$148&lt;=$A616)/(coordinates!$B$2:$B$148&gt;=$A616), coordinates!$D$2:$D$148), "-")</f>
        <v>-</v>
      </c>
      <c r="E616" t="str" cm="1">
        <f t="array" ref="E616">IFERROR(LOOKUP(2, 1/(coordinates!$A$2:$A$148&lt;=$A616)/(coordinates!$B$2:$B$148&gt;=$A616), coordinates!$E$2:$E$148), "-")</f>
        <v>-</v>
      </c>
      <c r="F616" t="s">
        <v>12</v>
      </c>
      <c r="G616" t="s">
        <v>10</v>
      </c>
      <c r="H616" t="s">
        <v>2285</v>
      </c>
      <c r="I616" t="str">
        <f t="shared" si="44"/>
        <v>snp</v>
      </c>
      <c r="J616">
        <v>18</v>
      </c>
      <c r="K616">
        <v>12</v>
      </c>
      <c r="L616">
        <v>6</v>
      </c>
    </row>
    <row r="617" spans="1:12" x14ac:dyDescent="0.2">
      <c r="A617" s="6" t="s">
        <v>166</v>
      </c>
      <c r="B617">
        <v>43421</v>
      </c>
      <c r="C617" t="str" cm="1">
        <f t="array" ref="C617">IFERROR(LOOKUP(2, 1/(coordinates!$A$2:$A$148&lt;=B617)/(coordinates!$B$2:$B$148&gt;=B617), coordinates!$C$2:$C$148), "-")</f>
        <v>E24v1 / E24A</v>
      </c>
      <c r="D617" t="str" cm="1">
        <f t="array" ref="D617">IFERROR(LOOKUP(2, 1/(coordinates!$A$2:$A$148&lt;=$A617)/(coordinates!$B$2:$B$148&gt;=$A617), coordinates!$D$2:$D$148), "-")</f>
        <v>-</v>
      </c>
      <c r="E617" t="str" cm="1">
        <f t="array" ref="E617">IFERROR(LOOKUP(2, 1/(coordinates!$A$2:$A$148&lt;=$A617)/(coordinates!$B$2:$B$148&gt;=$A617), coordinates!$E$2:$E$148), "-")</f>
        <v>-</v>
      </c>
      <c r="F617" t="s">
        <v>12</v>
      </c>
      <c r="G617" t="s">
        <v>11</v>
      </c>
      <c r="H617" t="s">
        <v>2286</v>
      </c>
      <c r="I617" t="str">
        <f t="shared" si="44"/>
        <v>snp</v>
      </c>
      <c r="J617">
        <v>18</v>
      </c>
      <c r="K617">
        <v>12</v>
      </c>
      <c r="L617">
        <v>6</v>
      </c>
    </row>
    <row r="618" spans="1:12" x14ac:dyDescent="0.2">
      <c r="A618" s="6" t="s">
        <v>166</v>
      </c>
      <c r="B618">
        <v>43428</v>
      </c>
      <c r="C618" t="str" cm="1">
        <f t="array" ref="C618">IFERROR(LOOKUP(2, 1/(coordinates!$A$2:$A$148&lt;=B618)/(coordinates!$B$2:$B$148&gt;=B618), coordinates!$C$2:$C$148), "-")</f>
        <v>E24v1 / E24A</v>
      </c>
      <c r="D618" t="str" cm="1">
        <f t="array" ref="D618">IFERROR(LOOKUP(2, 1/(coordinates!$A$2:$A$148&lt;=$A618)/(coordinates!$B$2:$B$148&gt;=$A618), coordinates!$D$2:$D$148), "-")</f>
        <v>-</v>
      </c>
      <c r="E618" t="str" cm="1">
        <f t="array" ref="E618">IFERROR(LOOKUP(2, 1/(coordinates!$A$2:$A$148&lt;=$A618)/(coordinates!$B$2:$B$148&gt;=$A618), coordinates!$E$2:$E$148), "-")</f>
        <v>-</v>
      </c>
      <c r="F618" t="s">
        <v>11</v>
      </c>
      <c r="G618" t="s">
        <v>9</v>
      </c>
      <c r="H618" t="s">
        <v>2287</v>
      </c>
      <c r="I618" t="str">
        <f t="shared" si="44"/>
        <v>snp</v>
      </c>
      <c r="J618">
        <v>18</v>
      </c>
      <c r="K618">
        <v>12</v>
      </c>
      <c r="L618">
        <v>6</v>
      </c>
    </row>
    <row r="619" spans="1:12" x14ac:dyDescent="0.2">
      <c r="A619" s="6" t="s">
        <v>166</v>
      </c>
      <c r="B619">
        <v>43431</v>
      </c>
      <c r="C619" t="str" cm="1">
        <f t="array" ref="C619">IFERROR(LOOKUP(2, 1/(coordinates!$A$2:$A$148&lt;=B619)/(coordinates!$B$2:$B$148&gt;=B619), coordinates!$C$2:$C$148), "-")</f>
        <v>E24v1 / E24A</v>
      </c>
      <c r="D619" t="str" cm="1">
        <f t="array" ref="D619">IFERROR(LOOKUP(2, 1/(coordinates!$A$2:$A$148&lt;=$A619)/(coordinates!$B$2:$B$148&gt;=$A619), coordinates!$D$2:$D$148), "-")</f>
        <v>-</v>
      </c>
      <c r="E619" t="str" cm="1">
        <f t="array" ref="E619">IFERROR(LOOKUP(2, 1/(coordinates!$A$2:$A$148&lt;=$A619)/(coordinates!$B$2:$B$148&gt;=$A619), coordinates!$E$2:$E$148), "-")</f>
        <v>-</v>
      </c>
      <c r="F619" t="s">
        <v>9</v>
      </c>
      <c r="G619" t="s">
        <v>12</v>
      </c>
      <c r="H619" t="s">
        <v>734</v>
      </c>
      <c r="I619" t="str">
        <f t="shared" si="44"/>
        <v>snp</v>
      </c>
      <c r="J619">
        <v>18</v>
      </c>
      <c r="K619">
        <v>12</v>
      </c>
      <c r="L619">
        <v>6</v>
      </c>
    </row>
    <row r="620" spans="1:12" x14ac:dyDescent="0.2">
      <c r="A620" s="6" t="s">
        <v>166</v>
      </c>
      <c r="B620">
        <v>43433</v>
      </c>
      <c r="C620" t="str" cm="1">
        <f t="array" ref="C620">IFERROR(LOOKUP(2, 1/(coordinates!$A$2:$A$148&lt;=B620)/(coordinates!$B$2:$B$148&gt;=B620), coordinates!$C$2:$C$148), "-")</f>
        <v>E24v1 / E24A</v>
      </c>
      <c r="D620" t="str" cm="1">
        <f t="array" ref="D620">IFERROR(LOOKUP(2, 1/(coordinates!$A$2:$A$148&lt;=$A620)/(coordinates!$B$2:$B$148&gt;=$A620), coordinates!$D$2:$D$148), "-")</f>
        <v>-</v>
      </c>
      <c r="E620" t="str" cm="1">
        <f t="array" ref="E620">IFERROR(LOOKUP(2, 1/(coordinates!$A$2:$A$148&lt;=$A620)/(coordinates!$B$2:$B$148&gt;=$A620), coordinates!$E$2:$E$148), "-")</f>
        <v>-</v>
      </c>
      <c r="F620" t="s">
        <v>10</v>
      </c>
      <c r="G620" t="s">
        <v>9</v>
      </c>
      <c r="H620" t="s">
        <v>2288</v>
      </c>
      <c r="I620" t="str">
        <f t="shared" si="44"/>
        <v>snp</v>
      </c>
      <c r="J620">
        <v>18</v>
      </c>
      <c r="K620">
        <v>12</v>
      </c>
      <c r="L620">
        <v>6</v>
      </c>
    </row>
    <row r="621" spans="1:12" x14ac:dyDescent="0.2">
      <c r="A621" s="6" t="s">
        <v>166</v>
      </c>
      <c r="B621">
        <v>43436</v>
      </c>
      <c r="C621" t="str" cm="1">
        <f t="array" ref="C621">IFERROR(LOOKUP(2, 1/(coordinates!$A$2:$A$148&lt;=B621)/(coordinates!$B$2:$B$148&gt;=B621), coordinates!$C$2:$C$148), "-")</f>
        <v>E24v1 / E24A</v>
      </c>
      <c r="D621" t="str" cm="1">
        <f t="array" ref="D621">IFERROR(LOOKUP(2, 1/(coordinates!$A$2:$A$148&lt;=$A621)/(coordinates!$B$2:$B$148&gt;=$A621), coordinates!$D$2:$D$148), "-")</f>
        <v>-</v>
      </c>
      <c r="E621" t="str" cm="1">
        <f t="array" ref="E621">IFERROR(LOOKUP(2, 1/(coordinates!$A$2:$A$148&lt;=$A621)/(coordinates!$B$2:$B$148&gt;=$A621), coordinates!$E$2:$E$148), "-")</f>
        <v>-</v>
      </c>
      <c r="F621" t="s">
        <v>9</v>
      </c>
      <c r="G621" t="s">
        <v>11</v>
      </c>
      <c r="H621" t="s">
        <v>2289</v>
      </c>
      <c r="I621" t="str">
        <f t="shared" si="44"/>
        <v>snp</v>
      </c>
      <c r="J621">
        <v>18</v>
      </c>
      <c r="K621">
        <v>12</v>
      </c>
      <c r="L621">
        <v>6</v>
      </c>
    </row>
    <row r="622" spans="1:12" x14ac:dyDescent="0.2">
      <c r="A622" s="6" t="s">
        <v>166</v>
      </c>
      <c r="B622">
        <v>43440</v>
      </c>
      <c r="C622" t="str" cm="1">
        <f t="array" ref="C622">IFERROR(LOOKUP(2, 1/(coordinates!$A$2:$A$148&lt;=B622)/(coordinates!$B$2:$B$148&gt;=B622), coordinates!$C$2:$C$148), "-")</f>
        <v>E24v1 / E24A</v>
      </c>
      <c r="D622" t="str" cm="1">
        <f t="array" ref="D622">IFERROR(LOOKUP(2, 1/(coordinates!$A$2:$A$148&lt;=$A622)/(coordinates!$B$2:$B$148&gt;=$A622), coordinates!$D$2:$D$148), "-")</f>
        <v>-</v>
      </c>
      <c r="E622" t="str" cm="1">
        <f t="array" ref="E622">IFERROR(LOOKUP(2, 1/(coordinates!$A$2:$A$148&lt;=$A622)/(coordinates!$B$2:$B$148&gt;=$A622), coordinates!$E$2:$E$148), "-")</f>
        <v>-</v>
      </c>
      <c r="F622" t="s">
        <v>12</v>
      </c>
      <c r="G622" t="s">
        <v>11</v>
      </c>
      <c r="H622" t="s">
        <v>2290</v>
      </c>
      <c r="I622" t="str">
        <f t="shared" si="44"/>
        <v>snp</v>
      </c>
      <c r="J622">
        <v>18</v>
      </c>
      <c r="K622">
        <v>12</v>
      </c>
      <c r="L622">
        <v>6</v>
      </c>
    </row>
    <row r="623" spans="1:12" x14ac:dyDescent="0.2">
      <c r="A623" s="6" t="s">
        <v>166</v>
      </c>
      <c r="B623">
        <v>43442</v>
      </c>
      <c r="C623" t="str" cm="1">
        <f t="array" ref="C623">IFERROR(LOOKUP(2, 1/(coordinates!$A$2:$A$148&lt;=B623)/(coordinates!$B$2:$B$148&gt;=B623), coordinates!$C$2:$C$148), "-")</f>
        <v>E24v1 / E24A</v>
      </c>
      <c r="D623" t="str" cm="1">
        <f t="array" ref="D623">IFERROR(LOOKUP(2, 1/(coordinates!$A$2:$A$148&lt;=$A623)/(coordinates!$B$2:$B$148&gt;=$A623), coordinates!$D$2:$D$148), "-")</f>
        <v>-</v>
      </c>
      <c r="E623" t="str" cm="1">
        <f t="array" ref="E623">IFERROR(LOOKUP(2, 1/(coordinates!$A$2:$A$148&lt;=$A623)/(coordinates!$B$2:$B$148&gt;=$A623), coordinates!$E$2:$E$148), "-")</f>
        <v>-</v>
      </c>
      <c r="F623" t="s">
        <v>11</v>
      </c>
      <c r="G623" t="s">
        <v>9</v>
      </c>
      <c r="H623" t="s">
        <v>2291</v>
      </c>
      <c r="I623" t="str">
        <f t="shared" si="44"/>
        <v>snp</v>
      </c>
      <c r="J623">
        <v>18</v>
      </c>
      <c r="K623">
        <v>12</v>
      </c>
      <c r="L623">
        <v>6</v>
      </c>
    </row>
    <row r="624" spans="1:12" x14ac:dyDescent="0.2">
      <c r="A624" s="6" t="s">
        <v>166</v>
      </c>
      <c r="B624">
        <v>43446</v>
      </c>
      <c r="C624" t="str" cm="1">
        <f t="array" ref="C624">IFERROR(LOOKUP(2, 1/(coordinates!$A$2:$A$148&lt;=B624)/(coordinates!$B$2:$B$148&gt;=B624), coordinates!$C$2:$C$148), "-")</f>
        <v>E24v1 / E24A</v>
      </c>
      <c r="D624" t="str" cm="1">
        <f t="array" ref="D624">IFERROR(LOOKUP(2, 1/(coordinates!$A$2:$A$148&lt;=$A624)/(coordinates!$B$2:$B$148&gt;=$A624), coordinates!$D$2:$D$148), "-")</f>
        <v>-</v>
      </c>
      <c r="E624" t="str" cm="1">
        <f t="array" ref="E624">IFERROR(LOOKUP(2, 1/(coordinates!$A$2:$A$148&lt;=$A624)/(coordinates!$B$2:$B$148&gt;=$A624), coordinates!$E$2:$E$148), "-")</f>
        <v>-</v>
      </c>
      <c r="F624" t="s">
        <v>10</v>
      </c>
      <c r="G624" t="s">
        <v>11</v>
      </c>
      <c r="H624" t="s">
        <v>2292</v>
      </c>
      <c r="I624" t="str">
        <f t="shared" si="44"/>
        <v>snp</v>
      </c>
      <c r="J624">
        <v>18</v>
      </c>
      <c r="K624">
        <v>12</v>
      </c>
      <c r="L624">
        <v>6</v>
      </c>
    </row>
    <row r="625" spans="1:12" x14ac:dyDescent="0.2">
      <c r="A625" s="6" t="s">
        <v>166</v>
      </c>
      <c r="B625">
        <v>43448</v>
      </c>
      <c r="C625" t="str" cm="1">
        <f t="array" ref="C625">IFERROR(LOOKUP(2, 1/(coordinates!$A$2:$A$148&lt;=B625)/(coordinates!$B$2:$B$148&gt;=B625), coordinates!$C$2:$C$148), "-")</f>
        <v>E24v1 / E24A</v>
      </c>
      <c r="D625" t="str" cm="1">
        <f t="array" ref="D625">IFERROR(LOOKUP(2, 1/(coordinates!$A$2:$A$148&lt;=$A625)/(coordinates!$B$2:$B$148&gt;=$A625), coordinates!$D$2:$D$148), "-")</f>
        <v>-</v>
      </c>
      <c r="E625" t="str" cm="1">
        <f t="array" ref="E625">IFERROR(LOOKUP(2, 1/(coordinates!$A$2:$A$148&lt;=$A625)/(coordinates!$B$2:$B$148&gt;=$A625), coordinates!$E$2:$E$148), "-")</f>
        <v>-</v>
      </c>
      <c r="F625" t="s">
        <v>67</v>
      </c>
      <c r="G625" t="s">
        <v>13</v>
      </c>
      <c r="H625" t="s">
        <v>2293</v>
      </c>
      <c r="I625" t="str">
        <f t="shared" si="44"/>
        <v>complex</v>
      </c>
      <c r="J625">
        <v>18</v>
      </c>
      <c r="K625">
        <v>12</v>
      </c>
      <c r="L625">
        <v>6</v>
      </c>
    </row>
    <row r="626" spans="1:12" x14ac:dyDescent="0.2">
      <c r="A626" s="6" t="s">
        <v>166</v>
      </c>
      <c r="B626">
        <v>43455</v>
      </c>
      <c r="C626" t="str" cm="1">
        <f t="array" ref="C626">IFERROR(LOOKUP(2, 1/(coordinates!$A$2:$A$148&lt;=B626)/(coordinates!$B$2:$B$148&gt;=B626), coordinates!$C$2:$C$148), "-")</f>
        <v>E24v1 / E24A</v>
      </c>
      <c r="D626" t="str" cm="1">
        <f t="array" ref="D626">IFERROR(LOOKUP(2, 1/(coordinates!$A$2:$A$148&lt;=$A626)/(coordinates!$B$2:$B$148&gt;=$A626), coordinates!$D$2:$D$148), "-")</f>
        <v>-</v>
      </c>
      <c r="E626" t="str" cm="1">
        <f t="array" ref="E626">IFERROR(LOOKUP(2, 1/(coordinates!$A$2:$A$148&lt;=$A626)/(coordinates!$B$2:$B$148&gt;=$A626), coordinates!$E$2:$E$148), "-")</f>
        <v>-</v>
      </c>
      <c r="F626" t="s">
        <v>10</v>
      </c>
      <c r="G626" t="s">
        <v>12</v>
      </c>
      <c r="H626" t="s">
        <v>2294</v>
      </c>
      <c r="I626" t="str">
        <f t="shared" si="44"/>
        <v>snp</v>
      </c>
      <c r="J626">
        <v>18</v>
      </c>
      <c r="K626">
        <v>12</v>
      </c>
      <c r="L626">
        <v>6</v>
      </c>
    </row>
    <row r="627" spans="1:12" x14ac:dyDescent="0.2">
      <c r="A627" s="6" t="s">
        <v>166</v>
      </c>
      <c r="B627">
        <v>43464</v>
      </c>
      <c r="C627" t="str" cm="1">
        <f t="array" ref="C627">IFERROR(LOOKUP(2, 1/(coordinates!$A$2:$A$148&lt;=B627)/(coordinates!$B$2:$B$148&gt;=B627), coordinates!$C$2:$C$148), "-")</f>
        <v>E24v1 / E24A</v>
      </c>
      <c r="D627" t="str" cm="1">
        <f t="array" ref="D627">IFERROR(LOOKUP(2, 1/(coordinates!$A$2:$A$148&lt;=$A627)/(coordinates!$B$2:$B$148&gt;=$A627), coordinates!$D$2:$D$148), "-")</f>
        <v>-</v>
      </c>
      <c r="E627" t="str" cm="1">
        <f t="array" ref="E627">IFERROR(LOOKUP(2, 1/(coordinates!$A$2:$A$148&lt;=$A627)/(coordinates!$B$2:$B$148&gt;=$A627), coordinates!$E$2:$E$148), "-")</f>
        <v>-</v>
      </c>
      <c r="F627" t="s">
        <v>9</v>
      </c>
      <c r="G627" t="s">
        <v>11</v>
      </c>
      <c r="H627" t="s">
        <v>2295</v>
      </c>
      <c r="I627" t="str">
        <f t="shared" si="44"/>
        <v>snp</v>
      </c>
      <c r="J627">
        <v>18</v>
      </c>
      <c r="K627">
        <v>12</v>
      </c>
      <c r="L627">
        <v>6</v>
      </c>
    </row>
    <row r="628" spans="1:12" x14ac:dyDescent="0.2">
      <c r="A628" s="6" t="s">
        <v>166</v>
      </c>
      <c r="B628">
        <v>43474</v>
      </c>
      <c r="C628" t="str" cm="1">
        <f t="array" ref="C628">IFERROR(LOOKUP(2, 1/(coordinates!$A$2:$A$148&lt;=B628)/(coordinates!$B$2:$B$148&gt;=B628), coordinates!$C$2:$C$148), "-")</f>
        <v>E24v1 / E24A</v>
      </c>
      <c r="D628" t="str" cm="1">
        <f t="array" ref="D628">IFERROR(LOOKUP(2, 1/(coordinates!$A$2:$A$148&lt;=$A628)/(coordinates!$B$2:$B$148&gt;=$A628), coordinates!$D$2:$D$148), "-")</f>
        <v>-</v>
      </c>
      <c r="E628" t="str" cm="1">
        <f t="array" ref="E628">IFERROR(LOOKUP(2, 1/(coordinates!$A$2:$A$148&lt;=$A628)/(coordinates!$B$2:$B$148&gt;=$A628), coordinates!$E$2:$E$148), "-")</f>
        <v>-</v>
      </c>
      <c r="F628" t="s">
        <v>12</v>
      </c>
      <c r="G628" t="s">
        <v>9</v>
      </c>
      <c r="H628" t="s">
        <v>2296</v>
      </c>
      <c r="I628" t="str">
        <f t="shared" si="44"/>
        <v>snp</v>
      </c>
      <c r="J628">
        <v>18</v>
      </c>
      <c r="K628">
        <v>12</v>
      </c>
      <c r="L628">
        <v>6</v>
      </c>
    </row>
    <row r="629" spans="1:12" x14ac:dyDescent="0.2">
      <c r="A629" s="6" t="s">
        <v>166</v>
      </c>
      <c r="B629">
        <v>43477</v>
      </c>
      <c r="C629" t="str" cm="1">
        <f t="array" ref="C629">IFERROR(LOOKUP(2, 1/(coordinates!$A$2:$A$148&lt;=B629)/(coordinates!$B$2:$B$148&gt;=B629), coordinates!$C$2:$C$148), "-")</f>
        <v>E24v1 / E24A</v>
      </c>
      <c r="D629" t="str" cm="1">
        <f t="array" ref="D629">IFERROR(LOOKUP(2, 1/(coordinates!$A$2:$A$148&lt;=$A629)/(coordinates!$B$2:$B$148&gt;=$A629), coordinates!$D$2:$D$148), "-")</f>
        <v>-</v>
      </c>
      <c r="E629" t="str" cm="1">
        <f t="array" ref="E629">IFERROR(LOOKUP(2, 1/(coordinates!$A$2:$A$148&lt;=$A629)/(coordinates!$B$2:$B$148&gt;=$A629), coordinates!$E$2:$E$148), "-")</f>
        <v>-</v>
      </c>
      <c r="F629" t="s">
        <v>12</v>
      </c>
      <c r="G629" t="s">
        <v>9</v>
      </c>
      <c r="H629" t="s">
        <v>2297</v>
      </c>
      <c r="I629" t="str">
        <f t="shared" si="44"/>
        <v>snp</v>
      </c>
      <c r="J629">
        <v>18</v>
      </c>
      <c r="K629">
        <v>12</v>
      </c>
      <c r="L629">
        <v>6</v>
      </c>
    </row>
    <row r="630" spans="1:12" x14ac:dyDescent="0.2">
      <c r="A630" s="6" t="s">
        <v>166</v>
      </c>
      <c r="B630">
        <v>43486</v>
      </c>
      <c r="C630" t="str" cm="1">
        <f t="array" ref="C630">IFERROR(LOOKUP(2, 1/(coordinates!$A$2:$A$148&lt;=B630)/(coordinates!$B$2:$B$148&gt;=B630), coordinates!$C$2:$C$148), "-")</f>
        <v>E24v1 / E24A</v>
      </c>
      <c r="D630" t="str" cm="1">
        <f t="array" ref="D630">IFERROR(LOOKUP(2, 1/(coordinates!$A$2:$A$148&lt;=$A630)/(coordinates!$B$2:$B$148&gt;=$A630), coordinates!$D$2:$D$148), "-")</f>
        <v>-</v>
      </c>
      <c r="E630" t="str" cm="1">
        <f t="array" ref="E630">IFERROR(LOOKUP(2, 1/(coordinates!$A$2:$A$148&lt;=$A630)/(coordinates!$B$2:$B$148&gt;=$A630), coordinates!$E$2:$E$148), "-")</f>
        <v>-</v>
      </c>
      <c r="F630" t="s">
        <v>14</v>
      </c>
      <c r="G630" t="s">
        <v>15</v>
      </c>
      <c r="H630" t="s">
        <v>2298</v>
      </c>
      <c r="I630" t="str">
        <f t="shared" si="44"/>
        <v>complex</v>
      </c>
      <c r="J630">
        <v>18</v>
      </c>
      <c r="K630">
        <v>12</v>
      </c>
      <c r="L630">
        <v>6</v>
      </c>
    </row>
    <row r="631" spans="1:12" x14ac:dyDescent="0.2">
      <c r="A631" s="6" t="s">
        <v>166</v>
      </c>
      <c r="B631">
        <v>43489</v>
      </c>
      <c r="C631" t="str" cm="1">
        <f t="array" ref="C631">IFERROR(LOOKUP(2, 1/(coordinates!$A$2:$A$148&lt;=B631)/(coordinates!$B$2:$B$148&gt;=B631), coordinates!$C$2:$C$148), "-")</f>
        <v>E24v1 / E24A</v>
      </c>
      <c r="D631" t="str" cm="1">
        <f t="array" ref="D631">IFERROR(LOOKUP(2, 1/(coordinates!$A$2:$A$148&lt;=$A631)/(coordinates!$B$2:$B$148&gt;=$A631), coordinates!$D$2:$D$148), "-")</f>
        <v>-</v>
      </c>
      <c r="E631" t="str" cm="1">
        <f t="array" ref="E631">IFERROR(LOOKUP(2, 1/(coordinates!$A$2:$A$148&lt;=$A631)/(coordinates!$B$2:$B$148&gt;=$A631), coordinates!$E$2:$E$148), "-")</f>
        <v>-</v>
      </c>
      <c r="F631" t="s">
        <v>12</v>
      </c>
      <c r="G631" t="s">
        <v>10</v>
      </c>
      <c r="H631" t="s">
        <v>2299</v>
      </c>
      <c r="I631" t="str">
        <f t="shared" si="44"/>
        <v>snp</v>
      </c>
      <c r="J631">
        <v>18</v>
      </c>
      <c r="K631">
        <v>12</v>
      </c>
      <c r="L631">
        <v>6</v>
      </c>
    </row>
    <row r="632" spans="1:12" x14ac:dyDescent="0.2">
      <c r="A632" s="6" t="s">
        <v>166</v>
      </c>
      <c r="B632">
        <v>43491</v>
      </c>
      <c r="C632" t="str" cm="1">
        <f t="array" ref="C632">IFERROR(LOOKUP(2, 1/(coordinates!$A$2:$A$148&lt;=B632)/(coordinates!$B$2:$B$148&gt;=B632), coordinates!$C$2:$C$148), "-")</f>
        <v>E24v1 / E24A</v>
      </c>
      <c r="D632" t="str" cm="1">
        <f t="array" ref="D632">IFERROR(LOOKUP(2, 1/(coordinates!$A$2:$A$148&lt;=$A632)/(coordinates!$B$2:$B$148&gt;=$A632), coordinates!$D$2:$D$148), "-")</f>
        <v>-</v>
      </c>
      <c r="E632" t="str" cm="1">
        <f t="array" ref="E632">IFERROR(LOOKUP(2, 1/(coordinates!$A$2:$A$148&lt;=$A632)/(coordinates!$B$2:$B$148&gt;=$A632), coordinates!$E$2:$E$148), "-")</f>
        <v>-</v>
      </c>
      <c r="F632" t="s">
        <v>2300</v>
      </c>
      <c r="G632" t="s">
        <v>2301</v>
      </c>
      <c r="H632" t="s">
        <v>2302</v>
      </c>
      <c r="I632" t="str">
        <f t="shared" si="44"/>
        <v>complex</v>
      </c>
      <c r="J632">
        <v>18</v>
      </c>
      <c r="K632">
        <v>12</v>
      </c>
      <c r="L632">
        <v>6</v>
      </c>
    </row>
    <row r="633" spans="1:12" x14ac:dyDescent="0.2">
      <c r="A633" s="6" t="s">
        <v>166</v>
      </c>
      <c r="B633">
        <v>43497</v>
      </c>
      <c r="C633" t="str" cm="1">
        <f t="array" ref="C633">IFERROR(LOOKUP(2, 1/(coordinates!$A$2:$A$148&lt;=B633)/(coordinates!$B$2:$B$148&gt;=B633), coordinates!$C$2:$C$148), "-")</f>
        <v>E24v1 / E24A</v>
      </c>
      <c r="D633" t="str" cm="1">
        <f t="array" ref="D633">IFERROR(LOOKUP(2, 1/(coordinates!$A$2:$A$148&lt;=$A633)/(coordinates!$B$2:$B$148&gt;=$A633), coordinates!$D$2:$D$148), "-")</f>
        <v>-</v>
      </c>
      <c r="E633" t="str" cm="1">
        <f t="array" ref="E633">IFERROR(LOOKUP(2, 1/(coordinates!$A$2:$A$148&lt;=$A633)/(coordinates!$B$2:$B$148&gt;=$A633), coordinates!$E$2:$E$148), "-")</f>
        <v>-</v>
      </c>
      <c r="F633" t="s">
        <v>9</v>
      </c>
      <c r="G633" t="s">
        <v>12</v>
      </c>
      <c r="H633" t="s">
        <v>2303</v>
      </c>
      <c r="I633" t="str">
        <f t="shared" si="44"/>
        <v>snp</v>
      </c>
      <c r="J633">
        <v>18</v>
      </c>
      <c r="K633">
        <v>12</v>
      </c>
      <c r="L633">
        <v>6</v>
      </c>
    </row>
    <row r="634" spans="1:12" x14ac:dyDescent="0.2">
      <c r="A634" s="6" t="s">
        <v>166</v>
      </c>
      <c r="B634">
        <v>43501</v>
      </c>
      <c r="C634" t="str" cm="1">
        <f t="array" ref="C634">IFERROR(LOOKUP(2, 1/(coordinates!$A$2:$A$148&lt;=B634)/(coordinates!$B$2:$B$148&gt;=B634), coordinates!$C$2:$C$148), "-")</f>
        <v>E24v1 / E24A</v>
      </c>
      <c r="D634" t="str" cm="1">
        <f t="array" ref="D634">IFERROR(LOOKUP(2, 1/(coordinates!$A$2:$A$148&lt;=$A634)/(coordinates!$B$2:$B$148&gt;=$A634), coordinates!$D$2:$D$148), "-")</f>
        <v>-</v>
      </c>
      <c r="E634" t="str" cm="1">
        <f t="array" ref="E634">IFERROR(LOOKUP(2, 1/(coordinates!$A$2:$A$148&lt;=$A634)/(coordinates!$B$2:$B$148&gt;=$A634), coordinates!$E$2:$E$148), "-")</f>
        <v>-</v>
      </c>
      <c r="F634" t="s">
        <v>11</v>
      </c>
      <c r="G634" t="s">
        <v>9</v>
      </c>
      <c r="H634" t="s">
        <v>2304</v>
      </c>
      <c r="I634" t="str">
        <f t="shared" si="44"/>
        <v>snp</v>
      </c>
      <c r="J634">
        <v>18</v>
      </c>
      <c r="K634">
        <v>12</v>
      </c>
      <c r="L634">
        <v>6</v>
      </c>
    </row>
    <row r="635" spans="1:12" x14ac:dyDescent="0.2">
      <c r="A635" s="6" t="s">
        <v>166</v>
      </c>
      <c r="B635">
        <v>43503</v>
      </c>
      <c r="C635" t="str" cm="1">
        <f t="array" ref="C635">IFERROR(LOOKUP(2, 1/(coordinates!$A$2:$A$148&lt;=B635)/(coordinates!$B$2:$B$148&gt;=B635), coordinates!$C$2:$C$148), "-")</f>
        <v>E24v1 / E24A</v>
      </c>
      <c r="D635" t="str" cm="1">
        <f t="array" ref="D635">IFERROR(LOOKUP(2, 1/(coordinates!$A$2:$A$148&lt;=$A635)/(coordinates!$B$2:$B$148&gt;=$A635), coordinates!$D$2:$D$148), "-")</f>
        <v>-</v>
      </c>
      <c r="E635" t="str" cm="1">
        <f t="array" ref="E635">IFERROR(LOOKUP(2, 1/(coordinates!$A$2:$A$148&lt;=$A635)/(coordinates!$B$2:$B$148&gt;=$A635), coordinates!$E$2:$E$148), "-")</f>
        <v>-</v>
      </c>
      <c r="F635" t="s">
        <v>9</v>
      </c>
      <c r="G635" t="s">
        <v>11</v>
      </c>
      <c r="H635" t="s">
        <v>2305</v>
      </c>
      <c r="I635" t="str">
        <f t="shared" si="44"/>
        <v>snp</v>
      </c>
      <c r="J635">
        <v>18</v>
      </c>
      <c r="K635">
        <v>12</v>
      </c>
      <c r="L635">
        <v>6</v>
      </c>
    </row>
    <row r="636" spans="1:12" x14ac:dyDescent="0.2">
      <c r="A636" s="6" t="s">
        <v>166</v>
      </c>
      <c r="B636">
        <v>43506</v>
      </c>
      <c r="C636" t="str" cm="1">
        <f t="array" ref="C636">IFERROR(LOOKUP(2, 1/(coordinates!$A$2:$A$148&lt;=B636)/(coordinates!$B$2:$B$148&gt;=B636), coordinates!$C$2:$C$148), "-")</f>
        <v>E24v1 / E24A</v>
      </c>
      <c r="D636" t="str" cm="1">
        <f t="array" ref="D636">IFERROR(LOOKUP(2, 1/(coordinates!$A$2:$A$148&lt;=$A636)/(coordinates!$B$2:$B$148&gt;=$A636), coordinates!$D$2:$D$148), "-")</f>
        <v>-</v>
      </c>
      <c r="E636" t="str" cm="1">
        <f t="array" ref="E636">IFERROR(LOOKUP(2, 1/(coordinates!$A$2:$A$148&lt;=$A636)/(coordinates!$B$2:$B$148&gt;=$A636), coordinates!$E$2:$E$148), "-")</f>
        <v>-</v>
      </c>
      <c r="F636" t="s">
        <v>11</v>
      </c>
      <c r="G636" t="s">
        <v>10</v>
      </c>
      <c r="H636" t="s">
        <v>2306</v>
      </c>
      <c r="I636" t="str">
        <f t="shared" si="44"/>
        <v>snp</v>
      </c>
      <c r="J636">
        <v>18</v>
      </c>
      <c r="K636">
        <v>12</v>
      </c>
      <c r="L636">
        <v>6</v>
      </c>
    </row>
    <row r="637" spans="1:12" x14ac:dyDescent="0.2">
      <c r="A637" s="6" t="s">
        <v>166</v>
      </c>
      <c r="B637">
        <v>43516</v>
      </c>
      <c r="C637" t="str" cm="1">
        <f t="array" ref="C637">IFERROR(LOOKUP(2, 1/(coordinates!$A$2:$A$148&lt;=B637)/(coordinates!$B$2:$B$148&gt;=B637), coordinates!$C$2:$C$148), "-")</f>
        <v>E24v1 / E24A</v>
      </c>
      <c r="D637" t="str" cm="1">
        <f t="array" ref="D637">IFERROR(LOOKUP(2, 1/(coordinates!$A$2:$A$148&lt;=$A637)/(coordinates!$B$2:$B$148&gt;=$A637), coordinates!$D$2:$D$148), "-")</f>
        <v>-</v>
      </c>
      <c r="E637" t="str" cm="1">
        <f t="array" ref="E637">IFERROR(LOOKUP(2, 1/(coordinates!$A$2:$A$148&lt;=$A637)/(coordinates!$B$2:$B$148&gt;=$A637), coordinates!$E$2:$E$148), "-")</f>
        <v>-</v>
      </c>
      <c r="F637" t="s">
        <v>12</v>
      </c>
      <c r="G637" t="s">
        <v>11</v>
      </c>
      <c r="H637" t="s">
        <v>2307</v>
      </c>
      <c r="I637" t="str">
        <f t="shared" si="44"/>
        <v>snp</v>
      </c>
      <c r="J637">
        <v>18</v>
      </c>
      <c r="K637">
        <v>12</v>
      </c>
      <c r="L637">
        <v>6</v>
      </c>
    </row>
    <row r="638" spans="1:12" x14ac:dyDescent="0.2">
      <c r="A638" s="6" t="s">
        <v>166</v>
      </c>
      <c r="B638">
        <v>43521</v>
      </c>
      <c r="C638" t="str" cm="1">
        <f t="array" ref="C638">IFERROR(LOOKUP(2, 1/(coordinates!$A$2:$A$148&lt;=B638)/(coordinates!$B$2:$B$148&gt;=B638), coordinates!$C$2:$C$148), "-")</f>
        <v>E24v1 / E24A</v>
      </c>
      <c r="D638" t="str" cm="1">
        <f t="array" ref="D638">IFERROR(LOOKUP(2, 1/(coordinates!$A$2:$A$148&lt;=$A638)/(coordinates!$B$2:$B$148&gt;=$A638), coordinates!$D$2:$D$148), "-")</f>
        <v>-</v>
      </c>
      <c r="E638" t="str" cm="1">
        <f t="array" ref="E638">IFERROR(LOOKUP(2, 1/(coordinates!$A$2:$A$148&lt;=$A638)/(coordinates!$B$2:$B$148&gt;=$A638), coordinates!$E$2:$E$148), "-")</f>
        <v>-</v>
      </c>
      <c r="F638" t="s">
        <v>11</v>
      </c>
      <c r="G638" t="s">
        <v>9</v>
      </c>
      <c r="H638" t="s">
        <v>2308</v>
      </c>
      <c r="I638" t="str">
        <f t="shared" si="44"/>
        <v>snp</v>
      </c>
      <c r="J638">
        <v>18</v>
      </c>
      <c r="K638">
        <v>12</v>
      </c>
      <c r="L638">
        <v>6</v>
      </c>
    </row>
    <row r="639" spans="1:12" x14ac:dyDescent="0.2">
      <c r="A639" s="6" t="s">
        <v>166</v>
      </c>
      <c r="B639">
        <v>43556</v>
      </c>
      <c r="C639" t="str" cm="1">
        <f t="array" ref="C639">IFERROR(LOOKUP(2, 1/(coordinates!$A$2:$A$148&lt;=B639)/(coordinates!$B$2:$B$148&gt;=B639), coordinates!$C$2:$C$148), "-")</f>
        <v>E24v1 / E24A</v>
      </c>
      <c r="D639" t="str" cm="1">
        <f t="array" ref="D639">IFERROR(LOOKUP(2, 1/(coordinates!$A$2:$A$148&lt;=$A639)/(coordinates!$B$2:$B$148&gt;=$A639), coordinates!$D$2:$D$148), "-")</f>
        <v>-</v>
      </c>
      <c r="E639" t="str" cm="1">
        <f t="array" ref="E639">IFERROR(LOOKUP(2, 1/(coordinates!$A$2:$A$148&lt;=$A639)/(coordinates!$B$2:$B$148&gt;=$A639), coordinates!$E$2:$E$148), "-")</f>
        <v>-</v>
      </c>
      <c r="F639" t="s">
        <v>10</v>
      </c>
      <c r="G639" t="s">
        <v>11</v>
      </c>
      <c r="H639" t="s">
        <v>2309</v>
      </c>
      <c r="I639" t="str">
        <f t="shared" si="44"/>
        <v>snp</v>
      </c>
      <c r="J639">
        <v>18</v>
      </c>
      <c r="K639">
        <v>12</v>
      </c>
      <c r="L639">
        <v>6</v>
      </c>
    </row>
    <row r="640" spans="1:12" x14ac:dyDescent="0.2">
      <c r="A640" s="6" t="s">
        <v>166</v>
      </c>
      <c r="B640">
        <v>43558</v>
      </c>
      <c r="C640" t="str" cm="1">
        <f t="array" ref="C640">IFERROR(LOOKUP(2, 1/(coordinates!$A$2:$A$148&lt;=B640)/(coordinates!$B$2:$B$148&gt;=B640), coordinates!$C$2:$C$148), "-")</f>
        <v>E24v1 / E24A</v>
      </c>
      <c r="D640" t="str" cm="1">
        <f t="array" ref="D640">IFERROR(LOOKUP(2, 1/(coordinates!$A$2:$A$148&lt;=$A640)/(coordinates!$B$2:$B$148&gt;=$A640), coordinates!$D$2:$D$148), "-")</f>
        <v>-</v>
      </c>
      <c r="E640" t="str" cm="1">
        <f t="array" ref="E640">IFERROR(LOOKUP(2, 1/(coordinates!$A$2:$A$148&lt;=$A640)/(coordinates!$B$2:$B$148&gt;=$A640), coordinates!$E$2:$E$148), "-")</f>
        <v>-</v>
      </c>
      <c r="F640" t="s">
        <v>12</v>
      </c>
      <c r="G640" t="s">
        <v>9</v>
      </c>
      <c r="H640" t="s">
        <v>2310</v>
      </c>
      <c r="I640" t="str">
        <f t="shared" si="44"/>
        <v>snp</v>
      </c>
      <c r="J640">
        <v>18</v>
      </c>
      <c r="K640">
        <v>12</v>
      </c>
      <c r="L640">
        <v>6</v>
      </c>
    </row>
    <row r="641" spans="1:12" x14ac:dyDescent="0.2">
      <c r="A641" s="6" t="s">
        <v>166</v>
      </c>
      <c r="B641">
        <v>43563</v>
      </c>
      <c r="C641" t="str" cm="1">
        <f t="array" ref="C641">IFERROR(LOOKUP(2, 1/(coordinates!$A$2:$A$148&lt;=B641)/(coordinates!$B$2:$B$148&gt;=B641), coordinates!$C$2:$C$148), "-")</f>
        <v>E24v1 / E24A</v>
      </c>
      <c r="D641" t="str" cm="1">
        <f t="array" ref="D641">IFERROR(LOOKUP(2, 1/(coordinates!$A$2:$A$148&lt;=$A641)/(coordinates!$B$2:$B$148&gt;=$A641), coordinates!$D$2:$D$148), "-")</f>
        <v>-</v>
      </c>
      <c r="E641" t="str" cm="1">
        <f t="array" ref="E641">IFERROR(LOOKUP(2, 1/(coordinates!$A$2:$A$148&lt;=$A641)/(coordinates!$B$2:$B$148&gt;=$A641), coordinates!$E$2:$E$148), "-")</f>
        <v>-</v>
      </c>
      <c r="F641" t="s">
        <v>176</v>
      </c>
      <c r="G641" t="s">
        <v>172</v>
      </c>
      <c r="H641" t="s">
        <v>2311</v>
      </c>
      <c r="I641" t="str">
        <f t="shared" si="44"/>
        <v>complex</v>
      </c>
      <c r="J641">
        <v>18</v>
      </c>
      <c r="K641">
        <v>12</v>
      </c>
      <c r="L641">
        <v>6</v>
      </c>
    </row>
    <row r="642" spans="1:12" x14ac:dyDescent="0.2">
      <c r="A642" s="6" t="s">
        <v>166</v>
      </c>
      <c r="B642">
        <v>43567</v>
      </c>
      <c r="C642" t="str" cm="1">
        <f t="array" ref="C642">IFERROR(LOOKUP(2, 1/(coordinates!$A$2:$A$148&lt;=B642)/(coordinates!$B$2:$B$148&gt;=B642), coordinates!$C$2:$C$148), "-")</f>
        <v>E24v1 / E24A</v>
      </c>
      <c r="D642" t="str" cm="1">
        <f t="array" ref="D642">IFERROR(LOOKUP(2, 1/(coordinates!$A$2:$A$148&lt;=$A642)/(coordinates!$B$2:$B$148&gt;=$A642), coordinates!$D$2:$D$148), "-")</f>
        <v>-</v>
      </c>
      <c r="E642" t="str" cm="1">
        <f t="array" ref="E642">IFERROR(LOOKUP(2, 1/(coordinates!$A$2:$A$148&lt;=$A642)/(coordinates!$B$2:$B$148&gt;=$A642), coordinates!$E$2:$E$148), "-")</f>
        <v>-</v>
      </c>
      <c r="F642" t="s">
        <v>9</v>
      </c>
      <c r="G642" t="s">
        <v>12</v>
      </c>
      <c r="H642" t="s">
        <v>2312</v>
      </c>
      <c r="I642" t="str">
        <f t="shared" si="44"/>
        <v>snp</v>
      </c>
      <c r="J642">
        <v>18</v>
      </c>
      <c r="K642">
        <v>12</v>
      </c>
      <c r="L642">
        <v>6</v>
      </c>
    </row>
    <row r="643" spans="1:12" x14ac:dyDescent="0.2">
      <c r="A643" s="6" t="s">
        <v>166</v>
      </c>
      <c r="B643">
        <v>43569</v>
      </c>
      <c r="C643" t="str" cm="1">
        <f t="array" ref="C643">IFERROR(LOOKUP(2, 1/(coordinates!$A$2:$A$148&lt;=B643)/(coordinates!$B$2:$B$148&gt;=B643), coordinates!$C$2:$C$148), "-")</f>
        <v>E24v1 / E24A</v>
      </c>
      <c r="D643" t="str" cm="1">
        <f t="array" ref="D643">IFERROR(LOOKUP(2, 1/(coordinates!$A$2:$A$148&lt;=$A643)/(coordinates!$B$2:$B$148&gt;=$A643), coordinates!$D$2:$D$148), "-")</f>
        <v>-</v>
      </c>
      <c r="E643" t="str" cm="1">
        <f t="array" ref="E643">IFERROR(LOOKUP(2, 1/(coordinates!$A$2:$A$148&lt;=$A643)/(coordinates!$B$2:$B$148&gt;=$A643), coordinates!$E$2:$E$148), "-")</f>
        <v>-</v>
      </c>
      <c r="F643" t="s">
        <v>9</v>
      </c>
      <c r="G643" t="s">
        <v>12</v>
      </c>
      <c r="H643" t="s">
        <v>2313</v>
      </c>
      <c r="I643" t="str">
        <f t="shared" si="44"/>
        <v>snp</v>
      </c>
      <c r="J643">
        <v>18</v>
      </c>
      <c r="K643">
        <v>12</v>
      </c>
      <c r="L643">
        <v>6</v>
      </c>
    </row>
    <row r="644" spans="1:12" x14ac:dyDescent="0.2">
      <c r="A644" s="6" t="s">
        <v>166</v>
      </c>
      <c r="B644">
        <v>43585</v>
      </c>
      <c r="C644" t="str" cm="1">
        <f t="array" ref="C644">IFERROR(LOOKUP(2, 1/(coordinates!$A$2:$A$148&lt;=B644)/(coordinates!$B$2:$B$148&gt;=B644), coordinates!$C$2:$C$148), "-")</f>
        <v>E24v1 / E24A</v>
      </c>
      <c r="D644" t="str" cm="1">
        <f t="array" ref="D644">IFERROR(LOOKUP(2, 1/(coordinates!$A$2:$A$148&lt;=$A644)/(coordinates!$B$2:$B$148&gt;=$A644), coordinates!$D$2:$D$148), "-")</f>
        <v>-</v>
      </c>
      <c r="E644" t="str" cm="1">
        <f t="array" ref="E644">IFERROR(LOOKUP(2, 1/(coordinates!$A$2:$A$148&lt;=$A644)/(coordinates!$B$2:$B$148&gt;=$A644), coordinates!$E$2:$E$148), "-")</f>
        <v>-</v>
      </c>
      <c r="F644" t="s">
        <v>38</v>
      </c>
      <c r="G644" t="s">
        <v>66</v>
      </c>
      <c r="H644" t="s">
        <v>2314</v>
      </c>
      <c r="I644" t="str">
        <f t="shared" si="44"/>
        <v>complex</v>
      </c>
      <c r="J644">
        <v>18</v>
      </c>
      <c r="K644">
        <v>12</v>
      </c>
      <c r="L644">
        <v>6</v>
      </c>
    </row>
    <row r="645" spans="1:12" x14ac:dyDescent="0.2">
      <c r="A645" s="6" t="s">
        <v>166</v>
      </c>
      <c r="B645">
        <v>43589</v>
      </c>
      <c r="C645" t="str" cm="1">
        <f t="array" ref="C645">IFERROR(LOOKUP(2, 1/(coordinates!$A$2:$A$148&lt;=B645)/(coordinates!$B$2:$B$148&gt;=B645), coordinates!$C$2:$C$148), "-")</f>
        <v>E24v1 / E24A</v>
      </c>
      <c r="D645" t="str" cm="1">
        <f t="array" ref="D645">IFERROR(LOOKUP(2, 1/(coordinates!$A$2:$A$148&lt;=$A645)/(coordinates!$B$2:$B$148&gt;=$A645), coordinates!$D$2:$D$148), "-")</f>
        <v>-</v>
      </c>
      <c r="E645" t="str" cm="1">
        <f t="array" ref="E645">IFERROR(LOOKUP(2, 1/(coordinates!$A$2:$A$148&lt;=$A645)/(coordinates!$B$2:$B$148&gt;=$A645), coordinates!$E$2:$E$148), "-")</f>
        <v>-</v>
      </c>
      <c r="F645" t="s">
        <v>38</v>
      </c>
      <c r="G645" t="s">
        <v>29</v>
      </c>
      <c r="H645" t="s">
        <v>2315</v>
      </c>
      <c r="I645" t="str">
        <f t="shared" si="44"/>
        <v>complex</v>
      </c>
      <c r="J645">
        <v>18</v>
      </c>
      <c r="K645">
        <v>12</v>
      </c>
      <c r="L645">
        <v>6</v>
      </c>
    </row>
    <row r="646" spans="1:12" x14ac:dyDescent="0.2">
      <c r="A646" s="6" t="s">
        <v>166</v>
      </c>
      <c r="B646">
        <v>43602</v>
      </c>
      <c r="C646" t="str" cm="1">
        <f t="array" ref="C646">IFERROR(LOOKUP(2, 1/(coordinates!$A$2:$A$148&lt;=B646)/(coordinates!$B$2:$B$148&gt;=B646), coordinates!$C$2:$C$148), "-")</f>
        <v>E24v1 / E24A</v>
      </c>
      <c r="D646" t="str" cm="1">
        <f t="array" ref="D646">IFERROR(LOOKUP(2, 1/(coordinates!$A$2:$A$148&lt;=$A646)/(coordinates!$B$2:$B$148&gt;=$A646), coordinates!$D$2:$D$148), "-")</f>
        <v>-</v>
      </c>
      <c r="E646" t="str" cm="1">
        <f t="array" ref="E646">IFERROR(LOOKUP(2, 1/(coordinates!$A$2:$A$148&lt;=$A646)/(coordinates!$B$2:$B$148&gt;=$A646), coordinates!$E$2:$E$148), "-")</f>
        <v>-</v>
      </c>
      <c r="F646" t="s">
        <v>12</v>
      </c>
      <c r="G646" t="s">
        <v>10</v>
      </c>
      <c r="H646" t="s">
        <v>2316</v>
      </c>
      <c r="I646" t="str">
        <f t="shared" si="44"/>
        <v>snp</v>
      </c>
      <c r="J646">
        <v>18</v>
      </c>
      <c r="K646">
        <v>12</v>
      </c>
      <c r="L646">
        <v>6</v>
      </c>
    </row>
    <row r="647" spans="1:12" x14ac:dyDescent="0.2">
      <c r="A647" s="6" t="s">
        <v>166</v>
      </c>
      <c r="B647">
        <v>43604</v>
      </c>
      <c r="C647" t="str" cm="1">
        <f t="array" ref="C647">IFERROR(LOOKUP(2, 1/(coordinates!$A$2:$A$148&lt;=B647)/(coordinates!$B$2:$B$148&gt;=B647), coordinates!$C$2:$C$148), "-")</f>
        <v>E24v1 / E24A</v>
      </c>
      <c r="D647" t="str" cm="1">
        <f t="array" ref="D647">IFERROR(LOOKUP(2, 1/(coordinates!$A$2:$A$148&lt;=$A647)/(coordinates!$B$2:$B$148&gt;=$A647), coordinates!$D$2:$D$148), "-")</f>
        <v>-</v>
      </c>
      <c r="E647" t="str" cm="1">
        <f t="array" ref="E647">IFERROR(LOOKUP(2, 1/(coordinates!$A$2:$A$148&lt;=$A647)/(coordinates!$B$2:$B$148&gt;=$A647), coordinates!$E$2:$E$148), "-")</f>
        <v>-</v>
      </c>
      <c r="F647" t="s">
        <v>9</v>
      </c>
      <c r="G647" t="s">
        <v>11</v>
      </c>
      <c r="H647" t="s">
        <v>2317</v>
      </c>
      <c r="I647" t="str">
        <f t="shared" si="44"/>
        <v>snp</v>
      </c>
      <c r="J647">
        <v>18</v>
      </c>
      <c r="K647">
        <v>12</v>
      </c>
      <c r="L647">
        <v>6</v>
      </c>
    </row>
    <row r="648" spans="1:12" x14ac:dyDescent="0.2">
      <c r="A648" s="6" t="s">
        <v>166</v>
      </c>
      <c r="B648">
        <v>43608</v>
      </c>
      <c r="C648" t="str" cm="1">
        <f t="array" ref="C648">IFERROR(LOOKUP(2, 1/(coordinates!$A$2:$A$148&lt;=B648)/(coordinates!$B$2:$B$148&gt;=B648), coordinates!$C$2:$C$148), "-")</f>
        <v>E24v1 / E24A</v>
      </c>
      <c r="D648" t="str" cm="1">
        <f t="array" ref="D648">IFERROR(LOOKUP(2, 1/(coordinates!$A$2:$A$148&lt;=$A648)/(coordinates!$B$2:$B$148&gt;=$A648), coordinates!$D$2:$D$148), "-")</f>
        <v>-</v>
      </c>
      <c r="E648" t="str" cm="1">
        <f t="array" ref="E648">IFERROR(LOOKUP(2, 1/(coordinates!$A$2:$A$148&lt;=$A648)/(coordinates!$B$2:$B$148&gt;=$A648), coordinates!$E$2:$E$148), "-")</f>
        <v>-</v>
      </c>
      <c r="F648" t="s">
        <v>9</v>
      </c>
      <c r="G648" t="s">
        <v>11</v>
      </c>
      <c r="H648" t="s">
        <v>2129</v>
      </c>
      <c r="I648" t="str">
        <f t="shared" si="44"/>
        <v>snp</v>
      </c>
      <c r="J648">
        <v>18</v>
      </c>
      <c r="K648">
        <v>12</v>
      </c>
      <c r="L648">
        <v>6</v>
      </c>
    </row>
    <row r="649" spans="1:12" x14ac:dyDescent="0.2">
      <c r="A649" s="6" t="s">
        <v>166</v>
      </c>
      <c r="B649">
        <v>43612</v>
      </c>
      <c r="C649" t="str" cm="1">
        <f t="array" ref="C649">IFERROR(LOOKUP(2, 1/(coordinates!$A$2:$A$148&lt;=B649)/(coordinates!$B$2:$B$148&gt;=B649), coordinates!$C$2:$C$148), "-")</f>
        <v>E24v1 / E24A</v>
      </c>
      <c r="D649" t="str" cm="1">
        <f t="array" ref="D649">IFERROR(LOOKUP(2, 1/(coordinates!$A$2:$A$148&lt;=$A649)/(coordinates!$B$2:$B$148&gt;=$A649), coordinates!$D$2:$D$148), "-")</f>
        <v>-</v>
      </c>
      <c r="E649" t="str" cm="1">
        <f t="array" ref="E649">IFERROR(LOOKUP(2, 1/(coordinates!$A$2:$A$148&lt;=$A649)/(coordinates!$B$2:$B$148&gt;=$A649), coordinates!$E$2:$E$148), "-")</f>
        <v>-</v>
      </c>
      <c r="F649" t="s">
        <v>12</v>
      </c>
      <c r="G649" t="s">
        <v>10</v>
      </c>
      <c r="H649" t="s">
        <v>2318</v>
      </c>
      <c r="I649" t="str">
        <f t="shared" si="44"/>
        <v>snp</v>
      </c>
      <c r="J649">
        <v>18</v>
      </c>
      <c r="K649">
        <v>12</v>
      </c>
      <c r="L649">
        <v>6</v>
      </c>
    </row>
    <row r="650" spans="1:12" x14ac:dyDescent="0.2">
      <c r="A650" s="6" t="s">
        <v>166</v>
      </c>
      <c r="B650">
        <v>43614</v>
      </c>
      <c r="C650" t="str" cm="1">
        <f t="array" ref="C650">IFERROR(LOOKUP(2, 1/(coordinates!$A$2:$A$148&lt;=B650)/(coordinates!$B$2:$B$148&gt;=B650), coordinates!$C$2:$C$148), "-")</f>
        <v>E24v1 / E24A</v>
      </c>
      <c r="D650" t="str" cm="1">
        <f t="array" ref="D650">IFERROR(LOOKUP(2, 1/(coordinates!$A$2:$A$148&lt;=$A650)/(coordinates!$B$2:$B$148&gt;=$A650), coordinates!$D$2:$D$148), "-")</f>
        <v>-</v>
      </c>
      <c r="E650" t="str" cm="1">
        <f t="array" ref="E650">IFERROR(LOOKUP(2, 1/(coordinates!$A$2:$A$148&lt;=$A650)/(coordinates!$B$2:$B$148&gt;=$A650), coordinates!$E$2:$E$148), "-")</f>
        <v>-</v>
      </c>
      <c r="F650" t="s">
        <v>11</v>
      </c>
      <c r="G650" t="s">
        <v>9</v>
      </c>
      <c r="H650" t="s">
        <v>2319</v>
      </c>
      <c r="I650" t="str">
        <f t="shared" si="44"/>
        <v>snp</v>
      </c>
      <c r="J650">
        <v>18</v>
      </c>
      <c r="K650">
        <v>12</v>
      </c>
      <c r="L650">
        <v>6</v>
      </c>
    </row>
    <row r="651" spans="1:12" x14ac:dyDescent="0.2">
      <c r="A651" s="6" t="s">
        <v>166</v>
      </c>
      <c r="B651">
        <v>43619</v>
      </c>
      <c r="C651" t="str" cm="1">
        <f t="array" ref="C651">IFERROR(LOOKUP(2, 1/(coordinates!$A$2:$A$148&lt;=B651)/(coordinates!$B$2:$B$148&gt;=B651), coordinates!$C$2:$C$148), "-")</f>
        <v>E24v1 / E24A</v>
      </c>
      <c r="D651" t="str" cm="1">
        <f t="array" ref="D651">IFERROR(LOOKUP(2, 1/(coordinates!$A$2:$A$148&lt;=$A651)/(coordinates!$B$2:$B$148&gt;=$A651), coordinates!$D$2:$D$148), "-")</f>
        <v>-</v>
      </c>
      <c r="E651" t="str" cm="1">
        <f t="array" ref="E651">IFERROR(LOOKUP(2, 1/(coordinates!$A$2:$A$148&lt;=$A651)/(coordinates!$B$2:$B$148&gt;=$A651), coordinates!$E$2:$E$148), "-")</f>
        <v>-</v>
      </c>
      <c r="F651" t="s">
        <v>14</v>
      </c>
      <c r="G651" t="s">
        <v>83</v>
      </c>
      <c r="H651" t="s">
        <v>2320</v>
      </c>
      <c r="I651" t="str">
        <f t="shared" si="44"/>
        <v>complex</v>
      </c>
      <c r="J651">
        <v>18</v>
      </c>
      <c r="K651">
        <v>12</v>
      </c>
      <c r="L651">
        <v>6</v>
      </c>
    </row>
    <row r="652" spans="1:12" x14ac:dyDescent="0.2">
      <c r="A652" s="6" t="s">
        <v>166</v>
      </c>
      <c r="B652">
        <v>43629</v>
      </c>
      <c r="C652" t="str" cm="1">
        <f t="array" ref="C652">IFERROR(LOOKUP(2, 1/(coordinates!$A$2:$A$148&lt;=B652)/(coordinates!$B$2:$B$148&gt;=B652), coordinates!$C$2:$C$148), "-")</f>
        <v>E24v1 / E24A</v>
      </c>
      <c r="D652" t="str" cm="1">
        <f t="array" ref="D652">IFERROR(LOOKUP(2, 1/(coordinates!$A$2:$A$148&lt;=$A652)/(coordinates!$B$2:$B$148&gt;=$A652), coordinates!$D$2:$D$148), "-")</f>
        <v>-</v>
      </c>
      <c r="E652" t="str" cm="1">
        <f t="array" ref="E652">IFERROR(LOOKUP(2, 1/(coordinates!$A$2:$A$148&lt;=$A652)/(coordinates!$B$2:$B$148&gt;=$A652), coordinates!$E$2:$E$148), "-")</f>
        <v>-</v>
      </c>
      <c r="F652" t="s">
        <v>10</v>
      </c>
      <c r="G652" t="s">
        <v>12</v>
      </c>
      <c r="H652" t="s">
        <v>2321</v>
      </c>
      <c r="I652" t="str">
        <f t="shared" si="44"/>
        <v>snp</v>
      </c>
      <c r="J652">
        <v>18</v>
      </c>
      <c r="K652">
        <v>12</v>
      </c>
      <c r="L652">
        <v>6</v>
      </c>
    </row>
    <row r="653" spans="1:12" x14ac:dyDescent="0.2">
      <c r="A653" s="6" t="s">
        <v>166</v>
      </c>
      <c r="B653">
        <v>43643</v>
      </c>
      <c r="C653" t="str" cm="1">
        <f t="array" ref="C653">IFERROR(LOOKUP(2, 1/(coordinates!$A$2:$A$148&lt;=B653)/(coordinates!$B$2:$B$148&gt;=B653), coordinates!$C$2:$C$148), "-")</f>
        <v>E24v1 / E24A</v>
      </c>
      <c r="D653" t="str" cm="1">
        <f t="array" ref="D653">IFERROR(LOOKUP(2, 1/(coordinates!$A$2:$A$148&lt;=$A653)/(coordinates!$B$2:$B$148&gt;=$A653), coordinates!$D$2:$D$148), "-")</f>
        <v>-</v>
      </c>
      <c r="E653" t="str" cm="1">
        <f t="array" ref="E653">IFERROR(LOOKUP(2, 1/(coordinates!$A$2:$A$148&lt;=$A653)/(coordinates!$B$2:$B$148&gt;=$A653), coordinates!$E$2:$E$148), "-")</f>
        <v>-</v>
      </c>
      <c r="F653" t="s">
        <v>9</v>
      </c>
      <c r="G653" t="s">
        <v>12</v>
      </c>
      <c r="H653" t="s">
        <v>2322</v>
      </c>
      <c r="I653" t="str">
        <f t="shared" si="44"/>
        <v>snp</v>
      </c>
      <c r="J653">
        <v>18</v>
      </c>
      <c r="K653">
        <v>12</v>
      </c>
      <c r="L653">
        <v>6</v>
      </c>
    </row>
    <row r="654" spans="1:12" x14ac:dyDescent="0.2">
      <c r="A654" s="6" t="s">
        <v>166</v>
      </c>
      <c r="B654">
        <v>43652</v>
      </c>
      <c r="C654" t="str" cm="1">
        <f t="array" ref="C654">IFERROR(LOOKUP(2, 1/(coordinates!$A$2:$A$148&lt;=B654)/(coordinates!$B$2:$B$148&gt;=B654), coordinates!$C$2:$C$148), "-")</f>
        <v>E24v1 / E24A</v>
      </c>
      <c r="D654" t="str" cm="1">
        <f t="array" ref="D654">IFERROR(LOOKUP(2, 1/(coordinates!$A$2:$A$148&lt;=$A654)/(coordinates!$B$2:$B$148&gt;=$A654), coordinates!$D$2:$D$148), "-")</f>
        <v>-</v>
      </c>
      <c r="E654" t="str" cm="1">
        <f t="array" ref="E654">IFERROR(LOOKUP(2, 1/(coordinates!$A$2:$A$148&lt;=$A654)/(coordinates!$B$2:$B$148&gt;=$A654), coordinates!$E$2:$E$148), "-")</f>
        <v>-</v>
      </c>
      <c r="F654" t="s">
        <v>12</v>
      </c>
      <c r="G654" t="s">
        <v>9</v>
      </c>
      <c r="H654" t="s">
        <v>2323</v>
      </c>
      <c r="I654" t="str">
        <f t="shared" si="44"/>
        <v>snp</v>
      </c>
      <c r="J654">
        <v>18</v>
      </c>
      <c r="K654">
        <v>12</v>
      </c>
      <c r="L654">
        <v>6</v>
      </c>
    </row>
    <row r="655" spans="1:12" x14ac:dyDescent="0.2">
      <c r="A655" s="6" t="s">
        <v>166</v>
      </c>
      <c r="B655">
        <v>43659</v>
      </c>
      <c r="C655" t="str" cm="1">
        <f t="array" ref="C655">IFERROR(LOOKUP(2, 1/(coordinates!$A$2:$A$148&lt;=B655)/(coordinates!$B$2:$B$148&gt;=B655), coordinates!$C$2:$C$148), "-")</f>
        <v>E24v1 / E24A</v>
      </c>
      <c r="D655" t="str" cm="1">
        <f t="array" ref="D655">IFERROR(LOOKUP(2, 1/(coordinates!$A$2:$A$148&lt;=$A655)/(coordinates!$B$2:$B$148&gt;=$A655), coordinates!$D$2:$D$148), "-")</f>
        <v>-</v>
      </c>
      <c r="E655" t="str" cm="1">
        <f t="array" ref="E655">IFERROR(LOOKUP(2, 1/(coordinates!$A$2:$A$148&lt;=$A655)/(coordinates!$B$2:$B$148&gt;=$A655), coordinates!$E$2:$E$148), "-")</f>
        <v>-</v>
      </c>
      <c r="F655" t="s">
        <v>12</v>
      </c>
      <c r="G655" t="s">
        <v>10</v>
      </c>
      <c r="H655" t="s">
        <v>2324</v>
      </c>
      <c r="I655" t="str">
        <f t="shared" si="44"/>
        <v>snp</v>
      </c>
      <c r="J655">
        <v>18</v>
      </c>
      <c r="K655">
        <v>12</v>
      </c>
      <c r="L655">
        <v>6</v>
      </c>
    </row>
    <row r="656" spans="1:12" x14ac:dyDescent="0.2">
      <c r="A656" s="6" t="s">
        <v>166</v>
      </c>
      <c r="B656">
        <v>43661</v>
      </c>
      <c r="C656" t="str" cm="1">
        <f t="array" ref="C656">IFERROR(LOOKUP(2, 1/(coordinates!$A$2:$A$148&lt;=B656)/(coordinates!$B$2:$B$148&gt;=B656), coordinates!$C$2:$C$148), "-")</f>
        <v>E24v1 / E24A</v>
      </c>
      <c r="D656" t="str" cm="1">
        <f t="array" ref="D656">IFERROR(LOOKUP(2, 1/(coordinates!$A$2:$A$148&lt;=$A656)/(coordinates!$B$2:$B$148&gt;=$A656), coordinates!$D$2:$D$148), "-")</f>
        <v>-</v>
      </c>
      <c r="E656" t="str" cm="1">
        <f t="array" ref="E656">IFERROR(LOOKUP(2, 1/(coordinates!$A$2:$A$148&lt;=$A656)/(coordinates!$B$2:$B$148&gt;=$A656), coordinates!$E$2:$E$148), "-")</f>
        <v>-</v>
      </c>
      <c r="F656" t="s">
        <v>67</v>
      </c>
      <c r="G656" t="s">
        <v>66</v>
      </c>
      <c r="H656" t="s">
        <v>2325</v>
      </c>
      <c r="I656" t="str">
        <f t="shared" si="44"/>
        <v>complex</v>
      </c>
      <c r="J656">
        <v>18</v>
      </c>
      <c r="K656">
        <v>12</v>
      </c>
      <c r="L656">
        <v>6</v>
      </c>
    </row>
    <row r="657" spans="1:12" x14ac:dyDescent="0.2">
      <c r="A657" s="6" t="s">
        <v>166</v>
      </c>
      <c r="B657">
        <v>43671</v>
      </c>
      <c r="C657" t="str" cm="1">
        <f t="array" ref="C657">IFERROR(LOOKUP(2, 1/(coordinates!$A$2:$A$148&lt;=B657)/(coordinates!$B$2:$B$148&gt;=B657), coordinates!$C$2:$C$148), "-")</f>
        <v>E24v1 / E24A</v>
      </c>
      <c r="D657" t="str" cm="1">
        <f t="array" ref="D657">IFERROR(LOOKUP(2, 1/(coordinates!$A$2:$A$148&lt;=$A657)/(coordinates!$B$2:$B$148&gt;=$A657), coordinates!$D$2:$D$148), "-")</f>
        <v>-</v>
      </c>
      <c r="E657" t="str" cm="1">
        <f t="array" ref="E657">IFERROR(LOOKUP(2, 1/(coordinates!$A$2:$A$148&lt;=$A657)/(coordinates!$B$2:$B$148&gt;=$A657), coordinates!$E$2:$E$148), "-")</f>
        <v>-</v>
      </c>
      <c r="F657" t="s">
        <v>9</v>
      </c>
      <c r="G657" t="s">
        <v>12</v>
      </c>
      <c r="H657" t="s">
        <v>2282</v>
      </c>
      <c r="I657" t="str">
        <f t="shared" si="44"/>
        <v>snp</v>
      </c>
      <c r="J657">
        <v>18</v>
      </c>
      <c r="K657">
        <v>12</v>
      </c>
      <c r="L657">
        <v>6</v>
      </c>
    </row>
    <row r="658" spans="1:12" x14ac:dyDescent="0.2">
      <c r="A658" s="6" t="s">
        <v>166</v>
      </c>
      <c r="B658">
        <v>43680</v>
      </c>
      <c r="C658" t="str" cm="1">
        <f t="array" ref="C658">IFERROR(LOOKUP(2, 1/(coordinates!$A$2:$A$148&lt;=B658)/(coordinates!$B$2:$B$148&gt;=B658), coordinates!$C$2:$C$148), "-")</f>
        <v>E24v1 / E24A</v>
      </c>
      <c r="D658" t="str" cm="1">
        <f t="array" ref="D658">IFERROR(LOOKUP(2, 1/(coordinates!$A$2:$A$148&lt;=$A658)/(coordinates!$B$2:$B$148&gt;=$A658), coordinates!$D$2:$D$148), "-")</f>
        <v>-</v>
      </c>
      <c r="E658" t="str" cm="1">
        <f t="array" ref="E658">IFERROR(LOOKUP(2, 1/(coordinates!$A$2:$A$148&lt;=$A658)/(coordinates!$B$2:$B$148&gt;=$A658), coordinates!$E$2:$E$148), "-")</f>
        <v>-</v>
      </c>
      <c r="F658" t="s">
        <v>15</v>
      </c>
      <c r="G658" t="s">
        <v>18</v>
      </c>
      <c r="H658" t="s">
        <v>2326</v>
      </c>
      <c r="I658" t="str">
        <f t="shared" ref="I658:I715" si="45">IF(AND(LEN(F658)=1,LEN(F658)=LEN(G658)),"snp","complex")</f>
        <v>complex</v>
      </c>
      <c r="J658">
        <v>18</v>
      </c>
      <c r="K658">
        <v>12</v>
      </c>
      <c r="L658">
        <v>6</v>
      </c>
    </row>
    <row r="659" spans="1:12" x14ac:dyDescent="0.2">
      <c r="A659" s="6" t="s">
        <v>166</v>
      </c>
      <c r="B659">
        <v>43692</v>
      </c>
      <c r="C659" t="str" cm="1">
        <f t="array" ref="C659">IFERROR(LOOKUP(2, 1/(coordinates!$A$2:$A$148&lt;=B659)/(coordinates!$B$2:$B$148&gt;=B659), coordinates!$C$2:$C$148), "-")</f>
        <v>E24v1 / E24A</v>
      </c>
      <c r="D659" t="str" cm="1">
        <f t="array" ref="D659">IFERROR(LOOKUP(2, 1/(coordinates!$A$2:$A$148&lt;=$A659)/(coordinates!$B$2:$B$148&gt;=$A659), coordinates!$D$2:$D$148), "-")</f>
        <v>-</v>
      </c>
      <c r="E659" t="str" cm="1">
        <f t="array" ref="E659">IFERROR(LOOKUP(2, 1/(coordinates!$A$2:$A$148&lt;=$A659)/(coordinates!$B$2:$B$148&gt;=$A659), coordinates!$E$2:$E$148), "-")</f>
        <v>-</v>
      </c>
      <c r="F659" t="s">
        <v>10</v>
      </c>
      <c r="G659" t="s">
        <v>9</v>
      </c>
      <c r="H659" t="s">
        <v>2188</v>
      </c>
      <c r="I659" t="str">
        <f t="shared" si="45"/>
        <v>snp</v>
      </c>
      <c r="J659">
        <v>18</v>
      </c>
      <c r="K659">
        <v>12</v>
      </c>
      <c r="L659">
        <v>6</v>
      </c>
    </row>
    <row r="660" spans="1:12" x14ac:dyDescent="0.2">
      <c r="A660" s="6" t="s">
        <v>166</v>
      </c>
      <c r="B660">
        <v>43694</v>
      </c>
      <c r="C660" t="str" cm="1">
        <f t="array" ref="C660">IFERROR(LOOKUP(2, 1/(coordinates!$A$2:$A$148&lt;=B660)/(coordinates!$B$2:$B$148&gt;=B660), coordinates!$C$2:$C$148), "-")</f>
        <v>E24v1 / E24A</v>
      </c>
      <c r="D660" t="str" cm="1">
        <f t="array" ref="D660">IFERROR(LOOKUP(2, 1/(coordinates!$A$2:$A$148&lt;=$A660)/(coordinates!$B$2:$B$148&gt;=$A660), coordinates!$D$2:$D$148), "-")</f>
        <v>-</v>
      </c>
      <c r="E660" t="str" cm="1">
        <f t="array" ref="E660">IFERROR(LOOKUP(2, 1/(coordinates!$A$2:$A$148&lt;=$A660)/(coordinates!$B$2:$B$148&gt;=$A660), coordinates!$E$2:$E$148), "-")</f>
        <v>-</v>
      </c>
      <c r="F660" t="s">
        <v>12</v>
      </c>
      <c r="G660" t="s">
        <v>9</v>
      </c>
      <c r="H660" t="s">
        <v>2249</v>
      </c>
      <c r="I660" t="str">
        <f t="shared" si="45"/>
        <v>snp</v>
      </c>
      <c r="J660">
        <v>18</v>
      </c>
      <c r="K660">
        <v>12</v>
      </c>
      <c r="L660">
        <v>6</v>
      </c>
    </row>
    <row r="661" spans="1:12" x14ac:dyDescent="0.2">
      <c r="A661" s="6" t="s">
        <v>166</v>
      </c>
      <c r="B661">
        <v>43701</v>
      </c>
      <c r="C661" t="str" cm="1">
        <f t="array" ref="C661">IFERROR(LOOKUP(2, 1/(coordinates!$A$2:$A$148&lt;=B661)/(coordinates!$B$2:$B$148&gt;=B661), coordinates!$C$2:$C$148), "-")</f>
        <v>E24v1 / E24A</v>
      </c>
      <c r="D661" t="str" cm="1">
        <f t="array" ref="D661">IFERROR(LOOKUP(2, 1/(coordinates!$A$2:$A$148&lt;=$A661)/(coordinates!$B$2:$B$148&gt;=$A661), coordinates!$D$2:$D$148), "-")</f>
        <v>-</v>
      </c>
      <c r="E661" t="str" cm="1">
        <f t="array" ref="E661">IFERROR(LOOKUP(2, 1/(coordinates!$A$2:$A$148&lt;=$A661)/(coordinates!$B$2:$B$148&gt;=$A661), coordinates!$E$2:$E$148), "-")</f>
        <v>-</v>
      </c>
      <c r="F661" t="s">
        <v>10</v>
      </c>
      <c r="G661" t="s">
        <v>12</v>
      </c>
      <c r="H661" t="s">
        <v>1461</v>
      </c>
      <c r="I661" t="str">
        <f t="shared" si="45"/>
        <v>snp</v>
      </c>
      <c r="J661">
        <v>18</v>
      </c>
      <c r="K661">
        <v>12</v>
      </c>
      <c r="L661">
        <v>6</v>
      </c>
    </row>
    <row r="662" spans="1:12" x14ac:dyDescent="0.2">
      <c r="A662" s="6" t="s">
        <v>166</v>
      </c>
      <c r="B662">
        <v>43704</v>
      </c>
      <c r="C662" t="str" cm="1">
        <f t="array" ref="C662">IFERROR(LOOKUP(2, 1/(coordinates!$A$2:$A$148&lt;=B662)/(coordinates!$B$2:$B$148&gt;=B662), coordinates!$C$2:$C$148), "-")</f>
        <v>E24v1 / E24A</v>
      </c>
      <c r="D662" t="str" cm="1">
        <f t="array" ref="D662">IFERROR(LOOKUP(2, 1/(coordinates!$A$2:$A$148&lt;=$A662)/(coordinates!$B$2:$B$148&gt;=$A662), coordinates!$D$2:$D$148), "-")</f>
        <v>-</v>
      </c>
      <c r="E662" t="str" cm="1">
        <f t="array" ref="E662">IFERROR(LOOKUP(2, 1/(coordinates!$A$2:$A$148&lt;=$A662)/(coordinates!$B$2:$B$148&gt;=$A662), coordinates!$E$2:$E$148), "-")</f>
        <v>-</v>
      </c>
      <c r="F662" t="s">
        <v>28</v>
      </c>
      <c r="G662" t="s">
        <v>29</v>
      </c>
      <c r="H662" t="s">
        <v>2327</v>
      </c>
      <c r="I662" t="str">
        <f t="shared" si="45"/>
        <v>complex</v>
      </c>
      <c r="J662">
        <v>18</v>
      </c>
      <c r="K662">
        <v>12</v>
      </c>
      <c r="L662">
        <v>6</v>
      </c>
    </row>
    <row r="663" spans="1:12" x14ac:dyDescent="0.2">
      <c r="A663" s="6" t="s">
        <v>166</v>
      </c>
      <c r="B663">
        <v>43715</v>
      </c>
      <c r="C663" t="str" cm="1">
        <f t="array" ref="C663">IFERROR(LOOKUP(2, 1/(coordinates!$A$2:$A$148&lt;=B663)/(coordinates!$B$2:$B$148&gt;=B663), coordinates!$C$2:$C$148), "-")</f>
        <v>E24v1 / E24A</v>
      </c>
      <c r="D663" t="str" cm="1">
        <f t="array" ref="D663">IFERROR(LOOKUP(2, 1/(coordinates!$A$2:$A$148&lt;=$A663)/(coordinates!$B$2:$B$148&gt;=$A663), coordinates!$D$2:$D$148), "-")</f>
        <v>-</v>
      </c>
      <c r="E663" t="str" cm="1">
        <f t="array" ref="E663">IFERROR(LOOKUP(2, 1/(coordinates!$A$2:$A$148&lt;=$A663)/(coordinates!$B$2:$B$148&gt;=$A663), coordinates!$E$2:$E$148), "-")</f>
        <v>-</v>
      </c>
      <c r="F663" t="s">
        <v>11</v>
      </c>
      <c r="G663" t="s">
        <v>12</v>
      </c>
      <c r="H663" t="s">
        <v>2328</v>
      </c>
      <c r="I663" t="str">
        <f t="shared" si="45"/>
        <v>snp</v>
      </c>
      <c r="J663">
        <v>18</v>
      </c>
      <c r="K663">
        <v>12</v>
      </c>
      <c r="L663">
        <v>6</v>
      </c>
    </row>
    <row r="664" spans="1:12" x14ac:dyDescent="0.2">
      <c r="A664" s="6" t="s">
        <v>166</v>
      </c>
      <c r="B664">
        <v>43718</v>
      </c>
      <c r="C664" t="str" cm="1">
        <f t="array" ref="C664">IFERROR(LOOKUP(2, 1/(coordinates!$A$2:$A$148&lt;=B664)/(coordinates!$B$2:$B$148&gt;=B664), coordinates!$C$2:$C$148), "-")</f>
        <v>E24v1 / E24A</v>
      </c>
      <c r="D664" t="str" cm="1">
        <f t="array" ref="D664">IFERROR(LOOKUP(2, 1/(coordinates!$A$2:$A$148&lt;=$A664)/(coordinates!$B$2:$B$148&gt;=$A664), coordinates!$D$2:$D$148), "-")</f>
        <v>-</v>
      </c>
      <c r="E664" t="str" cm="1">
        <f t="array" ref="E664">IFERROR(LOOKUP(2, 1/(coordinates!$A$2:$A$148&lt;=$A664)/(coordinates!$B$2:$B$148&gt;=$A664), coordinates!$E$2:$E$148), "-")</f>
        <v>-</v>
      </c>
      <c r="F664" t="s">
        <v>9</v>
      </c>
      <c r="G664" t="s">
        <v>12</v>
      </c>
      <c r="H664" t="s">
        <v>2329</v>
      </c>
      <c r="I664" t="str">
        <f t="shared" si="45"/>
        <v>snp</v>
      </c>
      <c r="J664">
        <v>18</v>
      </c>
      <c r="K664">
        <v>12</v>
      </c>
      <c r="L664">
        <v>6</v>
      </c>
    </row>
    <row r="665" spans="1:12" x14ac:dyDescent="0.2">
      <c r="A665" s="6" t="s">
        <v>166</v>
      </c>
      <c r="B665">
        <v>43725</v>
      </c>
      <c r="C665" t="str" cm="1">
        <f t="array" ref="C665">IFERROR(LOOKUP(2, 1/(coordinates!$A$2:$A$148&lt;=B665)/(coordinates!$B$2:$B$148&gt;=B665), coordinates!$C$2:$C$148), "-")</f>
        <v>E24v1 / E24A</v>
      </c>
      <c r="D665" t="str" cm="1">
        <f t="array" ref="D665">IFERROR(LOOKUP(2, 1/(coordinates!$A$2:$A$148&lt;=$A665)/(coordinates!$B$2:$B$148&gt;=$A665), coordinates!$D$2:$D$148), "-")</f>
        <v>-</v>
      </c>
      <c r="E665" t="str" cm="1">
        <f t="array" ref="E665">IFERROR(LOOKUP(2, 1/(coordinates!$A$2:$A$148&lt;=$A665)/(coordinates!$B$2:$B$148&gt;=$A665), coordinates!$E$2:$E$148), "-")</f>
        <v>-</v>
      </c>
      <c r="F665" t="s">
        <v>30</v>
      </c>
      <c r="G665" t="s">
        <v>28</v>
      </c>
      <c r="H665" t="s">
        <v>2330</v>
      </c>
      <c r="I665" t="str">
        <f t="shared" si="45"/>
        <v>complex</v>
      </c>
      <c r="J665">
        <v>18</v>
      </c>
      <c r="K665">
        <v>12</v>
      </c>
      <c r="L665">
        <v>6</v>
      </c>
    </row>
    <row r="666" spans="1:12" x14ac:dyDescent="0.2">
      <c r="A666" s="6" t="s">
        <v>166</v>
      </c>
      <c r="B666">
        <v>43734</v>
      </c>
      <c r="C666" t="str" cm="1">
        <f t="array" ref="C666">IFERROR(LOOKUP(2, 1/(coordinates!$A$2:$A$148&lt;=B666)/(coordinates!$B$2:$B$148&gt;=B666), coordinates!$C$2:$C$148), "-")</f>
        <v>E24v1 / E24A</v>
      </c>
      <c r="D666" t="str" cm="1">
        <f t="array" ref="D666">IFERROR(LOOKUP(2, 1/(coordinates!$A$2:$A$148&lt;=$A666)/(coordinates!$B$2:$B$148&gt;=$A666), coordinates!$D$2:$D$148), "-")</f>
        <v>-</v>
      </c>
      <c r="E666" t="str" cm="1">
        <f t="array" ref="E666">IFERROR(LOOKUP(2, 1/(coordinates!$A$2:$A$148&lt;=$A666)/(coordinates!$B$2:$B$148&gt;=$A666), coordinates!$E$2:$E$148), "-")</f>
        <v>-</v>
      </c>
      <c r="F666" t="s">
        <v>10</v>
      </c>
      <c r="G666" t="s">
        <v>12</v>
      </c>
      <c r="H666" t="s">
        <v>2331</v>
      </c>
      <c r="I666" t="str">
        <f t="shared" si="45"/>
        <v>snp</v>
      </c>
      <c r="J666">
        <v>18</v>
      </c>
      <c r="K666">
        <v>12</v>
      </c>
      <c r="L666">
        <v>6</v>
      </c>
    </row>
    <row r="667" spans="1:12" x14ac:dyDescent="0.2">
      <c r="A667" s="6" t="s">
        <v>166</v>
      </c>
      <c r="B667">
        <v>43736</v>
      </c>
      <c r="C667" t="str" cm="1">
        <f t="array" ref="C667">IFERROR(LOOKUP(2, 1/(coordinates!$A$2:$A$148&lt;=B667)/(coordinates!$B$2:$B$148&gt;=B667), coordinates!$C$2:$C$148), "-")</f>
        <v>E24v1 / E24A</v>
      </c>
      <c r="D667" t="str" cm="1">
        <f t="array" ref="D667">IFERROR(LOOKUP(2, 1/(coordinates!$A$2:$A$148&lt;=$A667)/(coordinates!$B$2:$B$148&gt;=$A667), coordinates!$D$2:$D$148), "-")</f>
        <v>-</v>
      </c>
      <c r="E667" t="str" cm="1">
        <f t="array" ref="E667">IFERROR(LOOKUP(2, 1/(coordinates!$A$2:$A$148&lt;=$A667)/(coordinates!$B$2:$B$148&gt;=$A667), coordinates!$E$2:$E$148), "-")</f>
        <v>-</v>
      </c>
      <c r="F667" t="s">
        <v>10</v>
      </c>
      <c r="G667" t="s">
        <v>12</v>
      </c>
      <c r="H667" t="s">
        <v>2129</v>
      </c>
      <c r="I667" t="str">
        <f t="shared" si="45"/>
        <v>snp</v>
      </c>
      <c r="J667">
        <v>18</v>
      </c>
      <c r="K667">
        <v>12</v>
      </c>
      <c r="L667">
        <v>6</v>
      </c>
    </row>
    <row r="668" spans="1:12" x14ac:dyDescent="0.2">
      <c r="A668" s="6" t="s">
        <v>166</v>
      </c>
      <c r="B668">
        <v>43743</v>
      </c>
      <c r="C668" t="str" cm="1">
        <f t="array" ref="C668">IFERROR(LOOKUP(2, 1/(coordinates!$A$2:$A$148&lt;=B668)/(coordinates!$B$2:$B$148&gt;=B668), coordinates!$C$2:$C$148), "-")</f>
        <v>E24v1 / E24A</v>
      </c>
      <c r="D668" t="str" cm="1">
        <f t="array" ref="D668">IFERROR(LOOKUP(2, 1/(coordinates!$A$2:$A$148&lt;=$A668)/(coordinates!$B$2:$B$148&gt;=$A668), coordinates!$D$2:$D$148), "-")</f>
        <v>-</v>
      </c>
      <c r="E668" t="str" cm="1">
        <f t="array" ref="E668">IFERROR(LOOKUP(2, 1/(coordinates!$A$2:$A$148&lt;=$A668)/(coordinates!$B$2:$B$148&gt;=$A668), coordinates!$E$2:$E$148), "-")</f>
        <v>-</v>
      </c>
      <c r="F668" t="s">
        <v>12</v>
      </c>
      <c r="G668" t="s">
        <v>10</v>
      </c>
      <c r="H668" t="s">
        <v>2083</v>
      </c>
      <c r="I668" t="str">
        <f t="shared" si="45"/>
        <v>snp</v>
      </c>
      <c r="J668">
        <v>18</v>
      </c>
      <c r="K668">
        <v>12</v>
      </c>
      <c r="L668">
        <v>6</v>
      </c>
    </row>
    <row r="669" spans="1:12" x14ac:dyDescent="0.2">
      <c r="A669" s="6" t="s">
        <v>166</v>
      </c>
      <c r="B669">
        <v>43756</v>
      </c>
      <c r="C669" t="str" cm="1">
        <f t="array" ref="C669">IFERROR(LOOKUP(2, 1/(coordinates!$A$2:$A$148&lt;=B669)/(coordinates!$B$2:$B$148&gt;=B669), coordinates!$C$2:$C$148), "-")</f>
        <v>E24v1 / E24A</v>
      </c>
      <c r="D669" t="str" cm="1">
        <f t="array" ref="D669">IFERROR(LOOKUP(2, 1/(coordinates!$A$2:$A$148&lt;=$A669)/(coordinates!$B$2:$B$148&gt;=$A669), coordinates!$D$2:$D$148), "-")</f>
        <v>-</v>
      </c>
      <c r="E669" t="str" cm="1">
        <f t="array" ref="E669">IFERROR(LOOKUP(2, 1/(coordinates!$A$2:$A$148&lt;=$A669)/(coordinates!$B$2:$B$148&gt;=$A669), coordinates!$E$2:$E$148), "-")</f>
        <v>-</v>
      </c>
      <c r="F669" t="s">
        <v>12</v>
      </c>
      <c r="G669" t="s">
        <v>10</v>
      </c>
      <c r="H669" t="s">
        <v>2332</v>
      </c>
      <c r="I669" t="str">
        <f t="shared" si="45"/>
        <v>snp</v>
      </c>
      <c r="J669">
        <v>18</v>
      </c>
      <c r="K669">
        <v>12</v>
      </c>
      <c r="L669">
        <v>6</v>
      </c>
    </row>
    <row r="670" spans="1:12" x14ac:dyDescent="0.2">
      <c r="A670" s="6" t="s">
        <v>166</v>
      </c>
      <c r="B670">
        <v>43758</v>
      </c>
      <c r="C670" t="str" cm="1">
        <f t="array" ref="C670">IFERROR(LOOKUP(2, 1/(coordinates!$A$2:$A$148&lt;=B670)/(coordinates!$B$2:$B$148&gt;=B670), coordinates!$C$2:$C$148), "-")</f>
        <v>E24v1 / E24A</v>
      </c>
      <c r="D670" t="str" cm="1">
        <f t="array" ref="D670">IFERROR(LOOKUP(2, 1/(coordinates!$A$2:$A$148&lt;=$A670)/(coordinates!$B$2:$B$148&gt;=$A670), coordinates!$D$2:$D$148), "-")</f>
        <v>-</v>
      </c>
      <c r="E670" t="str" cm="1">
        <f t="array" ref="E670">IFERROR(LOOKUP(2, 1/(coordinates!$A$2:$A$148&lt;=$A670)/(coordinates!$B$2:$B$148&gt;=$A670), coordinates!$E$2:$E$148), "-")</f>
        <v>-</v>
      </c>
      <c r="F670" t="s">
        <v>10</v>
      </c>
      <c r="G670" t="s">
        <v>12</v>
      </c>
      <c r="H670" t="s">
        <v>2333</v>
      </c>
      <c r="I670" t="str">
        <f t="shared" si="45"/>
        <v>snp</v>
      </c>
      <c r="J670">
        <v>18</v>
      </c>
      <c r="K670">
        <v>12</v>
      </c>
      <c r="L670">
        <v>6</v>
      </c>
    </row>
    <row r="671" spans="1:12" x14ac:dyDescent="0.2">
      <c r="A671" s="6" t="s">
        <v>166</v>
      </c>
      <c r="B671">
        <v>43764</v>
      </c>
      <c r="C671" t="str" cm="1">
        <f t="array" ref="C671">IFERROR(LOOKUP(2, 1/(coordinates!$A$2:$A$148&lt;=B671)/(coordinates!$B$2:$B$148&gt;=B671), coordinates!$C$2:$C$148), "-")</f>
        <v>E24v1 / E24A</v>
      </c>
      <c r="D671" t="str" cm="1">
        <f t="array" ref="D671">IFERROR(LOOKUP(2, 1/(coordinates!$A$2:$A$148&lt;=$A671)/(coordinates!$B$2:$B$148&gt;=$A671), coordinates!$D$2:$D$148), "-")</f>
        <v>-</v>
      </c>
      <c r="E671" t="str" cm="1">
        <f t="array" ref="E671">IFERROR(LOOKUP(2, 1/(coordinates!$A$2:$A$148&lt;=$A671)/(coordinates!$B$2:$B$148&gt;=$A671), coordinates!$E$2:$E$148), "-")</f>
        <v>-</v>
      </c>
      <c r="F671" t="s">
        <v>12</v>
      </c>
      <c r="G671" t="s">
        <v>9</v>
      </c>
      <c r="H671" t="s">
        <v>2334</v>
      </c>
      <c r="I671" t="str">
        <f t="shared" si="45"/>
        <v>snp</v>
      </c>
      <c r="J671">
        <v>18</v>
      </c>
      <c r="K671">
        <v>12</v>
      </c>
      <c r="L671">
        <v>6</v>
      </c>
    </row>
    <row r="672" spans="1:12" x14ac:dyDescent="0.2">
      <c r="A672" s="6" t="s">
        <v>166</v>
      </c>
      <c r="B672">
        <v>43768</v>
      </c>
      <c r="C672" t="str" cm="1">
        <f t="array" ref="C672">IFERROR(LOOKUP(2, 1/(coordinates!$A$2:$A$148&lt;=B672)/(coordinates!$B$2:$B$148&gt;=B672), coordinates!$C$2:$C$148), "-")</f>
        <v>E24v1 / E24A</v>
      </c>
      <c r="D672" t="str" cm="1">
        <f t="array" ref="D672">IFERROR(LOOKUP(2, 1/(coordinates!$A$2:$A$148&lt;=$A672)/(coordinates!$B$2:$B$148&gt;=$A672), coordinates!$D$2:$D$148), "-")</f>
        <v>-</v>
      </c>
      <c r="E672" t="str" cm="1">
        <f t="array" ref="E672">IFERROR(LOOKUP(2, 1/(coordinates!$A$2:$A$148&lt;=$A672)/(coordinates!$B$2:$B$148&gt;=$A672), coordinates!$E$2:$E$148), "-")</f>
        <v>-</v>
      </c>
      <c r="F672" t="s">
        <v>29</v>
      </c>
      <c r="G672" t="s">
        <v>14</v>
      </c>
      <c r="H672" t="s">
        <v>2335</v>
      </c>
      <c r="I672" t="str">
        <f t="shared" si="45"/>
        <v>complex</v>
      </c>
      <c r="J672">
        <v>18</v>
      </c>
      <c r="K672">
        <v>12</v>
      </c>
      <c r="L672">
        <v>6</v>
      </c>
    </row>
    <row r="673" spans="1:12" x14ac:dyDescent="0.2">
      <c r="A673" s="6" t="s">
        <v>166</v>
      </c>
      <c r="B673">
        <v>43778</v>
      </c>
      <c r="C673" t="str" cm="1">
        <f t="array" ref="C673">IFERROR(LOOKUP(2, 1/(coordinates!$A$2:$A$148&lt;=B673)/(coordinates!$B$2:$B$148&gt;=B673), coordinates!$C$2:$C$148), "-")</f>
        <v>E24v1 / E24A</v>
      </c>
      <c r="D673" t="str" cm="1">
        <f t="array" ref="D673">IFERROR(LOOKUP(2, 1/(coordinates!$A$2:$A$148&lt;=$A673)/(coordinates!$B$2:$B$148&gt;=$A673), coordinates!$D$2:$D$148), "-")</f>
        <v>-</v>
      </c>
      <c r="E673" t="str" cm="1">
        <f t="array" ref="E673">IFERROR(LOOKUP(2, 1/(coordinates!$A$2:$A$148&lt;=$A673)/(coordinates!$B$2:$B$148&gt;=$A673), coordinates!$E$2:$E$148), "-")</f>
        <v>-</v>
      </c>
      <c r="F673" t="s">
        <v>12</v>
      </c>
      <c r="G673" t="s">
        <v>9</v>
      </c>
      <c r="H673" t="s">
        <v>2336</v>
      </c>
      <c r="I673" t="str">
        <f t="shared" si="45"/>
        <v>snp</v>
      </c>
      <c r="J673">
        <v>18</v>
      </c>
      <c r="K673">
        <v>12</v>
      </c>
      <c r="L673">
        <v>6</v>
      </c>
    </row>
    <row r="674" spans="1:12" x14ac:dyDescent="0.2">
      <c r="A674" s="6" t="s">
        <v>166</v>
      </c>
      <c r="B674">
        <v>43780</v>
      </c>
      <c r="C674" t="str" cm="1">
        <f t="array" ref="C674">IFERROR(LOOKUP(2, 1/(coordinates!$A$2:$A$148&lt;=B674)/(coordinates!$B$2:$B$148&gt;=B674), coordinates!$C$2:$C$148), "-")</f>
        <v>E24v1 / E24A</v>
      </c>
      <c r="D674" t="str" cm="1">
        <f t="array" ref="D674">IFERROR(LOOKUP(2, 1/(coordinates!$A$2:$A$148&lt;=$A674)/(coordinates!$B$2:$B$148&gt;=$A674), coordinates!$D$2:$D$148), "-")</f>
        <v>-</v>
      </c>
      <c r="E674" t="str" cm="1">
        <f t="array" ref="E674">IFERROR(LOOKUP(2, 1/(coordinates!$A$2:$A$148&lt;=$A674)/(coordinates!$B$2:$B$148&gt;=$A674), coordinates!$E$2:$E$148), "-")</f>
        <v>-</v>
      </c>
      <c r="F674" t="s">
        <v>11</v>
      </c>
      <c r="G674" t="s">
        <v>9</v>
      </c>
      <c r="H674" t="s">
        <v>2337</v>
      </c>
      <c r="I674" t="str">
        <f t="shared" si="45"/>
        <v>snp</v>
      </c>
      <c r="J674">
        <v>18</v>
      </c>
      <c r="K674">
        <v>12</v>
      </c>
      <c r="L674">
        <v>6</v>
      </c>
    </row>
    <row r="675" spans="1:12" x14ac:dyDescent="0.2">
      <c r="A675" s="6" t="s">
        <v>166</v>
      </c>
      <c r="B675">
        <v>43792</v>
      </c>
      <c r="C675" t="str" cm="1">
        <f t="array" ref="C675">IFERROR(LOOKUP(2, 1/(coordinates!$A$2:$A$148&lt;=B675)/(coordinates!$B$2:$B$148&gt;=B675), coordinates!$C$2:$C$148), "-")</f>
        <v>E24v1 / E24A</v>
      </c>
      <c r="D675" t="str" cm="1">
        <f t="array" ref="D675">IFERROR(LOOKUP(2, 1/(coordinates!$A$2:$A$148&lt;=$A675)/(coordinates!$B$2:$B$148&gt;=$A675), coordinates!$D$2:$D$148), "-")</f>
        <v>-</v>
      </c>
      <c r="E675" t="str" cm="1">
        <f t="array" ref="E675">IFERROR(LOOKUP(2, 1/(coordinates!$A$2:$A$148&lt;=$A675)/(coordinates!$B$2:$B$148&gt;=$A675), coordinates!$E$2:$E$148), "-")</f>
        <v>-</v>
      </c>
      <c r="F675" t="s">
        <v>67</v>
      </c>
      <c r="G675" t="s">
        <v>66</v>
      </c>
      <c r="H675" t="s">
        <v>2338</v>
      </c>
      <c r="I675" t="str">
        <f t="shared" si="45"/>
        <v>complex</v>
      </c>
      <c r="J675">
        <v>18</v>
      </c>
      <c r="K675">
        <v>12</v>
      </c>
      <c r="L675">
        <v>6</v>
      </c>
    </row>
    <row r="676" spans="1:12" x14ac:dyDescent="0.2">
      <c r="A676" s="6" t="s">
        <v>166</v>
      </c>
      <c r="B676">
        <v>43809</v>
      </c>
      <c r="C676" t="str" cm="1">
        <f t="array" ref="C676">IFERROR(LOOKUP(2, 1/(coordinates!$A$2:$A$148&lt;=B676)/(coordinates!$B$2:$B$148&gt;=B676), coordinates!$C$2:$C$148), "-")</f>
        <v>E24v1 / E24A</v>
      </c>
      <c r="D676" t="str" cm="1">
        <f t="array" ref="D676">IFERROR(LOOKUP(2, 1/(coordinates!$A$2:$A$148&lt;=$A676)/(coordinates!$B$2:$B$148&gt;=$A676), coordinates!$D$2:$D$148), "-")</f>
        <v>-</v>
      </c>
      <c r="E676" t="str" cm="1">
        <f t="array" ref="E676">IFERROR(LOOKUP(2, 1/(coordinates!$A$2:$A$148&lt;=$A676)/(coordinates!$B$2:$B$148&gt;=$A676), coordinates!$E$2:$E$148), "-")</f>
        <v>-</v>
      </c>
      <c r="F676" t="s">
        <v>12</v>
      </c>
      <c r="G676" t="s">
        <v>10</v>
      </c>
      <c r="H676" t="s">
        <v>2339</v>
      </c>
      <c r="I676" t="str">
        <f t="shared" si="45"/>
        <v>snp</v>
      </c>
      <c r="J676">
        <v>18</v>
      </c>
      <c r="K676">
        <v>12</v>
      </c>
      <c r="L676">
        <v>6</v>
      </c>
    </row>
    <row r="677" spans="1:12" x14ac:dyDescent="0.2">
      <c r="A677" s="6" t="s">
        <v>166</v>
      </c>
      <c r="B677">
        <v>43812</v>
      </c>
      <c r="C677" t="str" cm="1">
        <f t="array" ref="C677">IFERROR(LOOKUP(2, 1/(coordinates!$A$2:$A$148&lt;=B677)/(coordinates!$B$2:$B$148&gt;=B677), coordinates!$C$2:$C$148), "-")</f>
        <v>E24v1 / E24A</v>
      </c>
      <c r="D677" t="str" cm="1">
        <f t="array" ref="D677">IFERROR(LOOKUP(2, 1/(coordinates!$A$2:$A$148&lt;=$A677)/(coordinates!$B$2:$B$148&gt;=$A677), coordinates!$D$2:$D$148), "-")</f>
        <v>-</v>
      </c>
      <c r="E677" t="str" cm="1">
        <f t="array" ref="E677">IFERROR(LOOKUP(2, 1/(coordinates!$A$2:$A$148&lt;=$A677)/(coordinates!$B$2:$B$148&gt;=$A677), coordinates!$E$2:$E$148), "-")</f>
        <v>-</v>
      </c>
      <c r="F677" t="s">
        <v>9</v>
      </c>
      <c r="G677" t="s">
        <v>11</v>
      </c>
      <c r="H677" t="s">
        <v>42</v>
      </c>
      <c r="I677" t="str">
        <f t="shared" si="45"/>
        <v>snp</v>
      </c>
      <c r="J677">
        <v>18</v>
      </c>
      <c r="K677">
        <v>12</v>
      </c>
      <c r="L677">
        <v>6</v>
      </c>
    </row>
    <row r="678" spans="1:12" x14ac:dyDescent="0.2">
      <c r="A678" s="6" t="s">
        <v>166</v>
      </c>
      <c r="B678">
        <v>43814</v>
      </c>
      <c r="C678" t="str" cm="1">
        <f t="array" ref="C678">IFERROR(LOOKUP(2, 1/(coordinates!$A$2:$A$148&lt;=B678)/(coordinates!$B$2:$B$148&gt;=B678), coordinates!$C$2:$C$148), "-")</f>
        <v>E24v1 / E24A</v>
      </c>
      <c r="D678" t="str" cm="1">
        <f t="array" ref="D678">IFERROR(LOOKUP(2, 1/(coordinates!$A$2:$A$148&lt;=$A678)/(coordinates!$B$2:$B$148&gt;=$A678), coordinates!$D$2:$D$148), "-")</f>
        <v>-</v>
      </c>
      <c r="E678" t="str" cm="1">
        <f t="array" ref="E678">IFERROR(LOOKUP(2, 1/(coordinates!$A$2:$A$148&lt;=$A678)/(coordinates!$B$2:$B$148&gt;=$A678), coordinates!$E$2:$E$148), "-")</f>
        <v>-</v>
      </c>
      <c r="F678" t="s">
        <v>67</v>
      </c>
      <c r="G678" t="s">
        <v>29</v>
      </c>
      <c r="H678" t="s">
        <v>2340</v>
      </c>
      <c r="I678" t="str">
        <f t="shared" si="45"/>
        <v>complex</v>
      </c>
      <c r="J678">
        <v>18</v>
      </c>
      <c r="K678">
        <v>12</v>
      </c>
      <c r="L678">
        <v>6</v>
      </c>
    </row>
    <row r="679" spans="1:12" x14ac:dyDescent="0.2">
      <c r="A679" s="6" t="s">
        <v>166</v>
      </c>
      <c r="B679">
        <v>43819</v>
      </c>
      <c r="C679" t="str" cm="1">
        <f t="array" ref="C679">IFERROR(LOOKUP(2, 1/(coordinates!$A$2:$A$148&lt;=B679)/(coordinates!$B$2:$B$148&gt;=B679), coordinates!$C$2:$C$148), "-")</f>
        <v>E24v1 / E24A</v>
      </c>
      <c r="D679" t="str" cm="1">
        <f t="array" ref="D679">IFERROR(LOOKUP(2, 1/(coordinates!$A$2:$A$148&lt;=$A679)/(coordinates!$B$2:$B$148&gt;=$A679), coordinates!$D$2:$D$148), "-")</f>
        <v>-</v>
      </c>
      <c r="E679" t="str" cm="1">
        <f t="array" ref="E679">IFERROR(LOOKUP(2, 1/(coordinates!$A$2:$A$148&lt;=$A679)/(coordinates!$B$2:$B$148&gt;=$A679), coordinates!$E$2:$E$148), "-")</f>
        <v>-</v>
      </c>
      <c r="F679" t="s">
        <v>9</v>
      </c>
      <c r="G679" t="s">
        <v>10</v>
      </c>
      <c r="H679" t="s">
        <v>2341</v>
      </c>
      <c r="I679" t="str">
        <f t="shared" si="45"/>
        <v>snp</v>
      </c>
      <c r="J679">
        <v>18</v>
      </c>
      <c r="K679">
        <v>12</v>
      </c>
      <c r="L679">
        <v>6</v>
      </c>
    </row>
    <row r="680" spans="1:12" x14ac:dyDescent="0.2">
      <c r="A680" s="6" t="s">
        <v>166</v>
      </c>
      <c r="B680">
        <v>43821</v>
      </c>
      <c r="C680" t="str" cm="1">
        <f t="array" ref="C680">IFERROR(LOOKUP(2, 1/(coordinates!$A$2:$A$148&lt;=B680)/(coordinates!$B$2:$B$148&gt;=B680), coordinates!$C$2:$C$148), "-")</f>
        <v>E24v1 / E24A</v>
      </c>
      <c r="D680" t="str" cm="1">
        <f t="array" ref="D680">IFERROR(LOOKUP(2, 1/(coordinates!$A$2:$A$148&lt;=$A680)/(coordinates!$B$2:$B$148&gt;=$A680), coordinates!$D$2:$D$148), "-")</f>
        <v>-</v>
      </c>
      <c r="E680" t="str" cm="1">
        <f t="array" ref="E680">IFERROR(LOOKUP(2, 1/(coordinates!$A$2:$A$148&lt;=$A680)/(coordinates!$B$2:$B$148&gt;=$A680), coordinates!$E$2:$E$148), "-")</f>
        <v>-</v>
      </c>
      <c r="F680" t="s">
        <v>12</v>
      </c>
      <c r="G680" t="s">
        <v>11</v>
      </c>
      <c r="H680" t="s">
        <v>741</v>
      </c>
      <c r="I680" t="str">
        <f t="shared" si="45"/>
        <v>snp</v>
      </c>
      <c r="J680">
        <v>18</v>
      </c>
      <c r="K680">
        <v>12</v>
      </c>
      <c r="L680">
        <v>6</v>
      </c>
    </row>
    <row r="681" spans="1:12" x14ac:dyDescent="0.2">
      <c r="A681" s="6" t="s">
        <v>166</v>
      </c>
      <c r="B681">
        <v>43825</v>
      </c>
      <c r="C681" t="str" cm="1">
        <f t="array" ref="C681">IFERROR(LOOKUP(2, 1/(coordinates!$A$2:$A$148&lt;=B681)/(coordinates!$B$2:$B$148&gt;=B681), coordinates!$C$2:$C$148), "-")</f>
        <v>E24v1 / E24A</v>
      </c>
      <c r="D681" t="str" cm="1">
        <f t="array" ref="D681">IFERROR(LOOKUP(2, 1/(coordinates!$A$2:$A$148&lt;=$A681)/(coordinates!$B$2:$B$148&gt;=$A681), coordinates!$D$2:$D$148), "-")</f>
        <v>-</v>
      </c>
      <c r="E681" t="str" cm="1">
        <f t="array" ref="E681">IFERROR(LOOKUP(2, 1/(coordinates!$A$2:$A$148&lt;=$A681)/(coordinates!$B$2:$B$148&gt;=$A681), coordinates!$E$2:$E$148), "-")</f>
        <v>-</v>
      </c>
      <c r="F681" t="s">
        <v>11</v>
      </c>
      <c r="G681" t="s">
        <v>9</v>
      </c>
      <c r="H681" t="s">
        <v>2342</v>
      </c>
      <c r="I681" t="str">
        <f t="shared" si="45"/>
        <v>snp</v>
      </c>
      <c r="J681">
        <v>18</v>
      </c>
      <c r="K681">
        <v>12</v>
      </c>
      <c r="L681">
        <v>6</v>
      </c>
    </row>
    <row r="682" spans="1:12" x14ac:dyDescent="0.2">
      <c r="A682" s="6" t="s">
        <v>166</v>
      </c>
      <c r="B682">
        <v>43830</v>
      </c>
      <c r="C682" t="str" cm="1">
        <f t="array" ref="C682">IFERROR(LOOKUP(2, 1/(coordinates!$A$2:$A$148&lt;=B682)/(coordinates!$B$2:$B$148&gt;=B682), coordinates!$C$2:$C$148), "-")</f>
        <v>E24v1 / E24A</v>
      </c>
      <c r="D682" t="str" cm="1">
        <f t="array" ref="D682">IFERROR(LOOKUP(2, 1/(coordinates!$A$2:$A$148&lt;=$A682)/(coordinates!$B$2:$B$148&gt;=$A682), coordinates!$D$2:$D$148), "-")</f>
        <v>-</v>
      </c>
      <c r="E682" t="str" cm="1">
        <f t="array" ref="E682">IFERROR(LOOKUP(2, 1/(coordinates!$A$2:$A$148&lt;=$A682)/(coordinates!$B$2:$B$148&gt;=$A682), coordinates!$E$2:$E$148), "-")</f>
        <v>-</v>
      </c>
      <c r="F682" t="s">
        <v>9</v>
      </c>
      <c r="G682" t="s">
        <v>12</v>
      </c>
      <c r="H682" t="s">
        <v>2343</v>
      </c>
      <c r="I682" t="str">
        <f t="shared" si="45"/>
        <v>snp</v>
      </c>
      <c r="J682">
        <v>18</v>
      </c>
      <c r="K682">
        <v>12</v>
      </c>
      <c r="L682">
        <v>6</v>
      </c>
    </row>
    <row r="683" spans="1:12" x14ac:dyDescent="0.2">
      <c r="A683" s="6" t="s">
        <v>166</v>
      </c>
      <c r="B683">
        <v>43833</v>
      </c>
      <c r="C683" t="str" cm="1">
        <f t="array" ref="C683">IFERROR(LOOKUP(2, 1/(coordinates!$A$2:$A$148&lt;=B683)/(coordinates!$B$2:$B$148&gt;=B683), coordinates!$C$2:$C$148), "-")</f>
        <v>E24v1 / E24A</v>
      </c>
      <c r="D683" t="str" cm="1">
        <f t="array" ref="D683">IFERROR(LOOKUP(2, 1/(coordinates!$A$2:$A$148&lt;=$A683)/(coordinates!$B$2:$B$148&gt;=$A683), coordinates!$D$2:$D$148), "-")</f>
        <v>-</v>
      </c>
      <c r="E683" t="str" cm="1">
        <f t="array" ref="E683">IFERROR(LOOKUP(2, 1/(coordinates!$A$2:$A$148&lt;=$A683)/(coordinates!$B$2:$B$148&gt;=$A683), coordinates!$E$2:$E$148), "-")</f>
        <v>-</v>
      </c>
      <c r="F683" t="s">
        <v>10</v>
      </c>
      <c r="G683" t="s">
        <v>12</v>
      </c>
      <c r="H683" t="s">
        <v>2344</v>
      </c>
      <c r="I683" t="str">
        <f t="shared" si="45"/>
        <v>snp</v>
      </c>
      <c r="J683">
        <v>18</v>
      </c>
      <c r="K683">
        <v>12</v>
      </c>
      <c r="L683">
        <v>6</v>
      </c>
    </row>
    <row r="684" spans="1:12" x14ac:dyDescent="0.2">
      <c r="A684" s="6" t="s">
        <v>166</v>
      </c>
      <c r="B684">
        <v>43847</v>
      </c>
      <c r="C684" t="str" cm="1">
        <f t="array" ref="C684">IFERROR(LOOKUP(2, 1/(coordinates!$A$2:$A$148&lt;=B684)/(coordinates!$B$2:$B$148&gt;=B684), coordinates!$C$2:$C$148), "-")</f>
        <v>E24v1 / E24A</v>
      </c>
      <c r="D684" t="str" cm="1">
        <f t="array" ref="D684">IFERROR(LOOKUP(2, 1/(coordinates!$A$2:$A$148&lt;=$A684)/(coordinates!$B$2:$B$148&gt;=$A684), coordinates!$D$2:$D$148), "-")</f>
        <v>-</v>
      </c>
      <c r="E684" t="str" cm="1">
        <f t="array" ref="E684">IFERROR(LOOKUP(2, 1/(coordinates!$A$2:$A$148&lt;=$A684)/(coordinates!$B$2:$B$148&gt;=$A684), coordinates!$E$2:$E$148), "-")</f>
        <v>-</v>
      </c>
      <c r="F684" t="s">
        <v>12</v>
      </c>
      <c r="G684" t="s">
        <v>10</v>
      </c>
      <c r="H684" t="s">
        <v>2345</v>
      </c>
      <c r="I684" t="str">
        <f t="shared" si="45"/>
        <v>snp</v>
      </c>
      <c r="J684">
        <v>18</v>
      </c>
      <c r="K684">
        <v>12</v>
      </c>
      <c r="L684">
        <v>6</v>
      </c>
    </row>
    <row r="685" spans="1:12" x14ac:dyDescent="0.2">
      <c r="A685" s="6" t="s">
        <v>166</v>
      </c>
      <c r="B685">
        <v>43854</v>
      </c>
      <c r="C685" t="str" cm="1">
        <f t="array" ref="C685">IFERROR(LOOKUP(2, 1/(coordinates!$A$2:$A$148&lt;=B685)/(coordinates!$B$2:$B$148&gt;=B685), coordinates!$C$2:$C$148), "-")</f>
        <v>E24v1 / E24A</v>
      </c>
      <c r="D685" t="str" cm="1">
        <f t="array" ref="D685">IFERROR(LOOKUP(2, 1/(coordinates!$A$2:$A$148&lt;=$A685)/(coordinates!$B$2:$B$148&gt;=$A685), coordinates!$D$2:$D$148), "-")</f>
        <v>-</v>
      </c>
      <c r="E685" t="str" cm="1">
        <f t="array" ref="E685">IFERROR(LOOKUP(2, 1/(coordinates!$A$2:$A$148&lt;=$A685)/(coordinates!$B$2:$B$148&gt;=$A685), coordinates!$E$2:$E$148), "-")</f>
        <v>-</v>
      </c>
      <c r="F685" t="s">
        <v>12</v>
      </c>
      <c r="G685" t="s">
        <v>9</v>
      </c>
      <c r="H685" t="s">
        <v>690</v>
      </c>
      <c r="I685" t="str">
        <f t="shared" si="45"/>
        <v>snp</v>
      </c>
      <c r="J685">
        <v>18</v>
      </c>
      <c r="K685">
        <v>12</v>
      </c>
      <c r="L685">
        <v>6</v>
      </c>
    </row>
    <row r="686" spans="1:12" x14ac:dyDescent="0.2">
      <c r="A686" s="6" t="s">
        <v>166</v>
      </c>
      <c r="B686">
        <v>43856</v>
      </c>
      <c r="C686" t="str" cm="1">
        <f t="array" ref="C686">IFERROR(LOOKUP(2, 1/(coordinates!$A$2:$A$148&lt;=B686)/(coordinates!$B$2:$B$148&gt;=B686), coordinates!$C$2:$C$148), "-")</f>
        <v>E24v1 / E24A</v>
      </c>
      <c r="D686" t="str" cm="1">
        <f t="array" ref="D686">IFERROR(LOOKUP(2, 1/(coordinates!$A$2:$A$148&lt;=$A686)/(coordinates!$B$2:$B$148&gt;=$A686), coordinates!$D$2:$D$148), "-")</f>
        <v>-</v>
      </c>
      <c r="E686" t="str" cm="1">
        <f t="array" ref="E686">IFERROR(LOOKUP(2, 1/(coordinates!$A$2:$A$148&lt;=$A686)/(coordinates!$B$2:$B$148&gt;=$A686), coordinates!$E$2:$E$148), "-")</f>
        <v>-</v>
      </c>
      <c r="F686" t="s">
        <v>11</v>
      </c>
      <c r="G686" t="s">
        <v>9</v>
      </c>
      <c r="H686" t="s">
        <v>1162</v>
      </c>
      <c r="I686" t="str">
        <f t="shared" si="45"/>
        <v>snp</v>
      </c>
      <c r="J686">
        <v>18</v>
      </c>
      <c r="K686">
        <v>12</v>
      </c>
      <c r="L686">
        <v>6</v>
      </c>
    </row>
    <row r="687" spans="1:12" x14ac:dyDescent="0.2">
      <c r="A687" s="6" t="s">
        <v>166</v>
      </c>
      <c r="B687">
        <v>43860</v>
      </c>
      <c r="C687" t="str" cm="1">
        <f t="array" ref="C687">IFERROR(LOOKUP(2, 1/(coordinates!$A$2:$A$148&lt;=B687)/(coordinates!$B$2:$B$148&gt;=B687), coordinates!$C$2:$C$148), "-")</f>
        <v>E24v1 / E24A</v>
      </c>
      <c r="D687" t="str" cm="1">
        <f t="array" ref="D687">IFERROR(LOOKUP(2, 1/(coordinates!$A$2:$A$148&lt;=$A687)/(coordinates!$B$2:$B$148&gt;=$A687), coordinates!$D$2:$D$148), "-")</f>
        <v>-</v>
      </c>
      <c r="E687" t="str" cm="1">
        <f t="array" ref="E687">IFERROR(LOOKUP(2, 1/(coordinates!$A$2:$A$148&lt;=$A687)/(coordinates!$B$2:$B$148&gt;=$A687), coordinates!$E$2:$E$148), "-")</f>
        <v>-</v>
      </c>
      <c r="F687" t="s">
        <v>9</v>
      </c>
      <c r="G687" t="s">
        <v>11</v>
      </c>
      <c r="H687" t="s">
        <v>751</v>
      </c>
      <c r="I687" t="str">
        <f t="shared" si="45"/>
        <v>snp</v>
      </c>
      <c r="J687">
        <v>18</v>
      </c>
      <c r="K687">
        <v>12</v>
      </c>
      <c r="L687">
        <v>6</v>
      </c>
    </row>
    <row r="688" spans="1:12" x14ac:dyDescent="0.2">
      <c r="A688" s="6" t="s">
        <v>166</v>
      </c>
      <c r="B688">
        <v>43863</v>
      </c>
      <c r="C688" t="str" cm="1">
        <f t="array" ref="C688">IFERROR(LOOKUP(2, 1/(coordinates!$A$2:$A$148&lt;=B688)/(coordinates!$B$2:$B$148&gt;=B688), coordinates!$C$2:$C$148), "-")</f>
        <v>E24v1 / E24A</v>
      </c>
      <c r="D688" t="str" cm="1">
        <f t="array" ref="D688">IFERROR(LOOKUP(2, 1/(coordinates!$A$2:$A$148&lt;=$A688)/(coordinates!$B$2:$B$148&gt;=$A688), coordinates!$D$2:$D$148), "-")</f>
        <v>-</v>
      </c>
      <c r="E688" t="str" cm="1">
        <f t="array" ref="E688">IFERROR(LOOKUP(2, 1/(coordinates!$A$2:$A$148&lt;=$A688)/(coordinates!$B$2:$B$148&gt;=$A688), coordinates!$E$2:$E$148), "-")</f>
        <v>-</v>
      </c>
      <c r="F688" t="s">
        <v>12</v>
      </c>
      <c r="G688" t="s">
        <v>10</v>
      </c>
      <c r="H688" t="s">
        <v>2346</v>
      </c>
      <c r="I688" t="str">
        <f t="shared" si="45"/>
        <v>snp</v>
      </c>
      <c r="J688">
        <v>18</v>
      </c>
      <c r="K688">
        <v>12</v>
      </c>
      <c r="L688">
        <v>6</v>
      </c>
    </row>
    <row r="689" spans="1:12" x14ac:dyDescent="0.2">
      <c r="A689" s="6" t="s">
        <v>166</v>
      </c>
      <c r="B689">
        <v>43865</v>
      </c>
      <c r="C689" t="str" cm="1">
        <f t="array" ref="C689">IFERROR(LOOKUP(2, 1/(coordinates!$A$2:$A$148&lt;=B689)/(coordinates!$B$2:$B$148&gt;=B689), coordinates!$C$2:$C$148), "-")</f>
        <v>E24v1 / E24A</v>
      </c>
      <c r="D689" t="str" cm="1">
        <f t="array" ref="D689">IFERROR(LOOKUP(2, 1/(coordinates!$A$2:$A$148&lt;=$A689)/(coordinates!$B$2:$B$148&gt;=$A689), coordinates!$D$2:$D$148), "-")</f>
        <v>-</v>
      </c>
      <c r="E689" t="str" cm="1">
        <f t="array" ref="E689">IFERROR(LOOKUP(2, 1/(coordinates!$A$2:$A$148&lt;=$A689)/(coordinates!$B$2:$B$148&gt;=$A689), coordinates!$E$2:$E$148), "-")</f>
        <v>-</v>
      </c>
      <c r="F689" t="s">
        <v>89</v>
      </c>
      <c r="G689" t="s">
        <v>178</v>
      </c>
      <c r="H689" t="s">
        <v>2347</v>
      </c>
      <c r="I689" t="str">
        <f t="shared" si="45"/>
        <v>complex</v>
      </c>
      <c r="J689">
        <v>18</v>
      </c>
      <c r="K689">
        <v>12</v>
      </c>
      <c r="L689">
        <v>6</v>
      </c>
    </row>
    <row r="690" spans="1:12" x14ac:dyDescent="0.2">
      <c r="A690" s="6" t="s">
        <v>166</v>
      </c>
      <c r="B690">
        <v>43869</v>
      </c>
      <c r="C690" t="str" cm="1">
        <f t="array" ref="C690">IFERROR(LOOKUP(2, 1/(coordinates!$A$2:$A$148&lt;=B690)/(coordinates!$B$2:$B$148&gt;=B690), coordinates!$C$2:$C$148), "-")</f>
        <v>E24v1 / E24A</v>
      </c>
      <c r="D690" t="str" cm="1">
        <f t="array" ref="D690">IFERROR(LOOKUP(2, 1/(coordinates!$A$2:$A$148&lt;=$A690)/(coordinates!$B$2:$B$148&gt;=$A690), coordinates!$D$2:$D$148), "-")</f>
        <v>-</v>
      </c>
      <c r="E690" t="str" cm="1">
        <f t="array" ref="E690">IFERROR(LOOKUP(2, 1/(coordinates!$A$2:$A$148&lt;=$A690)/(coordinates!$B$2:$B$148&gt;=$A690), coordinates!$E$2:$E$148), "-")</f>
        <v>-</v>
      </c>
      <c r="F690" t="s">
        <v>11</v>
      </c>
      <c r="G690" t="s">
        <v>12</v>
      </c>
      <c r="H690" t="s">
        <v>2348</v>
      </c>
      <c r="I690" t="str">
        <f t="shared" si="45"/>
        <v>snp</v>
      </c>
      <c r="J690">
        <v>18</v>
      </c>
      <c r="K690">
        <v>12</v>
      </c>
      <c r="L690">
        <v>6</v>
      </c>
    </row>
    <row r="691" spans="1:12" x14ac:dyDescent="0.2">
      <c r="A691" s="6" t="s">
        <v>166</v>
      </c>
      <c r="B691">
        <v>43871</v>
      </c>
      <c r="C691" t="str" cm="1">
        <f t="array" ref="C691">IFERROR(LOOKUP(2, 1/(coordinates!$A$2:$A$148&lt;=B691)/(coordinates!$B$2:$B$148&gt;=B691), coordinates!$C$2:$C$148), "-")</f>
        <v>E24v1 / E24A</v>
      </c>
      <c r="D691" t="str" cm="1">
        <f t="array" ref="D691">IFERROR(LOOKUP(2, 1/(coordinates!$A$2:$A$148&lt;=$A691)/(coordinates!$B$2:$B$148&gt;=$A691), coordinates!$D$2:$D$148), "-")</f>
        <v>-</v>
      </c>
      <c r="E691" t="str" cm="1">
        <f t="array" ref="E691">IFERROR(LOOKUP(2, 1/(coordinates!$A$2:$A$148&lt;=$A691)/(coordinates!$B$2:$B$148&gt;=$A691), coordinates!$E$2:$E$148), "-")</f>
        <v>-</v>
      </c>
      <c r="F691" t="s">
        <v>10</v>
      </c>
      <c r="G691" t="s">
        <v>9</v>
      </c>
      <c r="H691" t="s">
        <v>1806</v>
      </c>
      <c r="I691" t="str">
        <f t="shared" si="45"/>
        <v>snp</v>
      </c>
      <c r="J691">
        <v>18</v>
      </c>
      <c r="K691">
        <v>12</v>
      </c>
      <c r="L691">
        <v>6</v>
      </c>
    </row>
    <row r="692" spans="1:12" x14ac:dyDescent="0.2">
      <c r="A692" s="6" t="s">
        <v>166</v>
      </c>
      <c r="B692">
        <v>43879</v>
      </c>
      <c r="C692" t="str" cm="1">
        <f t="array" ref="C692">IFERROR(LOOKUP(2, 1/(coordinates!$A$2:$A$148&lt;=B692)/(coordinates!$B$2:$B$148&gt;=B692), coordinates!$C$2:$C$148), "-")</f>
        <v>E24v1 / E24A</v>
      </c>
      <c r="D692" t="str" cm="1">
        <f t="array" ref="D692">IFERROR(LOOKUP(2, 1/(coordinates!$A$2:$A$148&lt;=$A692)/(coordinates!$B$2:$B$148&gt;=$A692), coordinates!$D$2:$D$148), "-")</f>
        <v>-</v>
      </c>
      <c r="E692" t="str" cm="1">
        <f t="array" ref="E692">IFERROR(LOOKUP(2, 1/(coordinates!$A$2:$A$148&lt;=$A692)/(coordinates!$B$2:$B$148&gt;=$A692), coordinates!$E$2:$E$148), "-")</f>
        <v>-</v>
      </c>
      <c r="F692" t="s">
        <v>11</v>
      </c>
      <c r="G692" t="s">
        <v>9</v>
      </c>
      <c r="H692" t="s">
        <v>2349</v>
      </c>
      <c r="I692" t="str">
        <f t="shared" si="45"/>
        <v>snp</v>
      </c>
      <c r="J692">
        <v>18</v>
      </c>
      <c r="K692">
        <v>12</v>
      </c>
      <c r="L692">
        <v>6</v>
      </c>
    </row>
    <row r="693" spans="1:12" x14ac:dyDescent="0.2">
      <c r="A693" s="6" t="s">
        <v>166</v>
      </c>
      <c r="B693">
        <v>43881</v>
      </c>
      <c r="C693" t="str" cm="1">
        <f t="array" ref="C693">IFERROR(LOOKUP(2, 1/(coordinates!$A$2:$A$148&lt;=B693)/(coordinates!$B$2:$B$148&gt;=B693), coordinates!$C$2:$C$148), "-")</f>
        <v>E24v1 / E24A</v>
      </c>
      <c r="D693" t="str" cm="1">
        <f t="array" ref="D693">IFERROR(LOOKUP(2, 1/(coordinates!$A$2:$A$148&lt;=$A693)/(coordinates!$B$2:$B$148&gt;=$A693), coordinates!$D$2:$D$148), "-")</f>
        <v>-</v>
      </c>
      <c r="E693" t="str" cm="1">
        <f t="array" ref="E693">IFERROR(LOOKUP(2, 1/(coordinates!$A$2:$A$148&lt;=$A693)/(coordinates!$B$2:$B$148&gt;=$A693), coordinates!$E$2:$E$148), "-")</f>
        <v>-</v>
      </c>
      <c r="F693" t="s">
        <v>11</v>
      </c>
      <c r="G693" t="s">
        <v>9</v>
      </c>
      <c r="H693" t="s">
        <v>2350</v>
      </c>
      <c r="I693" t="str">
        <f t="shared" si="45"/>
        <v>snp</v>
      </c>
      <c r="J693">
        <v>18</v>
      </c>
      <c r="K693">
        <v>12</v>
      </c>
      <c r="L693">
        <v>6</v>
      </c>
    </row>
    <row r="694" spans="1:12" x14ac:dyDescent="0.2">
      <c r="A694" s="6" t="s">
        <v>166</v>
      </c>
      <c r="B694">
        <v>43890</v>
      </c>
      <c r="C694" t="str" cm="1">
        <f t="array" ref="C694">IFERROR(LOOKUP(2, 1/(coordinates!$A$2:$A$148&lt;=B694)/(coordinates!$B$2:$B$148&gt;=B694), coordinates!$C$2:$C$148), "-")</f>
        <v>E24v1 / E24A</v>
      </c>
      <c r="D694" t="str" cm="1">
        <f t="array" ref="D694">IFERROR(LOOKUP(2, 1/(coordinates!$A$2:$A$148&lt;=$A694)/(coordinates!$B$2:$B$148&gt;=$A694), coordinates!$D$2:$D$148), "-")</f>
        <v>-</v>
      </c>
      <c r="E694" t="str" cm="1">
        <f t="array" ref="E694">IFERROR(LOOKUP(2, 1/(coordinates!$A$2:$A$148&lt;=$A694)/(coordinates!$B$2:$B$148&gt;=$A694), coordinates!$E$2:$E$148), "-")</f>
        <v>-</v>
      </c>
      <c r="F694" t="s">
        <v>9</v>
      </c>
      <c r="G694" t="s">
        <v>10</v>
      </c>
      <c r="H694" t="s">
        <v>2351</v>
      </c>
      <c r="I694" t="str">
        <f t="shared" si="45"/>
        <v>snp</v>
      </c>
      <c r="J694">
        <v>18</v>
      </c>
      <c r="K694">
        <v>12</v>
      </c>
      <c r="L694">
        <v>6</v>
      </c>
    </row>
    <row r="695" spans="1:12" x14ac:dyDescent="0.2">
      <c r="A695" s="6" t="s">
        <v>166</v>
      </c>
      <c r="B695">
        <v>43893</v>
      </c>
      <c r="C695" t="str" cm="1">
        <f t="array" ref="C695">IFERROR(LOOKUP(2, 1/(coordinates!$A$2:$A$148&lt;=B695)/(coordinates!$B$2:$B$148&gt;=B695), coordinates!$C$2:$C$148), "-")</f>
        <v>E24v1 / E24A</v>
      </c>
      <c r="D695" t="str" cm="1">
        <f t="array" ref="D695">IFERROR(LOOKUP(2, 1/(coordinates!$A$2:$A$148&lt;=$A695)/(coordinates!$B$2:$B$148&gt;=$A695), coordinates!$D$2:$D$148), "-")</f>
        <v>-</v>
      </c>
      <c r="E695" t="str" cm="1">
        <f t="array" ref="E695">IFERROR(LOOKUP(2, 1/(coordinates!$A$2:$A$148&lt;=$A695)/(coordinates!$B$2:$B$148&gt;=$A695), coordinates!$E$2:$E$148), "-")</f>
        <v>-</v>
      </c>
      <c r="F695" t="s">
        <v>9</v>
      </c>
      <c r="G695" t="s">
        <v>11</v>
      </c>
      <c r="H695" t="s">
        <v>1815</v>
      </c>
      <c r="I695" t="str">
        <f t="shared" si="45"/>
        <v>snp</v>
      </c>
      <c r="J695">
        <v>18</v>
      </c>
      <c r="K695">
        <v>12</v>
      </c>
      <c r="L695">
        <v>6</v>
      </c>
    </row>
    <row r="696" spans="1:12" x14ac:dyDescent="0.2">
      <c r="A696" s="6" t="s">
        <v>166</v>
      </c>
      <c r="B696">
        <v>43895</v>
      </c>
      <c r="C696" t="str" cm="1">
        <f t="array" ref="C696">IFERROR(LOOKUP(2, 1/(coordinates!$A$2:$A$148&lt;=B696)/(coordinates!$B$2:$B$148&gt;=B696), coordinates!$C$2:$C$148), "-")</f>
        <v>E24v1 / E24A</v>
      </c>
      <c r="D696" t="str" cm="1">
        <f t="array" ref="D696">IFERROR(LOOKUP(2, 1/(coordinates!$A$2:$A$148&lt;=$A696)/(coordinates!$B$2:$B$148&gt;=$A696), coordinates!$D$2:$D$148), "-")</f>
        <v>-</v>
      </c>
      <c r="E696" t="str" cm="1">
        <f t="array" ref="E696">IFERROR(LOOKUP(2, 1/(coordinates!$A$2:$A$148&lt;=$A696)/(coordinates!$B$2:$B$148&gt;=$A696), coordinates!$E$2:$E$148), "-")</f>
        <v>-</v>
      </c>
      <c r="F696" t="s">
        <v>10</v>
      </c>
      <c r="G696" t="s">
        <v>12</v>
      </c>
      <c r="H696" t="s">
        <v>724</v>
      </c>
      <c r="I696" t="str">
        <f t="shared" si="45"/>
        <v>snp</v>
      </c>
      <c r="J696">
        <v>18</v>
      </c>
      <c r="K696">
        <v>12</v>
      </c>
      <c r="L696">
        <v>6</v>
      </c>
    </row>
    <row r="697" spans="1:12" x14ac:dyDescent="0.2">
      <c r="A697" s="6" t="s">
        <v>166</v>
      </c>
      <c r="B697">
        <v>43897</v>
      </c>
      <c r="C697" t="str" cm="1">
        <f t="array" ref="C697">IFERROR(LOOKUP(2, 1/(coordinates!$A$2:$A$148&lt;=B697)/(coordinates!$B$2:$B$148&gt;=B697), coordinates!$C$2:$C$148), "-")</f>
        <v>E24v1 / E24A</v>
      </c>
      <c r="D697" t="str" cm="1">
        <f t="array" ref="D697">IFERROR(LOOKUP(2, 1/(coordinates!$A$2:$A$148&lt;=$A697)/(coordinates!$B$2:$B$148&gt;=$A697), coordinates!$D$2:$D$148), "-")</f>
        <v>-</v>
      </c>
      <c r="E697" t="str" cm="1">
        <f t="array" ref="E697">IFERROR(LOOKUP(2, 1/(coordinates!$A$2:$A$148&lt;=$A697)/(coordinates!$B$2:$B$148&gt;=$A697), coordinates!$E$2:$E$148), "-")</f>
        <v>-</v>
      </c>
      <c r="F697" t="s">
        <v>39</v>
      </c>
      <c r="G697" t="s">
        <v>30</v>
      </c>
      <c r="H697" t="s">
        <v>2352</v>
      </c>
      <c r="I697" t="str">
        <f t="shared" si="45"/>
        <v>complex</v>
      </c>
      <c r="J697">
        <v>18</v>
      </c>
      <c r="K697">
        <v>12</v>
      </c>
      <c r="L697">
        <v>6</v>
      </c>
    </row>
    <row r="698" spans="1:12" x14ac:dyDescent="0.2">
      <c r="A698" s="6" t="s">
        <v>166</v>
      </c>
      <c r="B698">
        <v>43902</v>
      </c>
      <c r="C698" t="str" cm="1">
        <f t="array" ref="C698">IFERROR(LOOKUP(2, 1/(coordinates!$A$2:$A$148&lt;=B698)/(coordinates!$B$2:$B$148&gt;=B698), coordinates!$C$2:$C$148), "-")</f>
        <v>E24v1 / E24A</v>
      </c>
      <c r="D698" t="str" cm="1">
        <f t="array" ref="D698">IFERROR(LOOKUP(2, 1/(coordinates!$A$2:$A$148&lt;=$A698)/(coordinates!$B$2:$B$148&gt;=$A698), coordinates!$D$2:$D$148), "-")</f>
        <v>-</v>
      </c>
      <c r="E698" t="str" cm="1">
        <f t="array" ref="E698">IFERROR(LOOKUP(2, 1/(coordinates!$A$2:$A$148&lt;=$A698)/(coordinates!$B$2:$B$148&gt;=$A698), coordinates!$E$2:$E$148), "-")</f>
        <v>-</v>
      </c>
      <c r="F698" t="s">
        <v>12</v>
      </c>
      <c r="G698" t="s">
        <v>9</v>
      </c>
      <c r="H698" t="s">
        <v>1148</v>
      </c>
      <c r="I698" t="str">
        <f t="shared" si="45"/>
        <v>snp</v>
      </c>
      <c r="J698">
        <v>18</v>
      </c>
      <c r="K698">
        <v>12</v>
      </c>
      <c r="L698">
        <v>6</v>
      </c>
    </row>
    <row r="699" spans="1:12" x14ac:dyDescent="0.2">
      <c r="A699" s="6" t="s">
        <v>166</v>
      </c>
      <c r="B699">
        <v>43914</v>
      </c>
      <c r="C699" t="str" cm="1">
        <f t="array" ref="C699">IFERROR(LOOKUP(2, 1/(coordinates!$A$2:$A$148&lt;=B699)/(coordinates!$B$2:$B$148&gt;=B699), coordinates!$C$2:$C$148), "-")</f>
        <v>E24v1 / E24A</v>
      </c>
      <c r="D699" t="str" cm="1">
        <f t="array" ref="D699">IFERROR(LOOKUP(2, 1/(coordinates!$A$2:$A$148&lt;=$A699)/(coordinates!$B$2:$B$148&gt;=$A699), coordinates!$D$2:$D$148), "-")</f>
        <v>-</v>
      </c>
      <c r="E699" t="str" cm="1">
        <f t="array" ref="E699">IFERROR(LOOKUP(2, 1/(coordinates!$A$2:$A$148&lt;=$A699)/(coordinates!$B$2:$B$148&gt;=$A699), coordinates!$E$2:$E$148), "-")</f>
        <v>-</v>
      </c>
      <c r="F699" t="s">
        <v>9</v>
      </c>
      <c r="G699" t="s">
        <v>11</v>
      </c>
      <c r="H699" t="s">
        <v>1123</v>
      </c>
      <c r="I699" t="str">
        <f t="shared" si="45"/>
        <v>snp</v>
      </c>
      <c r="J699">
        <v>18</v>
      </c>
      <c r="K699">
        <v>12</v>
      </c>
      <c r="L699">
        <v>6</v>
      </c>
    </row>
    <row r="700" spans="1:12" x14ac:dyDescent="0.2">
      <c r="A700" s="6" t="s">
        <v>166</v>
      </c>
      <c r="B700">
        <v>43917</v>
      </c>
      <c r="C700" t="str" cm="1">
        <f t="array" ref="C700">IFERROR(LOOKUP(2, 1/(coordinates!$A$2:$A$148&lt;=B700)/(coordinates!$B$2:$B$148&gt;=B700), coordinates!$C$2:$C$148), "-")</f>
        <v>E24v1 / E24A</v>
      </c>
      <c r="D700" t="str" cm="1">
        <f t="array" ref="D700">IFERROR(LOOKUP(2, 1/(coordinates!$A$2:$A$148&lt;=$A700)/(coordinates!$B$2:$B$148&gt;=$A700), coordinates!$D$2:$D$148), "-")</f>
        <v>-</v>
      </c>
      <c r="E700" t="str" cm="1">
        <f t="array" ref="E700">IFERROR(LOOKUP(2, 1/(coordinates!$A$2:$A$148&lt;=$A700)/(coordinates!$B$2:$B$148&gt;=$A700), coordinates!$E$2:$E$148), "-")</f>
        <v>-</v>
      </c>
      <c r="F700" t="s">
        <v>12</v>
      </c>
      <c r="G700" t="s">
        <v>10</v>
      </c>
      <c r="H700" t="s">
        <v>2353</v>
      </c>
      <c r="I700" t="str">
        <f t="shared" si="45"/>
        <v>snp</v>
      </c>
      <c r="J700">
        <v>18</v>
      </c>
      <c r="K700">
        <v>12</v>
      </c>
      <c r="L700">
        <v>6</v>
      </c>
    </row>
    <row r="701" spans="1:12" x14ac:dyDescent="0.2">
      <c r="A701" s="6" t="s">
        <v>166</v>
      </c>
      <c r="B701">
        <v>43920</v>
      </c>
      <c r="C701" t="str" cm="1">
        <f t="array" ref="C701">IFERROR(LOOKUP(2, 1/(coordinates!$A$2:$A$148&lt;=B701)/(coordinates!$B$2:$B$148&gt;=B701), coordinates!$C$2:$C$148), "-")</f>
        <v>E24v1 / E24A</v>
      </c>
      <c r="D701" t="str" cm="1">
        <f t="array" ref="D701">IFERROR(LOOKUP(2, 1/(coordinates!$A$2:$A$148&lt;=$A701)/(coordinates!$B$2:$B$148&gt;=$A701), coordinates!$D$2:$D$148), "-")</f>
        <v>-</v>
      </c>
      <c r="E701" t="str" cm="1">
        <f t="array" ref="E701">IFERROR(LOOKUP(2, 1/(coordinates!$A$2:$A$148&lt;=$A701)/(coordinates!$B$2:$B$148&gt;=$A701), coordinates!$E$2:$E$148), "-")</f>
        <v>-</v>
      </c>
      <c r="F701" t="s">
        <v>9</v>
      </c>
      <c r="G701" t="s">
        <v>11</v>
      </c>
      <c r="H701" t="s">
        <v>2354</v>
      </c>
      <c r="I701" t="str">
        <f t="shared" si="45"/>
        <v>snp</v>
      </c>
      <c r="J701">
        <v>18</v>
      </c>
      <c r="K701">
        <v>12</v>
      </c>
      <c r="L701">
        <v>6</v>
      </c>
    </row>
    <row r="702" spans="1:12" x14ac:dyDescent="0.2">
      <c r="A702" s="6" t="s">
        <v>166</v>
      </c>
      <c r="B702">
        <v>43923</v>
      </c>
      <c r="C702" t="str" cm="1">
        <f t="array" ref="C702">IFERROR(LOOKUP(2, 1/(coordinates!$A$2:$A$148&lt;=B702)/(coordinates!$B$2:$B$148&gt;=B702), coordinates!$C$2:$C$148), "-")</f>
        <v>E24v1 / E24A</v>
      </c>
      <c r="D702" t="str" cm="1">
        <f t="array" ref="D702">IFERROR(LOOKUP(2, 1/(coordinates!$A$2:$A$148&lt;=$A702)/(coordinates!$B$2:$B$148&gt;=$A702), coordinates!$D$2:$D$148), "-")</f>
        <v>-</v>
      </c>
      <c r="E702" t="str" cm="1">
        <f t="array" ref="E702">IFERROR(LOOKUP(2, 1/(coordinates!$A$2:$A$148&lt;=$A702)/(coordinates!$B$2:$B$148&gt;=$A702), coordinates!$E$2:$E$148), "-")</f>
        <v>-</v>
      </c>
      <c r="F702" t="s">
        <v>218</v>
      </c>
      <c r="G702" t="s">
        <v>57</v>
      </c>
      <c r="H702" t="s">
        <v>2355</v>
      </c>
      <c r="I702" t="str">
        <f t="shared" si="45"/>
        <v>complex</v>
      </c>
      <c r="J702">
        <v>18</v>
      </c>
      <c r="K702">
        <v>12</v>
      </c>
      <c r="L702">
        <v>6</v>
      </c>
    </row>
    <row r="703" spans="1:12" x14ac:dyDescent="0.2">
      <c r="A703" s="6" t="s">
        <v>166</v>
      </c>
      <c r="B703">
        <v>43941</v>
      </c>
      <c r="C703" t="str" cm="1">
        <f t="array" ref="C703">IFERROR(LOOKUP(2, 1/(coordinates!$A$2:$A$148&lt;=B703)/(coordinates!$B$2:$B$148&gt;=B703), coordinates!$C$2:$C$148), "-")</f>
        <v>E24v1 / E24A</v>
      </c>
      <c r="D703" t="str" cm="1">
        <f t="array" ref="D703">IFERROR(LOOKUP(2, 1/(coordinates!$A$2:$A$148&lt;=$A703)/(coordinates!$B$2:$B$148&gt;=$A703), coordinates!$D$2:$D$148), "-")</f>
        <v>-</v>
      </c>
      <c r="E703" t="str" cm="1">
        <f t="array" ref="E703">IFERROR(LOOKUP(2, 1/(coordinates!$A$2:$A$148&lt;=$A703)/(coordinates!$B$2:$B$148&gt;=$A703), coordinates!$E$2:$E$148), "-")</f>
        <v>-</v>
      </c>
      <c r="F703" t="s">
        <v>11</v>
      </c>
      <c r="G703" t="s">
        <v>10</v>
      </c>
      <c r="H703" t="s">
        <v>2356</v>
      </c>
      <c r="I703" t="str">
        <f t="shared" si="45"/>
        <v>snp</v>
      </c>
      <c r="J703">
        <v>18</v>
      </c>
      <c r="K703">
        <v>12</v>
      </c>
      <c r="L703">
        <v>6</v>
      </c>
    </row>
    <row r="704" spans="1:12" x14ac:dyDescent="0.2">
      <c r="A704" s="6" t="s">
        <v>166</v>
      </c>
      <c r="B704">
        <v>43943</v>
      </c>
      <c r="C704" t="str" cm="1">
        <f t="array" ref="C704">IFERROR(LOOKUP(2, 1/(coordinates!$A$2:$A$148&lt;=B704)/(coordinates!$B$2:$B$148&gt;=B704), coordinates!$C$2:$C$148), "-")</f>
        <v>E24v1 / E24A</v>
      </c>
      <c r="D704" t="str" cm="1">
        <f t="array" ref="D704">IFERROR(LOOKUP(2, 1/(coordinates!$A$2:$A$148&lt;=$A704)/(coordinates!$B$2:$B$148&gt;=$A704), coordinates!$D$2:$D$148), "-")</f>
        <v>-</v>
      </c>
      <c r="E704" t="str" cm="1">
        <f t="array" ref="E704">IFERROR(LOOKUP(2, 1/(coordinates!$A$2:$A$148&lt;=$A704)/(coordinates!$B$2:$B$148&gt;=$A704), coordinates!$E$2:$E$148), "-")</f>
        <v>-</v>
      </c>
      <c r="F704" t="s">
        <v>38</v>
      </c>
      <c r="G704" t="s">
        <v>83</v>
      </c>
      <c r="H704" t="s">
        <v>2357</v>
      </c>
      <c r="I704" t="str">
        <f t="shared" si="45"/>
        <v>complex</v>
      </c>
      <c r="J704">
        <v>18</v>
      </c>
      <c r="K704">
        <v>12</v>
      </c>
      <c r="L704">
        <v>6</v>
      </c>
    </row>
    <row r="705" spans="1:12" x14ac:dyDescent="0.2">
      <c r="A705" s="6" t="s">
        <v>166</v>
      </c>
      <c r="B705">
        <v>43952</v>
      </c>
      <c r="C705" t="str" cm="1">
        <f t="array" ref="C705">IFERROR(LOOKUP(2, 1/(coordinates!$A$2:$A$148&lt;=B705)/(coordinates!$B$2:$B$148&gt;=B705), coordinates!$C$2:$C$148), "-")</f>
        <v>E24v1 / E24A</v>
      </c>
      <c r="D705" t="str" cm="1">
        <f t="array" ref="D705">IFERROR(LOOKUP(2, 1/(coordinates!$A$2:$A$148&lt;=$A705)/(coordinates!$B$2:$B$148&gt;=$A705), coordinates!$D$2:$D$148), "-")</f>
        <v>-</v>
      </c>
      <c r="E705" t="str" cm="1">
        <f t="array" ref="E705">IFERROR(LOOKUP(2, 1/(coordinates!$A$2:$A$148&lt;=$A705)/(coordinates!$B$2:$B$148&gt;=$A705), coordinates!$E$2:$E$148), "-")</f>
        <v>-</v>
      </c>
      <c r="F705" t="s">
        <v>11</v>
      </c>
      <c r="G705" t="s">
        <v>9</v>
      </c>
      <c r="H705" t="s">
        <v>2358</v>
      </c>
      <c r="I705" t="str">
        <f t="shared" si="45"/>
        <v>snp</v>
      </c>
      <c r="J705">
        <v>18</v>
      </c>
      <c r="K705">
        <v>12</v>
      </c>
      <c r="L705">
        <v>6</v>
      </c>
    </row>
    <row r="706" spans="1:12" x14ac:dyDescent="0.2">
      <c r="A706" s="6" t="s">
        <v>166</v>
      </c>
      <c r="B706">
        <v>43957</v>
      </c>
      <c r="C706" t="str" cm="1">
        <f t="array" ref="C706">IFERROR(LOOKUP(2, 1/(coordinates!$A$2:$A$148&lt;=B706)/(coordinates!$B$2:$B$148&gt;=B706), coordinates!$C$2:$C$148), "-")</f>
        <v>E24v1 / E24A</v>
      </c>
      <c r="D706" t="str" cm="1">
        <f t="array" ref="D706">IFERROR(LOOKUP(2, 1/(coordinates!$A$2:$A$148&lt;=$A706)/(coordinates!$B$2:$B$148&gt;=$A706), coordinates!$D$2:$D$148), "-")</f>
        <v>-</v>
      </c>
      <c r="E706" t="str" cm="1">
        <f t="array" ref="E706">IFERROR(LOOKUP(2, 1/(coordinates!$A$2:$A$148&lt;=$A706)/(coordinates!$B$2:$B$148&gt;=$A706), coordinates!$E$2:$E$148), "-")</f>
        <v>-</v>
      </c>
      <c r="F706" t="s">
        <v>9</v>
      </c>
      <c r="G706" t="s">
        <v>11</v>
      </c>
      <c r="H706" t="s">
        <v>2359</v>
      </c>
      <c r="I706" t="str">
        <f t="shared" si="45"/>
        <v>snp</v>
      </c>
      <c r="J706">
        <v>18</v>
      </c>
      <c r="K706">
        <v>12</v>
      </c>
      <c r="L706">
        <v>6</v>
      </c>
    </row>
    <row r="707" spans="1:12" x14ac:dyDescent="0.2">
      <c r="A707" s="6" t="s">
        <v>166</v>
      </c>
      <c r="B707">
        <v>43961</v>
      </c>
      <c r="C707" t="str" cm="1">
        <f t="array" ref="C707">IFERROR(LOOKUP(2, 1/(coordinates!$A$2:$A$148&lt;=B707)/(coordinates!$B$2:$B$148&gt;=B707), coordinates!$C$2:$C$148), "-")</f>
        <v>E24v1 / E24A</v>
      </c>
      <c r="D707" t="str" cm="1">
        <f t="array" ref="D707">IFERROR(LOOKUP(2, 1/(coordinates!$A$2:$A$148&lt;=$A707)/(coordinates!$B$2:$B$148&gt;=$A707), coordinates!$D$2:$D$148), "-")</f>
        <v>-</v>
      </c>
      <c r="E707" t="str" cm="1">
        <f t="array" ref="E707">IFERROR(LOOKUP(2, 1/(coordinates!$A$2:$A$148&lt;=$A707)/(coordinates!$B$2:$B$148&gt;=$A707), coordinates!$E$2:$E$148), "-")</f>
        <v>-</v>
      </c>
      <c r="F707" t="s">
        <v>9</v>
      </c>
      <c r="G707" t="s">
        <v>11</v>
      </c>
      <c r="H707" t="s">
        <v>2360</v>
      </c>
      <c r="I707" t="str">
        <f t="shared" si="45"/>
        <v>snp</v>
      </c>
      <c r="J707">
        <v>18</v>
      </c>
      <c r="K707">
        <v>12</v>
      </c>
      <c r="L707">
        <v>6</v>
      </c>
    </row>
    <row r="708" spans="1:12" x14ac:dyDescent="0.2">
      <c r="A708" s="6" t="s">
        <v>166</v>
      </c>
      <c r="B708">
        <v>43963</v>
      </c>
      <c r="C708" t="str" cm="1">
        <f t="array" ref="C708">IFERROR(LOOKUP(2, 1/(coordinates!$A$2:$A$148&lt;=B708)/(coordinates!$B$2:$B$148&gt;=B708), coordinates!$C$2:$C$148), "-")</f>
        <v>E24v1 / E24A</v>
      </c>
      <c r="D708" t="str" cm="1">
        <f t="array" ref="D708">IFERROR(LOOKUP(2, 1/(coordinates!$A$2:$A$148&lt;=$A708)/(coordinates!$B$2:$B$148&gt;=$A708), coordinates!$D$2:$D$148), "-")</f>
        <v>-</v>
      </c>
      <c r="E708" t="str" cm="1">
        <f t="array" ref="E708">IFERROR(LOOKUP(2, 1/(coordinates!$A$2:$A$148&lt;=$A708)/(coordinates!$B$2:$B$148&gt;=$A708), coordinates!$E$2:$E$148), "-")</f>
        <v>-</v>
      </c>
      <c r="F708" t="s">
        <v>18</v>
      </c>
      <c r="G708" t="s">
        <v>15</v>
      </c>
      <c r="H708" t="s">
        <v>2361</v>
      </c>
      <c r="I708" t="str">
        <f t="shared" si="45"/>
        <v>complex</v>
      </c>
      <c r="J708">
        <v>18</v>
      </c>
      <c r="K708">
        <v>12</v>
      </c>
      <c r="L708">
        <v>6</v>
      </c>
    </row>
    <row r="709" spans="1:12" x14ac:dyDescent="0.2">
      <c r="A709" s="6" t="s">
        <v>166</v>
      </c>
      <c r="B709">
        <v>43971</v>
      </c>
      <c r="C709" t="str" cm="1">
        <f t="array" ref="C709">IFERROR(LOOKUP(2, 1/(coordinates!$A$2:$A$148&lt;=B709)/(coordinates!$B$2:$B$148&gt;=B709), coordinates!$C$2:$C$148), "-")</f>
        <v>E24v1 / E24A</v>
      </c>
      <c r="D709" t="str" cm="1">
        <f t="array" ref="D709">IFERROR(LOOKUP(2, 1/(coordinates!$A$2:$A$148&lt;=$A709)/(coordinates!$B$2:$B$148&gt;=$A709), coordinates!$D$2:$D$148), "-")</f>
        <v>-</v>
      </c>
      <c r="E709" t="str" cm="1">
        <f t="array" ref="E709">IFERROR(LOOKUP(2, 1/(coordinates!$A$2:$A$148&lt;=$A709)/(coordinates!$B$2:$B$148&gt;=$A709), coordinates!$E$2:$E$148), "-")</f>
        <v>-</v>
      </c>
      <c r="F709" t="s">
        <v>12</v>
      </c>
      <c r="G709" t="s">
        <v>9</v>
      </c>
      <c r="H709" t="s">
        <v>2362</v>
      </c>
      <c r="I709" t="str">
        <f t="shared" si="45"/>
        <v>snp</v>
      </c>
      <c r="J709">
        <v>18</v>
      </c>
      <c r="K709">
        <v>12</v>
      </c>
      <c r="L709">
        <v>6</v>
      </c>
    </row>
    <row r="710" spans="1:12" x14ac:dyDescent="0.2">
      <c r="A710" s="6" t="s">
        <v>166</v>
      </c>
      <c r="B710">
        <v>43981</v>
      </c>
      <c r="C710" t="str" cm="1">
        <f t="array" ref="C710">IFERROR(LOOKUP(2, 1/(coordinates!$A$2:$A$148&lt;=B710)/(coordinates!$B$2:$B$148&gt;=B710), coordinates!$C$2:$C$148), "-")</f>
        <v>E24v1 / E24A</v>
      </c>
      <c r="D710" t="str" cm="1">
        <f t="array" ref="D710">IFERROR(LOOKUP(2, 1/(coordinates!$A$2:$A$148&lt;=$A710)/(coordinates!$B$2:$B$148&gt;=$A710), coordinates!$D$2:$D$148), "-")</f>
        <v>-</v>
      </c>
      <c r="E710" t="str" cm="1">
        <f t="array" ref="E710">IFERROR(LOOKUP(2, 1/(coordinates!$A$2:$A$148&lt;=$A710)/(coordinates!$B$2:$B$148&gt;=$A710), coordinates!$E$2:$E$148), "-")</f>
        <v>-</v>
      </c>
      <c r="F710" t="s">
        <v>12</v>
      </c>
      <c r="G710" t="s">
        <v>9</v>
      </c>
      <c r="H710" t="s">
        <v>2363</v>
      </c>
      <c r="I710" t="str">
        <f t="shared" si="45"/>
        <v>snp</v>
      </c>
      <c r="J710">
        <v>18</v>
      </c>
      <c r="K710">
        <v>12</v>
      </c>
      <c r="L710">
        <v>6</v>
      </c>
    </row>
    <row r="711" spans="1:12" x14ac:dyDescent="0.2">
      <c r="A711" s="6" t="s">
        <v>166</v>
      </c>
      <c r="B711">
        <v>43983</v>
      </c>
      <c r="C711" t="str" cm="1">
        <f t="array" ref="C711">IFERROR(LOOKUP(2, 1/(coordinates!$A$2:$A$148&lt;=B711)/(coordinates!$B$2:$B$148&gt;=B711), coordinates!$C$2:$C$148), "-")</f>
        <v>E24v1 / E24A</v>
      </c>
      <c r="D711" t="str" cm="1">
        <f t="array" ref="D711">IFERROR(LOOKUP(2, 1/(coordinates!$A$2:$A$148&lt;=$A711)/(coordinates!$B$2:$B$148&gt;=$A711), coordinates!$D$2:$D$148), "-")</f>
        <v>-</v>
      </c>
      <c r="E711" t="str" cm="1">
        <f t="array" ref="E711">IFERROR(LOOKUP(2, 1/(coordinates!$A$2:$A$148&lt;=$A711)/(coordinates!$B$2:$B$148&gt;=$A711), coordinates!$E$2:$E$148), "-")</f>
        <v>-</v>
      </c>
      <c r="F711" t="s">
        <v>14</v>
      </c>
      <c r="G711" t="s">
        <v>29</v>
      </c>
      <c r="H711" t="s">
        <v>2364</v>
      </c>
      <c r="I711" t="str">
        <f t="shared" si="45"/>
        <v>complex</v>
      </c>
      <c r="J711">
        <v>18</v>
      </c>
      <c r="K711">
        <v>12</v>
      </c>
      <c r="L711">
        <v>6</v>
      </c>
    </row>
    <row r="712" spans="1:12" x14ac:dyDescent="0.2">
      <c r="A712" s="6" t="s">
        <v>166</v>
      </c>
      <c r="B712">
        <v>43990</v>
      </c>
      <c r="C712" t="str" cm="1">
        <f t="array" ref="C712">IFERROR(LOOKUP(2, 1/(coordinates!$A$2:$A$148&lt;=B712)/(coordinates!$B$2:$B$148&gt;=B712), coordinates!$C$2:$C$148), "-")</f>
        <v>E24v1 / E24A</v>
      </c>
      <c r="D712" t="str" cm="1">
        <f t="array" ref="D712">IFERROR(LOOKUP(2, 1/(coordinates!$A$2:$A$148&lt;=$A712)/(coordinates!$B$2:$B$148&gt;=$A712), coordinates!$D$2:$D$148), "-")</f>
        <v>-</v>
      </c>
      <c r="E712" t="str" cm="1">
        <f t="array" ref="E712">IFERROR(LOOKUP(2, 1/(coordinates!$A$2:$A$148&lt;=$A712)/(coordinates!$B$2:$B$148&gt;=$A712), coordinates!$E$2:$E$148), "-")</f>
        <v>-</v>
      </c>
      <c r="F712" t="s">
        <v>11</v>
      </c>
      <c r="G712" t="s">
        <v>12</v>
      </c>
      <c r="H712" t="s">
        <v>2365</v>
      </c>
      <c r="I712" t="str">
        <f t="shared" si="45"/>
        <v>snp</v>
      </c>
      <c r="J712">
        <v>18</v>
      </c>
      <c r="K712">
        <v>12</v>
      </c>
      <c r="L712">
        <v>6</v>
      </c>
    </row>
    <row r="713" spans="1:12" x14ac:dyDescent="0.2">
      <c r="A713" s="6" t="s">
        <v>166</v>
      </c>
      <c r="B713">
        <v>43993</v>
      </c>
      <c r="C713" t="str" cm="1">
        <f t="array" ref="C713">IFERROR(LOOKUP(2, 1/(coordinates!$A$2:$A$148&lt;=B713)/(coordinates!$B$2:$B$148&gt;=B713), coordinates!$C$2:$C$148), "-")</f>
        <v>E24v1 / E24A</v>
      </c>
      <c r="D713" t="str" cm="1">
        <f t="array" ref="D713">IFERROR(LOOKUP(2, 1/(coordinates!$A$2:$A$148&lt;=$A713)/(coordinates!$B$2:$B$148&gt;=$A713), coordinates!$D$2:$D$148), "-")</f>
        <v>-</v>
      </c>
      <c r="E713" t="str" cm="1">
        <f t="array" ref="E713">IFERROR(LOOKUP(2, 1/(coordinates!$A$2:$A$148&lt;=$A713)/(coordinates!$B$2:$B$148&gt;=$A713), coordinates!$E$2:$E$148), "-")</f>
        <v>-</v>
      </c>
      <c r="F713" t="s">
        <v>9</v>
      </c>
      <c r="G713" t="s">
        <v>10</v>
      </c>
      <c r="H713" t="s">
        <v>2366</v>
      </c>
      <c r="I713" t="str">
        <f t="shared" si="45"/>
        <v>snp</v>
      </c>
      <c r="J713">
        <v>18</v>
      </c>
      <c r="K713">
        <v>12</v>
      </c>
      <c r="L713">
        <v>6</v>
      </c>
    </row>
    <row r="714" spans="1:12" x14ac:dyDescent="0.2">
      <c r="A714" s="6" t="s">
        <v>228</v>
      </c>
      <c r="B714">
        <v>44006</v>
      </c>
      <c r="C714" t="str" cm="1">
        <f t="array" ref="C714">IFERROR(LOOKUP(2, 1/(coordinates!$A$2:$A$148&lt;=B714)/(coordinates!$B$2:$B$148&gt;=B714), coordinates!$C$2:$C$148), "-")</f>
        <v>E24v1 / E24A</v>
      </c>
      <c r="D714" t="str" cm="1">
        <f t="array" ref="D714">IFERROR(LOOKUP(2, 1/(coordinates!$A$2:$A$148&lt;=$A714)/(coordinates!$B$2:$B$148&gt;=$A714), coordinates!$D$2:$D$148), "-")</f>
        <v>-</v>
      </c>
      <c r="E714" t="str" cm="1">
        <f t="array" ref="E714">IFERROR(LOOKUP(2, 1/(coordinates!$A$2:$A$148&lt;=$A714)/(coordinates!$B$2:$B$148&gt;=$A714), coordinates!$E$2:$E$148), "-")</f>
        <v>-</v>
      </c>
      <c r="F714" s="3" t="s">
        <v>9</v>
      </c>
      <c r="G714" s="3" t="s">
        <v>12</v>
      </c>
      <c r="H714">
        <v>64856</v>
      </c>
      <c r="I714" t="str">
        <f t="shared" si="45"/>
        <v>snp</v>
      </c>
      <c r="J714">
        <v>22</v>
      </c>
      <c r="K714">
        <v>0</v>
      </c>
      <c r="L714">
        <v>22</v>
      </c>
    </row>
    <row r="715" spans="1:12" x14ac:dyDescent="0.2">
      <c r="A715" s="6" t="s">
        <v>166</v>
      </c>
      <c r="B715">
        <v>44036</v>
      </c>
      <c r="C715" t="str" cm="1">
        <f t="array" ref="C715">IFERROR(LOOKUP(2, 1/(coordinates!$A$2:$A$148&lt;=B715)/(coordinates!$B$2:$B$148&gt;=B715), coordinates!$C$2:$C$148), "-")</f>
        <v>E24v1 / E24A</v>
      </c>
      <c r="D715" t="str" cm="1">
        <f t="array" ref="D715">IFERROR(LOOKUP(2, 1/(coordinates!$A$2:$A$148&lt;=$A715)/(coordinates!$B$2:$B$148&gt;=$A715), coordinates!$D$2:$D$148), "-")</f>
        <v>-</v>
      </c>
      <c r="E715" t="str" cm="1">
        <f t="array" ref="E715">IFERROR(LOOKUP(2, 1/(coordinates!$A$2:$A$148&lt;=$A715)/(coordinates!$B$2:$B$148&gt;=$A715), coordinates!$E$2:$E$148), "-")</f>
        <v>-</v>
      </c>
      <c r="F715" t="s">
        <v>11</v>
      </c>
      <c r="G715" t="s">
        <v>9</v>
      </c>
      <c r="H715" t="s">
        <v>2367</v>
      </c>
      <c r="I715" t="str">
        <f t="shared" si="45"/>
        <v>snp</v>
      </c>
      <c r="J715">
        <v>18</v>
      </c>
      <c r="K715">
        <v>12</v>
      </c>
      <c r="L715">
        <v>6</v>
      </c>
    </row>
    <row r="716" spans="1:12" x14ac:dyDescent="0.2">
      <c r="A716" s="6" t="s">
        <v>166</v>
      </c>
      <c r="B716">
        <v>44086</v>
      </c>
      <c r="C716" t="str" cm="1">
        <f t="array" ref="C716">IFERROR(LOOKUP(2, 1/(coordinates!$A$2:$A$148&lt;=B716)/(coordinates!$B$2:$B$148&gt;=B716), coordinates!$C$2:$C$148), "-")</f>
        <v>E24v1</v>
      </c>
      <c r="D716" t="str" cm="1">
        <f t="array" ref="D716">IFERROR(LOOKUP(2, 1/(coordinates!$A$2:$A$148&lt;=$A716)/(coordinates!$B$2:$B$148&gt;=$A716), coordinates!$D$2:$D$148), "-")</f>
        <v>-</v>
      </c>
      <c r="E716" t="str" cm="1">
        <f t="array" ref="E716">IFERROR(LOOKUP(2, 1/(coordinates!$A$2:$A$148&lt;=$A716)/(coordinates!$B$2:$B$148&gt;=$A716), coordinates!$E$2:$E$148), "-")</f>
        <v>-</v>
      </c>
      <c r="F716" t="s">
        <v>10</v>
      </c>
      <c r="G716" t="s">
        <v>9</v>
      </c>
      <c r="H716" t="s">
        <v>2369</v>
      </c>
      <c r="I716" t="str">
        <f t="shared" ref="I716:I758" si="46">IF(AND(LEN(F716)=1,LEN(F716)=LEN(G716)),"snp","complex")</f>
        <v>snp</v>
      </c>
      <c r="J716">
        <v>18</v>
      </c>
      <c r="K716">
        <v>12</v>
      </c>
      <c r="L716">
        <v>6</v>
      </c>
    </row>
    <row r="717" spans="1:12" x14ac:dyDescent="0.2">
      <c r="A717" s="6" t="s">
        <v>166</v>
      </c>
      <c r="B717">
        <v>44088</v>
      </c>
      <c r="C717" t="str" cm="1">
        <f t="array" ref="C717">IFERROR(LOOKUP(2, 1/(coordinates!$A$2:$A$148&lt;=B717)/(coordinates!$B$2:$B$148&gt;=B717), coordinates!$C$2:$C$148), "-")</f>
        <v>E24v1</v>
      </c>
      <c r="D717" t="str" cm="1">
        <f t="array" ref="D717">IFERROR(LOOKUP(2, 1/(coordinates!$A$2:$A$148&lt;=$A717)/(coordinates!$B$2:$B$148&gt;=$A717), coordinates!$D$2:$D$148), "-")</f>
        <v>-</v>
      </c>
      <c r="E717" t="str" cm="1">
        <f t="array" ref="E717">IFERROR(LOOKUP(2, 1/(coordinates!$A$2:$A$148&lt;=$A717)/(coordinates!$B$2:$B$148&gt;=$A717), coordinates!$E$2:$E$148), "-")</f>
        <v>-</v>
      </c>
      <c r="F717" t="s">
        <v>9</v>
      </c>
      <c r="G717" t="s">
        <v>11</v>
      </c>
      <c r="H717" t="s">
        <v>2370</v>
      </c>
      <c r="I717" t="str">
        <f t="shared" si="46"/>
        <v>snp</v>
      </c>
      <c r="J717">
        <v>18</v>
      </c>
      <c r="K717">
        <v>12</v>
      </c>
      <c r="L717">
        <v>6</v>
      </c>
    </row>
    <row r="718" spans="1:12" x14ac:dyDescent="0.2">
      <c r="A718" s="6" t="s">
        <v>166</v>
      </c>
      <c r="B718">
        <v>44090</v>
      </c>
      <c r="C718" t="str" cm="1">
        <f t="array" ref="C718">IFERROR(LOOKUP(2, 1/(coordinates!$A$2:$A$148&lt;=B718)/(coordinates!$B$2:$B$148&gt;=B718), coordinates!$C$2:$C$148), "-")</f>
        <v>E24v1</v>
      </c>
      <c r="D718" t="str" cm="1">
        <f t="array" ref="D718">IFERROR(LOOKUP(2, 1/(coordinates!$A$2:$A$148&lt;=$A718)/(coordinates!$B$2:$B$148&gt;=$A718), coordinates!$D$2:$D$148), "-")</f>
        <v>-</v>
      </c>
      <c r="E718" t="str" cm="1">
        <f t="array" ref="E718">IFERROR(LOOKUP(2, 1/(coordinates!$A$2:$A$148&lt;=$A718)/(coordinates!$B$2:$B$148&gt;=$A718), coordinates!$E$2:$E$148), "-")</f>
        <v>-</v>
      </c>
      <c r="F718" t="s">
        <v>12</v>
      </c>
      <c r="G718" t="s">
        <v>10</v>
      </c>
      <c r="H718" t="s">
        <v>2371</v>
      </c>
      <c r="I718" t="str">
        <f t="shared" si="46"/>
        <v>snp</v>
      </c>
      <c r="J718">
        <v>18</v>
      </c>
      <c r="K718">
        <v>12</v>
      </c>
      <c r="L718">
        <v>6</v>
      </c>
    </row>
    <row r="719" spans="1:12" x14ac:dyDescent="0.2">
      <c r="A719" s="6" t="s">
        <v>166</v>
      </c>
      <c r="B719">
        <v>44096</v>
      </c>
      <c r="C719" t="str" cm="1">
        <f t="array" ref="C719">IFERROR(LOOKUP(2, 1/(coordinates!$A$2:$A$148&lt;=B719)/(coordinates!$B$2:$B$148&gt;=B719), coordinates!$C$2:$C$148), "-")</f>
        <v>E24v1</v>
      </c>
      <c r="D719" t="str" cm="1">
        <f t="array" ref="D719">IFERROR(LOOKUP(2, 1/(coordinates!$A$2:$A$148&lt;=$A719)/(coordinates!$B$2:$B$148&gt;=$A719), coordinates!$D$2:$D$148), "-")</f>
        <v>-</v>
      </c>
      <c r="E719" t="str" cm="1">
        <f t="array" ref="E719">IFERROR(LOOKUP(2, 1/(coordinates!$A$2:$A$148&lt;=$A719)/(coordinates!$B$2:$B$148&gt;=$A719), coordinates!$E$2:$E$148), "-")</f>
        <v>-</v>
      </c>
      <c r="F719" t="s">
        <v>12</v>
      </c>
      <c r="G719" t="s">
        <v>9</v>
      </c>
      <c r="H719" t="s">
        <v>2372</v>
      </c>
      <c r="I719" t="str">
        <f t="shared" si="46"/>
        <v>snp</v>
      </c>
      <c r="J719">
        <v>18</v>
      </c>
      <c r="K719">
        <v>12</v>
      </c>
      <c r="L719">
        <v>6</v>
      </c>
    </row>
    <row r="720" spans="1:12" x14ac:dyDescent="0.2">
      <c r="A720" s="6" t="s">
        <v>166</v>
      </c>
      <c r="B720">
        <v>44101</v>
      </c>
      <c r="C720" t="str" cm="1">
        <f t="array" ref="C720">IFERROR(LOOKUP(2, 1/(coordinates!$A$2:$A$148&lt;=B720)/(coordinates!$B$2:$B$148&gt;=B720), coordinates!$C$2:$C$148), "-")</f>
        <v>E24v1</v>
      </c>
      <c r="D720" t="str" cm="1">
        <f t="array" ref="D720">IFERROR(LOOKUP(2, 1/(coordinates!$A$2:$A$148&lt;=$A720)/(coordinates!$B$2:$B$148&gt;=$A720), coordinates!$D$2:$D$148), "-")</f>
        <v>-</v>
      </c>
      <c r="E720" t="str" cm="1">
        <f t="array" ref="E720">IFERROR(LOOKUP(2, 1/(coordinates!$A$2:$A$148&lt;=$A720)/(coordinates!$B$2:$B$148&gt;=$A720), coordinates!$E$2:$E$148), "-")</f>
        <v>-</v>
      </c>
      <c r="F720" t="s">
        <v>9</v>
      </c>
      <c r="G720" t="s">
        <v>11</v>
      </c>
      <c r="H720" t="s">
        <v>1743</v>
      </c>
      <c r="I720" t="str">
        <f t="shared" si="46"/>
        <v>snp</v>
      </c>
      <c r="J720">
        <v>18</v>
      </c>
      <c r="K720">
        <v>12</v>
      </c>
      <c r="L720">
        <v>6</v>
      </c>
    </row>
    <row r="721" spans="1:12" x14ac:dyDescent="0.2">
      <c r="A721" s="6" t="s">
        <v>166</v>
      </c>
      <c r="B721">
        <v>44103</v>
      </c>
      <c r="C721" t="str" cm="1">
        <f t="array" ref="C721">IFERROR(LOOKUP(2, 1/(coordinates!$A$2:$A$148&lt;=B721)/(coordinates!$B$2:$B$148&gt;=B721), coordinates!$C$2:$C$148), "-")</f>
        <v>E24v1</v>
      </c>
      <c r="D721" t="str" cm="1">
        <f t="array" ref="D721">IFERROR(LOOKUP(2, 1/(coordinates!$A$2:$A$148&lt;=$A721)/(coordinates!$B$2:$B$148&gt;=$A721), coordinates!$D$2:$D$148), "-")</f>
        <v>-</v>
      </c>
      <c r="E721" t="str" cm="1">
        <f t="array" ref="E721">IFERROR(LOOKUP(2, 1/(coordinates!$A$2:$A$148&lt;=$A721)/(coordinates!$B$2:$B$148&gt;=$A721), coordinates!$E$2:$E$148), "-")</f>
        <v>-</v>
      </c>
      <c r="F721" t="s">
        <v>9</v>
      </c>
      <c r="G721" t="s">
        <v>12</v>
      </c>
      <c r="H721" t="s">
        <v>2373</v>
      </c>
      <c r="I721" t="str">
        <f t="shared" si="46"/>
        <v>snp</v>
      </c>
      <c r="J721">
        <v>18</v>
      </c>
      <c r="K721">
        <v>12</v>
      </c>
      <c r="L721">
        <v>6</v>
      </c>
    </row>
    <row r="722" spans="1:12" x14ac:dyDescent="0.2">
      <c r="A722" s="6" t="s">
        <v>166</v>
      </c>
      <c r="B722">
        <v>44105</v>
      </c>
      <c r="C722" t="str" cm="1">
        <f t="array" ref="C722">IFERROR(LOOKUP(2, 1/(coordinates!$A$2:$A$148&lt;=B722)/(coordinates!$B$2:$B$148&gt;=B722), coordinates!$C$2:$C$148), "-")</f>
        <v>E24v1</v>
      </c>
      <c r="D722" t="str" cm="1">
        <f t="array" ref="D722">IFERROR(LOOKUP(2, 1/(coordinates!$A$2:$A$148&lt;=$A722)/(coordinates!$B$2:$B$148&gt;=$A722), coordinates!$D$2:$D$148), "-")</f>
        <v>-</v>
      </c>
      <c r="E722" t="str" cm="1">
        <f t="array" ref="E722">IFERROR(LOOKUP(2, 1/(coordinates!$A$2:$A$148&lt;=$A722)/(coordinates!$B$2:$B$148&gt;=$A722), coordinates!$E$2:$E$148), "-")</f>
        <v>-</v>
      </c>
      <c r="F722" t="s">
        <v>10</v>
      </c>
      <c r="G722" t="s">
        <v>11</v>
      </c>
      <c r="H722" t="s">
        <v>2374</v>
      </c>
      <c r="I722" t="str">
        <f t="shared" si="46"/>
        <v>snp</v>
      </c>
      <c r="J722">
        <v>18</v>
      </c>
      <c r="K722">
        <v>12</v>
      </c>
      <c r="L722">
        <v>6</v>
      </c>
    </row>
    <row r="723" spans="1:12" x14ac:dyDescent="0.2">
      <c r="A723" s="6" t="s">
        <v>166</v>
      </c>
      <c r="B723">
        <v>44107</v>
      </c>
      <c r="C723" t="str" cm="1">
        <f t="array" ref="C723">IFERROR(LOOKUP(2, 1/(coordinates!$A$2:$A$148&lt;=B723)/(coordinates!$B$2:$B$148&gt;=B723), coordinates!$C$2:$C$148), "-")</f>
        <v>E24v1</v>
      </c>
      <c r="D723" t="str" cm="1">
        <f t="array" ref="D723">IFERROR(LOOKUP(2, 1/(coordinates!$A$2:$A$148&lt;=$A723)/(coordinates!$B$2:$B$148&gt;=$A723), coordinates!$D$2:$D$148), "-")</f>
        <v>-</v>
      </c>
      <c r="E723" t="str" cm="1">
        <f t="array" ref="E723">IFERROR(LOOKUP(2, 1/(coordinates!$A$2:$A$148&lt;=$A723)/(coordinates!$B$2:$B$148&gt;=$A723), coordinates!$E$2:$E$148), "-")</f>
        <v>-</v>
      </c>
      <c r="F723" t="s">
        <v>9</v>
      </c>
      <c r="G723" t="s">
        <v>11</v>
      </c>
      <c r="H723" t="s">
        <v>2375</v>
      </c>
      <c r="I723" t="str">
        <f t="shared" si="46"/>
        <v>snp</v>
      </c>
      <c r="J723">
        <v>18</v>
      </c>
      <c r="K723">
        <v>12</v>
      </c>
      <c r="L723">
        <v>6</v>
      </c>
    </row>
    <row r="724" spans="1:12" x14ac:dyDescent="0.2">
      <c r="A724" s="6" t="s">
        <v>166</v>
      </c>
      <c r="B724">
        <v>44113</v>
      </c>
      <c r="C724" t="str" cm="1">
        <f t="array" ref="C724">IFERROR(LOOKUP(2, 1/(coordinates!$A$2:$A$148&lt;=B724)/(coordinates!$B$2:$B$148&gt;=B724), coordinates!$C$2:$C$148), "-")</f>
        <v>E24v1</v>
      </c>
      <c r="D724" t="str" cm="1">
        <f t="array" ref="D724">IFERROR(LOOKUP(2, 1/(coordinates!$A$2:$A$148&lt;=$A724)/(coordinates!$B$2:$B$148&gt;=$A724), coordinates!$D$2:$D$148), "-")</f>
        <v>-</v>
      </c>
      <c r="E724" t="str" cm="1">
        <f t="array" ref="E724">IFERROR(LOOKUP(2, 1/(coordinates!$A$2:$A$148&lt;=$A724)/(coordinates!$B$2:$B$148&gt;=$A724), coordinates!$E$2:$E$148), "-")</f>
        <v>-</v>
      </c>
      <c r="F724" t="s">
        <v>28</v>
      </c>
      <c r="G724" t="s">
        <v>14</v>
      </c>
      <c r="H724" t="s">
        <v>2376</v>
      </c>
      <c r="I724" t="str">
        <f t="shared" si="46"/>
        <v>complex</v>
      </c>
      <c r="J724">
        <v>18</v>
      </c>
      <c r="K724">
        <v>12</v>
      </c>
      <c r="L724">
        <v>6</v>
      </c>
    </row>
    <row r="725" spans="1:12" x14ac:dyDescent="0.2">
      <c r="A725" s="6" t="s">
        <v>166</v>
      </c>
      <c r="B725">
        <v>44129</v>
      </c>
      <c r="C725" t="str" cm="1">
        <f t="array" ref="C725">IFERROR(LOOKUP(2, 1/(coordinates!$A$2:$A$148&lt;=B725)/(coordinates!$B$2:$B$148&gt;=B725), coordinates!$C$2:$C$148), "-")</f>
        <v>E24v1</v>
      </c>
      <c r="D725" t="str" cm="1">
        <f t="array" ref="D725">IFERROR(LOOKUP(2, 1/(coordinates!$A$2:$A$148&lt;=$A725)/(coordinates!$B$2:$B$148&gt;=$A725), coordinates!$D$2:$D$148), "-")</f>
        <v>-</v>
      </c>
      <c r="E725" t="str" cm="1">
        <f t="array" ref="E725">IFERROR(LOOKUP(2, 1/(coordinates!$A$2:$A$148&lt;=$A725)/(coordinates!$B$2:$B$148&gt;=$A725), coordinates!$E$2:$E$148), "-")</f>
        <v>-</v>
      </c>
      <c r="F725" t="s">
        <v>11</v>
      </c>
      <c r="G725" t="s">
        <v>9</v>
      </c>
      <c r="H725" t="s">
        <v>2377</v>
      </c>
      <c r="I725" t="str">
        <f t="shared" si="46"/>
        <v>snp</v>
      </c>
      <c r="J725">
        <v>18</v>
      </c>
      <c r="K725">
        <v>12</v>
      </c>
      <c r="L725">
        <v>6</v>
      </c>
    </row>
    <row r="726" spans="1:12" x14ac:dyDescent="0.2">
      <c r="A726" s="6" t="s">
        <v>166</v>
      </c>
      <c r="B726">
        <v>44131</v>
      </c>
      <c r="C726" t="str" cm="1">
        <f t="array" ref="C726">IFERROR(LOOKUP(2, 1/(coordinates!$A$2:$A$148&lt;=B726)/(coordinates!$B$2:$B$148&gt;=B726), coordinates!$C$2:$C$148), "-")</f>
        <v>E24v1</v>
      </c>
      <c r="D726" t="str" cm="1">
        <f t="array" ref="D726">IFERROR(LOOKUP(2, 1/(coordinates!$A$2:$A$148&lt;=$A726)/(coordinates!$B$2:$B$148&gt;=$A726), coordinates!$D$2:$D$148), "-")</f>
        <v>-</v>
      </c>
      <c r="E726" t="str" cm="1">
        <f t="array" ref="E726">IFERROR(LOOKUP(2, 1/(coordinates!$A$2:$A$148&lt;=$A726)/(coordinates!$B$2:$B$148&gt;=$A726), coordinates!$E$2:$E$148), "-")</f>
        <v>-</v>
      </c>
      <c r="F726" t="s">
        <v>66</v>
      </c>
      <c r="G726" t="s">
        <v>14</v>
      </c>
      <c r="H726" t="s">
        <v>2378</v>
      </c>
      <c r="I726" t="str">
        <f t="shared" si="46"/>
        <v>complex</v>
      </c>
      <c r="J726">
        <v>18</v>
      </c>
      <c r="K726">
        <v>12</v>
      </c>
      <c r="L726">
        <v>6</v>
      </c>
    </row>
    <row r="727" spans="1:12" x14ac:dyDescent="0.2">
      <c r="A727" s="6" t="s">
        <v>166</v>
      </c>
      <c r="B727">
        <v>44134</v>
      </c>
      <c r="C727" t="str" cm="1">
        <f t="array" ref="C727">IFERROR(LOOKUP(2, 1/(coordinates!$A$2:$A$148&lt;=B727)/(coordinates!$B$2:$B$148&gt;=B727), coordinates!$C$2:$C$148), "-")</f>
        <v>E24v1</v>
      </c>
      <c r="D727" t="str" cm="1">
        <f t="array" ref="D727">IFERROR(LOOKUP(2, 1/(coordinates!$A$2:$A$148&lt;=$A727)/(coordinates!$B$2:$B$148&gt;=$A727), coordinates!$D$2:$D$148), "-")</f>
        <v>-</v>
      </c>
      <c r="E727" t="str" cm="1">
        <f t="array" ref="E727">IFERROR(LOOKUP(2, 1/(coordinates!$A$2:$A$148&lt;=$A727)/(coordinates!$B$2:$B$148&gt;=$A727), coordinates!$E$2:$E$148), "-")</f>
        <v>-</v>
      </c>
      <c r="F727" t="s">
        <v>11</v>
      </c>
      <c r="G727" t="s">
        <v>9</v>
      </c>
      <c r="H727" t="s">
        <v>685</v>
      </c>
      <c r="I727" t="str">
        <f t="shared" si="46"/>
        <v>snp</v>
      </c>
      <c r="J727">
        <v>18</v>
      </c>
      <c r="K727">
        <v>12</v>
      </c>
      <c r="L727">
        <v>6</v>
      </c>
    </row>
    <row r="728" spans="1:12" x14ac:dyDescent="0.2">
      <c r="A728" s="6" t="s">
        <v>166</v>
      </c>
      <c r="B728">
        <v>44149</v>
      </c>
      <c r="C728" t="str" cm="1">
        <f t="array" ref="C728">IFERROR(LOOKUP(2, 1/(coordinates!$A$2:$A$148&lt;=B728)/(coordinates!$B$2:$B$148&gt;=B728), coordinates!$C$2:$C$148), "-")</f>
        <v>E24v1</v>
      </c>
      <c r="D728" t="str" cm="1">
        <f t="array" ref="D728">IFERROR(LOOKUP(2, 1/(coordinates!$A$2:$A$148&lt;=$A728)/(coordinates!$B$2:$B$148&gt;=$A728), coordinates!$D$2:$D$148), "-")</f>
        <v>-</v>
      </c>
      <c r="E728" t="str" cm="1">
        <f t="array" ref="E728">IFERROR(LOOKUP(2, 1/(coordinates!$A$2:$A$148&lt;=$A728)/(coordinates!$B$2:$B$148&gt;=$A728), coordinates!$E$2:$E$148), "-")</f>
        <v>-</v>
      </c>
      <c r="F728" t="s">
        <v>11</v>
      </c>
      <c r="G728" t="s">
        <v>12</v>
      </c>
      <c r="H728" t="s">
        <v>2379</v>
      </c>
      <c r="I728" t="str">
        <f t="shared" si="46"/>
        <v>snp</v>
      </c>
      <c r="J728">
        <v>18</v>
      </c>
      <c r="K728">
        <v>12</v>
      </c>
      <c r="L728">
        <v>6</v>
      </c>
    </row>
    <row r="729" spans="1:12" x14ac:dyDescent="0.2">
      <c r="A729" s="6" t="s">
        <v>166</v>
      </c>
      <c r="B729">
        <v>44176</v>
      </c>
      <c r="C729" t="str" cm="1">
        <f t="array" ref="C729">IFERROR(LOOKUP(2, 1/(coordinates!$A$2:$A$148&lt;=B729)/(coordinates!$B$2:$B$148&gt;=B729), coordinates!$C$2:$C$148), "-")</f>
        <v>E24v1</v>
      </c>
      <c r="D729" t="str" cm="1">
        <f t="array" ref="D729">IFERROR(LOOKUP(2, 1/(coordinates!$A$2:$A$148&lt;=$A729)/(coordinates!$B$2:$B$148&gt;=$A729), coordinates!$D$2:$D$148), "-")</f>
        <v>-</v>
      </c>
      <c r="E729" t="str" cm="1">
        <f t="array" ref="E729">IFERROR(LOOKUP(2, 1/(coordinates!$A$2:$A$148&lt;=$A729)/(coordinates!$B$2:$B$148&gt;=$A729), coordinates!$E$2:$E$148), "-")</f>
        <v>-</v>
      </c>
      <c r="F729" t="s">
        <v>11</v>
      </c>
      <c r="G729" t="s">
        <v>9</v>
      </c>
      <c r="H729" t="s">
        <v>2380</v>
      </c>
      <c r="I729" t="str">
        <f t="shared" si="46"/>
        <v>snp</v>
      </c>
      <c r="J729">
        <v>18</v>
      </c>
      <c r="K729">
        <v>12</v>
      </c>
      <c r="L729">
        <v>6</v>
      </c>
    </row>
    <row r="730" spans="1:12" x14ac:dyDescent="0.2">
      <c r="A730" s="6" t="s">
        <v>166</v>
      </c>
      <c r="B730">
        <v>44182</v>
      </c>
      <c r="C730" t="str" cm="1">
        <f t="array" ref="C730">IFERROR(LOOKUP(2, 1/(coordinates!$A$2:$A$148&lt;=B730)/(coordinates!$B$2:$B$148&gt;=B730), coordinates!$C$2:$C$148), "-")</f>
        <v>E24v1</v>
      </c>
      <c r="D730" t="str" cm="1">
        <f t="array" ref="D730">IFERROR(LOOKUP(2, 1/(coordinates!$A$2:$A$148&lt;=$A730)/(coordinates!$B$2:$B$148&gt;=$A730), coordinates!$D$2:$D$148), "-")</f>
        <v>-</v>
      </c>
      <c r="E730" t="str" cm="1">
        <f t="array" ref="E730">IFERROR(LOOKUP(2, 1/(coordinates!$A$2:$A$148&lt;=$A730)/(coordinates!$B$2:$B$148&gt;=$A730), coordinates!$E$2:$E$148), "-")</f>
        <v>-</v>
      </c>
      <c r="F730" t="s">
        <v>9</v>
      </c>
      <c r="G730" t="s">
        <v>12</v>
      </c>
      <c r="H730" t="s">
        <v>2381</v>
      </c>
      <c r="I730" t="str">
        <f t="shared" si="46"/>
        <v>snp</v>
      </c>
      <c r="J730">
        <v>18</v>
      </c>
      <c r="K730">
        <v>12</v>
      </c>
      <c r="L730">
        <v>6</v>
      </c>
    </row>
    <row r="731" spans="1:12" x14ac:dyDescent="0.2">
      <c r="A731" s="6" t="s">
        <v>166</v>
      </c>
      <c r="B731">
        <v>44185</v>
      </c>
      <c r="C731" t="str" cm="1">
        <f t="array" ref="C731">IFERROR(LOOKUP(2, 1/(coordinates!$A$2:$A$148&lt;=B731)/(coordinates!$B$2:$B$148&gt;=B731), coordinates!$C$2:$C$148), "-")</f>
        <v>E24v1</v>
      </c>
      <c r="D731" t="str" cm="1">
        <f t="array" ref="D731">IFERROR(LOOKUP(2, 1/(coordinates!$A$2:$A$148&lt;=$A731)/(coordinates!$B$2:$B$148&gt;=$A731), coordinates!$D$2:$D$148), "-")</f>
        <v>-</v>
      </c>
      <c r="E731" t="str" cm="1">
        <f t="array" ref="E731">IFERROR(LOOKUP(2, 1/(coordinates!$A$2:$A$148&lt;=$A731)/(coordinates!$B$2:$B$148&gt;=$A731), coordinates!$E$2:$E$148), "-")</f>
        <v>-</v>
      </c>
      <c r="F731" t="s">
        <v>12</v>
      </c>
      <c r="G731" t="s">
        <v>11</v>
      </c>
      <c r="H731" t="s">
        <v>165</v>
      </c>
      <c r="I731" t="str">
        <f t="shared" si="46"/>
        <v>snp</v>
      </c>
      <c r="J731">
        <v>18</v>
      </c>
      <c r="K731">
        <v>12</v>
      </c>
      <c r="L731">
        <v>6</v>
      </c>
    </row>
    <row r="732" spans="1:12" x14ac:dyDescent="0.2">
      <c r="A732" s="6" t="s">
        <v>166</v>
      </c>
      <c r="B732">
        <v>44187</v>
      </c>
      <c r="C732" t="str" cm="1">
        <f t="array" ref="C732">IFERROR(LOOKUP(2, 1/(coordinates!$A$2:$A$148&lt;=B732)/(coordinates!$B$2:$B$148&gt;=B732), coordinates!$C$2:$C$148), "-")</f>
        <v>E24v1</v>
      </c>
      <c r="D732" t="str" cm="1">
        <f t="array" ref="D732">IFERROR(LOOKUP(2, 1/(coordinates!$A$2:$A$148&lt;=$A732)/(coordinates!$B$2:$B$148&gt;=$A732), coordinates!$D$2:$D$148), "-")</f>
        <v>-</v>
      </c>
      <c r="E732" t="str" cm="1">
        <f t="array" ref="E732">IFERROR(LOOKUP(2, 1/(coordinates!$A$2:$A$148&lt;=$A732)/(coordinates!$B$2:$B$148&gt;=$A732), coordinates!$E$2:$E$148), "-")</f>
        <v>-</v>
      </c>
      <c r="F732" t="s">
        <v>10</v>
      </c>
      <c r="G732" t="s">
        <v>12</v>
      </c>
      <c r="H732" t="s">
        <v>2382</v>
      </c>
      <c r="I732" t="str">
        <f t="shared" si="46"/>
        <v>snp</v>
      </c>
      <c r="J732">
        <v>18</v>
      </c>
      <c r="K732">
        <v>12</v>
      </c>
      <c r="L732">
        <v>6</v>
      </c>
    </row>
    <row r="733" spans="1:12" x14ac:dyDescent="0.2">
      <c r="A733" s="6" t="s">
        <v>166</v>
      </c>
      <c r="B733">
        <v>44191</v>
      </c>
      <c r="C733" t="str" cm="1">
        <f t="array" ref="C733">IFERROR(LOOKUP(2, 1/(coordinates!$A$2:$A$148&lt;=B733)/(coordinates!$B$2:$B$148&gt;=B733), coordinates!$C$2:$C$148), "-")</f>
        <v>E24v1</v>
      </c>
      <c r="D733" t="str" cm="1">
        <f t="array" ref="D733">IFERROR(LOOKUP(2, 1/(coordinates!$A$2:$A$148&lt;=$A733)/(coordinates!$B$2:$B$148&gt;=$A733), coordinates!$D$2:$D$148), "-")</f>
        <v>-</v>
      </c>
      <c r="E733" t="str" cm="1">
        <f t="array" ref="E733">IFERROR(LOOKUP(2, 1/(coordinates!$A$2:$A$148&lt;=$A733)/(coordinates!$B$2:$B$148&gt;=$A733), coordinates!$E$2:$E$148), "-")</f>
        <v>-</v>
      </c>
      <c r="F733" t="s">
        <v>11</v>
      </c>
      <c r="G733" t="s">
        <v>9</v>
      </c>
      <c r="H733" t="s">
        <v>1532</v>
      </c>
      <c r="I733" t="str">
        <f t="shared" si="46"/>
        <v>snp</v>
      </c>
      <c r="J733">
        <v>18</v>
      </c>
      <c r="K733">
        <v>12</v>
      </c>
      <c r="L733">
        <v>6</v>
      </c>
    </row>
    <row r="734" spans="1:12" x14ac:dyDescent="0.2">
      <c r="A734" s="6" t="s">
        <v>166</v>
      </c>
      <c r="B734">
        <v>44193</v>
      </c>
      <c r="C734" t="str" cm="1">
        <f t="array" ref="C734">IFERROR(LOOKUP(2, 1/(coordinates!$A$2:$A$148&lt;=B734)/(coordinates!$B$2:$B$148&gt;=B734), coordinates!$C$2:$C$148), "-")</f>
        <v>E24v1</v>
      </c>
      <c r="D734" t="str" cm="1">
        <f t="array" ref="D734">IFERROR(LOOKUP(2, 1/(coordinates!$A$2:$A$148&lt;=$A734)/(coordinates!$B$2:$B$148&gt;=$A734), coordinates!$D$2:$D$148), "-")</f>
        <v>-</v>
      </c>
      <c r="E734" t="str" cm="1">
        <f t="array" ref="E734">IFERROR(LOOKUP(2, 1/(coordinates!$A$2:$A$148&lt;=$A734)/(coordinates!$B$2:$B$148&gt;=$A734), coordinates!$E$2:$E$148), "-")</f>
        <v>-</v>
      </c>
      <c r="F734" t="s">
        <v>11</v>
      </c>
      <c r="G734" t="s">
        <v>10</v>
      </c>
      <c r="H734" t="s">
        <v>2314</v>
      </c>
      <c r="I734" t="str">
        <f t="shared" si="46"/>
        <v>snp</v>
      </c>
      <c r="J734">
        <v>18</v>
      </c>
      <c r="K734">
        <v>12</v>
      </c>
      <c r="L734">
        <v>6</v>
      </c>
    </row>
    <row r="735" spans="1:12" x14ac:dyDescent="0.2">
      <c r="A735" s="6" t="s">
        <v>166</v>
      </c>
      <c r="B735">
        <v>44200</v>
      </c>
      <c r="C735" t="str" cm="1">
        <f t="array" ref="C735">IFERROR(LOOKUP(2, 1/(coordinates!$A$2:$A$148&lt;=B735)/(coordinates!$B$2:$B$148&gt;=B735), coordinates!$C$2:$C$148), "-")</f>
        <v>E24v1</v>
      </c>
      <c r="D735" t="str" cm="1">
        <f t="array" ref="D735">IFERROR(LOOKUP(2, 1/(coordinates!$A$2:$A$148&lt;=$A735)/(coordinates!$B$2:$B$148&gt;=$A735), coordinates!$D$2:$D$148), "-")</f>
        <v>-</v>
      </c>
      <c r="E735" t="str" cm="1">
        <f t="array" ref="E735">IFERROR(LOOKUP(2, 1/(coordinates!$A$2:$A$148&lt;=$A735)/(coordinates!$B$2:$B$148&gt;=$A735), coordinates!$E$2:$E$148), "-")</f>
        <v>-</v>
      </c>
      <c r="F735" t="s">
        <v>9</v>
      </c>
      <c r="G735" t="s">
        <v>12</v>
      </c>
      <c r="H735" t="s">
        <v>2383</v>
      </c>
      <c r="I735" t="str">
        <f t="shared" si="46"/>
        <v>snp</v>
      </c>
      <c r="J735">
        <v>18</v>
      </c>
      <c r="K735">
        <v>12</v>
      </c>
      <c r="L735">
        <v>6</v>
      </c>
    </row>
    <row r="736" spans="1:12" x14ac:dyDescent="0.2">
      <c r="A736" s="6" t="s">
        <v>166</v>
      </c>
      <c r="B736">
        <v>44203</v>
      </c>
      <c r="C736" t="str" cm="1">
        <f t="array" ref="C736">IFERROR(LOOKUP(2, 1/(coordinates!$A$2:$A$148&lt;=B736)/(coordinates!$B$2:$B$148&gt;=B736), coordinates!$C$2:$C$148), "-")</f>
        <v>E24v1</v>
      </c>
      <c r="D736" t="str" cm="1">
        <f t="array" ref="D736">IFERROR(LOOKUP(2, 1/(coordinates!$A$2:$A$148&lt;=$A736)/(coordinates!$B$2:$B$148&gt;=$A736), coordinates!$D$2:$D$148), "-")</f>
        <v>-</v>
      </c>
      <c r="E736" t="str" cm="1">
        <f t="array" ref="E736">IFERROR(LOOKUP(2, 1/(coordinates!$A$2:$A$148&lt;=$A736)/(coordinates!$B$2:$B$148&gt;=$A736), coordinates!$E$2:$E$148), "-")</f>
        <v>-</v>
      </c>
      <c r="F736" t="s">
        <v>84</v>
      </c>
      <c r="G736" t="s">
        <v>66</v>
      </c>
      <c r="H736" t="s">
        <v>2384</v>
      </c>
      <c r="I736" t="str">
        <f t="shared" si="46"/>
        <v>complex</v>
      </c>
      <c r="J736">
        <v>18</v>
      </c>
      <c r="K736">
        <v>12</v>
      </c>
      <c r="L736">
        <v>6</v>
      </c>
    </row>
    <row r="737" spans="1:12" x14ac:dyDescent="0.2">
      <c r="A737" s="6" t="s">
        <v>166</v>
      </c>
      <c r="B737">
        <v>44234</v>
      </c>
      <c r="C737" t="str" cm="1">
        <f t="array" ref="C737">IFERROR(LOOKUP(2, 1/(coordinates!$A$2:$A$148&lt;=B737)/(coordinates!$B$2:$B$148&gt;=B737), coordinates!$C$2:$C$148), "-")</f>
        <v>E24v1 / E25</v>
      </c>
      <c r="D737" t="str" cm="1">
        <f t="array" ref="D737">IFERROR(LOOKUP(2, 1/(coordinates!$A$2:$A$148&lt;=$A737)/(coordinates!$B$2:$B$148&gt;=$A737), coordinates!$D$2:$D$148), "-")</f>
        <v>-</v>
      </c>
      <c r="E737" t="str" cm="1">
        <f t="array" ref="E737">IFERROR(LOOKUP(2, 1/(coordinates!$A$2:$A$148&lt;=$A737)/(coordinates!$B$2:$B$148&gt;=$A737), coordinates!$E$2:$E$148), "-")</f>
        <v>-</v>
      </c>
      <c r="F737" t="s">
        <v>30</v>
      </c>
      <c r="G737" t="s">
        <v>28</v>
      </c>
      <c r="H737" t="s">
        <v>2385</v>
      </c>
      <c r="I737" t="str">
        <f t="shared" si="46"/>
        <v>complex</v>
      </c>
      <c r="J737">
        <v>18</v>
      </c>
      <c r="K737">
        <v>12</v>
      </c>
      <c r="L737">
        <v>6</v>
      </c>
    </row>
    <row r="738" spans="1:12" x14ac:dyDescent="0.2">
      <c r="A738" s="6" t="s">
        <v>166</v>
      </c>
      <c r="B738">
        <v>44241</v>
      </c>
      <c r="C738" t="str" cm="1">
        <f t="array" ref="C738">IFERROR(LOOKUP(2, 1/(coordinates!$A$2:$A$148&lt;=B738)/(coordinates!$B$2:$B$148&gt;=B738), coordinates!$C$2:$C$148), "-")</f>
        <v>E24v1 / E25</v>
      </c>
      <c r="D738" t="str" cm="1">
        <f t="array" ref="D738">IFERROR(LOOKUP(2, 1/(coordinates!$A$2:$A$148&lt;=$A738)/(coordinates!$B$2:$B$148&gt;=$A738), coordinates!$D$2:$D$148), "-")</f>
        <v>-</v>
      </c>
      <c r="E738" t="str" cm="1">
        <f t="array" ref="E738">IFERROR(LOOKUP(2, 1/(coordinates!$A$2:$A$148&lt;=$A738)/(coordinates!$B$2:$B$148&gt;=$A738), coordinates!$E$2:$E$148), "-")</f>
        <v>-</v>
      </c>
      <c r="F738" t="s">
        <v>10</v>
      </c>
      <c r="G738" t="s">
        <v>12</v>
      </c>
      <c r="H738" t="s">
        <v>2386</v>
      </c>
      <c r="I738" t="str">
        <f t="shared" si="46"/>
        <v>snp</v>
      </c>
      <c r="J738">
        <v>18</v>
      </c>
      <c r="K738">
        <v>12</v>
      </c>
      <c r="L738">
        <v>6</v>
      </c>
    </row>
    <row r="739" spans="1:12" x14ac:dyDescent="0.2">
      <c r="A739" s="6" t="s">
        <v>166</v>
      </c>
      <c r="B739">
        <v>44244</v>
      </c>
      <c r="C739" t="str" cm="1">
        <f t="array" ref="C739">IFERROR(LOOKUP(2, 1/(coordinates!$A$2:$A$148&lt;=B739)/(coordinates!$B$2:$B$148&gt;=B739), coordinates!$C$2:$C$148), "-")</f>
        <v>E24v1 / E25</v>
      </c>
      <c r="D739" t="str" cm="1">
        <f t="array" ref="D739">IFERROR(LOOKUP(2, 1/(coordinates!$A$2:$A$148&lt;=$A739)/(coordinates!$B$2:$B$148&gt;=$A739), coordinates!$D$2:$D$148), "-")</f>
        <v>-</v>
      </c>
      <c r="E739" t="str" cm="1">
        <f t="array" ref="E739">IFERROR(LOOKUP(2, 1/(coordinates!$A$2:$A$148&lt;=$A739)/(coordinates!$B$2:$B$148&gt;=$A739), coordinates!$E$2:$E$148), "-")</f>
        <v>-</v>
      </c>
      <c r="F739" t="s">
        <v>83</v>
      </c>
      <c r="G739" t="s">
        <v>29</v>
      </c>
      <c r="H739" t="s">
        <v>2387</v>
      </c>
      <c r="I739" t="str">
        <f t="shared" si="46"/>
        <v>complex</v>
      </c>
      <c r="J739">
        <v>18</v>
      </c>
      <c r="K739">
        <v>12</v>
      </c>
      <c r="L739">
        <v>6</v>
      </c>
    </row>
    <row r="740" spans="1:12" x14ac:dyDescent="0.2">
      <c r="A740" s="6" t="s">
        <v>166</v>
      </c>
      <c r="B740">
        <v>44247</v>
      </c>
      <c r="C740" t="str" cm="1">
        <f t="array" ref="C740">IFERROR(LOOKUP(2, 1/(coordinates!$A$2:$A$148&lt;=B740)/(coordinates!$B$2:$B$148&gt;=B740), coordinates!$C$2:$C$148), "-")</f>
        <v>E24v1 / E25</v>
      </c>
      <c r="D740" t="str" cm="1">
        <f t="array" ref="D740">IFERROR(LOOKUP(2, 1/(coordinates!$A$2:$A$148&lt;=$A740)/(coordinates!$B$2:$B$148&gt;=$A740), coordinates!$D$2:$D$148), "-")</f>
        <v>-</v>
      </c>
      <c r="E740" t="str" cm="1">
        <f t="array" ref="E740">IFERROR(LOOKUP(2, 1/(coordinates!$A$2:$A$148&lt;=$A740)/(coordinates!$B$2:$B$148&gt;=$A740), coordinates!$E$2:$E$148), "-")</f>
        <v>-</v>
      </c>
      <c r="F740" t="s">
        <v>11</v>
      </c>
      <c r="G740" t="s">
        <v>9</v>
      </c>
      <c r="H740" t="s">
        <v>2388</v>
      </c>
      <c r="I740" t="str">
        <f t="shared" si="46"/>
        <v>snp</v>
      </c>
      <c r="J740">
        <v>18</v>
      </c>
      <c r="K740">
        <v>12</v>
      </c>
      <c r="L740">
        <v>6</v>
      </c>
    </row>
    <row r="741" spans="1:12" x14ac:dyDescent="0.2">
      <c r="A741" s="6" t="s">
        <v>166</v>
      </c>
      <c r="B741">
        <v>44274</v>
      </c>
      <c r="C741" t="str" cm="1">
        <f t="array" ref="C741">IFERROR(LOOKUP(2, 1/(coordinates!$A$2:$A$148&lt;=B741)/(coordinates!$B$2:$B$148&gt;=B741), coordinates!$C$2:$C$148), "-")</f>
        <v>E24v1 / E25</v>
      </c>
      <c r="D741" t="str" cm="1">
        <f t="array" ref="D741">IFERROR(LOOKUP(2, 1/(coordinates!$A$2:$A$148&lt;=$A741)/(coordinates!$B$2:$B$148&gt;=$A741), coordinates!$D$2:$D$148), "-")</f>
        <v>-</v>
      </c>
      <c r="E741" t="str" cm="1">
        <f t="array" ref="E741">IFERROR(LOOKUP(2, 1/(coordinates!$A$2:$A$148&lt;=$A741)/(coordinates!$B$2:$B$148&gt;=$A741), coordinates!$E$2:$E$148), "-")</f>
        <v>-</v>
      </c>
      <c r="F741" t="s">
        <v>20</v>
      </c>
      <c r="G741" t="s">
        <v>67</v>
      </c>
      <c r="H741" t="s">
        <v>2389</v>
      </c>
      <c r="I741" t="str">
        <f t="shared" si="46"/>
        <v>complex</v>
      </c>
      <c r="J741">
        <v>18</v>
      </c>
      <c r="K741">
        <v>12</v>
      </c>
      <c r="L741">
        <v>6</v>
      </c>
    </row>
    <row r="742" spans="1:12" x14ac:dyDescent="0.2">
      <c r="A742" s="6" t="s">
        <v>166</v>
      </c>
      <c r="B742">
        <v>44285</v>
      </c>
      <c r="C742" t="str" cm="1">
        <f t="array" ref="C742">IFERROR(LOOKUP(2, 1/(coordinates!$A$2:$A$148&lt;=B742)/(coordinates!$B$2:$B$148&gt;=B742), coordinates!$C$2:$C$148), "-")</f>
        <v>E24v1 / E25</v>
      </c>
      <c r="D742" t="str" cm="1">
        <f t="array" ref="D742">IFERROR(LOOKUP(2, 1/(coordinates!$A$2:$A$148&lt;=$A742)/(coordinates!$B$2:$B$148&gt;=$A742), coordinates!$D$2:$D$148), "-")</f>
        <v>-</v>
      </c>
      <c r="E742" t="str" cm="1">
        <f t="array" ref="E742">IFERROR(LOOKUP(2, 1/(coordinates!$A$2:$A$148&lt;=$A742)/(coordinates!$B$2:$B$148&gt;=$A742), coordinates!$E$2:$E$148), "-")</f>
        <v>-</v>
      </c>
      <c r="F742" t="s">
        <v>16</v>
      </c>
      <c r="G742" t="s">
        <v>14</v>
      </c>
      <c r="H742" t="s">
        <v>2390</v>
      </c>
      <c r="I742" t="str">
        <f t="shared" si="46"/>
        <v>complex</v>
      </c>
      <c r="J742">
        <v>18</v>
      </c>
      <c r="K742">
        <v>12</v>
      </c>
      <c r="L742">
        <v>6</v>
      </c>
    </row>
    <row r="743" spans="1:12" x14ac:dyDescent="0.2">
      <c r="A743" s="6" t="s">
        <v>166</v>
      </c>
      <c r="B743">
        <v>44288</v>
      </c>
      <c r="C743" t="str" cm="1">
        <f t="array" ref="C743">IFERROR(LOOKUP(2, 1/(coordinates!$A$2:$A$148&lt;=B743)/(coordinates!$B$2:$B$148&gt;=B743), coordinates!$C$2:$C$148), "-")</f>
        <v>E24v1 / E25</v>
      </c>
      <c r="D743" t="str" cm="1">
        <f t="array" ref="D743">IFERROR(LOOKUP(2, 1/(coordinates!$A$2:$A$148&lt;=$A743)/(coordinates!$B$2:$B$148&gt;=$A743), coordinates!$D$2:$D$148), "-")</f>
        <v>-</v>
      </c>
      <c r="E743" t="str" cm="1">
        <f t="array" ref="E743">IFERROR(LOOKUP(2, 1/(coordinates!$A$2:$A$148&lt;=$A743)/(coordinates!$B$2:$B$148&gt;=$A743), coordinates!$E$2:$E$148), "-")</f>
        <v>-</v>
      </c>
      <c r="F743" t="s">
        <v>10</v>
      </c>
      <c r="G743" t="s">
        <v>12</v>
      </c>
      <c r="H743" t="s">
        <v>1554</v>
      </c>
      <c r="I743" t="str">
        <f t="shared" si="46"/>
        <v>snp</v>
      </c>
      <c r="J743">
        <v>18</v>
      </c>
      <c r="K743">
        <v>12</v>
      </c>
      <c r="L743">
        <v>6</v>
      </c>
    </row>
    <row r="744" spans="1:12" x14ac:dyDescent="0.2">
      <c r="A744" s="6" t="s">
        <v>166</v>
      </c>
      <c r="B744">
        <v>44319</v>
      </c>
      <c r="C744" t="str" cm="1">
        <f t="array" ref="C744">IFERROR(LOOKUP(2, 1/(coordinates!$A$2:$A$148&lt;=B744)/(coordinates!$B$2:$B$148&gt;=B744), coordinates!$C$2:$C$148), "-")</f>
        <v>E24v1 / E25</v>
      </c>
      <c r="D744" t="str" cm="1">
        <f t="array" ref="D744">IFERROR(LOOKUP(2, 1/(coordinates!$A$2:$A$148&lt;=$A744)/(coordinates!$B$2:$B$148&gt;=$A744), coordinates!$D$2:$D$148), "-")</f>
        <v>-</v>
      </c>
      <c r="E744" t="str" cm="1">
        <f t="array" ref="E744">IFERROR(LOOKUP(2, 1/(coordinates!$A$2:$A$148&lt;=$A744)/(coordinates!$B$2:$B$148&gt;=$A744), coordinates!$E$2:$E$148), "-")</f>
        <v>-</v>
      </c>
      <c r="F744" t="s">
        <v>12</v>
      </c>
      <c r="G744" t="s">
        <v>10</v>
      </c>
      <c r="H744" t="s">
        <v>2391</v>
      </c>
      <c r="I744" t="str">
        <f t="shared" si="46"/>
        <v>snp</v>
      </c>
      <c r="J744">
        <v>18</v>
      </c>
      <c r="K744">
        <v>12</v>
      </c>
      <c r="L744">
        <v>6</v>
      </c>
    </row>
    <row r="745" spans="1:12" x14ac:dyDescent="0.2">
      <c r="A745" s="6" t="s">
        <v>166</v>
      </c>
      <c r="B745">
        <v>44321</v>
      </c>
      <c r="C745" t="str" cm="1">
        <f t="array" ref="C745">IFERROR(LOOKUP(2, 1/(coordinates!$A$2:$A$148&lt;=B745)/(coordinates!$B$2:$B$148&gt;=B745), coordinates!$C$2:$C$148), "-")</f>
        <v>E24v1 / E25</v>
      </c>
      <c r="D745" t="str" cm="1">
        <f t="array" ref="D745">IFERROR(LOOKUP(2, 1/(coordinates!$A$2:$A$148&lt;=$A745)/(coordinates!$B$2:$B$148&gt;=$A745), coordinates!$D$2:$D$148), "-")</f>
        <v>-</v>
      </c>
      <c r="E745" t="str" cm="1">
        <f t="array" ref="E745">IFERROR(LOOKUP(2, 1/(coordinates!$A$2:$A$148&lt;=$A745)/(coordinates!$B$2:$B$148&gt;=$A745), coordinates!$E$2:$E$148), "-")</f>
        <v>-</v>
      </c>
      <c r="F745" t="s">
        <v>12</v>
      </c>
      <c r="G745" t="s">
        <v>10</v>
      </c>
      <c r="H745" t="s">
        <v>2392</v>
      </c>
      <c r="I745" t="str">
        <f t="shared" si="46"/>
        <v>snp</v>
      </c>
      <c r="J745">
        <v>18</v>
      </c>
      <c r="K745">
        <v>12</v>
      </c>
      <c r="L745">
        <v>6</v>
      </c>
    </row>
    <row r="746" spans="1:12" x14ac:dyDescent="0.2">
      <c r="A746" s="6" t="s">
        <v>166</v>
      </c>
      <c r="B746">
        <v>44351</v>
      </c>
      <c r="C746" t="str" cm="1">
        <f t="array" ref="C746">IFERROR(LOOKUP(2, 1/(coordinates!$A$2:$A$148&lt;=B746)/(coordinates!$B$2:$B$148&gt;=B746), coordinates!$C$2:$C$148), "-")</f>
        <v>E24v1 / E25</v>
      </c>
      <c r="D746" t="str" cm="1">
        <f t="array" ref="D746">IFERROR(LOOKUP(2, 1/(coordinates!$A$2:$A$148&lt;=$A746)/(coordinates!$B$2:$B$148&gt;=$A746), coordinates!$D$2:$D$148), "-")</f>
        <v>-</v>
      </c>
      <c r="E746" t="str" cm="1">
        <f t="array" ref="E746">IFERROR(LOOKUP(2, 1/(coordinates!$A$2:$A$148&lt;=$A746)/(coordinates!$B$2:$B$148&gt;=$A746), coordinates!$E$2:$E$148), "-")</f>
        <v>-</v>
      </c>
      <c r="F746" t="s">
        <v>27</v>
      </c>
      <c r="G746" t="s">
        <v>164</v>
      </c>
      <c r="H746" t="s">
        <v>2393</v>
      </c>
      <c r="I746" t="str">
        <f t="shared" si="46"/>
        <v>complex</v>
      </c>
      <c r="J746">
        <v>18</v>
      </c>
      <c r="K746">
        <v>12</v>
      </c>
      <c r="L746">
        <v>6</v>
      </c>
    </row>
    <row r="747" spans="1:12" x14ac:dyDescent="0.2">
      <c r="A747" s="6" t="s">
        <v>166</v>
      </c>
      <c r="B747">
        <v>44359</v>
      </c>
      <c r="C747" t="str" cm="1">
        <f t="array" ref="C747">IFERROR(LOOKUP(2, 1/(coordinates!$A$2:$A$148&lt;=B747)/(coordinates!$B$2:$B$148&gt;=B747), coordinates!$C$2:$C$148), "-")</f>
        <v>E24v1 / E25</v>
      </c>
      <c r="D747" t="str" cm="1">
        <f t="array" ref="D747">IFERROR(LOOKUP(2, 1/(coordinates!$A$2:$A$148&lt;=$A747)/(coordinates!$B$2:$B$148&gt;=$A747), coordinates!$D$2:$D$148), "-")</f>
        <v>-</v>
      </c>
      <c r="E747" t="str" cm="1">
        <f t="array" ref="E747">IFERROR(LOOKUP(2, 1/(coordinates!$A$2:$A$148&lt;=$A747)/(coordinates!$B$2:$B$148&gt;=$A747), coordinates!$E$2:$E$148), "-")</f>
        <v>-</v>
      </c>
      <c r="F747" t="s">
        <v>29</v>
      </c>
      <c r="G747" t="s">
        <v>38</v>
      </c>
      <c r="H747" t="s">
        <v>2394</v>
      </c>
      <c r="I747" t="str">
        <f t="shared" si="46"/>
        <v>complex</v>
      </c>
      <c r="J747">
        <v>18</v>
      </c>
      <c r="K747">
        <v>12</v>
      </c>
      <c r="L747">
        <v>6</v>
      </c>
    </row>
    <row r="748" spans="1:12" x14ac:dyDescent="0.2">
      <c r="A748" s="6" t="s">
        <v>166</v>
      </c>
      <c r="B748">
        <v>44364</v>
      </c>
      <c r="C748" t="str" cm="1">
        <f t="array" ref="C748">IFERROR(LOOKUP(2, 1/(coordinates!$A$2:$A$148&lt;=B748)/(coordinates!$B$2:$B$148&gt;=B748), coordinates!$C$2:$C$148), "-")</f>
        <v>E24v1 / E25</v>
      </c>
      <c r="D748" t="str" cm="1">
        <f t="array" ref="D748">IFERROR(LOOKUP(2, 1/(coordinates!$A$2:$A$148&lt;=$A748)/(coordinates!$B$2:$B$148&gt;=$A748), coordinates!$D$2:$D$148), "-")</f>
        <v>-</v>
      </c>
      <c r="E748" t="str" cm="1">
        <f t="array" ref="E748">IFERROR(LOOKUP(2, 1/(coordinates!$A$2:$A$148&lt;=$A748)/(coordinates!$B$2:$B$148&gt;=$A748), coordinates!$E$2:$E$148), "-")</f>
        <v>-</v>
      </c>
      <c r="F748" t="s">
        <v>9</v>
      </c>
      <c r="G748" t="s">
        <v>10</v>
      </c>
      <c r="H748" t="s">
        <v>2395</v>
      </c>
      <c r="I748" t="str">
        <f t="shared" si="46"/>
        <v>snp</v>
      </c>
      <c r="J748">
        <v>18</v>
      </c>
      <c r="K748">
        <v>12</v>
      </c>
      <c r="L748">
        <v>6</v>
      </c>
    </row>
    <row r="749" spans="1:12" x14ac:dyDescent="0.2">
      <c r="A749" s="6" t="s">
        <v>166</v>
      </c>
      <c r="B749">
        <v>44366</v>
      </c>
      <c r="C749" t="str" cm="1">
        <f t="array" ref="C749">IFERROR(LOOKUP(2, 1/(coordinates!$A$2:$A$148&lt;=B749)/(coordinates!$B$2:$B$148&gt;=B749), coordinates!$C$2:$C$148), "-")</f>
        <v>E24v1 / E25</v>
      </c>
      <c r="D749" t="str" cm="1">
        <f t="array" ref="D749">IFERROR(LOOKUP(2, 1/(coordinates!$A$2:$A$148&lt;=$A749)/(coordinates!$B$2:$B$148&gt;=$A749), coordinates!$D$2:$D$148), "-")</f>
        <v>-</v>
      </c>
      <c r="E749" t="str" cm="1">
        <f t="array" ref="E749">IFERROR(LOOKUP(2, 1/(coordinates!$A$2:$A$148&lt;=$A749)/(coordinates!$B$2:$B$148&gt;=$A749), coordinates!$E$2:$E$148), "-")</f>
        <v>-</v>
      </c>
      <c r="F749" t="s">
        <v>11</v>
      </c>
      <c r="G749" t="s">
        <v>9</v>
      </c>
      <c r="H749" t="s">
        <v>2396</v>
      </c>
      <c r="I749" t="str">
        <f t="shared" si="46"/>
        <v>snp</v>
      </c>
      <c r="J749">
        <v>18</v>
      </c>
      <c r="K749">
        <v>12</v>
      </c>
      <c r="L749">
        <v>6</v>
      </c>
    </row>
    <row r="750" spans="1:12" x14ac:dyDescent="0.2">
      <c r="A750" s="6" t="s">
        <v>166</v>
      </c>
      <c r="B750">
        <v>44382</v>
      </c>
      <c r="C750" t="str" cm="1">
        <f t="array" ref="C750">IFERROR(LOOKUP(2, 1/(coordinates!$A$2:$A$148&lt;=B750)/(coordinates!$B$2:$B$148&gt;=B750), coordinates!$C$2:$C$148), "-")</f>
        <v>E24v1 / E25</v>
      </c>
      <c r="D750" t="str" cm="1">
        <f t="array" ref="D750">IFERROR(LOOKUP(2, 1/(coordinates!$A$2:$A$148&lt;=$A750)/(coordinates!$B$2:$B$148&gt;=$A750), coordinates!$D$2:$D$148), "-")</f>
        <v>-</v>
      </c>
      <c r="E750" t="str" cm="1">
        <f t="array" ref="E750">IFERROR(LOOKUP(2, 1/(coordinates!$A$2:$A$148&lt;=$A750)/(coordinates!$B$2:$B$148&gt;=$A750), coordinates!$E$2:$E$148), "-")</f>
        <v>-</v>
      </c>
      <c r="F750" t="s">
        <v>9</v>
      </c>
      <c r="G750" t="s">
        <v>10</v>
      </c>
      <c r="H750" t="s">
        <v>1403</v>
      </c>
      <c r="I750" t="str">
        <f t="shared" si="46"/>
        <v>snp</v>
      </c>
      <c r="J750">
        <v>18</v>
      </c>
      <c r="K750">
        <v>12</v>
      </c>
      <c r="L750">
        <v>6</v>
      </c>
    </row>
    <row r="751" spans="1:12" x14ac:dyDescent="0.2">
      <c r="A751" s="6" t="s">
        <v>166</v>
      </c>
      <c r="B751">
        <v>44384</v>
      </c>
      <c r="C751" t="str" cm="1">
        <f t="array" ref="C751">IFERROR(LOOKUP(2, 1/(coordinates!$A$2:$A$148&lt;=B751)/(coordinates!$B$2:$B$148&gt;=B751), coordinates!$C$2:$C$148), "-")</f>
        <v>E24v1 / E25</v>
      </c>
      <c r="D751" t="str" cm="1">
        <f t="array" ref="D751">IFERROR(LOOKUP(2, 1/(coordinates!$A$2:$A$148&lt;=$A751)/(coordinates!$B$2:$B$148&gt;=$A751), coordinates!$D$2:$D$148), "-")</f>
        <v>-</v>
      </c>
      <c r="E751" t="str" cm="1">
        <f t="array" ref="E751">IFERROR(LOOKUP(2, 1/(coordinates!$A$2:$A$148&lt;=$A751)/(coordinates!$B$2:$B$148&gt;=$A751), coordinates!$E$2:$E$148), "-")</f>
        <v>-</v>
      </c>
      <c r="F751" t="s">
        <v>12</v>
      </c>
      <c r="G751" t="s">
        <v>11</v>
      </c>
      <c r="H751" t="s">
        <v>2397</v>
      </c>
      <c r="I751" t="str">
        <f t="shared" si="46"/>
        <v>snp</v>
      </c>
      <c r="J751">
        <v>18</v>
      </c>
      <c r="K751">
        <v>12</v>
      </c>
      <c r="L751">
        <v>6</v>
      </c>
    </row>
    <row r="752" spans="1:12" x14ac:dyDescent="0.2">
      <c r="A752" s="6" t="s">
        <v>166</v>
      </c>
      <c r="B752">
        <v>44386</v>
      </c>
      <c r="C752" t="str" cm="1">
        <f t="array" ref="C752">IFERROR(LOOKUP(2, 1/(coordinates!$A$2:$A$148&lt;=B752)/(coordinates!$B$2:$B$148&gt;=B752), coordinates!$C$2:$C$148), "-")</f>
        <v>E24v1 / E25</v>
      </c>
      <c r="D752" t="str" cm="1">
        <f t="array" ref="D752">IFERROR(LOOKUP(2, 1/(coordinates!$A$2:$A$148&lt;=$A752)/(coordinates!$B$2:$B$148&gt;=$A752), coordinates!$D$2:$D$148), "-")</f>
        <v>-</v>
      </c>
      <c r="E752" t="str" cm="1">
        <f t="array" ref="E752">IFERROR(LOOKUP(2, 1/(coordinates!$A$2:$A$148&lt;=$A752)/(coordinates!$B$2:$B$148&gt;=$A752), coordinates!$E$2:$E$148), "-")</f>
        <v>-</v>
      </c>
      <c r="F752" t="s">
        <v>9</v>
      </c>
      <c r="G752" t="s">
        <v>11</v>
      </c>
      <c r="H752" t="s">
        <v>135</v>
      </c>
      <c r="I752" t="str">
        <f t="shared" si="46"/>
        <v>snp</v>
      </c>
      <c r="J752">
        <v>18</v>
      </c>
      <c r="K752">
        <v>12</v>
      </c>
      <c r="L752">
        <v>6</v>
      </c>
    </row>
    <row r="753" spans="1:12" x14ac:dyDescent="0.2">
      <c r="A753" s="6" t="s">
        <v>166</v>
      </c>
      <c r="B753">
        <v>44388</v>
      </c>
      <c r="C753" t="str" cm="1">
        <f t="array" ref="C753">IFERROR(LOOKUP(2, 1/(coordinates!$A$2:$A$148&lt;=B753)/(coordinates!$B$2:$B$148&gt;=B753), coordinates!$C$2:$C$148), "-")</f>
        <v>E24v1 / E25</v>
      </c>
      <c r="D753" t="str" cm="1">
        <f t="array" ref="D753">IFERROR(LOOKUP(2, 1/(coordinates!$A$2:$A$148&lt;=$A753)/(coordinates!$B$2:$B$148&gt;=$A753), coordinates!$D$2:$D$148), "-")</f>
        <v>-</v>
      </c>
      <c r="E753" t="str" cm="1">
        <f t="array" ref="E753">IFERROR(LOOKUP(2, 1/(coordinates!$A$2:$A$148&lt;=$A753)/(coordinates!$B$2:$B$148&gt;=$A753), coordinates!$E$2:$E$148), "-")</f>
        <v>-</v>
      </c>
      <c r="F753" t="s">
        <v>95</v>
      </c>
      <c r="G753" t="s">
        <v>175</v>
      </c>
      <c r="H753" t="s">
        <v>2398</v>
      </c>
      <c r="I753" t="str">
        <f t="shared" si="46"/>
        <v>complex</v>
      </c>
      <c r="J753">
        <v>18</v>
      </c>
      <c r="K753">
        <v>12</v>
      </c>
      <c r="L753">
        <v>6</v>
      </c>
    </row>
    <row r="754" spans="1:12" x14ac:dyDescent="0.2">
      <c r="A754" s="6" t="s">
        <v>166</v>
      </c>
      <c r="B754">
        <v>44406</v>
      </c>
      <c r="C754" t="str" cm="1">
        <f t="array" ref="C754">IFERROR(LOOKUP(2, 1/(coordinates!$A$2:$A$148&lt;=B754)/(coordinates!$B$2:$B$148&gt;=B754), coordinates!$C$2:$C$148), "-")</f>
        <v>E24v1 / E25</v>
      </c>
      <c r="D754" t="str" cm="1">
        <f t="array" ref="D754">IFERROR(LOOKUP(2, 1/(coordinates!$A$2:$A$148&lt;=$A754)/(coordinates!$B$2:$B$148&gt;=$A754), coordinates!$D$2:$D$148), "-")</f>
        <v>-</v>
      </c>
      <c r="E754" t="str" cm="1">
        <f t="array" ref="E754">IFERROR(LOOKUP(2, 1/(coordinates!$A$2:$A$148&lt;=$A754)/(coordinates!$B$2:$B$148&gt;=$A754), coordinates!$E$2:$E$148), "-")</f>
        <v>-</v>
      </c>
      <c r="F754" t="s">
        <v>9</v>
      </c>
      <c r="G754" t="s">
        <v>11</v>
      </c>
      <c r="H754" t="s">
        <v>2399</v>
      </c>
      <c r="I754" t="str">
        <f t="shared" si="46"/>
        <v>snp</v>
      </c>
      <c r="J754">
        <v>18</v>
      </c>
      <c r="K754">
        <v>12</v>
      </c>
      <c r="L754">
        <v>6</v>
      </c>
    </row>
    <row r="755" spans="1:12" x14ac:dyDescent="0.2">
      <c r="A755" s="6" t="s">
        <v>166</v>
      </c>
      <c r="B755">
        <v>44411</v>
      </c>
      <c r="C755" t="str" cm="1">
        <f t="array" ref="C755">IFERROR(LOOKUP(2, 1/(coordinates!$A$2:$A$148&lt;=B755)/(coordinates!$B$2:$B$148&gt;=B755), coordinates!$C$2:$C$148), "-")</f>
        <v>E24v1 / E25</v>
      </c>
      <c r="D755" t="str" cm="1">
        <f t="array" ref="D755">IFERROR(LOOKUP(2, 1/(coordinates!$A$2:$A$148&lt;=$A755)/(coordinates!$B$2:$B$148&gt;=$A755), coordinates!$D$2:$D$148), "-")</f>
        <v>-</v>
      </c>
      <c r="E755" t="str" cm="1">
        <f t="array" ref="E755">IFERROR(LOOKUP(2, 1/(coordinates!$A$2:$A$148&lt;=$A755)/(coordinates!$B$2:$B$148&gt;=$A755), coordinates!$E$2:$E$148), "-")</f>
        <v>-</v>
      </c>
      <c r="F755" t="s">
        <v>12</v>
      </c>
      <c r="G755" t="s">
        <v>11</v>
      </c>
      <c r="H755" t="s">
        <v>2400</v>
      </c>
      <c r="I755" t="str">
        <f t="shared" si="46"/>
        <v>snp</v>
      </c>
      <c r="J755">
        <v>18</v>
      </c>
      <c r="K755">
        <v>12</v>
      </c>
      <c r="L755">
        <v>6</v>
      </c>
    </row>
    <row r="756" spans="1:12" x14ac:dyDescent="0.2">
      <c r="A756" s="6" t="s">
        <v>166</v>
      </c>
      <c r="B756">
        <v>44416</v>
      </c>
      <c r="C756" t="str" cm="1">
        <f t="array" ref="C756">IFERROR(LOOKUP(2, 1/(coordinates!$A$2:$A$148&lt;=B756)/(coordinates!$B$2:$B$148&gt;=B756), coordinates!$C$2:$C$148), "-")</f>
        <v>E24v1 / E25</v>
      </c>
      <c r="D756" t="str" cm="1">
        <f t="array" ref="D756">IFERROR(LOOKUP(2, 1/(coordinates!$A$2:$A$148&lt;=$A756)/(coordinates!$B$2:$B$148&gt;=$A756), coordinates!$D$2:$D$148), "-")</f>
        <v>-</v>
      </c>
      <c r="E756" t="str" cm="1">
        <f t="array" ref="E756">IFERROR(LOOKUP(2, 1/(coordinates!$A$2:$A$148&lt;=$A756)/(coordinates!$B$2:$B$148&gt;=$A756), coordinates!$E$2:$E$148), "-")</f>
        <v>-</v>
      </c>
      <c r="F756" t="s">
        <v>9</v>
      </c>
      <c r="G756" t="s">
        <v>12</v>
      </c>
      <c r="H756" t="s">
        <v>2401</v>
      </c>
      <c r="I756" t="str">
        <f t="shared" si="46"/>
        <v>snp</v>
      </c>
      <c r="J756">
        <v>18</v>
      </c>
      <c r="K756">
        <v>12</v>
      </c>
      <c r="L756">
        <v>6</v>
      </c>
    </row>
    <row r="757" spans="1:12" x14ac:dyDescent="0.2">
      <c r="A757" s="6" t="s">
        <v>166</v>
      </c>
      <c r="B757">
        <v>44420</v>
      </c>
      <c r="C757" t="str" cm="1">
        <f t="array" ref="C757">IFERROR(LOOKUP(2, 1/(coordinates!$A$2:$A$148&lt;=B757)/(coordinates!$B$2:$B$148&gt;=B757), coordinates!$C$2:$C$148), "-")</f>
        <v>E24v1 / E25</v>
      </c>
      <c r="D757" t="str" cm="1">
        <f t="array" ref="D757">IFERROR(LOOKUP(2, 1/(coordinates!$A$2:$A$148&lt;=$A757)/(coordinates!$B$2:$B$148&gt;=$A757), coordinates!$D$2:$D$148), "-")</f>
        <v>-</v>
      </c>
      <c r="E757" t="str" cm="1">
        <f t="array" ref="E757">IFERROR(LOOKUP(2, 1/(coordinates!$A$2:$A$148&lt;=$A757)/(coordinates!$B$2:$B$148&gt;=$A757), coordinates!$E$2:$E$148), "-")</f>
        <v>-</v>
      </c>
      <c r="F757" t="s">
        <v>10</v>
      </c>
      <c r="G757" t="s">
        <v>12</v>
      </c>
      <c r="H757" t="s">
        <v>2402</v>
      </c>
      <c r="I757" t="str">
        <f t="shared" si="46"/>
        <v>snp</v>
      </c>
      <c r="J757">
        <v>18</v>
      </c>
      <c r="K757">
        <v>12</v>
      </c>
      <c r="L757">
        <v>6</v>
      </c>
    </row>
    <row r="758" spans="1:12" x14ac:dyDescent="0.2">
      <c r="A758" s="6" t="s">
        <v>166</v>
      </c>
      <c r="B758">
        <v>44428</v>
      </c>
      <c r="C758" t="str" cm="1">
        <f t="array" ref="C758">IFERROR(LOOKUP(2, 1/(coordinates!$A$2:$A$148&lt;=B758)/(coordinates!$B$2:$B$148&gt;=B758), coordinates!$C$2:$C$148), "-")</f>
        <v>E24v1 / E25</v>
      </c>
      <c r="D758" t="str" cm="1">
        <f t="array" ref="D758">IFERROR(LOOKUP(2, 1/(coordinates!$A$2:$A$148&lt;=$A758)/(coordinates!$B$2:$B$148&gt;=$A758), coordinates!$D$2:$D$148), "-")</f>
        <v>-</v>
      </c>
      <c r="E758" t="str" cm="1">
        <f t="array" ref="E758">IFERROR(LOOKUP(2, 1/(coordinates!$A$2:$A$148&lt;=$A758)/(coordinates!$B$2:$B$148&gt;=$A758), coordinates!$E$2:$E$148), "-")</f>
        <v>-</v>
      </c>
      <c r="F758" t="s">
        <v>10</v>
      </c>
      <c r="G758" t="s">
        <v>12</v>
      </c>
      <c r="H758" t="s">
        <v>2403</v>
      </c>
      <c r="I758" t="str">
        <f t="shared" si="46"/>
        <v>snp</v>
      </c>
      <c r="J758">
        <v>18</v>
      </c>
      <c r="K758">
        <v>12</v>
      </c>
      <c r="L758">
        <v>6</v>
      </c>
    </row>
    <row r="759" spans="1:12" x14ac:dyDescent="0.2">
      <c r="A759" s="6" t="s">
        <v>166</v>
      </c>
      <c r="B759">
        <v>44474</v>
      </c>
      <c r="C759" t="str" cm="1">
        <f t="array" ref="C759">IFERROR(LOOKUP(2, 1/(coordinates!$A$2:$A$148&lt;=B759)/(coordinates!$B$2:$B$148&gt;=B759), coordinates!$C$2:$C$148), "-")</f>
        <v>E24v1 / E25</v>
      </c>
      <c r="D759" t="str" cm="1">
        <f t="array" ref="D759">IFERROR(LOOKUP(2, 1/(coordinates!$A$2:$A$148&lt;=$A759)/(coordinates!$B$2:$B$148&gt;=$A759), coordinates!$D$2:$D$148), "-")</f>
        <v>-</v>
      </c>
      <c r="E759" t="str" cm="1">
        <f t="array" ref="E759">IFERROR(LOOKUP(2, 1/(coordinates!$A$2:$A$148&lt;=$A759)/(coordinates!$B$2:$B$148&gt;=$A759), coordinates!$E$2:$E$148), "-")</f>
        <v>-</v>
      </c>
      <c r="F759" t="s">
        <v>11</v>
      </c>
      <c r="G759" t="s">
        <v>10</v>
      </c>
      <c r="H759" t="s">
        <v>1397</v>
      </c>
      <c r="I759" t="str">
        <f t="shared" ref="I759:I811" si="47">IF(AND(LEN(F759)=1,LEN(F759)=LEN(G759)),"snp","complex")</f>
        <v>snp</v>
      </c>
      <c r="J759">
        <v>18</v>
      </c>
      <c r="K759">
        <v>12</v>
      </c>
      <c r="L759">
        <v>6</v>
      </c>
    </row>
    <row r="760" spans="1:12" x14ac:dyDescent="0.2">
      <c r="A760" s="6" t="s">
        <v>166</v>
      </c>
      <c r="B760">
        <v>44489</v>
      </c>
      <c r="C760" t="str" cm="1">
        <f t="array" ref="C760">IFERROR(LOOKUP(2, 1/(coordinates!$A$2:$A$148&lt;=B760)/(coordinates!$B$2:$B$148&gt;=B760), coordinates!$C$2:$C$148), "-")</f>
        <v>E24v1 / E25</v>
      </c>
      <c r="D760" t="str" cm="1">
        <f t="array" ref="D760">IFERROR(LOOKUP(2, 1/(coordinates!$A$2:$A$148&lt;=$A760)/(coordinates!$B$2:$B$148&gt;=$A760), coordinates!$D$2:$D$148), "-")</f>
        <v>-</v>
      </c>
      <c r="E760" t="str" cm="1">
        <f t="array" ref="E760">IFERROR(LOOKUP(2, 1/(coordinates!$A$2:$A$148&lt;=$A760)/(coordinates!$B$2:$B$148&gt;=$A760), coordinates!$E$2:$E$148), "-")</f>
        <v>-</v>
      </c>
      <c r="F760" t="s">
        <v>18</v>
      </c>
      <c r="G760" t="s">
        <v>84</v>
      </c>
      <c r="H760" t="s">
        <v>2404</v>
      </c>
      <c r="I760" t="str">
        <f t="shared" si="47"/>
        <v>complex</v>
      </c>
      <c r="J760">
        <v>18</v>
      </c>
      <c r="K760">
        <v>12</v>
      </c>
      <c r="L760">
        <v>6</v>
      </c>
    </row>
    <row r="761" spans="1:12" x14ac:dyDescent="0.2">
      <c r="A761" s="6" t="s">
        <v>166</v>
      </c>
      <c r="B761">
        <v>44493</v>
      </c>
      <c r="C761" t="str" cm="1">
        <f t="array" ref="C761">IFERROR(LOOKUP(2, 1/(coordinates!$A$2:$A$148&lt;=B761)/(coordinates!$B$2:$B$148&gt;=B761), coordinates!$C$2:$C$148), "-")</f>
        <v>E24v1 / E25</v>
      </c>
      <c r="D761" t="str" cm="1">
        <f t="array" ref="D761">IFERROR(LOOKUP(2, 1/(coordinates!$A$2:$A$148&lt;=$A761)/(coordinates!$B$2:$B$148&gt;=$A761), coordinates!$D$2:$D$148), "-")</f>
        <v>-</v>
      </c>
      <c r="E761" t="str" cm="1">
        <f t="array" ref="E761">IFERROR(LOOKUP(2, 1/(coordinates!$A$2:$A$148&lt;=$A761)/(coordinates!$B$2:$B$148&gt;=$A761), coordinates!$E$2:$E$148), "-")</f>
        <v>-</v>
      </c>
      <c r="F761" t="s">
        <v>67</v>
      </c>
      <c r="G761" t="s">
        <v>20</v>
      </c>
      <c r="H761" t="s">
        <v>2405</v>
      </c>
      <c r="I761" t="str">
        <f t="shared" si="47"/>
        <v>complex</v>
      </c>
      <c r="J761">
        <v>18</v>
      </c>
      <c r="K761">
        <v>12</v>
      </c>
      <c r="L761">
        <v>6</v>
      </c>
    </row>
    <row r="762" spans="1:12" x14ac:dyDescent="0.2">
      <c r="A762" s="6" t="s">
        <v>166</v>
      </c>
      <c r="B762">
        <v>44510</v>
      </c>
      <c r="C762" t="str" cm="1">
        <f t="array" ref="C762">IFERROR(LOOKUP(2, 1/(coordinates!$A$2:$A$148&lt;=B762)/(coordinates!$B$2:$B$148&gt;=B762), coordinates!$C$2:$C$148), "-")</f>
        <v>E24v1 / E25</v>
      </c>
      <c r="D762" t="str" cm="1">
        <f t="array" ref="D762">IFERROR(LOOKUP(2, 1/(coordinates!$A$2:$A$148&lt;=$A762)/(coordinates!$B$2:$B$148&gt;=$A762), coordinates!$D$2:$D$148), "-")</f>
        <v>-</v>
      </c>
      <c r="E762" t="str" cm="1">
        <f t="array" ref="E762">IFERROR(LOOKUP(2, 1/(coordinates!$A$2:$A$148&lt;=$A762)/(coordinates!$B$2:$B$148&gt;=$A762), coordinates!$E$2:$E$148), "-")</f>
        <v>-</v>
      </c>
      <c r="F762" t="s">
        <v>10</v>
      </c>
      <c r="G762" t="s">
        <v>9</v>
      </c>
      <c r="H762" t="s">
        <v>2406</v>
      </c>
      <c r="I762" t="str">
        <f t="shared" si="47"/>
        <v>snp</v>
      </c>
      <c r="J762">
        <v>18</v>
      </c>
      <c r="K762">
        <v>12</v>
      </c>
      <c r="L762">
        <v>6</v>
      </c>
    </row>
    <row r="763" spans="1:12" x14ac:dyDescent="0.2">
      <c r="A763" s="6" t="s">
        <v>166</v>
      </c>
      <c r="B763">
        <v>44526</v>
      </c>
      <c r="C763" t="str" cm="1">
        <f t="array" ref="C763">IFERROR(LOOKUP(2, 1/(coordinates!$A$2:$A$148&lt;=B763)/(coordinates!$B$2:$B$148&gt;=B763), coordinates!$C$2:$C$148), "-")</f>
        <v>E24v1 / E25</v>
      </c>
      <c r="D763" t="str" cm="1">
        <f t="array" ref="D763">IFERROR(LOOKUP(2, 1/(coordinates!$A$2:$A$148&lt;=$A763)/(coordinates!$B$2:$B$148&gt;=$A763), coordinates!$D$2:$D$148), "-")</f>
        <v>-</v>
      </c>
      <c r="E763" t="str" cm="1">
        <f t="array" ref="E763">IFERROR(LOOKUP(2, 1/(coordinates!$A$2:$A$148&lt;=$A763)/(coordinates!$B$2:$B$148&gt;=$A763), coordinates!$E$2:$E$148), "-")</f>
        <v>-</v>
      </c>
      <c r="F763" t="s">
        <v>66</v>
      </c>
      <c r="G763" t="s">
        <v>38</v>
      </c>
      <c r="H763" t="s">
        <v>2407</v>
      </c>
      <c r="I763" t="str">
        <f t="shared" si="47"/>
        <v>complex</v>
      </c>
      <c r="J763">
        <v>30</v>
      </c>
      <c r="K763">
        <v>21</v>
      </c>
      <c r="L763">
        <v>9</v>
      </c>
    </row>
    <row r="764" spans="1:12" x14ac:dyDescent="0.2">
      <c r="A764" s="6" t="s">
        <v>166</v>
      </c>
      <c r="B764">
        <v>44530</v>
      </c>
      <c r="C764" t="str" cm="1">
        <f t="array" ref="C764">IFERROR(LOOKUP(2, 1/(coordinates!$A$2:$A$148&lt;=B764)/(coordinates!$B$2:$B$148&gt;=B764), coordinates!$C$2:$C$148), "-")</f>
        <v>E24v1 / E25</v>
      </c>
      <c r="D764" t="str" cm="1">
        <f t="array" ref="D764">IFERROR(LOOKUP(2, 1/(coordinates!$A$2:$A$148&lt;=$A764)/(coordinates!$B$2:$B$148&gt;=$A764), coordinates!$D$2:$D$148), "-")</f>
        <v>-</v>
      </c>
      <c r="E764" t="str" cm="1">
        <f t="array" ref="E764">IFERROR(LOOKUP(2, 1/(coordinates!$A$2:$A$148&lt;=$A764)/(coordinates!$B$2:$B$148&gt;=$A764), coordinates!$E$2:$E$148), "-")</f>
        <v>-</v>
      </c>
      <c r="F764" t="s">
        <v>12</v>
      </c>
      <c r="G764" t="s">
        <v>10</v>
      </c>
      <c r="H764" t="s">
        <v>2408</v>
      </c>
      <c r="I764" t="str">
        <f t="shared" si="47"/>
        <v>snp</v>
      </c>
      <c r="J764">
        <v>30</v>
      </c>
      <c r="K764">
        <v>21</v>
      </c>
      <c r="L764">
        <v>9</v>
      </c>
    </row>
    <row r="765" spans="1:12" x14ac:dyDescent="0.2">
      <c r="A765" s="6" t="s">
        <v>166</v>
      </c>
      <c r="B765">
        <v>44532</v>
      </c>
      <c r="C765" t="str" cm="1">
        <f t="array" ref="C765">IFERROR(LOOKUP(2, 1/(coordinates!$A$2:$A$148&lt;=B765)/(coordinates!$B$2:$B$148&gt;=B765), coordinates!$C$2:$C$148), "-")</f>
        <v>E24v1 / E25</v>
      </c>
      <c r="D765" t="str" cm="1">
        <f t="array" ref="D765">IFERROR(LOOKUP(2, 1/(coordinates!$A$2:$A$148&lt;=$A765)/(coordinates!$B$2:$B$148&gt;=$A765), coordinates!$D$2:$D$148), "-")</f>
        <v>-</v>
      </c>
      <c r="E765" t="str" cm="1">
        <f t="array" ref="E765">IFERROR(LOOKUP(2, 1/(coordinates!$A$2:$A$148&lt;=$A765)/(coordinates!$B$2:$B$148&gt;=$A765), coordinates!$E$2:$E$148), "-")</f>
        <v>-</v>
      </c>
      <c r="F765" t="s">
        <v>9</v>
      </c>
      <c r="G765" t="s">
        <v>11</v>
      </c>
      <c r="H765" t="s">
        <v>782</v>
      </c>
      <c r="I765" t="str">
        <f t="shared" si="47"/>
        <v>snp</v>
      </c>
      <c r="J765">
        <v>30</v>
      </c>
      <c r="K765">
        <v>21</v>
      </c>
      <c r="L765">
        <v>9</v>
      </c>
    </row>
    <row r="766" spans="1:12" x14ac:dyDescent="0.2">
      <c r="A766" s="6" t="s">
        <v>166</v>
      </c>
      <c r="B766">
        <v>44536</v>
      </c>
      <c r="C766" t="str" cm="1">
        <f t="array" ref="C766">IFERROR(LOOKUP(2, 1/(coordinates!$A$2:$A$148&lt;=B766)/(coordinates!$B$2:$B$148&gt;=B766), coordinates!$C$2:$C$148), "-")</f>
        <v>E24v1 / E25</v>
      </c>
      <c r="D766" t="str" cm="1">
        <f t="array" ref="D766">IFERROR(LOOKUP(2, 1/(coordinates!$A$2:$A$148&lt;=$A766)/(coordinates!$B$2:$B$148&gt;=$A766), coordinates!$D$2:$D$148), "-")</f>
        <v>-</v>
      </c>
      <c r="E766" t="str" cm="1">
        <f t="array" ref="E766">IFERROR(LOOKUP(2, 1/(coordinates!$A$2:$A$148&lt;=$A766)/(coordinates!$B$2:$B$148&gt;=$A766), coordinates!$E$2:$E$148), "-")</f>
        <v>-</v>
      </c>
      <c r="F766" t="s">
        <v>67</v>
      </c>
      <c r="G766" t="s">
        <v>66</v>
      </c>
      <c r="H766" t="s">
        <v>2409</v>
      </c>
      <c r="I766" t="str">
        <f t="shared" si="47"/>
        <v>complex</v>
      </c>
      <c r="J766">
        <v>30</v>
      </c>
      <c r="K766">
        <v>21</v>
      </c>
      <c r="L766">
        <v>9</v>
      </c>
    </row>
    <row r="767" spans="1:12" x14ac:dyDescent="0.2">
      <c r="A767" s="6" t="s">
        <v>166</v>
      </c>
      <c r="B767">
        <v>44541</v>
      </c>
      <c r="C767" t="str" cm="1">
        <f t="array" ref="C767">IFERROR(LOOKUP(2, 1/(coordinates!$A$2:$A$148&lt;=B767)/(coordinates!$B$2:$B$148&gt;=B767), coordinates!$C$2:$C$148), "-")</f>
        <v>E24v1 / E25</v>
      </c>
      <c r="D767" t="str" cm="1">
        <f t="array" ref="D767">IFERROR(LOOKUP(2, 1/(coordinates!$A$2:$A$148&lt;=$A767)/(coordinates!$B$2:$B$148&gt;=$A767), coordinates!$D$2:$D$148), "-")</f>
        <v>-</v>
      </c>
      <c r="E767" t="str" cm="1">
        <f t="array" ref="E767">IFERROR(LOOKUP(2, 1/(coordinates!$A$2:$A$148&lt;=$A767)/(coordinates!$B$2:$B$148&gt;=$A767), coordinates!$E$2:$E$148), "-")</f>
        <v>-</v>
      </c>
      <c r="F767" t="s">
        <v>10</v>
      </c>
      <c r="G767" t="s">
        <v>9</v>
      </c>
      <c r="H767" t="s">
        <v>2410</v>
      </c>
      <c r="I767" t="str">
        <f t="shared" si="47"/>
        <v>snp</v>
      </c>
      <c r="J767">
        <v>30</v>
      </c>
      <c r="K767">
        <v>21</v>
      </c>
      <c r="L767">
        <v>9</v>
      </c>
    </row>
    <row r="768" spans="1:12" x14ac:dyDescent="0.2">
      <c r="A768" s="6" t="s">
        <v>166</v>
      </c>
      <c r="B768">
        <v>44543</v>
      </c>
      <c r="C768" t="str" cm="1">
        <f t="array" ref="C768">IFERROR(LOOKUP(2, 1/(coordinates!$A$2:$A$148&lt;=B768)/(coordinates!$B$2:$B$148&gt;=B768), coordinates!$C$2:$C$148), "-")</f>
        <v>E24v1 / E25</v>
      </c>
      <c r="D768" t="str" cm="1">
        <f t="array" ref="D768">IFERROR(LOOKUP(2, 1/(coordinates!$A$2:$A$148&lt;=$A768)/(coordinates!$B$2:$B$148&gt;=$A768), coordinates!$D$2:$D$148), "-")</f>
        <v>-</v>
      </c>
      <c r="E768" t="str" cm="1">
        <f t="array" ref="E768">IFERROR(LOOKUP(2, 1/(coordinates!$A$2:$A$148&lt;=$A768)/(coordinates!$B$2:$B$148&gt;=$A768), coordinates!$E$2:$E$148), "-")</f>
        <v>-</v>
      </c>
      <c r="F768" t="s">
        <v>12</v>
      </c>
      <c r="G768" t="s">
        <v>10</v>
      </c>
      <c r="H768" t="s">
        <v>1622</v>
      </c>
      <c r="I768" t="str">
        <f t="shared" si="47"/>
        <v>snp</v>
      </c>
      <c r="J768">
        <v>30</v>
      </c>
      <c r="K768">
        <v>21</v>
      </c>
      <c r="L768">
        <v>9</v>
      </c>
    </row>
    <row r="769" spans="1:21" x14ac:dyDescent="0.2">
      <c r="A769" s="6" t="s">
        <v>166</v>
      </c>
      <c r="B769">
        <v>44547</v>
      </c>
      <c r="C769" t="str" cm="1">
        <f t="array" ref="C769">IFERROR(LOOKUP(2, 1/(coordinates!$A$2:$A$148&lt;=B769)/(coordinates!$B$2:$B$148&gt;=B769), coordinates!$C$2:$C$148), "-")</f>
        <v>E24v1 / E25</v>
      </c>
      <c r="D769" t="str" cm="1">
        <f t="array" ref="D769">IFERROR(LOOKUP(2, 1/(coordinates!$A$2:$A$148&lt;=$A769)/(coordinates!$B$2:$B$148&gt;=$A769), coordinates!$D$2:$D$148), "-")</f>
        <v>-</v>
      </c>
      <c r="E769" t="str" cm="1">
        <f t="array" ref="E769">IFERROR(LOOKUP(2, 1/(coordinates!$A$2:$A$148&lt;=$A769)/(coordinates!$B$2:$B$148&gt;=$A769), coordinates!$E$2:$E$148), "-")</f>
        <v>-</v>
      </c>
      <c r="F769" t="s">
        <v>12</v>
      </c>
      <c r="G769" t="s">
        <v>9</v>
      </c>
      <c r="H769" t="s">
        <v>2411</v>
      </c>
      <c r="I769" t="str">
        <f t="shared" si="47"/>
        <v>snp</v>
      </c>
      <c r="J769">
        <v>32</v>
      </c>
      <c r="K769">
        <v>23</v>
      </c>
      <c r="L769">
        <v>9</v>
      </c>
    </row>
    <row r="770" spans="1:21" x14ac:dyDescent="0.2">
      <c r="A770" s="6" t="s">
        <v>151</v>
      </c>
      <c r="B770">
        <v>44562</v>
      </c>
      <c r="C770" t="str" cm="1">
        <f t="array" ref="C770">IFERROR(LOOKUP(2, 1/(coordinates!$A$2:$A$148&lt;=B770)/(coordinates!$B$2:$B$148&gt;=B770), coordinates!$C$2:$C$148), "-")</f>
        <v>E24v1 / E25</v>
      </c>
      <c r="D770" t="str" cm="1">
        <f t="array" ref="D770">IFERROR(LOOKUP(2, 1/(coordinates!$A$2:$A$148&lt;=$A770)/(coordinates!$B$2:$B$148&gt;=$A770), coordinates!$D$2:$D$148), "-")</f>
        <v>-</v>
      </c>
      <c r="E770" t="str" cm="1">
        <f t="array" ref="E770">IFERROR(LOOKUP(2, 1/(coordinates!$A$2:$A$148&lt;=$A770)/(coordinates!$B$2:$B$148&gt;=$A770), coordinates!$E$2:$E$148), "-")</f>
        <v>-</v>
      </c>
      <c r="F770" t="s">
        <v>9</v>
      </c>
      <c r="G770" t="s">
        <v>11</v>
      </c>
      <c r="H770">
        <v>134437</v>
      </c>
      <c r="I770" t="str">
        <f t="shared" si="47"/>
        <v>snp</v>
      </c>
      <c r="J770">
        <v>45</v>
      </c>
      <c r="K770">
        <v>0</v>
      </c>
      <c r="L770">
        <v>45</v>
      </c>
      <c r="M770">
        <v>44562</v>
      </c>
      <c r="N770" t="str" cm="1">
        <f t="array" ref="N770">IFERROR(LOOKUP(2, 1/(coordinates!$A$2:$A$148&lt;=M770)/(coordinates!$B$2:$B$148&gt;=M770), coordinates!$C$2:$C$148), "-")</f>
        <v>E24v1 / E25</v>
      </c>
      <c r="O770" t="s">
        <v>9</v>
      </c>
      <c r="P770" t="s">
        <v>11</v>
      </c>
      <c r="Q770" t="s">
        <v>1119</v>
      </c>
      <c r="R770" t="str">
        <f>IF(AND(LEN(O770)=1,LEN(O770)=LEN(P770)),"snp","complex")</f>
        <v>snp</v>
      </c>
      <c r="S770">
        <v>32</v>
      </c>
      <c r="T770">
        <v>23</v>
      </c>
      <c r="U770">
        <v>9</v>
      </c>
    </row>
    <row r="771" spans="1:21" x14ac:dyDescent="0.2">
      <c r="A771" s="6" t="s">
        <v>166</v>
      </c>
      <c r="B771">
        <v>44601</v>
      </c>
      <c r="C771" t="str" cm="1">
        <f t="array" ref="C771">IFERROR(LOOKUP(2, 1/(coordinates!$A$2:$A$148&lt;=B771)/(coordinates!$B$2:$B$148&gt;=B771), coordinates!$C$2:$C$148), "-")</f>
        <v>E24v1 / E25</v>
      </c>
      <c r="D771" t="str" cm="1">
        <f t="array" ref="D771">IFERROR(LOOKUP(2, 1/(coordinates!$A$2:$A$148&lt;=$A771)/(coordinates!$B$2:$B$148&gt;=$A771), coordinates!$D$2:$D$148), "-")</f>
        <v>-</v>
      </c>
      <c r="E771" t="str" cm="1">
        <f t="array" ref="E771">IFERROR(LOOKUP(2, 1/(coordinates!$A$2:$A$148&lt;=$A771)/(coordinates!$B$2:$B$148&gt;=$A771), coordinates!$E$2:$E$148), "-")</f>
        <v>-</v>
      </c>
      <c r="F771" t="s">
        <v>10</v>
      </c>
      <c r="G771" t="s">
        <v>11</v>
      </c>
      <c r="H771" t="s">
        <v>2412</v>
      </c>
      <c r="I771" t="str">
        <f t="shared" si="47"/>
        <v>snp</v>
      </c>
      <c r="J771">
        <v>32</v>
      </c>
      <c r="K771">
        <v>24</v>
      </c>
      <c r="L771">
        <v>8</v>
      </c>
    </row>
    <row r="772" spans="1:21" x14ac:dyDescent="0.2">
      <c r="A772" s="6" t="s">
        <v>166</v>
      </c>
      <c r="B772">
        <v>44604</v>
      </c>
      <c r="C772" t="str" cm="1">
        <f t="array" ref="C772">IFERROR(LOOKUP(2, 1/(coordinates!$A$2:$A$148&lt;=B772)/(coordinates!$B$2:$B$148&gt;=B772), coordinates!$C$2:$C$148), "-")</f>
        <v>E24v1 / E25</v>
      </c>
      <c r="D772" t="str" cm="1">
        <f t="array" ref="D772">IFERROR(LOOKUP(2, 1/(coordinates!$A$2:$A$148&lt;=$A772)/(coordinates!$B$2:$B$148&gt;=$A772), coordinates!$D$2:$D$148), "-")</f>
        <v>-</v>
      </c>
      <c r="E772" t="str" cm="1">
        <f t="array" ref="E772">IFERROR(LOOKUP(2, 1/(coordinates!$A$2:$A$148&lt;=$A772)/(coordinates!$B$2:$B$148&gt;=$A772), coordinates!$E$2:$E$148), "-")</f>
        <v>-</v>
      </c>
      <c r="F772" t="s">
        <v>12</v>
      </c>
      <c r="G772" t="s">
        <v>11</v>
      </c>
      <c r="H772" t="s">
        <v>2413</v>
      </c>
      <c r="I772" t="str">
        <f t="shared" si="47"/>
        <v>snp</v>
      </c>
      <c r="J772">
        <v>32</v>
      </c>
      <c r="K772">
        <v>24</v>
      </c>
      <c r="L772">
        <v>8</v>
      </c>
    </row>
    <row r="773" spans="1:21" x14ac:dyDescent="0.2">
      <c r="A773" s="6" t="s">
        <v>166</v>
      </c>
      <c r="B773">
        <v>44606</v>
      </c>
      <c r="C773" t="str" cm="1">
        <f t="array" ref="C773">IFERROR(LOOKUP(2, 1/(coordinates!$A$2:$A$148&lt;=B773)/(coordinates!$B$2:$B$148&gt;=B773), coordinates!$C$2:$C$148), "-")</f>
        <v>E24v1 / E25</v>
      </c>
      <c r="D773" t="str" cm="1">
        <f t="array" ref="D773">IFERROR(LOOKUP(2, 1/(coordinates!$A$2:$A$148&lt;=$A773)/(coordinates!$B$2:$B$148&gt;=$A773), coordinates!$D$2:$D$148), "-")</f>
        <v>-</v>
      </c>
      <c r="E773" t="str" cm="1">
        <f t="array" ref="E773">IFERROR(LOOKUP(2, 1/(coordinates!$A$2:$A$148&lt;=$A773)/(coordinates!$B$2:$B$148&gt;=$A773), coordinates!$E$2:$E$148), "-")</f>
        <v>-</v>
      </c>
      <c r="F773" t="s">
        <v>9</v>
      </c>
      <c r="G773" t="s">
        <v>10</v>
      </c>
      <c r="H773" t="s">
        <v>2414</v>
      </c>
      <c r="I773" t="str">
        <f t="shared" si="47"/>
        <v>snp</v>
      </c>
      <c r="J773">
        <v>32</v>
      </c>
      <c r="K773">
        <v>24</v>
      </c>
      <c r="L773">
        <v>8</v>
      </c>
    </row>
    <row r="774" spans="1:21" x14ac:dyDescent="0.2">
      <c r="A774" s="6" t="s">
        <v>166</v>
      </c>
      <c r="B774">
        <v>44619</v>
      </c>
      <c r="C774" t="str" cm="1">
        <f t="array" ref="C774">IFERROR(LOOKUP(2, 1/(coordinates!$A$2:$A$148&lt;=B774)/(coordinates!$B$2:$B$148&gt;=B774), coordinates!$C$2:$C$148), "-")</f>
        <v>E24v1 / E25</v>
      </c>
      <c r="D774" t="str" cm="1">
        <f t="array" ref="D774">IFERROR(LOOKUP(2, 1/(coordinates!$A$2:$A$148&lt;=$A774)/(coordinates!$B$2:$B$148&gt;=$A774), coordinates!$D$2:$D$148), "-")</f>
        <v>-</v>
      </c>
      <c r="E774" t="str" cm="1">
        <f t="array" ref="E774">IFERROR(LOOKUP(2, 1/(coordinates!$A$2:$A$148&lt;=$A774)/(coordinates!$B$2:$B$148&gt;=$A774), coordinates!$E$2:$E$148), "-")</f>
        <v>-</v>
      </c>
      <c r="F774" t="s">
        <v>12</v>
      </c>
      <c r="G774" t="s">
        <v>10</v>
      </c>
      <c r="H774" t="s">
        <v>2415</v>
      </c>
      <c r="I774" t="str">
        <f t="shared" si="47"/>
        <v>snp</v>
      </c>
      <c r="J774">
        <v>33</v>
      </c>
      <c r="K774">
        <v>25</v>
      </c>
      <c r="L774">
        <v>8</v>
      </c>
    </row>
    <row r="775" spans="1:21" x14ac:dyDescent="0.2">
      <c r="A775" s="6" t="s">
        <v>166</v>
      </c>
      <c r="B775">
        <v>44622</v>
      </c>
      <c r="C775" t="str" cm="1">
        <f t="array" ref="C775">IFERROR(LOOKUP(2, 1/(coordinates!$A$2:$A$148&lt;=B775)/(coordinates!$B$2:$B$148&gt;=B775), coordinates!$C$2:$C$148), "-")</f>
        <v>E24v1 / E25</v>
      </c>
      <c r="D775" t="str" cm="1">
        <f t="array" ref="D775">IFERROR(LOOKUP(2, 1/(coordinates!$A$2:$A$148&lt;=$A775)/(coordinates!$B$2:$B$148&gt;=$A775), coordinates!$D$2:$D$148), "-")</f>
        <v>-</v>
      </c>
      <c r="E775" t="str" cm="1">
        <f t="array" ref="E775">IFERROR(LOOKUP(2, 1/(coordinates!$A$2:$A$148&lt;=$A775)/(coordinates!$B$2:$B$148&gt;=$A775), coordinates!$E$2:$E$148), "-")</f>
        <v>-</v>
      </c>
      <c r="F775" t="s">
        <v>9</v>
      </c>
      <c r="G775" t="s">
        <v>10</v>
      </c>
      <c r="H775" t="s">
        <v>2416</v>
      </c>
      <c r="I775" t="str">
        <f t="shared" si="47"/>
        <v>snp</v>
      </c>
      <c r="J775">
        <v>33</v>
      </c>
      <c r="K775">
        <v>25</v>
      </c>
      <c r="L775">
        <v>8</v>
      </c>
    </row>
    <row r="776" spans="1:21" x14ac:dyDescent="0.2">
      <c r="A776" s="6" t="s">
        <v>166</v>
      </c>
      <c r="B776">
        <v>44625</v>
      </c>
      <c r="C776" t="str" cm="1">
        <f t="array" ref="C776">IFERROR(LOOKUP(2, 1/(coordinates!$A$2:$A$148&lt;=B776)/(coordinates!$B$2:$B$148&gt;=B776), coordinates!$C$2:$C$148), "-")</f>
        <v>E24v1 / E25</v>
      </c>
      <c r="D776" t="str" cm="1">
        <f t="array" ref="D776">IFERROR(LOOKUP(2, 1/(coordinates!$A$2:$A$148&lt;=$A776)/(coordinates!$B$2:$B$148&gt;=$A776), coordinates!$D$2:$D$148), "-")</f>
        <v>-</v>
      </c>
      <c r="E776" t="str" cm="1">
        <f t="array" ref="E776">IFERROR(LOOKUP(2, 1/(coordinates!$A$2:$A$148&lt;=$A776)/(coordinates!$B$2:$B$148&gt;=$A776), coordinates!$E$2:$E$148), "-")</f>
        <v>-</v>
      </c>
      <c r="F776" t="s">
        <v>9</v>
      </c>
      <c r="G776" t="s">
        <v>10</v>
      </c>
      <c r="H776" t="s">
        <v>743</v>
      </c>
      <c r="I776" t="str">
        <f t="shared" si="47"/>
        <v>snp</v>
      </c>
      <c r="J776">
        <v>33</v>
      </c>
      <c r="K776">
        <v>25</v>
      </c>
      <c r="L776">
        <v>8</v>
      </c>
    </row>
    <row r="777" spans="1:21" x14ac:dyDescent="0.2">
      <c r="A777" s="6" t="s">
        <v>166</v>
      </c>
      <c r="B777">
        <v>44628</v>
      </c>
      <c r="C777" t="str" cm="1">
        <f t="array" ref="C777">IFERROR(LOOKUP(2, 1/(coordinates!$A$2:$A$148&lt;=B777)/(coordinates!$B$2:$B$148&gt;=B777), coordinates!$C$2:$C$148), "-")</f>
        <v>E24v1 / E25</v>
      </c>
      <c r="D777" t="str" cm="1">
        <f t="array" ref="D777">IFERROR(LOOKUP(2, 1/(coordinates!$A$2:$A$148&lt;=$A777)/(coordinates!$B$2:$B$148&gt;=$A777), coordinates!$D$2:$D$148), "-")</f>
        <v>-</v>
      </c>
      <c r="E777" t="str" cm="1">
        <f t="array" ref="E777">IFERROR(LOOKUP(2, 1/(coordinates!$A$2:$A$148&lt;=$A777)/(coordinates!$B$2:$B$148&gt;=$A777), coordinates!$E$2:$E$148), "-")</f>
        <v>-</v>
      </c>
      <c r="F777" t="s">
        <v>38</v>
      </c>
      <c r="G777" t="s">
        <v>29</v>
      </c>
      <c r="H777" t="s">
        <v>2417</v>
      </c>
      <c r="I777" t="str">
        <f t="shared" si="47"/>
        <v>complex</v>
      </c>
      <c r="J777">
        <v>33</v>
      </c>
      <c r="K777">
        <v>25</v>
      </c>
      <c r="L777">
        <v>8</v>
      </c>
    </row>
    <row r="778" spans="1:21" x14ac:dyDescent="0.2">
      <c r="A778" s="6" t="s">
        <v>166</v>
      </c>
      <c r="B778">
        <v>44631</v>
      </c>
      <c r="C778" t="str" cm="1">
        <f t="array" ref="C778">IFERROR(LOOKUP(2, 1/(coordinates!$A$2:$A$148&lt;=B778)/(coordinates!$B$2:$B$148&gt;=B778), coordinates!$C$2:$C$148), "-")</f>
        <v>E24v1 / E25</v>
      </c>
      <c r="D778" t="str" cm="1">
        <f t="array" ref="D778">IFERROR(LOOKUP(2, 1/(coordinates!$A$2:$A$148&lt;=$A778)/(coordinates!$B$2:$B$148&gt;=$A778), coordinates!$D$2:$D$148), "-")</f>
        <v>-</v>
      </c>
      <c r="E778" t="str" cm="1">
        <f t="array" ref="E778">IFERROR(LOOKUP(2, 1/(coordinates!$A$2:$A$148&lt;=$A778)/(coordinates!$B$2:$B$148&gt;=$A778), coordinates!$E$2:$E$148), "-")</f>
        <v>-</v>
      </c>
      <c r="F778" t="s">
        <v>12</v>
      </c>
      <c r="G778" t="s">
        <v>9</v>
      </c>
      <c r="H778" t="s">
        <v>155</v>
      </c>
      <c r="I778" t="str">
        <f t="shared" si="47"/>
        <v>snp</v>
      </c>
      <c r="J778">
        <v>33</v>
      </c>
      <c r="K778">
        <v>25</v>
      </c>
      <c r="L778">
        <v>8</v>
      </c>
    </row>
    <row r="779" spans="1:21" x14ac:dyDescent="0.2">
      <c r="A779" s="6" t="s">
        <v>166</v>
      </c>
      <c r="B779">
        <v>44637</v>
      </c>
      <c r="C779" t="str" cm="1">
        <f t="array" ref="C779">IFERROR(LOOKUP(2, 1/(coordinates!$A$2:$A$148&lt;=B779)/(coordinates!$B$2:$B$148&gt;=B779), coordinates!$C$2:$C$148), "-")</f>
        <v>E24v1 / E25</v>
      </c>
      <c r="D779" t="str" cm="1">
        <f t="array" ref="D779">IFERROR(LOOKUP(2, 1/(coordinates!$A$2:$A$148&lt;=$A779)/(coordinates!$B$2:$B$148&gt;=$A779), coordinates!$D$2:$D$148), "-")</f>
        <v>-</v>
      </c>
      <c r="E779" t="str" cm="1">
        <f t="array" ref="E779">IFERROR(LOOKUP(2, 1/(coordinates!$A$2:$A$148&lt;=$A779)/(coordinates!$B$2:$B$148&gt;=$A779), coordinates!$E$2:$E$148), "-")</f>
        <v>-</v>
      </c>
      <c r="F779" t="s">
        <v>11</v>
      </c>
      <c r="G779" t="s">
        <v>9</v>
      </c>
      <c r="H779" t="s">
        <v>2418</v>
      </c>
      <c r="I779" t="str">
        <f t="shared" si="47"/>
        <v>snp</v>
      </c>
      <c r="J779">
        <v>33</v>
      </c>
      <c r="K779">
        <v>25</v>
      </c>
      <c r="L779">
        <v>8</v>
      </c>
    </row>
    <row r="780" spans="1:21" x14ac:dyDescent="0.2">
      <c r="A780" s="6" t="s">
        <v>166</v>
      </c>
      <c r="B780">
        <v>44642</v>
      </c>
      <c r="C780" t="str" cm="1">
        <f t="array" ref="C780">IFERROR(LOOKUP(2, 1/(coordinates!$A$2:$A$148&lt;=B780)/(coordinates!$B$2:$B$148&gt;=B780), coordinates!$C$2:$C$148), "-")</f>
        <v>E24v1 / E25</v>
      </c>
      <c r="D780" t="str" cm="1">
        <f t="array" ref="D780">IFERROR(LOOKUP(2, 1/(coordinates!$A$2:$A$148&lt;=$A780)/(coordinates!$B$2:$B$148&gt;=$A780), coordinates!$D$2:$D$148), "-")</f>
        <v>-</v>
      </c>
      <c r="E780" t="str" cm="1">
        <f t="array" ref="E780">IFERROR(LOOKUP(2, 1/(coordinates!$A$2:$A$148&lt;=$A780)/(coordinates!$B$2:$B$148&gt;=$A780), coordinates!$E$2:$E$148), "-")</f>
        <v>-</v>
      </c>
      <c r="F780" t="s">
        <v>29</v>
      </c>
      <c r="G780" t="s">
        <v>67</v>
      </c>
      <c r="H780" t="s">
        <v>2419</v>
      </c>
      <c r="I780" t="str">
        <f t="shared" si="47"/>
        <v>complex</v>
      </c>
      <c r="J780">
        <v>33</v>
      </c>
      <c r="K780">
        <v>25</v>
      </c>
      <c r="L780">
        <v>8</v>
      </c>
    </row>
    <row r="781" spans="1:21" x14ac:dyDescent="0.2">
      <c r="A781" s="6" t="s">
        <v>166</v>
      </c>
      <c r="B781">
        <v>44649</v>
      </c>
      <c r="C781" t="str" cm="1">
        <f t="array" ref="C781">IFERROR(LOOKUP(2, 1/(coordinates!$A$2:$A$148&lt;=B781)/(coordinates!$B$2:$B$148&gt;=B781), coordinates!$C$2:$C$148), "-")</f>
        <v>E24v1 / E25</v>
      </c>
      <c r="D781" t="str" cm="1">
        <f t="array" ref="D781">IFERROR(LOOKUP(2, 1/(coordinates!$A$2:$A$148&lt;=$A781)/(coordinates!$B$2:$B$148&gt;=$A781), coordinates!$D$2:$D$148), "-")</f>
        <v>-</v>
      </c>
      <c r="E781" t="str" cm="1">
        <f t="array" ref="E781">IFERROR(LOOKUP(2, 1/(coordinates!$A$2:$A$148&lt;=$A781)/(coordinates!$B$2:$B$148&gt;=$A781), coordinates!$E$2:$E$148), "-")</f>
        <v>-</v>
      </c>
      <c r="F781" t="s">
        <v>9</v>
      </c>
      <c r="G781" t="s">
        <v>11</v>
      </c>
      <c r="H781" t="s">
        <v>939</v>
      </c>
      <c r="I781" t="str">
        <f t="shared" si="47"/>
        <v>snp</v>
      </c>
      <c r="J781">
        <v>33</v>
      </c>
      <c r="K781">
        <v>25</v>
      </c>
      <c r="L781">
        <v>8</v>
      </c>
    </row>
    <row r="782" spans="1:21" x14ac:dyDescent="0.2">
      <c r="A782" s="6" t="s">
        <v>166</v>
      </c>
      <c r="B782">
        <v>44658</v>
      </c>
      <c r="C782" t="str" cm="1">
        <f t="array" ref="C782">IFERROR(LOOKUP(2, 1/(coordinates!$A$2:$A$148&lt;=B782)/(coordinates!$B$2:$B$148&gt;=B782), coordinates!$C$2:$C$148), "-")</f>
        <v>E24v1 / E25</v>
      </c>
      <c r="D782" t="str" cm="1">
        <f t="array" ref="D782">IFERROR(LOOKUP(2, 1/(coordinates!$A$2:$A$148&lt;=$A782)/(coordinates!$B$2:$B$148&gt;=$A782), coordinates!$D$2:$D$148), "-")</f>
        <v>-</v>
      </c>
      <c r="E782" t="str" cm="1">
        <f t="array" ref="E782">IFERROR(LOOKUP(2, 1/(coordinates!$A$2:$A$148&lt;=$A782)/(coordinates!$B$2:$B$148&gt;=$A782), coordinates!$E$2:$E$148), "-")</f>
        <v>-</v>
      </c>
      <c r="F782" t="s">
        <v>83</v>
      </c>
      <c r="G782" t="s">
        <v>18</v>
      </c>
      <c r="H782" t="s">
        <v>2420</v>
      </c>
      <c r="I782" t="str">
        <f t="shared" si="47"/>
        <v>complex</v>
      </c>
      <c r="J782">
        <v>34</v>
      </c>
      <c r="K782">
        <v>26</v>
      </c>
      <c r="L782">
        <v>8</v>
      </c>
    </row>
    <row r="783" spans="1:21" x14ac:dyDescent="0.2">
      <c r="A783" s="6" t="s">
        <v>166</v>
      </c>
      <c r="B783">
        <v>44662</v>
      </c>
      <c r="C783" t="str" cm="1">
        <f t="array" ref="C783">IFERROR(LOOKUP(2, 1/(coordinates!$A$2:$A$148&lt;=B783)/(coordinates!$B$2:$B$148&gt;=B783), coordinates!$C$2:$C$148), "-")</f>
        <v>E24v1 / E25</v>
      </c>
      <c r="D783" t="str" cm="1">
        <f t="array" ref="D783">IFERROR(LOOKUP(2, 1/(coordinates!$A$2:$A$148&lt;=$A783)/(coordinates!$B$2:$B$148&gt;=$A783), coordinates!$D$2:$D$148), "-")</f>
        <v>-</v>
      </c>
      <c r="E783" t="str" cm="1">
        <f t="array" ref="E783">IFERROR(LOOKUP(2, 1/(coordinates!$A$2:$A$148&lt;=$A783)/(coordinates!$B$2:$B$148&gt;=$A783), coordinates!$E$2:$E$148), "-")</f>
        <v>-</v>
      </c>
      <c r="F783" t="s">
        <v>11</v>
      </c>
      <c r="G783" t="s">
        <v>9</v>
      </c>
      <c r="H783" t="s">
        <v>2120</v>
      </c>
      <c r="I783" t="str">
        <f t="shared" si="47"/>
        <v>snp</v>
      </c>
      <c r="J783">
        <v>34</v>
      </c>
      <c r="K783">
        <v>26</v>
      </c>
      <c r="L783">
        <v>8</v>
      </c>
    </row>
    <row r="784" spans="1:21" x14ac:dyDescent="0.2">
      <c r="A784" s="6" t="s">
        <v>166</v>
      </c>
      <c r="B784">
        <v>44667</v>
      </c>
      <c r="C784" t="str" cm="1">
        <f t="array" ref="C784">IFERROR(LOOKUP(2, 1/(coordinates!$A$2:$A$148&lt;=B784)/(coordinates!$B$2:$B$148&gt;=B784), coordinates!$C$2:$C$148), "-")</f>
        <v>E24v1 / E25</v>
      </c>
      <c r="D784" t="str" cm="1">
        <f t="array" ref="D784">IFERROR(LOOKUP(2, 1/(coordinates!$A$2:$A$148&lt;=$A784)/(coordinates!$B$2:$B$148&gt;=$A784), coordinates!$D$2:$D$148), "-")</f>
        <v>-</v>
      </c>
      <c r="E784" t="str" cm="1">
        <f t="array" ref="E784">IFERROR(LOOKUP(2, 1/(coordinates!$A$2:$A$148&lt;=$A784)/(coordinates!$B$2:$B$148&gt;=$A784), coordinates!$E$2:$E$148), "-")</f>
        <v>-</v>
      </c>
      <c r="F784" t="s">
        <v>10</v>
      </c>
      <c r="G784" t="s">
        <v>9</v>
      </c>
      <c r="H784" t="s">
        <v>2421</v>
      </c>
      <c r="I784" t="str">
        <f t="shared" si="47"/>
        <v>snp</v>
      </c>
      <c r="J784">
        <v>34</v>
      </c>
      <c r="K784">
        <v>26</v>
      </c>
      <c r="L784">
        <v>8</v>
      </c>
    </row>
    <row r="785" spans="1:12" x14ac:dyDescent="0.2">
      <c r="A785" s="6" t="s">
        <v>166</v>
      </c>
      <c r="B785">
        <v>44672</v>
      </c>
      <c r="C785" t="str" cm="1">
        <f t="array" ref="C785">IFERROR(LOOKUP(2, 1/(coordinates!$A$2:$A$148&lt;=B785)/(coordinates!$B$2:$B$148&gt;=B785), coordinates!$C$2:$C$148), "-")</f>
        <v>E24v1 / E25</v>
      </c>
      <c r="D785" t="str" cm="1">
        <f t="array" ref="D785">IFERROR(LOOKUP(2, 1/(coordinates!$A$2:$A$148&lt;=$A785)/(coordinates!$B$2:$B$148&gt;=$A785), coordinates!$D$2:$D$148), "-")</f>
        <v>-</v>
      </c>
      <c r="E785" t="str" cm="1">
        <f t="array" ref="E785">IFERROR(LOOKUP(2, 1/(coordinates!$A$2:$A$148&lt;=$A785)/(coordinates!$B$2:$B$148&gt;=$A785), coordinates!$E$2:$E$148), "-")</f>
        <v>-</v>
      </c>
      <c r="F785" t="s">
        <v>9</v>
      </c>
      <c r="G785" t="s">
        <v>10</v>
      </c>
      <c r="H785" t="s">
        <v>2422</v>
      </c>
      <c r="I785" t="str">
        <f t="shared" si="47"/>
        <v>snp</v>
      </c>
      <c r="J785">
        <v>34</v>
      </c>
      <c r="K785">
        <v>26</v>
      </c>
      <c r="L785">
        <v>8</v>
      </c>
    </row>
    <row r="786" spans="1:12" x14ac:dyDescent="0.2">
      <c r="A786" s="6" t="s">
        <v>166</v>
      </c>
      <c r="B786">
        <v>44684</v>
      </c>
      <c r="C786" t="str" cm="1">
        <f t="array" ref="C786">IFERROR(LOOKUP(2, 1/(coordinates!$A$2:$A$148&lt;=B786)/(coordinates!$B$2:$B$148&gt;=B786), coordinates!$C$2:$C$148), "-")</f>
        <v>E24v1 / E25</v>
      </c>
      <c r="D786" t="str" cm="1">
        <f t="array" ref="D786">IFERROR(LOOKUP(2, 1/(coordinates!$A$2:$A$148&lt;=$A786)/(coordinates!$B$2:$B$148&gt;=$A786), coordinates!$D$2:$D$148), "-")</f>
        <v>-</v>
      </c>
      <c r="E786" t="str" cm="1">
        <f t="array" ref="E786">IFERROR(LOOKUP(2, 1/(coordinates!$A$2:$A$148&lt;=$A786)/(coordinates!$B$2:$B$148&gt;=$A786), coordinates!$E$2:$E$148), "-")</f>
        <v>-</v>
      </c>
      <c r="F786" t="s">
        <v>10</v>
      </c>
      <c r="G786" t="s">
        <v>12</v>
      </c>
      <c r="H786" t="s">
        <v>1086</v>
      </c>
      <c r="I786" t="str">
        <f t="shared" si="47"/>
        <v>snp</v>
      </c>
      <c r="J786">
        <v>35</v>
      </c>
      <c r="K786">
        <v>26</v>
      </c>
      <c r="L786">
        <v>9</v>
      </c>
    </row>
    <row r="787" spans="1:12" x14ac:dyDescent="0.2">
      <c r="A787" s="6" t="s">
        <v>166</v>
      </c>
      <c r="B787">
        <v>44697</v>
      </c>
      <c r="C787" t="str" cm="1">
        <f t="array" ref="C787">IFERROR(LOOKUP(2, 1/(coordinates!$A$2:$A$148&lt;=B787)/(coordinates!$B$2:$B$148&gt;=B787), coordinates!$C$2:$C$148), "-")</f>
        <v>E24v1 / E25</v>
      </c>
      <c r="D787" t="str" cm="1">
        <f t="array" ref="D787">IFERROR(LOOKUP(2, 1/(coordinates!$A$2:$A$148&lt;=$A787)/(coordinates!$B$2:$B$148&gt;=$A787), coordinates!$D$2:$D$148), "-")</f>
        <v>-</v>
      </c>
      <c r="E787" t="str" cm="1">
        <f t="array" ref="E787">IFERROR(LOOKUP(2, 1/(coordinates!$A$2:$A$148&lt;=$A787)/(coordinates!$B$2:$B$148&gt;=$A787), coordinates!$E$2:$E$148), "-")</f>
        <v>-</v>
      </c>
      <c r="F787" t="s">
        <v>10</v>
      </c>
      <c r="G787" t="s">
        <v>9</v>
      </c>
      <c r="H787" t="s">
        <v>1422</v>
      </c>
      <c r="I787" t="str">
        <f t="shared" si="47"/>
        <v>snp</v>
      </c>
      <c r="J787">
        <v>35</v>
      </c>
      <c r="K787">
        <v>26</v>
      </c>
      <c r="L787">
        <v>9</v>
      </c>
    </row>
    <row r="788" spans="1:12" x14ac:dyDescent="0.2">
      <c r="A788" s="6" t="s">
        <v>166</v>
      </c>
      <c r="B788">
        <v>44712</v>
      </c>
      <c r="C788" t="str" cm="1">
        <f t="array" ref="C788">IFERROR(LOOKUP(2, 1/(coordinates!$A$2:$A$148&lt;=B788)/(coordinates!$B$2:$B$148&gt;=B788), coordinates!$C$2:$C$148), "-")</f>
        <v>E24v1 / E25</v>
      </c>
      <c r="D788" t="str" cm="1">
        <f t="array" ref="D788">IFERROR(LOOKUP(2, 1/(coordinates!$A$2:$A$148&lt;=$A788)/(coordinates!$B$2:$B$148&gt;=$A788), coordinates!$D$2:$D$148), "-")</f>
        <v>-</v>
      </c>
      <c r="E788" t="str" cm="1">
        <f t="array" ref="E788">IFERROR(LOOKUP(2, 1/(coordinates!$A$2:$A$148&lt;=$A788)/(coordinates!$B$2:$B$148&gt;=$A788), coordinates!$E$2:$E$148), "-")</f>
        <v>-</v>
      </c>
      <c r="F788" t="s">
        <v>12</v>
      </c>
      <c r="G788" t="s">
        <v>9</v>
      </c>
      <c r="H788" t="s">
        <v>1148</v>
      </c>
      <c r="I788" t="str">
        <f t="shared" si="47"/>
        <v>snp</v>
      </c>
      <c r="J788">
        <v>36</v>
      </c>
      <c r="K788">
        <v>26</v>
      </c>
      <c r="L788">
        <v>10</v>
      </c>
    </row>
    <row r="789" spans="1:12" x14ac:dyDescent="0.2">
      <c r="A789" s="6" t="s">
        <v>166</v>
      </c>
      <c r="B789">
        <v>44718</v>
      </c>
      <c r="C789" t="str" cm="1">
        <f t="array" ref="C789">IFERROR(LOOKUP(2, 1/(coordinates!$A$2:$A$148&lt;=B789)/(coordinates!$B$2:$B$148&gt;=B789), coordinates!$C$2:$C$148), "-")</f>
        <v>E24v1 / E25</v>
      </c>
      <c r="D789" t="str" cm="1">
        <f t="array" ref="D789">IFERROR(LOOKUP(2, 1/(coordinates!$A$2:$A$148&lt;=$A789)/(coordinates!$B$2:$B$148&gt;=$A789), coordinates!$D$2:$D$148), "-")</f>
        <v>-</v>
      </c>
      <c r="E789" t="str" cm="1">
        <f t="array" ref="E789">IFERROR(LOOKUP(2, 1/(coordinates!$A$2:$A$148&lt;=$A789)/(coordinates!$B$2:$B$148&gt;=$A789), coordinates!$E$2:$E$148), "-")</f>
        <v>-</v>
      </c>
      <c r="F789" t="s">
        <v>9</v>
      </c>
      <c r="G789" t="s">
        <v>11</v>
      </c>
      <c r="H789" t="s">
        <v>980</v>
      </c>
      <c r="I789" t="str">
        <f t="shared" si="47"/>
        <v>snp</v>
      </c>
      <c r="J789">
        <v>36</v>
      </c>
      <c r="K789">
        <v>26</v>
      </c>
      <c r="L789">
        <v>10</v>
      </c>
    </row>
    <row r="790" spans="1:12" x14ac:dyDescent="0.2">
      <c r="A790" s="6" t="s">
        <v>166</v>
      </c>
      <c r="B790">
        <v>44721</v>
      </c>
      <c r="C790" t="str" cm="1">
        <f t="array" ref="C790">IFERROR(LOOKUP(2, 1/(coordinates!$A$2:$A$148&lt;=B790)/(coordinates!$B$2:$B$148&gt;=B790), coordinates!$C$2:$C$148), "-")</f>
        <v>E24v1 / E25</v>
      </c>
      <c r="D790" t="str" cm="1">
        <f t="array" ref="D790">IFERROR(LOOKUP(2, 1/(coordinates!$A$2:$A$148&lt;=$A790)/(coordinates!$B$2:$B$148&gt;=$A790), coordinates!$D$2:$D$148), "-")</f>
        <v>-</v>
      </c>
      <c r="E790" t="str" cm="1">
        <f t="array" ref="E790">IFERROR(LOOKUP(2, 1/(coordinates!$A$2:$A$148&lt;=$A790)/(coordinates!$B$2:$B$148&gt;=$A790), coordinates!$E$2:$E$148), "-")</f>
        <v>-</v>
      </c>
      <c r="F790" t="s">
        <v>12</v>
      </c>
      <c r="G790" t="s">
        <v>10</v>
      </c>
      <c r="H790" t="s">
        <v>2423</v>
      </c>
      <c r="I790" t="str">
        <f t="shared" si="47"/>
        <v>snp</v>
      </c>
      <c r="J790">
        <v>36</v>
      </c>
      <c r="K790">
        <v>26</v>
      </c>
      <c r="L790">
        <v>10</v>
      </c>
    </row>
    <row r="791" spans="1:12" x14ac:dyDescent="0.2">
      <c r="A791" s="6" t="s">
        <v>166</v>
      </c>
      <c r="B791">
        <v>44727</v>
      </c>
      <c r="C791" t="str" cm="1">
        <f t="array" ref="C791">IFERROR(LOOKUP(2, 1/(coordinates!$A$2:$A$148&lt;=B791)/(coordinates!$B$2:$B$148&gt;=B791), coordinates!$C$2:$C$148), "-")</f>
        <v>E24v1 / E25</v>
      </c>
      <c r="D791" t="str" cm="1">
        <f t="array" ref="D791">IFERROR(LOOKUP(2, 1/(coordinates!$A$2:$A$148&lt;=$A791)/(coordinates!$B$2:$B$148&gt;=$A791), coordinates!$D$2:$D$148), "-")</f>
        <v>-</v>
      </c>
      <c r="E791" t="str" cm="1">
        <f t="array" ref="E791">IFERROR(LOOKUP(2, 1/(coordinates!$A$2:$A$148&lt;=$A791)/(coordinates!$B$2:$B$148&gt;=$A791), coordinates!$E$2:$E$148), "-")</f>
        <v>-</v>
      </c>
      <c r="F791" t="s">
        <v>12</v>
      </c>
      <c r="G791" t="s">
        <v>9</v>
      </c>
      <c r="H791" t="s">
        <v>1797</v>
      </c>
      <c r="I791" t="str">
        <f t="shared" si="47"/>
        <v>snp</v>
      </c>
      <c r="J791">
        <v>37</v>
      </c>
      <c r="K791">
        <v>27</v>
      </c>
      <c r="L791">
        <v>10</v>
      </c>
    </row>
    <row r="792" spans="1:12" x14ac:dyDescent="0.2">
      <c r="A792" s="6" t="s">
        <v>166</v>
      </c>
      <c r="B792">
        <v>44747</v>
      </c>
      <c r="C792" t="str" cm="1">
        <f t="array" ref="C792">IFERROR(LOOKUP(2, 1/(coordinates!$A$2:$A$148&lt;=B792)/(coordinates!$B$2:$B$148&gt;=B792), coordinates!$C$2:$C$148), "-")</f>
        <v>E24v1 / E25</v>
      </c>
      <c r="D792" t="str" cm="1">
        <f t="array" ref="D792">IFERROR(LOOKUP(2, 1/(coordinates!$A$2:$A$148&lt;=$A792)/(coordinates!$B$2:$B$148&gt;=$A792), coordinates!$D$2:$D$148), "-")</f>
        <v>-</v>
      </c>
      <c r="E792" t="str" cm="1">
        <f t="array" ref="E792">IFERROR(LOOKUP(2, 1/(coordinates!$A$2:$A$148&lt;=$A792)/(coordinates!$B$2:$B$148&gt;=$A792), coordinates!$E$2:$E$148), "-")</f>
        <v>-</v>
      </c>
      <c r="F792" t="s">
        <v>11</v>
      </c>
      <c r="G792" t="s">
        <v>9</v>
      </c>
      <c r="H792" t="s">
        <v>2424</v>
      </c>
      <c r="I792" t="str">
        <f t="shared" si="47"/>
        <v>snp</v>
      </c>
      <c r="J792">
        <v>36</v>
      </c>
      <c r="K792">
        <v>27</v>
      </c>
      <c r="L792">
        <v>9</v>
      </c>
    </row>
    <row r="793" spans="1:12" x14ac:dyDescent="0.2">
      <c r="A793" s="6" t="s">
        <v>166</v>
      </c>
      <c r="B793">
        <v>44753</v>
      </c>
      <c r="C793" t="str" cm="1">
        <f t="array" ref="C793">IFERROR(LOOKUP(2, 1/(coordinates!$A$2:$A$148&lt;=B793)/(coordinates!$B$2:$B$148&gt;=B793), coordinates!$C$2:$C$148), "-")</f>
        <v>E24v1 / E25</v>
      </c>
      <c r="D793" t="str" cm="1">
        <f t="array" ref="D793">IFERROR(LOOKUP(2, 1/(coordinates!$A$2:$A$148&lt;=$A793)/(coordinates!$B$2:$B$148&gt;=$A793), coordinates!$D$2:$D$148), "-")</f>
        <v>-</v>
      </c>
      <c r="E793" t="str" cm="1">
        <f t="array" ref="E793">IFERROR(LOOKUP(2, 1/(coordinates!$A$2:$A$148&lt;=$A793)/(coordinates!$B$2:$B$148&gt;=$A793), coordinates!$E$2:$E$148), "-")</f>
        <v>-</v>
      </c>
      <c r="F793" t="s">
        <v>13</v>
      </c>
      <c r="G793" t="s">
        <v>84</v>
      </c>
      <c r="H793" t="s">
        <v>2425</v>
      </c>
      <c r="I793" t="str">
        <f t="shared" si="47"/>
        <v>complex</v>
      </c>
      <c r="J793">
        <v>36</v>
      </c>
      <c r="K793">
        <v>27</v>
      </c>
      <c r="L793">
        <v>9</v>
      </c>
    </row>
    <row r="794" spans="1:12" x14ac:dyDescent="0.2">
      <c r="A794" s="6" t="s">
        <v>166</v>
      </c>
      <c r="B794">
        <v>44757</v>
      </c>
      <c r="C794" t="str" cm="1">
        <f t="array" ref="C794">IFERROR(LOOKUP(2, 1/(coordinates!$A$2:$A$148&lt;=B794)/(coordinates!$B$2:$B$148&gt;=B794), coordinates!$C$2:$C$148), "-")</f>
        <v>E24v1 / E25</v>
      </c>
      <c r="D794" t="str" cm="1">
        <f t="array" ref="D794">IFERROR(LOOKUP(2, 1/(coordinates!$A$2:$A$148&lt;=$A794)/(coordinates!$B$2:$B$148&gt;=$A794), coordinates!$D$2:$D$148), "-")</f>
        <v>-</v>
      </c>
      <c r="E794" t="str" cm="1">
        <f t="array" ref="E794">IFERROR(LOOKUP(2, 1/(coordinates!$A$2:$A$148&lt;=$A794)/(coordinates!$B$2:$B$148&gt;=$A794), coordinates!$E$2:$E$148), "-")</f>
        <v>-</v>
      </c>
      <c r="F794" t="s">
        <v>10</v>
      </c>
      <c r="G794" t="s">
        <v>12</v>
      </c>
      <c r="H794" t="s">
        <v>2426</v>
      </c>
      <c r="I794" t="str">
        <f t="shared" si="47"/>
        <v>snp</v>
      </c>
      <c r="J794">
        <v>36</v>
      </c>
      <c r="K794">
        <v>27</v>
      </c>
      <c r="L794">
        <v>9</v>
      </c>
    </row>
    <row r="795" spans="1:12" x14ac:dyDescent="0.2">
      <c r="A795" s="6" t="s">
        <v>166</v>
      </c>
      <c r="B795">
        <v>44760</v>
      </c>
      <c r="C795" t="str" cm="1">
        <f t="array" ref="C795">IFERROR(LOOKUP(2, 1/(coordinates!$A$2:$A$148&lt;=B795)/(coordinates!$B$2:$B$148&gt;=B795), coordinates!$C$2:$C$148), "-")</f>
        <v>E24v1 / E25</v>
      </c>
      <c r="D795" t="str" cm="1">
        <f t="array" ref="D795">IFERROR(LOOKUP(2, 1/(coordinates!$A$2:$A$148&lt;=$A795)/(coordinates!$B$2:$B$148&gt;=$A795), coordinates!$D$2:$D$148), "-")</f>
        <v>-</v>
      </c>
      <c r="E795" t="str" cm="1">
        <f t="array" ref="E795">IFERROR(LOOKUP(2, 1/(coordinates!$A$2:$A$148&lt;=$A795)/(coordinates!$B$2:$B$148&gt;=$A795), coordinates!$E$2:$E$148), "-")</f>
        <v>-</v>
      </c>
      <c r="F795" t="s">
        <v>12</v>
      </c>
      <c r="G795" t="s">
        <v>10</v>
      </c>
      <c r="H795" t="s">
        <v>2427</v>
      </c>
      <c r="I795" t="str">
        <f t="shared" si="47"/>
        <v>snp</v>
      </c>
      <c r="J795">
        <v>36</v>
      </c>
      <c r="K795">
        <v>27</v>
      </c>
      <c r="L795">
        <v>9</v>
      </c>
    </row>
    <row r="796" spans="1:12" x14ac:dyDescent="0.2">
      <c r="A796" s="6" t="s">
        <v>166</v>
      </c>
      <c r="B796">
        <v>44762</v>
      </c>
      <c r="C796" t="str" cm="1">
        <f t="array" ref="C796">IFERROR(LOOKUP(2, 1/(coordinates!$A$2:$A$148&lt;=B796)/(coordinates!$B$2:$B$148&gt;=B796), coordinates!$C$2:$C$148), "-")</f>
        <v>E24v1 / E25</v>
      </c>
      <c r="D796" t="str" cm="1">
        <f t="array" ref="D796">IFERROR(LOOKUP(2, 1/(coordinates!$A$2:$A$148&lt;=$A796)/(coordinates!$B$2:$B$148&gt;=$A796), coordinates!$D$2:$D$148), "-")</f>
        <v>-</v>
      </c>
      <c r="E796" t="str" cm="1">
        <f t="array" ref="E796">IFERROR(LOOKUP(2, 1/(coordinates!$A$2:$A$148&lt;=$A796)/(coordinates!$B$2:$B$148&gt;=$A796), coordinates!$E$2:$E$148), "-")</f>
        <v>-</v>
      </c>
      <c r="F796" t="s">
        <v>10</v>
      </c>
      <c r="G796" t="s">
        <v>12</v>
      </c>
      <c r="H796" t="s">
        <v>690</v>
      </c>
      <c r="I796" t="str">
        <f t="shared" si="47"/>
        <v>snp</v>
      </c>
      <c r="J796">
        <v>36</v>
      </c>
      <c r="K796">
        <v>27</v>
      </c>
      <c r="L796">
        <v>9</v>
      </c>
    </row>
    <row r="797" spans="1:12" x14ac:dyDescent="0.2">
      <c r="A797" s="6" t="s">
        <v>166</v>
      </c>
      <c r="B797">
        <v>44769</v>
      </c>
      <c r="C797" t="str" cm="1">
        <f t="array" ref="C797">IFERROR(LOOKUP(2, 1/(coordinates!$A$2:$A$148&lt;=B797)/(coordinates!$B$2:$B$148&gt;=B797), coordinates!$C$2:$C$148), "-")</f>
        <v>E24v1 / E25</v>
      </c>
      <c r="D797" t="str" cm="1">
        <f t="array" ref="D797">IFERROR(LOOKUP(2, 1/(coordinates!$A$2:$A$148&lt;=$A797)/(coordinates!$B$2:$B$148&gt;=$A797), coordinates!$D$2:$D$148), "-")</f>
        <v>-</v>
      </c>
      <c r="E797" t="str" cm="1">
        <f t="array" ref="E797">IFERROR(LOOKUP(2, 1/(coordinates!$A$2:$A$148&lt;=$A797)/(coordinates!$B$2:$B$148&gt;=$A797), coordinates!$E$2:$E$148), "-")</f>
        <v>-</v>
      </c>
      <c r="F797" t="s">
        <v>10</v>
      </c>
      <c r="G797" t="s">
        <v>12</v>
      </c>
      <c r="H797" t="s">
        <v>2428</v>
      </c>
      <c r="I797" t="str">
        <f t="shared" si="47"/>
        <v>snp</v>
      </c>
      <c r="J797">
        <v>36</v>
      </c>
      <c r="K797">
        <v>27</v>
      </c>
      <c r="L797">
        <v>9</v>
      </c>
    </row>
    <row r="798" spans="1:12" x14ac:dyDescent="0.2">
      <c r="A798" s="6" t="s">
        <v>166</v>
      </c>
      <c r="B798">
        <v>44771</v>
      </c>
      <c r="C798" t="str" cm="1">
        <f t="array" ref="C798">IFERROR(LOOKUP(2, 1/(coordinates!$A$2:$A$148&lt;=B798)/(coordinates!$B$2:$B$148&gt;=B798), coordinates!$C$2:$C$148), "-")</f>
        <v>E24v1 / E25</v>
      </c>
      <c r="D798" t="str" cm="1">
        <f t="array" ref="D798">IFERROR(LOOKUP(2, 1/(coordinates!$A$2:$A$148&lt;=$A798)/(coordinates!$B$2:$B$148&gt;=$A798), coordinates!$D$2:$D$148), "-")</f>
        <v>-</v>
      </c>
      <c r="E798" t="str" cm="1">
        <f t="array" ref="E798">IFERROR(LOOKUP(2, 1/(coordinates!$A$2:$A$148&lt;=$A798)/(coordinates!$B$2:$B$148&gt;=$A798), coordinates!$E$2:$E$148), "-")</f>
        <v>-</v>
      </c>
      <c r="F798" t="s">
        <v>29</v>
      </c>
      <c r="G798" t="s">
        <v>28</v>
      </c>
      <c r="H798" t="s">
        <v>2429</v>
      </c>
      <c r="I798" t="str">
        <f t="shared" si="47"/>
        <v>complex</v>
      </c>
      <c r="J798">
        <v>36</v>
      </c>
      <c r="K798">
        <v>27</v>
      </c>
      <c r="L798">
        <v>9</v>
      </c>
    </row>
    <row r="799" spans="1:12" x14ac:dyDescent="0.2">
      <c r="A799" s="6" t="s">
        <v>166</v>
      </c>
      <c r="B799">
        <v>44775</v>
      </c>
      <c r="C799" t="str" cm="1">
        <f t="array" ref="C799">IFERROR(LOOKUP(2, 1/(coordinates!$A$2:$A$148&lt;=B799)/(coordinates!$B$2:$B$148&gt;=B799), coordinates!$C$2:$C$148), "-")</f>
        <v>E24v1 / E25</v>
      </c>
      <c r="D799" t="str" cm="1">
        <f t="array" ref="D799">IFERROR(LOOKUP(2, 1/(coordinates!$A$2:$A$148&lt;=$A799)/(coordinates!$B$2:$B$148&gt;=$A799), coordinates!$D$2:$D$148), "-")</f>
        <v>-</v>
      </c>
      <c r="E799" t="str" cm="1">
        <f t="array" ref="E799">IFERROR(LOOKUP(2, 1/(coordinates!$A$2:$A$148&lt;=$A799)/(coordinates!$B$2:$B$148&gt;=$A799), coordinates!$E$2:$E$148), "-")</f>
        <v>-</v>
      </c>
      <c r="F799" t="s">
        <v>11</v>
      </c>
      <c r="G799" t="s">
        <v>12</v>
      </c>
      <c r="H799" t="s">
        <v>2430</v>
      </c>
      <c r="I799" t="str">
        <f t="shared" si="47"/>
        <v>snp</v>
      </c>
      <c r="J799">
        <v>36</v>
      </c>
      <c r="K799">
        <v>27</v>
      </c>
      <c r="L799">
        <v>9</v>
      </c>
    </row>
    <row r="800" spans="1:12" x14ac:dyDescent="0.2">
      <c r="A800" s="6" t="s">
        <v>166</v>
      </c>
      <c r="B800">
        <v>44779</v>
      </c>
      <c r="C800" t="str" cm="1">
        <f t="array" ref="C800">IFERROR(LOOKUP(2, 1/(coordinates!$A$2:$A$148&lt;=B800)/(coordinates!$B$2:$B$148&gt;=B800), coordinates!$C$2:$C$148), "-")</f>
        <v>E24v1 / E25</v>
      </c>
      <c r="D800" t="str" cm="1">
        <f t="array" ref="D800">IFERROR(LOOKUP(2, 1/(coordinates!$A$2:$A$148&lt;=$A800)/(coordinates!$B$2:$B$148&gt;=$A800), coordinates!$D$2:$D$148), "-")</f>
        <v>-</v>
      </c>
      <c r="E800" t="str" cm="1">
        <f t="array" ref="E800">IFERROR(LOOKUP(2, 1/(coordinates!$A$2:$A$148&lt;=$A800)/(coordinates!$B$2:$B$148&gt;=$A800), coordinates!$E$2:$E$148), "-")</f>
        <v>-</v>
      </c>
      <c r="F800" t="s">
        <v>12</v>
      </c>
      <c r="G800" t="s">
        <v>11</v>
      </c>
      <c r="H800" t="s">
        <v>2431</v>
      </c>
      <c r="I800" t="str">
        <f t="shared" si="47"/>
        <v>snp</v>
      </c>
      <c r="J800">
        <v>36</v>
      </c>
      <c r="K800">
        <v>27</v>
      </c>
      <c r="L800">
        <v>9</v>
      </c>
    </row>
    <row r="801" spans="1:12" x14ac:dyDescent="0.2">
      <c r="A801" s="6" t="s">
        <v>166</v>
      </c>
      <c r="B801">
        <v>44818</v>
      </c>
      <c r="C801" t="str" cm="1">
        <f t="array" ref="C801">IFERROR(LOOKUP(2, 1/(coordinates!$A$2:$A$148&lt;=B801)/(coordinates!$B$2:$B$148&gt;=B801), coordinates!$C$2:$C$148), "-")</f>
        <v>E24v1 / E25</v>
      </c>
      <c r="D801" t="str" cm="1">
        <f t="array" ref="D801">IFERROR(LOOKUP(2, 1/(coordinates!$A$2:$A$148&lt;=$A801)/(coordinates!$B$2:$B$148&gt;=$A801), coordinates!$D$2:$D$148), "-")</f>
        <v>-</v>
      </c>
      <c r="E801" t="str" cm="1">
        <f t="array" ref="E801">IFERROR(LOOKUP(2, 1/(coordinates!$A$2:$A$148&lt;=$A801)/(coordinates!$B$2:$B$148&gt;=$A801), coordinates!$E$2:$E$148), "-")</f>
        <v>-</v>
      </c>
      <c r="F801" t="s">
        <v>12</v>
      </c>
      <c r="G801" t="s">
        <v>11</v>
      </c>
      <c r="H801" t="s">
        <v>2432</v>
      </c>
      <c r="I801" t="str">
        <f t="shared" si="47"/>
        <v>snp</v>
      </c>
      <c r="J801">
        <v>37</v>
      </c>
      <c r="K801">
        <v>27</v>
      </c>
      <c r="L801">
        <v>10</v>
      </c>
    </row>
    <row r="802" spans="1:12" x14ac:dyDescent="0.2">
      <c r="A802" s="6" t="s">
        <v>166</v>
      </c>
      <c r="B802">
        <v>44860</v>
      </c>
      <c r="C802" t="str" cm="1">
        <f t="array" ref="C802">IFERROR(LOOKUP(2, 1/(coordinates!$A$2:$A$148&lt;=B802)/(coordinates!$B$2:$B$148&gt;=B802), coordinates!$C$2:$C$148), "-")</f>
        <v>E24v1 / E25</v>
      </c>
      <c r="D802" t="str" cm="1">
        <f t="array" ref="D802">IFERROR(LOOKUP(2, 1/(coordinates!$A$2:$A$148&lt;=$A802)/(coordinates!$B$2:$B$148&gt;=$A802), coordinates!$D$2:$D$148), "-")</f>
        <v>-</v>
      </c>
      <c r="E802" t="str" cm="1">
        <f t="array" ref="E802">IFERROR(LOOKUP(2, 1/(coordinates!$A$2:$A$148&lt;=$A802)/(coordinates!$B$2:$B$148&gt;=$A802), coordinates!$E$2:$E$148), "-")</f>
        <v>-</v>
      </c>
      <c r="F802" t="s">
        <v>79</v>
      </c>
      <c r="G802" t="s">
        <v>118</v>
      </c>
      <c r="H802" t="s">
        <v>2435</v>
      </c>
      <c r="I802" t="str">
        <f t="shared" si="47"/>
        <v>complex</v>
      </c>
      <c r="J802">
        <v>37</v>
      </c>
      <c r="K802">
        <v>27</v>
      </c>
      <c r="L802">
        <v>10</v>
      </c>
    </row>
    <row r="803" spans="1:12" x14ac:dyDescent="0.2">
      <c r="A803" s="6" t="s">
        <v>166</v>
      </c>
      <c r="B803">
        <v>44864</v>
      </c>
      <c r="C803" t="str" cm="1">
        <f t="array" ref="C803">IFERROR(LOOKUP(2, 1/(coordinates!$A$2:$A$148&lt;=B803)/(coordinates!$B$2:$B$148&gt;=B803), coordinates!$C$2:$C$148), "-")</f>
        <v>E24v1 / E25</v>
      </c>
      <c r="D803" t="str" cm="1">
        <f t="array" ref="D803">IFERROR(LOOKUP(2, 1/(coordinates!$A$2:$A$148&lt;=$A803)/(coordinates!$B$2:$B$148&gt;=$A803), coordinates!$D$2:$D$148), "-")</f>
        <v>-</v>
      </c>
      <c r="E803" t="str" cm="1">
        <f t="array" ref="E803">IFERROR(LOOKUP(2, 1/(coordinates!$A$2:$A$148&lt;=$A803)/(coordinates!$B$2:$B$148&gt;=$A803), coordinates!$E$2:$E$148), "-")</f>
        <v>-</v>
      </c>
      <c r="F803" t="s">
        <v>11</v>
      </c>
      <c r="G803" t="s">
        <v>12</v>
      </c>
      <c r="H803" t="s">
        <v>2436</v>
      </c>
      <c r="I803" t="str">
        <f t="shared" si="47"/>
        <v>snp</v>
      </c>
      <c r="J803">
        <v>37</v>
      </c>
      <c r="K803">
        <v>27</v>
      </c>
      <c r="L803">
        <v>10</v>
      </c>
    </row>
    <row r="804" spans="1:12" x14ac:dyDescent="0.2">
      <c r="A804" s="6" t="s">
        <v>166</v>
      </c>
      <c r="B804">
        <v>44870</v>
      </c>
      <c r="C804" t="str" cm="1">
        <f t="array" ref="C804">IFERROR(LOOKUP(2, 1/(coordinates!$A$2:$A$148&lt;=B804)/(coordinates!$B$2:$B$148&gt;=B804), coordinates!$C$2:$C$148), "-")</f>
        <v>E24v1 / E25</v>
      </c>
      <c r="D804" t="str" cm="1">
        <f t="array" ref="D804">IFERROR(LOOKUP(2, 1/(coordinates!$A$2:$A$148&lt;=$A804)/(coordinates!$B$2:$B$148&gt;=$A804), coordinates!$D$2:$D$148), "-")</f>
        <v>-</v>
      </c>
      <c r="E804" t="str" cm="1">
        <f t="array" ref="E804">IFERROR(LOOKUP(2, 1/(coordinates!$A$2:$A$148&lt;=$A804)/(coordinates!$B$2:$B$148&gt;=$A804), coordinates!$E$2:$E$148), "-")</f>
        <v>-</v>
      </c>
      <c r="F804" t="s">
        <v>28</v>
      </c>
      <c r="G804" t="s">
        <v>29</v>
      </c>
      <c r="H804" t="s">
        <v>2437</v>
      </c>
      <c r="I804" t="str">
        <f t="shared" si="47"/>
        <v>complex</v>
      </c>
      <c r="J804">
        <v>37</v>
      </c>
      <c r="K804">
        <v>27</v>
      </c>
      <c r="L804">
        <v>10</v>
      </c>
    </row>
    <row r="805" spans="1:12" x14ac:dyDescent="0.2">
      <c r="A805" s="6" t="s">
        <v>166</v>
      </c>
      <c r="B805">
        <v>44873</v>
      </c>
      <c r="C805" t="str" cm="1">
        <f t="array" ref="C805">IFERROR(LOOKUP(2, 1/(coordinates!$A$2:$A$148&lt;=B805)/(coordinates!$B$2:$B$148&gt;=B805), coordinates!$C$2:$C$148), "-")</f>
        <v>E24v1 / E25</v>
      </c>
      <c r="D805" t="str" cm="1">
        <f t="array" ref="D805">IFERROR(LOOKUP(2, 1/(coordinates!$A$2:$A$148&lt;=$A805)/(coordinates!$B$2:$B$148&gt;=$A805), coordinates!$D$2:$D$148), "-")</f>
        <v>-</v>
      </c>
      <c r="E805" t="str" cm="1">
        <f t="array" ref="E805">IFERROR(LOOKUP(2, 1/(coordinates!$A$2:$A$148&lt;=$A805)/(coordinates!$B$2:$B$148&gt;=$A805), coordinates!$E$2:$E$148), "-")</f>
        <v>-</v>
      </c>
      <c r="F805" t="s">
        <v>14</v>
      </c>
      <c r="G805" t="s">
        <v>13</v>
      </c>
      <c r="H805" t="s">
        <v>2438</v>
      </c>
      <c r="I805" t="str">
        <f t="shared" si="47"/>
        <v>complex</v>
      </c>
      <c r="J805">
        <v>37</v>
      </c>
      <c r="K805">
        <v>27</v>
      </c>
      <c r="L805">
        <v>10</v>
      </c>
    </row>
    <row r="806" spans="1:12" x14ac:dyDescent="0.2">
      <c r="A806" s="6" t="s">
        <v>166</v>
      </c>
      <c r="B806">
        <v>44880</v>
      </c>
      <c r="C806" t="str" cm="1">
        <f t="array" ref="C806">IFERROR(LOOKUP(2, 1/(coordinates!$A$2:$A$148&lt;=B806)/(coordinates!$B$2:$B$148&gt;=B806), coordinates!$C$2:$C$148), "-")</f>
        <v>E24v1 / E25</v>
      </c>
      <c r="D806" t="str" cm="1">
        <f t="array" ref="D806">IFERROR(LOOKUP(2, 1/(coordinates!$A$2:$A$148&lt;=$A806)/(coordinates!$B$2:$B$148&gt;=$A806), coordinates!$D$2:$D$148), "-")</f>
        <v>-</v>
      </c>
      <c r="E806" t="str" cm="1">
        <f t="array" ref="E806">IFERROR(LOOKUP(2, 1/(coordinates!$A$2:$A$148&lt;=$A806)/(coordinates!$B$2:$B$148&gt;=$A806), coordinates!$E$2:$E$148), "-")</f>
        <v>-</v>
      </c>
      <c r="F806" t="s">
        <v>9</v>
      </c>
      <c r="G806" t="s">
        <v>11</v>
      </c>
      <c r="H806" t="s">
        <v>2439</v>
      </c>
      <c r="I806" t="str">
        <f t="shared" si="47"/>
        <v>snp</v>
      </c>
      <c r="J806">
        <v>37</v>
      </c>
      <c r="K806">
        <v>27</v>
      </c>
      <c r="L806">
        <v>10</v>
      </c>
    </row>
    <row r="807" spans="1:12" x14ac:dyDescent="0.2">
      <c r="A807" s="6" t="s">
        <v>166</v>
      </c>
      <c r="B807">
        <v>44894</v>
      </c>
      <c r="C807" t="str" cm="1">
        <f t="array" ref="C807">IFERROR(LOOKUP(2, 1/(coordinates!$A$2:$A$148&lt;=B807)/(coordinates!$B$2:$B$148&gt;=B807), coordinates!$C$2:$C$148), "-")</f>
        <v>E24v1 / E25</v>
      </c>
      <c r="D807" t="str" cm="1">
        <f t="array" ref="D807">IFERROR(LOOKUP(2, 1/(coordinates!$A$2:$A$148&lt;=$A807)/(coordinates!$B$2:$B$148&gt;=$A807), coordinates!$D$2:$D$148), "-")</f>
        <v>-</v>
      </c>
      <c r="E807" t="str" cm="1">
        <f t="array" ref="E807">IFERROR(LOOKUP(2, 1/(coordinates!$A$2:$A$148&lt;=$A807)/(coordinates!$B$2:$B$148&gt;=$A807), coordinates!$E$2:$E$148), "-")</f>
        <v>-</v>
      </c>
      <c r="F807" t="s">
        <v>67</v>
      </c>
      <c r="G807" t="s">
        <v>13</v>
      </c>
      <c r="H807" t="s">
        <v>2440</v>
      </c>
      <c r="I807" t="str">
        <f t="shared" si="47"/>
        <v>complex</v>
      </c>
      <c r="J807">
        <v>37</v>
      </c>
      <c r="K807">
        <v>27</v>
      </c>
      <c r="L807">
        <v>10</v>
      </c>
    </row>
    <row r="808" spans="1:12" x14ac:dyDescent="0.2">
      <c r="A808" s="6" t="s">
        <v>166</v>
      </c>
      <c r="B808">
        <v>44901</v>
      </c>
      <c r="C808" t="str" cm="1">
        <f t="array" ref="C808">IFERROR(LOOKUP(2, 1/(coordinates!$A$2:$A$148&lt;=B808)/(coordinates!$B$2:$B$148&gt;=B808), coordinates!$C$2:$C$148), "-")</f>
        <v>E24v1 / E25</v>
      </c>
      <c r="D808" t="str" cm="1">
        <f t="array" ref="D808">IFERROR(LOOKUP(2, 1/(coordinates!$A$2:$A$148&lt;=$A808)/(coordinates!$B$2:$B$148&gt;=$A808), coordinates!$D$2:$D$148), "-")</f>
        <v>-</v>
      </c>
      <c r="E808" t="str" cm="1">
        <f t="array" ref="E808">IFERROR(LOOKUP(2, 1/(coordinates!$A$2:$A$148&lt;=$A808)/(coordinates!$B$2:$B$148&gt;=$A808), coordinates!$E$2:$E$148), "-")</f>
        <v>-</v>
      </c>
      <c r="F808" t="s">
        <v>10</v>
      </c>
      <c r="G808" t="s">
        <v>12</v>
      </c>
      <c r="H808" t="s">
        <v>2441</v>
      </c>
      <c r="I808" t="str">
        <f t="shared" si="47"/>
        <v>snp</v>
      </c>
      <c r="J808">
        <v>37</v>
      </c>
      <c r="K808">
        <v>27</v>
      </c>
      <c r="L808">
        <v>10</v>
      </c>
    </row>
    <row r="809" spans="1:12" x14ac:dyDescent="0.2">
      <c r="A809" s="6" t="s">
        <v>166</v>
      </c>
      <c r="B809">
        <v>44909</v>
      </c>
      <c r="C809" t="str" cm="1">
        <f t="array" ref="C809">IFERROR(LOOKUP(2, 1/(coordinates!$A$2:$A$148&lt;=B809)/(coordinates!$B$2:$B$148&gt;=B809), coordinates!$C$2:$C$148), "-")</f>
        <v>E24v1 / E25</v>
      </c>
      <c r="D809" t="str" cm="1">
        <f t="array" ref="D809">IFERROR(LOOKUP(2, 1/(coordinates!$A$2:$A$148&lt;=$A809)/(coordinates!$B$2:$B$148&gt;=$A809), coordinates!$D$2:$D$148), "-")</f>
        <v>-</v>
      </c>
      <c r="E809" t="str" cm="1">
        <f t="array" ref="E809">IFERROR(LOOKUP(2, 1/(coordinates!$A$2:$A$148&lt;=$A809)/(coordinates!$B$2:$B$148&gt;=$A809), coordinates!$E$2:$E$148), "-")</f>
        <v>-</v>
      </c>
      <c r="F809" t="s">
        <v>12</v>
      </c>
      <c r="G809" t="s">
        <v>10</v>
      </c>
      <c r="H809" t="s">
        <v>2442</v>
      </c>
      <c r="I809" t="str">
        <f t="shared" si="47"/>
        <v>snp</v>
      </c>
      <c r="J809">
        <v>37</v>
      </c>
      <c r="K809">
        <v>27</v>
      </c>
      <c r="L809">
        <v>10</v>
      </c>
    </row>
    <row r="810" spans="1:12" x14ac:dyDescent="0.2">
      <c r="A810" s="6" t="s">
        <v>166</v>
      </c>
      <c r="B810">
        <v>44916</v>
      </c>
      <c r="C810" t="str" cm="1">
        <f t="array" ref="C810">IFERROR(LOOKUP(2, 1/(coordinates!$A$2:$A$148&lt;=B810)/(coordinates!$B$2:$B$148&gt;=B810), coordinates!$C$2:$C$148), "-")</f>
        <v>E24v1 / E25</v>
      </c>
      <c r="D810" t="str" cm="1">
        <f t="array" ref="D810">IFERROR(LOOKUP(2, 1/(coordinates!$A$2:$A$148&lt;=$A810)/(coordinates!$B$2:$B$148&gt;=$A810), coordinates!$D$2:$D$148), "-")</f>
        <v>-</v>
      </c>
      <c r="E810" t="str" cm="1">
        <f t="array" ref="E810">IFERROR(LOOKUP(2, 1/(coordinates!$A$2:$A$148&lt;=$A810)/(coordinates!$B$2:$B$148&gt;=$A810), coordinates!$E$2:$E$148), "-")</f>
        <v>-</v>
      </c>
      <c r="F810" t="s">
        <v>10</v>
      </c>
      <c r="G810" t="s">
        <v>12</v>
      </c>
      <c r="H810" t="s">
        <v>2443</v>
      </c>
      <c r="I810" t="str">
        <f t="shared" si="47"/>
        <v>snp</v>
      </c>
      <c r="J810">
        <v>37</v>
      </c>
      <c r="K810">
        <v>27</v>
      </c>
      <c r="L810">
        <v>10</v>
      </c>
    </row>
    <row r="811" spans="1:12" x14ac:dyDescent="0.2">
      <c r="A811" s="6" t="s">
        <v>166</v>
      </c>
      <c r="B811">
        <v>44918</v>
      </c>
      <c r="C811" t="str" cm="1">
        <f t="array" ref="C811">IFERROR(LOOKUP(2, 1/(coordinates!$A$2:$A$148&lt;=B811)/(coordinates!$B$2:$B$148&gt;=B811), coordinates!$C$2:$C$148), "-")</f>
        <v>E24v1 / E25</v>
      </c>
      <c r="D811" t="str" cm="1">
        <f t="array" ref="D811">IFERROR(LOOKUP(2, 1/(coordinates!$A$2:$A$148&lt;=$A811)/(coordinates!$B$2:$B$148&gt;=$A811), coordinates!$D$2:$D$148), "-")</f>
        <v>-</v>
      </c>
      <c r="E811" t="str" cm="1">
        <f t="array" ref="E811">IFERROR(LOOKUP(2, 1/(coordinates!$A$2:$A$148&lt;=$A811)/(coordinates!$B$2:$B$148&gt;=$A811), coordinates!$E$2:$E$148), "-")</f>
        <v>-</v>
      </c>
      <c r="F811" t="s">
        <v>11</v>
      </c>
      <c r="G811" t="s">
        <v>9</v>
      </c>
      <c r="H811" t="s">
        <v>909</v>
      </c>
      <c r="I811" t="str">
        <f t="shared" si="47"/>
        <v>snp</v>
      </c>
      <c r="J811">
        <v>37</v>
      </c>
      <c r="K811">
        <v>27</v>
      </c>
      <c r="L811">
        <v>10</v>
      </c>
    </row>
    <row r="812" spans="1:12" x14ac:dyDescent="0.2">
      <c r="A812" s="6" t="s">
        <v>166</v>
      </c>
      <c r="B812">
        <v>44921</v>
      </c>
      <c r="C812" t="str" cm="1">
        <f t="array" ref="C812">IFERROR(LOOKUP(2, 1/(coordinates!$A$2:$A$148&lt;=B812)/(coordinates!$B$2:$B$148&gt;=B812), coordinates!$C$2:$C$148), "-")</f>
        <v>E24v1 / E25</v>
      </c>
      <c r="D812" t="str" cm="1">
        <f t="array" ref="D812">IFERROR(LOOKUP(2, 1/(coordinates!$A$2:$A$148&lt;=$A812)/(coordinates!$B$2:$B$148&gt;=$A812), coordinates!$D$2:$D$148), "-")</f>
        <v>-</v>
      </c>
      <c r="E812" t="str" cm="1">
        <f t="array" ref="E812">IFERROR(LOOKUP(2, 1/(coordinates!$A$2:$A$148&lt;=$A812)/(coordinates!$B$2:$B$148&gt;=$A812), coordinates!$E$2:$E$148), "-")</f>
        <v>-</v>
      </c>
      <c r="F812" t="s">
        <v>38</v>
      </c>
      <c r="G812" t="s">
        <v>16</v>
      </c>
      <c r="H812" t="s">
        <v>2444</v>
      </c>
      <c r="I812" t="str">
        <f t="shared" ref="I812:I870" si="48">IF(AND(LEN(F812)=1,LEN(F812)=LEN(G812)),"snp","complex")</f>
        <v>complex</v>
      </c>
      <c r="J812">
        <v>37</v>
      </c>
      <c r="K812">
        <v>27</v>
      </c>
      <c r="L812">
        <v>10</v>
      </c>
    </row>
    <row r="813" spans="1:12" x14ac:dyDescent="0.2">
      <c r="A813" s="6" t="s">
        <v>166</v>
      </c>
      <c r="B813">
        <v>44930</v>
      </c>
      <c r="C813" t="str" cm="1">
        <f t="array" ref="C813">IFERROR(LOOKUP(2, 1/(coordinates!$A$2:$A$148&lt;=B813)/(coordinates!$B$2:$B$148&gt;=B813), coordinates!$C$2:$C$148), "-")</f>
        <v>E24v1 / E25</v>
      </c>
      <c r="D813" t="str" cm="1">
        <f t="array" ref="D813">IFERROR(LOOKUP(2, 1/(coordinates!$A$2:$A$148&lt;=$A813)/(coordinates!$B$2:$B$148&gt;=$A813), coordinates!$D$2:$D$148), "-")</f>
        <v>-</v>
      </c>
      <c r="E813" t="str" cm="1">
        <f t="array" ref="E813">IFERROR(LOOKUP(2, 1/(coordinates!$A$2:$A$148&lt;=$A813)/(coordinates!$B$2:$B$148&gt;=$A813), coordinates!$E$2:$E$148), "-")</f>
        <v>-</v>
      </c>
      <c r="F813" t="s">
        <v>11</v>
      </c>
      <c r="G813" t="s">
        <v>9</v>
      </c>
      <c r="H813" t="s">
        <v>1572</v>
      </c>
      <c r="I813" t="str">
        <f t="shared" si="48"/>
        <v>snp</v>
      </c>
      <c r="J813">
        <v>37</v>
      </c>
      <c r="K813">
        <v>27</v>
      </c>
      <c r="L813">
        <v>10</v>
      </c>
    </row>
    <row r="814" spans="1:12" x14ac:dyDescent="0.2">
      <c r="A814" s="6" t="s">
        <v>166</v>
      </c>
      <c r="B814">
        <v>44936</v>
      </c>
      <c r="C814" t="str" cm="1">
        <f t="array" ref="C814">IFERROR(LOOKUP(2, 1/(coordinates!$A$2:$A$148&lt;=B814)/(coordinates!$B$2:$B$148&gt;=B814), coordinates!$C$2:$C$148), "-")</f>
        <v>E24v1 / E25</v>
      </c>
      <c r="D814" t="str" cm="1">
        <f t="array" ref="D814">IFERROR(LOOKUP(2, 1/(coordinates!$A$2:$A$148&lt;=$A814)/(coordinates!$B$2:$B$148&gt;=$A814), coordinates!$D$2:$D$148), "-")</f>
        <v>-</v>
      </c>
      <c r="E814" t="str" cm="1">
        <f t="array" ref="E814">IFERROR(LOOKUP(2, 1/(coordinates!$A$2:$A$148&lt;=$A814)/(coordinates!$B$2:$B$148&gt;=$A814), coordinates!$E$2:$E$148), "-")</f>
        <v>-</v>
      </c>
      <c r="F814" t="s">
        <v>11</v>
      </c>
      <c r="G814" t="s">
        <v>9</v>
      </c>
      <c r="H814" t="s">
        <v>1141</v>
      </c>
      <c r="I814" t="str">
        <f t="shared" si="48"/>
        <v>snp</v>
      </c>
      <c r="J814">
        <v>37</v>
      </c>
      <c r="K814">
        <v>27</v>
      </c>
      <c r="L814">
        <v>10</v>
      </c>
    </row>
    <row r="815" spans="1:12" x14ac:dyDescent="0.2">
      <c r="A815" s="6" t="s">
        <v>166</v>
      </c>
      <c r="B815">
        <v>44939</v>
      </c>
      <c r="C815" t="str" cm="1">
        <f t="array" ref="C815">IFERROR(LOOKUP(2, 1/(coordinates!$A$2:$A$148&lt;=B815)/(coordinates!$B$2:$B$148&gt;=B815), coordinates!$C$2:$C$148), "-")</f>
        <v>E24v1 / E25</v>
      </c>
      <c r="D815" t="str" cm="1">
        <f t="array" ref="D815">IFERROR(LOOKUP(2, 1/(coordinates!$A$2:$A$148&lt;=$A815)/(coordinates!$B$2:$B$148&gt;=$A815), coordinates!$D$2:$D$148), "-")</f>
        <v>-</v>
      </c>
      <c r="E815" t="str" cm="1">
        <f t="array" ref="E815">IFERROR(LOOKUP(2, 1/(coordinates!$A$2:$A$148&lt;=$A815)/(coordinates!$B$2:$B$148&gt;=$A815), coordinates!$E$2:$E$148), "-")</f>
        <v>-</v>
      </c>
      <c r="F815" t="s">
        <v>11</v>
      </c>
      <c r="G815" t="s">
        <v>12</v>
      </c>
      <c r="H815" t="s">
        <v>2445</v>
      </c>
      <c r="I815" t="str">
        <f t="shared" si="48"/>
        <v>snp</v>
      </c>
      <c r="J815">
        <v>37</v>
      </c>
      <c r="K815">
        <v>27</v>
      </c>
      <c r="L815">
        <v>10</v>
      </c>
    </row>
    <row r="816" spans="1:12" x14ac:dyDescent="0.2">
      <c r="A816" s="6" t="s">
        <v>166</v>
      </c>
      <c r="B816">
        <v>44941</v>
      </c>
      <c r="C816" t="str" cm="1">
        <f t="array" ref="C816">IFERROR(LOOKUP(2, 1/(coordinates!$A$2:$A$148&lt;=B816)/(coordinates!$B$2:$B$148&gt;=B816), coordinates!$C$2:$C$148), "-")</f>
        <v>E24v1 / E25</v>
      </c>
      <c r="D816" t="str" cm="1">
        <f t="array" ref="D816">IFERROR(LOOKUP(2, 1/(coordinates!$A$2:$A$148&lt;=$A816)/(coordinates!$B$2:$B$148&gt;=$A816), coordinates!$D$2:$D$148), "-")</f>
        <v>-</v>
      </c>
      <c r="E816" t="str" cm="1">
        <f t="array" ref="E816">IFERROR(LOOKUP(2, 1/(coordinates!$A$2:$A$148&lt;=$A816)/(coordinates!$B$2:$B$148&gt;=$A816), coordinates!$E$2:$E$148), "-")</f>
        <v>-</v>
      </c>
      <c r="F816" t="s">
        <v>9</v>
      </c>
      <c r="G816" t="s">
        <v>11</v>
      </c>
      <c r="H816" t="s">
        <v>2446</v>
      </c>
      <c r="I816" t="str">
        <f t="shared" si="48"/>
        <v>snp</v>
      </c>
      <c r="J816">
        <v>37</v>
      </c>
      <c r="K816">
        <v>27</v>
      </c>
      <c r="L816">
        <v>10</v>
      </c>
    </row>
    <row r="817" spans="1:12" x14ac:dyDescent="0.2">
      <c r="A817" s="6" t="s">
        <v>166</v>
      </c>
      <c r="B817">
        <v>44943</v>
      </c>
      <c r="C817" t="str" cm="1">
        <f t="array" ref="C817">IFERROR(LOOKUP(2, 1/(coordinates!$A$2:$A$148&lt;=B817)/(coordinates!$B$2:$B$148&gt;=B817), coordinates!$C$2:$C$148), "-")</f>
        <v>E24v1 / E25</v>
      </c>
      <c r="D817" t="str" cm="1">
        <f t="array" ref="D817">IFERROR(LOOKUP(2, 1/(coordinates!$A$2:$A$148&lt;=$A817)/(coordinates!$B$2:$B$148&gt;=$A817), coordinates!$D$2:$D$148), "-")</f>
        <v>-</v>
      </c>
      <c r="E817" t="str" cm="1">
        <f t="array" ref="E817">IFERROR(LOOKUP(2, 1/(coordinates!$A$2:$A$148&lt;=$A817)/(coordinates!$B$2:$B$148&gt;=$A817), coordinates!$E$2:$E$148), "-")</f>
        <v>-</v>
      </c>
      <c r="F817" t="s">
        <v>39</v>
      </c>
      <c r="G817" t="s">
        <v>20</v>
      </c>
      <c r="H817" t="s">
        <v>2447</v>
      </c>
      <c r="I817" t="str">
        <f t="shared" si="48"/>
        <v>complex</v>
      </c>
      <c r="J817">
        <v>37</v>
      </c>
      <c r="K817">
        <v>27</v>
      </c>
      <c r="L817">
        <v>10</v>
      </c>
    </row>
    <row r="818" spans="1:12" x14ac:dyDescent="0.2">
      <c r="A818" s="6" t="s">
        <v>166</v>
      </c>
      <c r="B818">
        <v>44948</v>
      </c>
      <c r="C818" t="str" cm="1">
        <f t="array" ref="C818">IFERROR(LOOKUP(2, 1/(coordinates!$A$2:$A$148&lt;=B818)/(coordinates!$B$2:$B$148&gt;=B818), coordinates!$C$2:$C$148), "-")</f>
        <v>E24v1 / E25</v>
      </c>
      <c r="D818" t="str" cm="1">
        <f t="array" ref="D818">IFERROR(LOOKUP(2, 1/(coordinates!$A$2:$A$148&lt;=$A818)/(coordinates!$B$2:$B$148&gt;=$A818), coordinates!$D$2:$D$148), "-")</f>
        <v>-</v>
      </c>
      <c r="E818" t="str" cm="1">
        <f t="array" ref="E818">IFERROR(LOOKUP(2, 1/(coordinates!$A$2:$A$148&lt;=$A818)/(coordinates!$B$2:$B$148&gt;=$A818), coordinates!$E$2:$E$148), "-")</f>
        <v>-</v>
      </c>
      <c r="F818" t="s">
        <v>11</v>
      </c>
      <c r="G818" t="s">
        <v>12</v>
      </c>
      <c r="H818" t="s">
        <v>2448</v>
      </c>
      <c r="I818" t="str">
        <f t="shared" si="48"/>
        <v>snp</v>
      </c>
      <c r="J818">
        <v>37</v>
      </c>
      <c r="K818">
        <v>27</v>
      </c>
      <c r="L818">
        <v>10</v>
      </c>
    </row>
    <row r="819" spans="1:12" x14ac:dyDescent="0.2">
      <c r="A819" s="6" t="s">
        <v>166</v>
      </c>
      <c r="B819">
        <v>44951</v>
      </c>
      <c r="C819" t="str" cm="1">
        <f t="array" ref="C819">IFERROR(LOOKUP(2, 1/(coordinates!$A$2:$A$148&lt;=B819)/(coordinates!$B$2:$B$148&gt;=B819), coordinates!$C$2:$C$148), "-")</f>
        <v>E24v1 / E25</v>
      </c>
      <c r="D819" t="str" cm="1">
        <f t="array" ref="D819">IFERROR(LOOKUP(2, 1/(coordinates!$A$2:$A$148&lt;=$A819)/(coordinates!$B$2:$B$148&gt;=$A819), coordinates!$D$2:$D$148), "-")</f>
        <v>-</v>
      </c>
      <c r="E819" t="str" cm="1">
        <f t="array" ref="E819">IFERROR(LOOKUP(2, 1/(coordinates!$A$2:$A$148&lt;=$A819)/(coordinates!$B$2:$B$148&gt;=$A819), coordinates!$E$2:$E$148), "-")</f>
        <v>-</v>
      </c>
      <c r="F819" t="s">
        <v>9</v>
      </c>
      <c r="G819" t="s">
        <v>11</v>
      </c>
      <c r="H819" t="s">
        <v>2449</v>
      </c>
      <c r="I819" t="str">
        <f t="shared" si="48"/>
        <v>snp</v>
      </c>
      <c r="J819">
        <v>37</v>
      </c>
      <c r="K819">
        <v>27</v>
      </c>
      <c r="L819">
        <v>10</v>
      </c>
    </row>
    <row r="820" spans="1:12" x14ac:dyDescent="0.2">
      <c r="A820" s="6" t="s">
        <v>166</v>
      </c>
      <c r="B820">
        <v>44956</v>
      </c>
      <c r="C820" t="str" cm="1">
        <f t="array" ref="C820">IFERROR(LOOKUP(2, 1/(coordinates!$A$2:$A$148&lt;=B820)/(coordinates!$B$2:$B$148&gt;=B820), coordinates!$C$2:$C$148), "-")</f>
        <v>E24v1 / E25</v>
      </c>
      <c r="D820" t="str" cm="1">
        <f t="array" ref="D820">IFERROR(LOOKUP(2, 1/(coordinates!$A$2:$A$148&lt;=$A820)/(coordinates!$B$2:$B$148&gt;=$A820), coordinates!$D$2:$D$148), "-")</f>
        <v>-</v>
      </c>
      <c r="E820" t="str" cm="1">
        <f t="array" ref="E820">IFERROR(LOOKUP(2, 1/(coordinates!$A$2:$A$148&lt;=$A820)/(coordinates!$B$2:$B$148&gt;=$A820), coordinates!$E$2:$E$148), "-")</f>
        <v>-</v>
      </c>
      <c r="F820" t="s">
        <v>16</v>
      </c>
      <c r="G820" t="s">
        <v>38</v>
      </c>
      <c r="H820" t="s">
        <v>2450</v>
      </c>
      <c r="I820" t="str">
        <f t="shared" si="48"/>
        <v>complex</v>
      </c>
      <c r="J820">
        <v>37</v>
      </c>
      <c r="K820">
        <v>27</v>
      </c>
      <c r="L820">
        <v>10</v>
      </c>
    </row>
    <row r="821" spans="1:12" x14ac:dyDescent="0.2">
      <c r="A821" s="6" t="s">
        <v>166</v>
      </c>
      <c r="B821">
        <v>44960</v>
      </c>
      <c r="C821" t="str" cm="1">
        <f t="array" ref="C821">IFERROR(LOOKUP(2, 1/(coordinates!$A$2:$A$148&lt;=B821)/(coordinates!$B$2:$B$148&gt;=B821), coordinates!$C$2:$C$148), "-")</f>
        <v>E24v1 / E25</v>
      </c>
      <c r="D821" t="str" cm="1">
        <f t="array" ref="D821">IFERROR(LOOKUP(2, 1/(coordinates!$A$2:$A$148&lt;=$A821)/(coordinates!$B$2:$B$148&gt;=$A821), coordinates!$D$2:$D$148), "-")</f>
        <v>-</v>
      </c>
      <c r="E821" t="str" cm="1">
        <f t="array" ref="E821">IFERROR(LOOKUP(2, 1/(coordinates!$A$2:$A$148&lt;=$A821)/(coordinates!$B$2:$B$148&gt;=$A821), coordinates!$E$2:$E$148), "-")</f>
        <v>-</v>
      </c>
      <c r="F821" t="s">
        <v>11</v>
      </c>
      <c r="G821" t="s">
        <v>10</v>
      </c>
      <c r="H821" t="s">
        <v>2451</v>
      </c>
      <c r="I821" t="str">
        <f t="shared" si="48"/>
        <v>snp</v>
      </c>
      <c r="J821">
        <v>37</v>
      </c>
      <c r="K821">
        <v>27</v>
      </c>
      <c r="L821">
        <v>10</v>
      </c>
    </row>
    <row r="822" spans="1:12" x14ac:dyDescent="0.2">
      <c r="A822" s="6" t="s">
        <v>166</v>
      </c>
      <c r="B822">
        <v>44965</v>
      </c>
      <c r="C822" t="str" cm="1">
        <f t="array" ref="C822">IFERROR(LOOKUP(2, 1/(coordinates!$A$2:$A$148&lt;=B822)/(coordinates!$B$2:$B$148&gt;=B822), coordinates!$C$2:$C$148), "-")</f>
        <v>E24v1 / E25</v>
      </c>
      <c r="D822" t="str" cm="1">
        <f t="array" ref="D822">IFERROR(LOOKUP(2, 1/(coordinates!$A$2:$A$148&lt;=$A822)/(coordinates!$B$2:$B$148&gt;=$A822), coordinates!$D$2:$D$148), "-")</f>
        <v>-</v>
      </c>
      <c r="E822" t="str" cm="1">
        <f t="array" ref="E822">IFERROR(LOOKUP(2, 1/(coordinates!$A$2:$A$148&lt;=$A822)/(coordinates!$B$2:$B$148&gt;=$A822), coordinates!$E$2:$E$148), "-")</f>
        <v>-</v>
      </c>
      <c r="F822" t="s">
        <v>9</v>
      </c>
      <c r="G822" t="s">
        <v>11</v>
      </c>
      <c r="H822" t="s">
        <v>2452</v>
      </c>
      <c r="I822" t="str">
        <f t="shared" si="48"/>
        <v>snp</v>
      </c>
      <c r="J822">
        <v>37</v>
      </c>
      <c r="K822">
        <v>27</v>
      </c>
      <c r="L822">
        <v>10</v>
      </c>
    </row>
    <row r="823" spans="1:12" x14ac:dyDescent="0.2">
      <c r="A823" s="6" t="s">
        <v>166</v>
      </c>
      <c r="B823">
        <v>44969</v>
      </c>
      <c r="C823" t="str" cm="1">
        <f t="array" ref="C823">IFERROR(LOOKUP(2, 1/(coordinates!$A$2:$A$148&lt;=B823)/(coordinates!$B$2:$B$148&gt;=B823), coordinates!$C$2:$C$148), "-")</f>
        <v>E24v1 / E25</v>
      </c>
      <c r="D823" t="str" cm="1">
        <f t="array" ref="D823">IFERROR(LOOKUP(2, 1/(coordinates!$A$2:$A$148&lt;=$A823)/(coordinates!$B$2:$B$148&gt;=$A823), coordinates!$D$2:$D$148), "-")</f>
        <v>-</v>
      </c>
      <c r="E823" t="str" cm="1">
        <f t="array" ref="E823">IFERROR(LOOKUP(2, 1/(coordinates!$A$2:$A$148&lt;=$A823)/(coordinates!$B$2:$B$148&gt;=$A823), coordinates!$E$2:$E$148), "-")</f>
        <v>-</v>
      </c>
      <c r="F823" t="s">
        <v>12</v>
      </c>
      <c r="G823" t="s">
        <v>10</v>
      </c>
      <c r="H823" t="s">
        <v>2453</v>
      </c>
      <c r="I823" t="str">
        <f t="shared" si="48"/>
        <v>snp</v>
      </c>
      <c r="J823">
        <v>37</v>
      </c>
      <c r="K823">
        <v>27</v>
      </c>
      <c r="L823">
        <v>10</v>
      </c>
    </row>
    <row r="824" spans="1:12" x14ac:dyDescent="0.2">
      <c r="A824" s="6" t="s">
        <v>166</v>
      </c>
      <c r="B824">
        <v>44972</v>
      </c>
      <c r="C824" t="str" cm="1">
        <f t="array" ref="C824">IFERROR(LOOKUP(2, 1/(coordinates!$A$2:$A$148&lt;=B824)/(coordinates!$B$2:$B$148&gt;=B824), coordinates!$C$2:$C$148), "-")</f>
        <v>E24v1 / E25</v>
      </c>
      <c r="D824" t="str" cm="1">
        <f t="array" ref="D824">IFERROR(LOOKUP(2, 1/(coordinates!$A$2:$A$148&lt;=$A824)/(coordinates!$B$2:$B$148&gt;=$A824), coordinates!$D$2:$D$148), "-")</f>
        <v>-</v>
      </c>
      <c r="E824" t="str" cm="1">
        <f t="array" ref="E824">IFERROR(LOOKUP(2, 1/(coordinates!$A$2:$A$148&lt;=$A824)/(coordinates!$B$2:$B$148&gt;=$A824), coordinates!$E$2:$E$148), "-")</f>
        <v>-</v>
      </c>
      <c r="F824" t="s">
        <v>40</v>
      </c>
      <c r="G824" t="s">
        <v>16</v>
      </c>
      <c r="H824" t="s">
        <v>2454</v>
      </c>
      <c r="I824" t="str">
        <f t="shared" si="48"/>
        <v>complex</v>
      </c>
      <c r="J824">
        <v>37</v>
      </c>
      <c r="K824">
        <v>27</v>
      </c>
      <c r="L824">
        <v>10</v>
      </c>
    </row>
    <row r="825" spans="1:12" x14ac:dyDescent="0.2">
      <c r="A825" s="6" t="s">
        <v>166</v>
      </c>
      <c r="B825">
        <v>44975</v>
      </c>
      <c r="C825" t="str" cm="1">
        <f t="array" ref="C825">IFERROR(LOOKUP(2, 1/(coordinates!$A$2:$A$148&lt;=B825)/(coordinates!$B$2:$B$148&gt;=B825), coordinates!$C$2:$C$148), "-")</f>
        <v>E24v1 / E25</v>
      </c>
      <c r="D825" t="str" cm="1">
        <f t="array" ref="D825">IFERROR(LOOKUP(2, 1/(coordinates!$A$2:$A$148&lt;=$A825)/(coordinates!$B$2:$B$148&gt;=$A825), coordinates!$D$2:$D$148), "-")</f>
        <v>-</v>
      </c>
      <c r="E825" t="str" cm="1">
        <f t="array" ref="E825">IFERROR(LOOKUP(2, 1/(coordinates!$A$2:$A$148&lt;=$A825)/(coordinates!$B$2:$B$148&gt;=$A825), coordinates!$E$2:$E$148), "-")</f>
        <v>-</v>
      </c>
      <c r="F825" t="s">
        <v>14</v>
      </c>
      <c r="G825" t="s">
        <v>13</v>
      </c>
      <c r="H825" t="s">
        <v>2455</v>
      </c>
      <c r="I825" t="str">
        <f t="shared" si="48"/>
        <v>complex</v>
      </c>
      <c r="J825">
        <v>37</v>
      </c>
      <c r="K825">
        <v>27</v>
      </c>
      <c r="L825">
        <v>10</v>
      </c>
    </row>
    <row r="826" spans="1:12" x14ac:dyDescent="0.2">
      <c r="A826" s="6" t="s">
        <v>166</v>
      </c>
      <c r="B826">
        <v>44980</v>
      </c>
      <c r="C826" t="str" cm="1">
        <f t="array" ref="C826">IFERROR(LOOKUP(2, 1/(coordinates!$A$2:$A$148&lt;=B826)/(coordinates!$B$2:$B$148&gt;=B826), coordinates!$C$2:$C$148), "-")</f>
        <v>E24v1 / E25</v>
      </c>
      <c r="D826" t="str" cm="1">
        <f t="array" ref="D826">IFERROR(LOOKUP(2, 1/(coordinates!$A$2:$A$148&lt;=$A826)/(coordinates!$B$2:$B$148&gt;=$A826), coordinates!$D$2:$D$148), "-")</f>
        <v>-</v>
      </c>
      <c r="E826" t="str" cm="1">
        <f t="array" ref="E826">IFERROR(LOOKUP(2, 1/(coordinates!$A$2:$A$148&lt;=$A826)/(coordinates!$B$2:$B$148&gt;=$A826), coordinates!$E$2:$E$148), "-")</f>
        <v>-</v>
      </c>
      <c r="F826" t="s">
        <v>9</v>
      </c>
      <c r="G826" t="s">
        <v>12</v>
      </c>
      <c r="H826" t="s">
        <v>2456</v>
      </c>
      <c r="I826" t="str">
        <f t="shared" si="48"/>
        <v>snp</v>
      </c>
      <c r="J826">
        <v>37</v>
      </c>
      <c r="K826">
        <v>27</v>
      </c>
      <c r="L826">
        <v>10</v>
      </c>
    </row>
    <row r="827" spans="1:12" x14ac:dyDescent="0.2">
      <c r="A827" s="6" t="s">
        <v>166</v>
      </c>
      <c r="B827">
        <v>44987</v>
      </c>
      <c r="C827" t="str" cm="1">
        <f t="array" ref="C827">IFERROR(LOOKUP(2, 1/(coordinates!$A$2:$A$148&lt;=B827)/(coordinates!$B$2:$B$148&gt;=B827), coordinates!$C$2:$C$148), "-")</f>
        <v>E24v1 / E25</v>
      </c>
      <c r="D827" t="str" cm="1">
        <f t="array" ref="D827">IFERROR(LOOKUP(2, 1/(coordinates!$A$2:$A$148&lt;=$A827)/(coordinates!$B$2:$B$148&gt;=$A827), coordinates!$D$2:$D$148), "-")</f>
        <v>-</v>
      </c>
      <c r="E827" t="str" cm="1">
        <f t="array" ref="E827">IFERROR(LOOKUP(2, 1/(coordinates!$A$2:$A$148&lt;=$A827)/(coordinates!$B$2:$B$148&gt;=$A827), coordinates!$E$2:$E$148), "-")</f>
        <v>-</v>
      </c>
      <c r="F827" t="s">
        <v>11</v>
      </c>
      <c r="G827" t="s">
        <v>9</v>
      </c>
      <c r="H827" t="s">
        <v>2457</v>
      </c>
      <c r="I827" t="str">
        <f t="shared" si="48"/>
        <v>snp</v>
      </c>
      <c r="J827">
        <v>37</v>
      </c>
      <c r="K827">
        <v>27</v>
      </c>
      <c r="L827">
        <v>10</v>
      </c>
    </row>
    <row r="828" spans="1:12" x14ac:dyDescent="0.2">
      <c r="A828" s="6" t="s">
        <v>166</v>
      </c>
      <c r="B828">
        <v>45021</v>
      </c>
      <c r="C828" t="str" cm="1">
        <f t="array" ref="C828">IFERROR(LOOKUP(2, 1/(coordinates!$A$2:$A$148&lt;=B828)/(coordinates!$B$2:$B$148&gt;=B828), coordinates!$C$2:$C$148), "-")</f>
        <v>E24v1 / E25</v>
      </c>
      <c r="D828" t="str" cm="1">
        <f t="array" ref="D828">IFERROR(LOOKUP(2, 1/(coordinates!$A$2:$A$148&lt;=$A828)/(coordinates!$B$2:$B$148&gt;=$A828), coordinates!$D$2:$D$148), "-")</f>
        <v>-</v>
      </c>
      <c r="E828" t="str" cm="1">
        <f t="array" ref="E828">IFERROR(LOOKUP(2, 1/(coordinates!$A$2:$A$148&lt;=$A828)/(coordinates!$B$2:$B$148&gt;=$A828), coordinates!$E$2:$E$148), "-")</f>
        <v>-</v>
      </c>
      <c r="F828" t="s">
        <v>39</v>
      </c>
      <c r="G828" t="s">
        <v>84</v>
      </c>
      <c r="H828" t="s">
        <v>2458</v>
      </c>
      <c r="I828" t="str">
        <f t="shared" si="48"/>
        <v>complex</v>
      </c>
      <c r="J828">
        <v>37</v>
      </c>
      <c r="K828">
        <v>27</v>
      </c>
      <c r="L828">
        <v>10</v>
      </c>
    </row>
    <row r="829" spans="1:12" x14ac:dyDescent="0.2">
      <c r="A829" s="6" t="s">
        <v>166</v>
      </c>
      <c r="B829">
        <v>45024</v>
      </c>
      <c r="C829" t="str" cm="1">
        <f t="array" ref="C829">IFERROR(LOOKUP(2, 1/(coordinates!$A$2:$A$148&lt;=B829)/(coordinates!$B$2:$B$148&gt;=B829), coordinates!$C$2:$C$148), "-")</f>
        <v>E24v1 / E25</v>
      </c>
      <c r="D829" t="str" cm="1">
        <f t="array" ref="D829">IFERROR(LOOKUP(2, 1/(coordinates!$A$2:$A$148&lt;=$A829)/(coordinates!$B$2:$B$148&gt;=$A829), coordinates!$D$2:$D$148), "-")</f>
        <v>-</v>
      </c>
      <c r="E829" t="str" cm="1">
        <f t="array" ref="E829">IFERROR(LOOKUP(2, 1/(coordinates!$A$2:$A$148&lt;=$A829)/(coordinates!$B$2:$B$148&gt;=$A829), coordinates!$E$2:$E$148), "-")</f>
        <v>-</v>
      </c>
      <c r="F829" t="s">
        <v>9</v>
      </c>
      <c r="G829" t="s">
        <v>12</v>
      </c>
      <c r="H829" t="s">
        <v>2459</v>
      </c>
      <c r="I829" t="str">
        <f t="shared" si="48"/>
        <v>snp</v>
      </c>
      <c r="J829">
        <v>37</v>
      </c>
      <c r="K829">
        <v>27</v>
      </c>
      <c r="L829">
        <v>10</v>
      </c>
    </row>
    <row r="830" spans="1:12" x14ac:dyDescent="0.2">
      <c r="A830" s="6" t="s">
        <v>166</v>
      </c>
      <c r="B830">
        <v>45028</v>
      </c>
      <c r="C830" t="str" cm="1">
        <f t="array" ref="C830">IFERROR(LOOKUP(2, 1/(coordinates!$A$2:$A$148&lt;=B830)/(coordinates!$B$2:$B$148&gt;=B830), coordinates!$C$2:$C$148), "-")</f>
        <v>E24v1 / E25</v>
      </c>
      <c r="D830" t="str" cm="1">
        <f t="array" ref="D830">IFERROR(LOOKUP(2, 1/(coordinates!$A$2:$A$148&lt;=$A830)/(coordinates!$B$2:$B$148&gt;=$A830), coordinates!$D$2:$D$148), "-")</f>
        <v>-</v>
      </c>
      <c r="E830" t="str" cm="1">
        <f t="array" ref="E830">IFERROR(LOOKUP(2, 1/(coordinates!$A$2:$A$148&lt;=$A830)/(coordinates!$B$2:$B$148&gt;=$A830), coordinates!$E$2:$E$148), "-")</f>
        <v>-</v>
      </c>
      <c r="F830" t="s">
        <v>11</v>
      </c>
      <c r="G830" t="s">
        <v>10</v>
      </c>
      <c r="H830" t="s">
        <v>2460</v>
      </c>
      <c r="I830" t="str">
        <f t="shared" si="48"/>
        <v>snp</v>
      </c>
      <c r="J830">
        <v>37</v>
      </c>
      <c r="K830">
        <v>27</v>
      </c>
      <c r="L830">
        <v>10</v>
      </c>
    </row>
    <row r="831" spans="1:12" x14ac:dyDescent="0.2">
      <c r="A831" s="6" t="s">
        <v>166</v>
      </c>
      <c r="B831">
        <v>45030</v>
      </c>
      <c r="C831" t="str" cm="1">
        <f t="array" ref="C831">IFERROR(LOOKUP(2, 1/(coordinates!$A$2:$A$148&lt;=B831)/(coordinates!$B$2:$B$148&gt;=B831), coordinates!$C$2:$C$148), "-")</f>
        <v>E24v1 / E25</v>
      </c>
      <c r="D831" t="str" cm="1">
        <f t="array" ref="D831">IFERROR(LOOKUP(2, 1/(coordinates!$A$2:$A$148&lt;=$A831)/(coordinates!$B$2:$B$148&gt;=$A831), coordinates!$D$2:$D$148), "-")</f>
        <v>-</v>
      </c>
      <c r="E831" t="str" cm="1">
        <f t="array" ref="E831">IFERROR(LOOKUP(2, 1/(coordinates!$A$2:$A$148&lt;=$A831)/(coordinates!$B$2:$B$148&gt;=$A831), coordinates!$E$2:$E$148), "-")</f>
        <v>-</v>
      </c>
      <c r="F831" t="s">
        <v>11</v>
      </c>
      <c r="G831" t="s">
        <v>10</v>
      </c>
      <c r="H831" t="s">
        <v>2461</v>
      </c>
      <c r="I831" t="str">
        <f t="shared" si="48"/>
        <v>snp</v>
      </c>
      <c r="J831">
        <v>37</v>
      </c>
      <c r="K831">
        <v>27</v>
      </c>
      <c r="L831">
        <v>10</v>
      </c>
    </row>
    <row r="832" spans="1:12" x14ac:dyDescent="0.2">
      <c r="A832" s="6" t="s">
        <v>166</v>
      </c>
      <c r="B832">
        <v>45045</v>
      </c>
      <c r="C832" t="str" cm="1">
        <f t="array" ref="C832">IFERROR(LOOKUP(2, 1/(coordinates!$A$2:$A$148&lt;=B832)/(coordinates!$B$2:$B$148&gt;=B832), coordinates!$C$2:$C$148), "-")</f>
        <v>E24v1 / E25</v>
      </c>
      <c r="D832" t="str" cm="1">
        <f t="array" ref="D832">IFERROR(LOOKUP(2, 1/(coordinates!$A$2:$A$148&lt;=$A832)/(coordinates!$B$2:$B$148&gt;=$A832), coordinates!$D$2:$D$148), "-")</f>
        <v>-</v>
      </c>
      <c r="E832" t="str" cm="1">
        <f t="array" ref="E832">IFERROR(LOOKUP(2, 1/(coordinates!$A$2:$A$148&lt;=$A832)/(coordinates!$B$2:$B$148&gt;=$A832), coordinates!$E$2:$E$148), "-")</f>
        <v>-</v>
      </c>
      <c r="F832" t="s">
        <v>20</v>
      </c>
      <c r="G832" t="s">
        <v>39</v>
      </c>
      <c r="H832" t="s">
        <v>2462</v>
      </c>
      <c r="I832" t="str">
        <f t="shared" si="48"/>
        <v>complex</v>
      </c>
      <c r="J832">
        <v>37</v>
      </c>
      <c r="K832">
        <v>27</v>
      </c>
      <c r="L832">
        <v>10</v>
      </c>
    </row>
    <row r="833" spans="1:12" x14ac:dyDescent="0.2">
      <c r="A833" s="6" t="s">
        <v>166</v>
      </c>
      <c r="B833">
        <v>45050</v>
      </c>
      <c r="C833" t="str" cm="1">
        <f t="array" ref="C833">IFERROR(LOOKUP(2, 1/(coordinates!$A$2:$A$148&lt;=B833)/(coordinates!$B$2:$B$148&gt;=B833), coordinates!$C$2:$C$148), "-")</f>
        <v>E24v1 / E25</v>
      </c>
      <c r="D833" t="str" cm="1">
        <f t="array" ref="D833">IFERROR(LOOKUP(2, 1/(coordinates!$A$2:$A$148&lt;=$A833)/(coordinates!$B$2:$B$148&gt;=$A833), coordinates!$D$2:$D$148), "-")</f>
        <v>-</v>
      </c>
      <c r="E833" t="str" cm="1">
        <f t="array" ref="E833">IFERROR(LOOKUP(2, 1/(coordinates!$A$2:$A$148&lt;=$A833)/(coordinates!$B$2:$B$148&gt;=$A833), coordinates!$E$2:$E$148), "-")</f>
        <v>-</v>
      </c>
      <c r="F833" t="s">
        <v>38</v>
      </c>
      <c r="G833" t="s">
        <v>30</v>
      </c>
      <c r="H833" t="s">
        <v>2463</v>
      </c>
      <c r="I833" t="str">
        <f t="shared" si="48"/>
        <v>complex</v>
      </c>
      <c r="J833">
        <v>37</v>
      </c>
      <c r="K833">
        <v>27</v>
      </c>
      <c r="L833">
        <v>10</v>
      </c>
    </row>
    <row r="834" spans="1:12" x14ac:dyDescent="0.2">
      <c r="A834" s="6" t="s">
        <v>166</v>
      </c>
      <c r="B834">
        <v>45053</v>
      </c>
      <c r="C834" t="str" cm="1">
        <f t="array" ref="C834">IFERROR(LOOKUP(2, 1/(coordinates!$A$2:$A$148&lt;=B834)/(coordinates!$B$2:$B$148&gt;=B834), coordinates!$C$2:$C$148), "-")</f>
        <v>E24v1 / E25</v>
      </c>
      <c r="D834" t="str" cm="1">
        <f t="array" ref="D834">IFERROR(LOOKUP(2, 1/(coordinates!$A$2:$A$148&lt;=$A834)/(coordinates!$B$2:$B$148&gt;=$A834), coordinates!$D$2:$D$148), "-")</f>
        <v>-</v>
      </c>
      <c r="E834" t="str" cm="1">
        <f t="array" ref="E834">IFERROR(LOOKUP(2, 1/(coordinates!$A$2:$A$148&lt;=$A834)/(coordinates!$B$2:$B$148&gt;=$A834), coordinates!$E$2:$E$148), "-")</f>
        <v>-</v>
      </c>
      <c r="F834" t="s">
        <v>9</v>
      </c>
      <c r="G834" t="s">
        <v>11</v>
      </c>
      <c r="H834" t="s">
        <v>2464</v>
      </c>
      <c r="I834" t="str">
        <f t="shared" si="48"/>
        <v>snp</v>
      </c>
      <c r="J834">
        <v>37</v>
      </c>
      <c r="K834">
        <v>27</v>
      </c>
      <c r="L834">
        <v>10</v>
      </c>
    </row>
    <row r="835" spans="1:12" x14ac:dyDescent="0.2">
      <c r="A835" s="6" t="s">
        <v>166</v>
      </c>
      <c r="B835">
        <v>45055</v>
      </c>
      <c r="C835" t="str" cm="1">
        <f t="array" ref="C835">IFERROR(LOOKUP(2, 1/(coordinates!$A$2:$A$148&lt;=B835)/(coordinates!$B$2:$B$148&gt;=B835), coordinates!$C$2:$C$148), "-")</f>
        <v>E24v1 / E25</v>
      </c>
      <c r="D835" t="str" cm="1">
        <f t="array" ref="D835">IFERROR(LOOKUP(2, 1/(coordinates!$A$2:$A$148&lt;=$A835)/(coordinates!$B$2:$B$148&gt;=$A835), coordinates!$D$2:$D$148), "-")</f>
        <v>-</v>
      </c>
      <c r="E835" t="str" cm="1">
        <f t="array" ref="E835">IFERROR(LOOKUP(2, 1/(coordinates!$A$2:$A$148&lt;=$A835)/(coordinates!$B$2:$B$148&gt;=$A835), coordinates!$E$2:$E$148), "-")</f>
        <v>-</v>
      </c>
      <c r="F835" t="s">
        <v>12</v>
      </c>
      <c r="G835" t="s">
        <v>10</v>
      </c>
      <c r="H835" t="s">
        <v>2465</v>
      </c>
      <c r="I835" t="str">
        <f t="shared" si="48"/>
        <v>snp</v>
      </c>
      <c r="J835">
        <v>37</v>
      </c>
      <c r="K835">
        <v>27</v>
      </c>
      <c r="L835">
        <v>10</v>
      </c>
    </row>
    <row r="836" spans="1:12" x14ac:dyDescent="0.2">
      <c r="A836" s="6" t="s">
        <v>166</v>
      </c>
      <c r="B836">
        <v>45071</v>
      </c>
      <c r="C836" t="str" cm="1">
        <f t="array" ref="C836">IFERROR(LOOKUP(2, 1/(coordinates!$A$2:$A$148&lt;=B836)/(coordinates!$B$2:$B$148&gt;=B836), coordinates!$C$2:$C$148), "-")</f>
        <v>E24v1 / E25</v>
      </c>
      <c r="D836" t="str" cm="1">
        <f t="array" ref="D836">IFERROR(LOOKUP(2, 1/(coordinates!$A$2:$A$148&lt;=$A836)/(coordinates!$B$2:$B$148&gt;=$A836), coordinates!$D$2:$D$148), "-")</f>
        <v>-</v>
      </c>
      <c r="E836" t="str" cm="1">
        <f t="array" ref="E836">IFERROR(LOOKUP(2, 1/(coordinates!$A$2:$A$148&lt;=$A836)/(coordinates!$B$2:$B$148&gt;=$A836), coordinates!$E$2:$E$148), "-")</f>
        <v>-</v>
      </c>
      <c r="F836" t="s">
        <v>10</v>
      </c>
      <c r="G836" t="s">
        <v>9</v>
      </c>
      <c r="H836" t="s">
        <v>2466</v>
      </c>
      <c r="I836" t="str">
        <f t="shared" si="48"/>
        <v>snp</v>
      </c>
      <c r="J836">
        <v>37</v>
      </c>
      <c r="K836">
        <v>27</v>
      </c>
      <c r="L836">
        <v>10</v>
      </c>
    </row>
    <row r="837" spans="1:12" x14ac:dyDescent="0.2">
      <c r="A837" s="6" t="s">
        <v>166</v>
      </c>
      <c r="B837">
        <v>45086</v>
      </c>
      <c r="C837" t="str" cm="1">
        <f t="array" ref="C837">IFERROR(LOOKUP(2, 1/(coordinates!$A$2:$A$148&lt;=B837)/(coordinates!$B$2:$B$148&gt;=B837), coordinates!$C$2:$C$148), "-")</f>
        <v>E24v1 / E25</v>
      </c>
      <c r="D837" t="str" cm="1">
        <f t="array" ref="D837">IFERROR(LOOKUP(2, 1/(coordinates!$A$2:$A$148&lt;=$A837)/(coordinates!$B$2:$B$148&gt;=$A837), coordinates!$D$2:$D$148), "-")</f>
        <v>-</v>
      </c>
      <c r="E837" t="str" cm="1">
        <f t="array" ref="E837">IFERROR(LOOKUP(2, 1/(coordinates!$A$2:$A$148&lt;=$A837)/(coordinates!$B$2:$B$148&gt;=$A837), coordinates!$E$2:$E$148), "-")</f>
        <v>-</v>
      </c>
      <c r="F837" t="s">
        <v>9</v>
      </c>
      <c r="G837" t="s">
        <v>12</v>
      </c>
      <c r="H837" t="s">
        <v>179</v>
      </c>
      <c r="I837" t="str">
        <f t="shared" si="48"/>
        <v>snp</v>
      </c>
      <c r="J837">
        <v>37</v>
      </c>
      <c r="K837">
        <v>27</v>
      </c>
      <c r="L837">
        <v>10</v>
      </c>
    </row>
    <row r="838" spans="1:12" x14ac:dyDescent="0.2">
      <c r="A838" s="6" t="s">
        <v>166</v>
      </c>
      <c r="B838">
        <v>45113</v>
      </c>
      <c r="C838" t="str" cm="1">
        <f t="array" ref="C838">IFERROR(LOOKUP(2, 1/(coordinates!$A$2:$A$148&lt;=B838)/(coordinates!$B$2:$B$148&gt;=B838), coordinates!$C$2:$C$148), "-")</f>
        <v>E24v1 / E25</v>
      </c>
      <c r="D838" t="str" cm="1">
        <f t="array" ref="D838">IFERROR(LOOKUP(2, 1/(coordinates!$A$2:$A$148&lt;=$A838)/(coordinates!$B$2:$B$148&gt;=$A838), coordinates!$D$2:$D$148), "-")</f>
        <v>-</v>
      </c>
      <c r="E838" t="str" cm="1">
        <f t="array" ref="E838">IFERROR(LOOKUP(2, 1/(coordinates!$A$2:$A$148&lt;=$A838)/(coordinates!$B$2:$B$148&gt;=$A838), coordinates!$E$2:$E$148), "-")</f>
        <v>-</v>
      </c>
      <c r="F838" t="s">
        <v>9</v>
      </c>
      <c r="G838" t="s">
        <v>12</v>
      </c>
      <c r="H838" t="s">
        <v>2467</v>
      </c>
      <c r="I838" t="str">
        <f t="shared" si="48"/>
        <v>snp</v>
      </c>
      <c r="J838">
        <v>37</v>
      </c>
      <c r="K838">
        <v>27</v>
      </c>
      <c r="L838">
        <v>10</v>
      </c>
    </row>
    <row r="839" spans="1:12" x14ac:dyDescent="0.2">
      <c r="A839" s="6" t="s">
        <v>166</v>
      </c>
      <c r="B839">
        <v>45119</v>
      </c>
      <c r="C839" t="str" cm="1">
        <f t="array" ref="C839">IFERROR(LOOKUP(2, 1/(coordinates!$A$2:$A$148&lt;=B839)/(coordinates!$B$2:$B$148&gt;=B839), coordinates!$C$2:$C$148), "-")</f>
        <v>E24v1 / E25</v>
      </c>
      <c r="D839" t="str" cm="1">
        <f t="array" ref="D839">IFERROR(LOOKUP(2, 1/(coordinates!$A$2:$A$148&lt;=$A839)/(coordinates!$B$2:$B$148&gt;=$A839), coordinates!$D$2:$D$148), "-")</f>
        <v>-</v>
      </c>
      <c r="E839" t="str" cm="1">
        <f t="array" ref="E839">IFERROR(LOOKUP(2, 1/(coordinates!$A$2:$A$148&lt;=$A839)/(coordinates!$B$2:$B$148&gt;=$A839), coordinates!$E$2:$E$148), "-")</f>
        <v>-</v>
      </c>
      <c r="F839" t="s">
        <v>66</v>
      </c>
      <c r="G839" t="s">
        <v>38</v>
      </c>
      <c r="H839" t="s">
        <v>2468</v>
      </c>
      <c r="I839" t="str">
        <f t="shared" si="48"/>
        <v>complex</v>
      </c>
      <c r="J839">
        <v>37</v>
      </c>
      <c r="K839">
        <v>27</v>
      </c>
      <c r="L839">
        <v>10</v>
      </c>
    </row>
    <row r="840" spans="1:12" x14ac:dyDescent="0.2">
      <c r="A840" s="6" t="s">
        <v>166</v>
      </c>
      <c r="B840">
        <v>45128</v>
      </c>
      <c r="C840" t="str" cm="1">
        <f t="array" ref="C840">IFERROR(LOOKUP(2, 1/(coordinates!$A$2:$A$148&lt;=B840)/(coordinates!$B$2:$B$148&gt;=B840), coordinates!$C$2:$C$148), "-")</f>
        <v>E24v1 / E25</v>
      </c>
      <c r="D840" t="str" cm="1">
        <f t="array" ref="D840">IFERROR(LOOKUP(2, 1/(coordinates!$A$2:$A$148&lt;=$A840)/(coordinates!$B$2:$B$148&gt;=$A840), coordinates!$D$2:$D$148), "-")</f>
        <v>-</v>
      </c>
      <c r="E840" t="str" cm="1">
        <f t="array" ref="E840">IFERROR(LOOKUP(2, 1/(coordinates!$A$2:$A$148&lt;=$A840)/(coordinates!$B$2:$B$148&gt;=$A840), coordinates!$E$2:$E$148), "-")</f>
        <v>-</v>
      </c>
      <c r="F840" t="s">
        <v>9</v>
      </c>
      <c r="G840" t="s">
        <v>12</v>
      </c>
      <c r="H840" t="s">
        <v>2469</v>
      </c>
      <c r="I840" t="str">
        <f t="shared" si="48"/>
        <v>snp</v>
      </c>
      <c r="J840">
        <v>36</v>
      </c>
      <c r="K840">
        <v>26</v>
      </c>
      <c r="L840">
        <v>10</v>
      </c>
    </row>
    <row r="841" spans="1:12" x14ac:dyDescent="0.2">
      <c r="A841" s="6" t="s">
        <v>166</v>
      </c>
      <c r="B841">
        <v>45136</v>
      </c>
      <c r="C841" t="str" cm="1">
        <f t="array" ref="C841">IFERROR(LOOKUP(2, 1/(coordinates!$A$2:$A$148&lt;=B841)/(coordinates!$B$2:$B$148&gt;=B841), coordinates!$C$2:$C$148), "-")</f>
        <v>E24v1 / E25</v>
      </c>
      <c r="D841" t="str" cm="1">
        <f t="array" ref="D841">IFERROR(LOOKUP(2, 1/(coordinates!$A$2:$A$148&lt;=$A841)/(coordinates!$B$2:$B$148&gt;=$A841), coordinates!$D$2:$D$148), "-")</f>
        <v>-</v>
      </c>
      <c r="E841" t="str" cm="1">
        <f t="array" ref="E841">IFERROR(LOOKUP(2, 1/(coordinates!$A$2:$A$148&lt;=$A841)/(coordinates!$B$2:$B$148&gt;=$A841), coordinates!$E$2:$E$148), "-")</f>
        <v>-</v>
      </c>
      <c r="F841" t="s">
        <v>9</v>
      </c>
      <c r="G841" t="s">
        <v>12</v>
      </c>
      <c r="H841" t="s">
        <v>1461</v>
      </c>
      <c r="I841" t="str">
        <f t="shared" si="48"/>
        <v>snp</v>
      </c>
      <c r="J841">
        <v>35</v>
      </c>
      <c r="K841">
        <v>25</v>
      </c>
      <c r="L841">
        <v>10</v>
      </c>
    </row>
    <row r="842" spans="1:12" x14ac:dyDescent="0.2">
      <c r="A842" s="6" t="s">
        <v>166</v>
      </c>
      <c r="B842">
        <v>45138</v>
      </c>
      <c r="C842" t="str" cm="1">
        <f t="array" ref="C842">IFERROR(LOOKUP(2, 1/(coordinates!$A$2:$A$148&lt;=B842)/(coordinates!$B$2:$B$148&gt;=B842), coordinates!$C$2:$C$148), "-")</f>
        <v>E24v1 / E25</v>
      </c>
      <c r="D842" t="str" cm="1">
        <f t="array" ref="D842">IFERROR(LOOKUP(2, 1/(coordinates!$A$2:$A$148&lt;=$A842)/(coordinates!$B$2:$B$148&gt;=$A842), coordinates!$D$2:$D$148), "-")</f>
        <v>-</v>
      </c>
      <c r="E842" t="str" cm="1">
        <f t="array" ref="E842">IFERROR(LOOKUP(2, 1/(coordinates!$A$2:$A$148&lt;=$A842)/(coordinates!$B$2:$B$148&gt;=$A842), coordinates!$E$2:$E$148), "-")</f>
        <v>-</v>
      </c>
      <c r="F842" t="s">
        <v>85</v>
      </c>
      <c r="G842" t="s">
        <v>176</v>
      </c>
      <c r="H842" t="s">
        <v>2470</v>
      </c>
      <c r="I842" t="str">
        <f t="shared" si="48"/>
        <v>complex</v>
      </c>
      <c r="J842">
        <v>35</v>
      </c>
      <c r="K842">
        <v>25</v>
      </c>
      <c r="L842">
        <v>10</v>
      </c>
    </row>
    <row r="843" spans="1:12" x14ac:dyDescent="0.2">
      <c r="A843" s="6" t="s">
        <v>166</v>
      </c>
      <c r="B843">
        <v>45143</v>
      </c>
      <c r="C843" t="str" cm="1">
        <f t="array" ref="C843">IFERROR(LOOKUP(2, 1/(coordinates!$A$2:$A$148&lt;=B843)/(coordinates!$B$2:$B$148&gt;=B843), coordinates!$C$2:$C$148), "-")</f>
        <v>E24v1 / E25</v>
      </c>
      <c r="D843" t="str" cm="1">
        <f t="array" ref="D843">IFERROR(LOOKUP(2, 1/(coordinates!$A$2:$A$148&lt;=$A843)/(coordinates!$B$2:$B$148&gt;=$A843), coordinates!$D$2:$D$148), "-")</f>
        <v>-</v>
      </c>
      <c r="E843" t="str" cm="1">
        <f t="array" ref="E843">IFERROR(LOOKUP(2, 1/(coordinates!$A$2:$A$148&lt;=$A843)/(coordinates!$B$2:$B$148&gt;=$A843), coordinates!$E$2:$E$148), "-")</f>
        <v>-</v>
      </c>
      <c r="F843" t="s">
        <v>15</v>
      </c>
      <c r="G843" t="s">
        <v>14</v>
      </c>
      <c r="H843" t="s">
        <v>2471</v>
      </c>
      <c r="I843" t="str">
        <f t="shared" si="48"/>
        <v>complex</v>
      </c>
      <c r="J843">
        <v>35</v>
      </c>
      <c r="K843">
        <v>25</v>
      </c>
      <c r="L843">
        <v>10</v>
      </c>
    </row>
    <row r="844" spans="1:12" x14ac:dyDescent="0.2">
      <c r="A844" s="6" t="s">
        <v>166</v>
      </c>
      <c r="B844">
        <v>45149</v>
      </c>
      <c r="C844" t="str" cm="1">
        <f t="array" ref="C844">IFERROR(LOOKUP(2, 1/(coordinates!$A$2:$A$148&lt;=B844)/(coordinates!$B$2:$B$148&gt;=B844), coordinates!$C$2:$C$148), "-")</f>
        <v>E24v1 / E25</v>
      </c>
      <c r="D844" t="str" cm="1">
        <f t="array" ref="D844">IFERROR(LOOKUP(2, 1/(coordinates!$A$2:$A$148&lt;=$A844)/(coordinates!$B$2:$B$148&gt;=$A844), coordinates!$D$2:$D$148), "-")</f>
        <v>-</v>
      </c>
      <c r="E844" t="str" cm="1">
        <f t="array" ref="E844">IFERROR(LOOKUP(2, 1/(coordinates!$A$2:$A$148&lt;=$A844)/(coordinates!$B$2:$B$148&gt;=$A844), coordinates!$E$2:$E$148), "-")</f>
        <v>-</v>
      </c>
      <c r="F844" t="s">
        <v>10</v>
      </c>
      <c r="G844" t="s">
        <v>9</v>
      </c>
      <c r="H844" t="s">
        <v>2472</v>
      </c>
      <c r="I844" t="str">
        <f t="shared" si="48"/>
        <v>snp</v>
      </c>
      <c r="J844">
        <v>35</v>
      </c>
      <c r="K844">
        <v>25</v>
      </c>
      <c r="L844">
        <v>10</v>
      </c>
    </row>
    <row r="845" spans="1:12" x14ac:dyDescent="0.2">
      <c r="A845" s="6" t="s">
        <v>166</v>
      </c>
      <c r="B845">
        <v>45152</v>
      </c>
      <c r="C845" t="str" cm="1">
        <f t="array" ref="C845">IFERROR(LOOKUP(2, 1/(coordinates!$A$2:$A$148&lt;=B845)/(coordinates!$B$2:$B$148&gt;=B845), coordinates!$C$2:$C$148), "-")</f>
        <v>E24v1 / E25</v>
      </c>
      <c r="D845" t="str" cm="1">
        <f t="array" ref="D845">IFERROR(LOOKUP(2, 1/(coordinates!$A$2:$A$148&lt;=$A845)/(coordinates!$B$2:$B$148&gt;=$A845), coordinates!$D$2:$D$148), "-")</f>
        <v>-</v>
      </c>
      <c r="E845" t="str" cm="1">
        <f t="array" ref="E845">IFERROR(LOOKUP(2, 1/(coordinates!$A$2:$A$148&lt;=$A845)/(coordinates!$B$2:$B$148&gt;=$A845), coordinates!$E$2:$E$148), "-")</f>
        <v>-</v>
      </c>
      <c r="F845" t="s">
        <v>9</v>
      </c>
      <c r="G845" t="s">
        <v>11</v>
      </c>
      <c r="H845" t="s">
        <v>2120</v>
      </c>
      <c r="I845" t="str">
        <f t="shared" si="48"/>
        <v>snp</v>
      </c>
      <c r="J845">
        <v>35</v>
      </c>
      <c r="K845">
        <v>25</v>
      </c>
      <c r="L845">
        <v>10</v>
      </c>
    </row>
    <row r="846" spans="1:12" x14ac:dyDescent="0.2">
      <c r="A846" s="6" t="s">
        <v>166</v>
      </c>
      <c r="B846">
        <v>45155</v>
      </c>
      <c r="C846" t="str" cm="1">
        <f t="array" ref="C846">IFERROR(LOOKUP(2, 1/(coordinates!$A$2:$A$148&lt;=B846)/(coordinates!$B$2:$B$148&gt;=B846), coordinates!$C$2:$C$148), "-")</f>
        <v>E24v1 / E25</v>
      </c>
      <c r="D846" t="str" cm="1">
        <f t="array" ref="D846">IFERROR(LOOKUP(2, 1/(coordinates!$A$2:$A$148&lt;=$A846)/(coordinates!$B$2:$B$148&gt;=$A846), coordinates!$D$2:$D$148), "-")</f>
        <v>-</v>
      </c>
      <c r="E846" t="str" cm="1">
        <f t="array" ref="E846">IFERROR(LOOKUP(2, 1/(coordinates!$A$2:$A$148&lt;=$A846)/(coordinates!$B$2:$B$148&gt;=$A846), coordinates!$E$2:$E$148), "-")</f>
        <v>-</v>
      </c>
      <c r="F846" t="s">
        <v>11</v>
      </c>
      <c r="G846" t="s">
        <v>12</v>
      </c>
      <c r="H846" t="s">
        <v>866</v>
      </c>
      <c r="I846" t="str">
        <f t="shared" si="48"/>
        <v>snp</v>
      </c>
      <c r="J846">
        <v>35</v>
      </c>
      <c r="K846">
        <v>25</v>
      </c>
      <c r="L846">
        <v>10</v>
      </c>
    </row>
    <row r="847" spans="1:12" x14ac:dyDescent="0.2">
      <c r="A847" s="6" t="s">
        <v>166</v>
      </c>
      <c r="B847">
        <v>45158</v>
      </c>
      <c r="C847" t="str" cm="1">
        <f t="array" ref="C847">IFERROR(LOOKUP(2, 1/(coordinates!$A$2:$A$148&lt;=B847)/(coordinates!$B$2:$B$148&gt;=B847), coordinates!$C$2:$C$148), "-")</f>
        <v>E24v1 / E25</v>
      </c>
      <c r="D847" t="str" cm="1">
        <f t="array" ref="D847">IFERROR(LOOKUP(2, 1/(coordinates!$A$2:$A$148&lt;=$A847)/(coordinates!$B$2:$B$148&gt;=$A847), coordinates!$D$2:$D$148), "-")</f>
        <v>-</v>
      </c>
      <c r="E847" t="str" cm="1">
        <f t="array" ref="E847">IFERROR(LOOKUP(2, 1/(coordinates!$A$2:$A$148&lt;=$A847)/(coordinates!$B$2:$B$148&gt;=$A847), coordinates!$E$2:$E$148), "-")</f>
        <v>-</v>
      </c>
      <c r="F847" t="s">
        <v>10</v>
      </c>
      <c r="G847" t="s">
        <v>12</v>
      </c>
      <c r="H847" t="s">
        <v>2473</v>
      </c>
      <c r="I847" t="str">
        <f t="shared" si="48"/>
        <v>snp</v>
      </c>
      <c r="J847">
        <v>35</v>
      </c>
      <c r="K847">
        <v>25</v>
      </c>
      <c r="L847">
        <v>10</v>
      </c>
    </row>
    <row r="848" spans="1:12" x14ac:dyDescent="0.2">
      <c r="A848" s="6" t="s">
        <v>166</v>
      </c>
      <c r="B848">
        <v>45161</v>
      </c>
      <c r="C848" t="str" cm="1">
        <f t="array" ref="C848">IFERROR(LOOKUP(2, 1/(coordinates!$A$2:$A$148&lt;=B848)/(coordinates!$B$2:$B$148&gt;=B848), coordinates!$C$2:$C$148), "-")</f>
        <v>E24v1 / E25</v>
      </c>
      <c r="D848" t="str" cm="1">
        <f t="array" ref="D848">IFERROR(LOOKUP(2, 1/(coordinates!$A$2:$A$148&lt;=$A848)/(coordinates!$B$2:$B$148&gt;=$A848), coordinates!$D$2:$D$148), "-")</f>
        <v>-</v>
      </c>
      <c r="E848" t="str" cm="1">
        <f t="array" ref="E848">IFERROR(LOOKUP(2, 1/(coordinates!$A$2:$A$148&lt;=$A848)/(coordinates!$B$2:$B$148&gt;=$A848), coordinates!$E$2:$E$148), "-")</f>
        <v>-</v>
      </c>
      <c r="F848" t="s">
        <v>10</v>
      </c>
      <c r="G848" t="s">
        <v>9</v>
      </c>
      <c r="H848" t="s">
        <v>2474</v>
      </c>
      <c r="I848" t="str">
        <f t="shared" si="48"/>
        <v>snp</v>
      </c>
      <c r="J848">
        <v>35</v>
      </c>
      <c r="K848">
        <v>25</v>
      </c>
      <c r="L848">
        <v>10</v>
      </c>
    </row>
    <row r="849" spans="1:12" x14ac:dyDescent="0.2">
      <c r="A849" s="6" t="s">
        <v>166</v>
      </c>
      <c r="B849">
        <v>45164</v>
      </c>
      <c r="C849" t="str" cm="1">
        <f t="array" ref="C849">IFERROR(LOOKUP(2, 1/(coordinates!$A$2:$A$148&lt;=B849)/(coordinates!$B$2:$B$148&gt;=B849), coordinates!$C$2:$C$148), "-")</f>
        <v>E24v1 / E25</v>
      </c>
      <c r="D849" t="str" cm="1">
        <f t="array" ref="D849">IFERROR(LOOKUP(2, 1/(coordinates!$A$2:$A$148&lt;=$A849)/(coordinates!$B$2:$B$148&gt;=$A849), coordinates!$D$2:$D$148), "-")</f>
        <v>-</v>
      </c>
      <c r="E849" t="str" cm="1">
        <f t="array" ref="E849">IFERROR(LOOKUP(2, 1/(coordinates!$A$2:$A$148&lt;=$A849)/(coordinates!$B$2:$B$148&gt;=$A849), coordinates!$E$2:$E$148), "-")</f>
        <v>-</v>
      </c>
      <c r="F849" t="s">
        <v>9</v>
      </c>
      <c r="G849" t="s">
        <v>12</v>
      </c>
      <c r="H849" t="s">
        <v>2475</v>
      </c>
      <c r="I849" t="str">
        <f t="shared" si="48"/>
        <v>snp</v>
      </c>
      <c r="J849">
        <v>35</v>
      </c>
      <c r="K849">
        <v>25</v>
      </c>
      <c r="L849">
        <v>10</v>
      </c>
    </row>
    <row r="850" spans="1:12" x14ac:dyDescent="0.2">
      <c r="A850" s="6" t="s">
        <v>166</v>
      </c>
      <c r="B850">
        <v>45167</v>
      </c>
      <c r="C850" t="str" cm="1">
        <f t="array" ref="C850">IFERROR(LOOKUP(2, 1/(coordinates!$A$2:$A$148&lt;=B850)/(coordinates!$B$2:$B$148&gt;=B850), coordinates!$C$2:$C$148), "-")</f>
        <v>E24v1 / E25</v>
      </c>
      <c r="D850" t="str" cm="1">
        <f t="array" ref="D850">IFERROR(LOOKUP(2, 1/(coordinates!$A$2:$A$148&lt;=$A850)/(coordinates!$B$2:$B$148&gt;=$A850), coordinates!$D$2:$D$148), "-")</f>
        <v>-</v>
      </c>
      <c r="E850" t="str" cm="1">
        <f t="array" ref="E850">IFERROR(LOOKUP(2, 1/(coordinates!$A$2:$A$148&lt;=$A850)/(coordinates!$B$2:$B$148&gt;=$A850), coordinates!$E$2:$E$148), "-")</f>
        <v>-</v>
      </c>
      <c r="F850" t="s">
        <v>11</v>
      </c>
      <c r="G850" t="s">
        <v>9</v>
      </c>
      <c r="H850" t="s">
        <v>1465</v>
      </c>
      <c r="I850" t="str">
        <f t="shared" si="48"/>
        <v>snp</v>
      </c>
      <c r="J850">
        <v>35</v>
      </c>
      <c r="K850">
        <v>25</v>
      </c>
      <c r="L850">
        <v>10</v>
      </c>
    </row>
    <row r="851" spans="1:12" x14ac:dyDescent="0.2">
      <c r="A851" s="6" t="s">
        <v>166</v>
      </c>
      <c r="B851">
        <v>45170</v>
      </c>
      <c r="C851" t="str" cm="1">
        <f t="array" ref="C851">IFERROR(LOOKUP(2, 1/(coordinates!$A$2:$A$148&lt;=B851)/(coordinates!$B$2:$B$148&gt;=B851), coordinates!$C$2:$C$148), "-")</f>
        <v>E24v1 / E25</v>
      </c>
      <c r="D851" t="str" cm="1">
        <f t="array" ref="D851">IFERROR(LOOKUP(2, 1/(coordinates!$A$2:$A$148&lt;=$A851)/(coordinates!$B$2:$B$148&gt;=$A851), coordinates!$D$2:$D$148), "-")</f>
        <v>-</v>
      </c>
      <c r="E851" t="str" cm="1">
        <f t="array" ref="E851">IFERROR(LOOKUP(2, 1/(coordinates!$A$2:$A$148&lt;=$A851)/(coordinates!$B$2:$B$148&gt;=$A851), coordinates!$E$2:$E$148), "-")</f>
        <v>-</v>
      </c>
      <c r="F851" t="s">
        <v>10</v>
      </c>
      <c r="G851" t="s">
        <v>12</v>
      </c>
      <c r="H851" t="s">
        <v>2476</v>
      </c>
      <c r="I851" t="str">
        <f t="shared" si="48"/>
        <v>snp</v>
      </c>
      <c r="J851">
        <v>35</v>
      </c>
      <c r="K851">
        <v>25</v>
      </c>
      <c r="L851">
        <v>10</v>
      </c>
    </row>
    <row r="852" spans="1:12" x14ac:dyDescent="0.2">
      <c r="A852" s="6" t="s">
        <v>166</v>
      </c>
      <c r="B852">
        <v>45172</v>
      </c>
      <c r="C852" t="str" cm="1">
        <f t="array" ref="C852">IFERROR(LOOKUP(2, 1/(coordinates!$A$2:$A$148&lt;=B852)/(coordinates!$B$2:$B$148&gt;=B852), coordinates!$C$2:$C$148), "-")</f>
        <v>E24v1 / E25</v>
      </c>
      <c r="D852" t="str" cm="1">
        <f t="array" ref="D852">IFERROR(LOOKUP(2, 1/(coordinates!$A$2:$A$148&lt;=$A852)/(coordinates!$B$2:$B$148&gt;=$A852), coordinates!$D$2:$D$148), "-")</f>
        <v>-</v>
      </c>
      <c r="E852" t="str" cm="1">
        <f t="array" ref="E852">IFERROR(LOOKUP(2, 1/(coordinates!$A$2:$A$148&lt;=$A852)/(coordinates!$B$2:$B$148&gt;=$A852), coordinates!$E$2:$E$148), "-")</f>
        <v>-</v>
      </c>
      <c r="F852" t="s">
        <v>11</v>
      </c>
      <c r="G852" t="s">
        <v>12</v>
      </c>
      <c r="H852" t="s">
        <v>2477</v>
      </c>
      <c r="I852" t="str">
        <f t="shared" si="48"/>
        <v>snp</v>
      </c>
      <c r="J852">
        <v>35</v>
      </c>
      <c r="K852">
        <v>25</v>
      </c>
      <c r="L852">
        <v>10</v>
      </c>
    </row>
    <row r="853" spans="1:12" x14ac:dyDescent="0.2">
      <c r="A853" s="6" t="s">
        <v>166</v>
      </c>
      <c r="B853">
        <v>45175</v>
      </c>
      <c r="C853" t="str" cm="1">
        <f t="array" ref="C853">IFERROR(LOOKUP(2, 1/(coordinates!$A$2:$A$148&lt;=B853)/(coordinates!$B$2:$B$148&gt;=B853), coordinates!$C$2:$C$148), "-")</f>
        <v>E24v1 / E25</v>
      </c>
      <c r="D853" t="str" cm="1">
        <f t="array" ref="D853">IFERROR(LOOKUP(2, 1/(coordinates!$A$2:$A$148&lt;=$A853)/(coordinates!$B$2:$B$148&gt;=$A853), coordinates!$D$2:$D$148), "-")</f>
        <v>-</v>
      </c>
      <c r="E853" t="str" cm="1">
        <f t="array" ref="E853">IFERROR(LOOKUP(2, 1/(coordinates!$A$2:$A$148&lt;=$A853)/(coordinates!$B$2:$B$148&gt;=$A853), coordinates!$E$2:$E$148), "-")</f>
        <v>-</v>
      </c>
      <c r="F853" t="s">
        <v>84</v>
      </c>
      <c r="G853" t="s">
        <v>40</v>
      </c>
      <c r="H853" t="s">
        <v>2478</v>
      </c>
      <c r="I853" t="str">
        <f t="shared" si="48"/>
        <v>complex</v>
      </c>
      <c r="J853">
        <v>35</v>
      </c>
      <c r="K853">
        <v>25</v>
      </c>
      <c r="L853">
        <v>10</v>
      </c>
    </row>
    <row r="854" spans="1:12" x14ac:dyDescent="0.2">
      <c r="A854" s="6" t="s">
        <v>166</v>
      </c>
      <c r="B854">
        <v>45191</v>
      </c>
      <c r="C854" t="str" cm="1">
        <f t="array" ref="C854">IFERROR(LOOKUP(2, 1/(coordinates!$A$2:$A$148&lt;=B854)/(coordinates!$B$2:$B$148&gt;=B854), coordinates!$C$2:$C$148), "-")</f>
        <v>E24v1 / E25</v>
      </c>
      <c r="D854" t="str" cm="1">
        <f t="array" ref="D854">IFERROR(LOOKUP(2, 1/(coordinates!$A$2:$A$148&lt;=$A854)/(coordinates!$B$2:$B$148&gt;=$A854), coordinates!$D$2:$D$148), "-")</f>
        <v>-</v>
      </c>
      <c r="E854" t="str" cm="1">
        <f t="array" ref="E854">IFERROR(LOOKUP(2, 1/(coordinates!$A$2:$A$148&lt;=$A854)/(coordinates!$B$2:$B$148&gt;=$A854), coordinates!$E$2:$E$148), "-")</f>
        <v>-</v>
      </c>
      <c r="F854" t="s">
        <v>9</v>
      </c>
      <c r="G854" t="s">
        <v>11</v>
      </c>
      <c r="H854" t="s">
        <v>918</v>
      </c>
      <c r="I854" t="str">
        <f t="shared" si="48"/>
        <v>snp</v>
      </c>
      <c r="J854">
        <v>35</v>
      </c>
      <c r="K854">
        <v>25</v>
      </c>
      <c r="L854">
        <v>10</v>
      </c>
    </row>
    <row r="855" spans="1:12" x14ac:dyDescent="0.2">
      <c r="A855" s="6" t="s">
        <v>166</v>
      </c>
      <c r="B855">
        <v>45194</v>
      </c>
      <c r="C855" t="str" cm="1">
        <f t="array" ref="C855">IFERROR(LOOKUP(2, 1/(coordinates!$A$2:$A$148&lt;=B855)/(coordinates!$B$2:$B$148&gt;=B855), coordinates!$C$2:$C$148), "-")</f>
        <v>E24v1 / E25</v>
      </c>
      <c r="D855" t="str" cm="1">
        <f t="array" ref="D855">IFERROR(LOOKUP(2, 1/(coordinates!$A$2:$A$148&lt;=$A855)/(coordinates!$B$2:$B$148&gt;=$A855), coordinates!$D$2:$D$148), "-")</f>
        <v>-</v>
      </c>
      <c r="E855" t="str" cm="1">
        <f t="array" ref="E855">IFERROR(LOOKUP(2, 1/(coordinates!$A$2:$A$148&lt;=$A855)/(coordinates!$B$2:$B$148&gt;=$A855), coordinates!$E$2:$E$148), "-")</f>
        <v>-</v>
      </c>
      <c r="F855" t="s">
        <v>10</v>
      </c>
      <c r="G855" t="s">
        <v>11</v>
      </c>
      <c r="H855" t="s">
        <v>2479</v>
      </c>
      <c r="I855" t="str">
        <f t="shared" si="48"/>
        <v>snp</v>
      </c>
      <c r="J855">
        <v>35</v>
      </c>
      <c r="K855">
        <v>25</v>
      </c>
      <c r="L855">
        <v>10</v>
      </c>
    </row>
    <row r="856" spans="1:12" x14ac:dyDescent="0.2">
      <c r="A856" s="6" t="s">
        <v>166</v>
      </c>
      <c r="B856">
        <v>45196</v>
      </c>
      <c r="C856" t="str" cm="1">
        <f t="array" ref="C856">IFERROR(LOOKUP(2, 1/(coordinates!$A$2:$A$148&lt;=B856)/(coordinates!$B$2:$B$148&gt;=B856), coordinates!$C$2:$C$148), "-")</f>
        <v>E24v1 / E25</v>
      </c>
      <c r="D856" t="str" cm="1">
        <f t="array" ref="D856">IFERROR(LOOKUP(2, 1/(coordinates!$A$2:$A$148&lt;=$A856)/(coordinates!$B$2:$B$148&gt;=$A856), coordinates!$D$2:$D$148), "-")</f>
        <v>-</v>
      </c>
      <c r="E856" t="str" cm="1">
        <f t="array" ref="E856">IFERROR(LOOKUP(2, 1/(coordinates!$A$2:$A$148&lt;=$A856)/(coordinates!$B$2:$B$148&gt;=$A856), coordinates!$E$2:$E$148), "-")</f>
        <v>-</v>
      </c>
      <c r="F856" t="s">
        <v>11</v>
      </c>
      <c r="G856" t="s">
        <v>9</v>
      </c>
      <c r="H856" t="s">
        <v>1479</v>
      </c>
      <c r="I856" t="str">
        <f t="shared" si="48"/>
        <v>snp</v>
      </c>
      <c r="J856">
        <v>35</v>
      </c>
      <c r="K856">
        <v>25</v>
      </c>
      <c r="L856">
        <v>10</v>
      </c>
    </row>
    <row r="857" spans="1:12" x14ac:dyDescent="0.2">
      <c r="A857" s="6" t="s">
        <v>166</v>
      </c>
      <c r="B857">
        <v>45200</v>
      </c>
      <c r="C857" t="str" cm="1">
        <f t="array" ref="C857">IFERROR(LOOKUP(2, 1/(coordinates!$A$2:$A$148&lt;=B857)/(coordinates!$B$2:$B$148&gt;=B857), coordinates!$C$2:$C$148), "-")</f>
        <v>E24v1 / E25</v>
      </c>
      <c r="D857" t="str" cm="1">
        <f t="array" ref="D857">IFERROR(LOOKUP(2, 1/(coordinates!$A$2:$A$148&lt;=$A857)/(coordinates!$B$2:$B$148&gt;=$A857), coordinates!$D$2:$D$148), "-")</f>
        <v>-</v>
      </c>
      <c r="E857" t="str" cm="1">
        <f t="array" ref="E857">IFERROR(LOOKUP(2, 1/(coordinates!$A$2:$A$148&lt;=$A857)/(coordinates!$B$2:$B$148&gt;=$A857), coordinates!$E$2:$E$148), "-")</f>
        <v>-</v>
      </c>
      <c r="F857" t="s">
        <v>12</v>
      </c>
      <c r="G857" t="s">
        <v>10</v>
      </c>
      <c r="H857" t="s">
        <v>818</v>
      </c>
      <c r="I857" t="str">
        <f t="shared" si="48"/>
        <v>snp</v>
      </c>
      <c r="J857">
        <v>35</v>
      </c>
      <c r="K857">
        <v>25</v>
      </c>
      <c r="L857">
        <v>10</v>
      </c>
    </row>
    <row r="858" spans="1:12" x14ac:dyDescent="0.2">
      <c r="A858" s="6" t="s">
        <v>166</v>
      </c>
      <c r="B858">
        <v>45202</v>
      </c>
      <c r="C858" t="str" cm="1">
        <f t="array" ref="C858">IFERROR(LOOKUP(2, 1/(coordinates!$A$2:$A$148&lt;=B858)/(coordinates!$B$2:$B$148&gt;=B858), coordinates!$C$2:$C$148), "-")</f>
        <v>E24v1 / E25</v>
      </c>
      <c r="D858" t="str" cm="1">
        <f t="array" ref="D858">IFERROR(LOOKUP(2, 1/(coordinates!$A$2:$A$148&lt;=$A858)/(coordinates!$B$2:$B$148&gt;=$A858), coordinates!$D$2:$D$148), "-")</f>
        <v>-</v>
      </c>
      <c r="E858" t="str" cm="1">
        <f t="array" ref="E858">IFERROR(LOOKUP(2, 1/(coordinates!$A$2:$A$148&lt;=$A858)/(coordinates!$B$2:$B$148&gt;=$A858), coordinates!$E$2:$E$148), "-")</f>
        <v>-</v>
      </c>
      <c r="F858" t="s">
        <v>30</v>
      </c>
      <c r="G858" t="s">
        <v>13</v>
      </c>
      <c r="H858" t="s">
        <v>2480</v>
      </c>
      <c r="I858" t="str">
        <f t="shared" si="48"/>
        <v>complex</v>
      </c>
      <c r="J858">
        <v>35</v>
      </c>
      <c r="K858">
        <v>25</v>
      </c>
      <c r="L858">
        <v>10</v>
      </c>
    </row>
    <row r="859" spans="1:12" x14ac:dyDescent="0.2">
      <c r="A859" s="6" t="s">
        <v>166</v>
      </c>
      <c r="B859">
        <v>45205</v>
      </c>
      <c r="C859" t="str" cm="1">
        <f t="array" ref="C859">IFERROR(LOOKUP(2, 1/(coordinates!$A$2:$A$148&lt;=B859)/(coordinates!$B$2:$B$148&gt;=B859), coordinates!$C$2:$C$148), "-")</f>
        <v>E24v1 / E25</v>
      </c>
      <c r="D859" t="str" cm="1">
        <f t="array" ref="D859">IFERROR(LOOKUP(2, 1/(coordinates!$A$2:$A$148&lt;=$A859)/(coordinates!$B$2:$B$148&gt;=$A859), coordinates!$D$2:$D$148), "-")</f>
        <v>-</v>
      </c>
      <c r="E859" t="str" cm="1">
        <f t="array" ref="E859">IFERROR(LOOKUP(2, 1/(coordinates!$A$2:$A$148&lt;=$A859)/(coordinates!$B$2:$B$148&gt;=$A859), coordinates!$E$2:$E$148), "-")</f>
        <v>-</v>
      </c>
      <c r="F859" t="s">
        <v>12</v>
      </c>
      <c r="G859" t="s">
        <v>10</v>
      </c>
      <c r="H859" t="s">
        <v>2481</v>
      </c>
      <c r="I859" t="str">
        <f t="shared" si="48"/>
        <v>snp</v>
      </c>
      <c r="J859">
        <v>35</v>
      </c>
      <c r="K859">
        <v>25</v>
      </c>
      <c r="L859">
        <v>10</v>
      </c>
    </row>
    <row r="860" spans="1:12" x14ac:dyDescent="0.2">
      <c r="A860" s="6" t="s">
        <v>166</v>
      </c>
      <c r="B860">
        <v>45208</v>
      </c>
      <c r="C860" t="str" cm="1">
        <f t="array" ref="C860">IFERROR(LOOKUP(2, 1/(coordinates!$A$2:$A$148&lt;=B860)/(coordinates!$B$2:$B$148&gt;=B860), coordinates!$C$2:$C$148), "-")</f>
        <v>E24v1 / E25</v>
      </c>
      <c r="D860" t="str" cm="1">
        <f t="array" ref="D860">IFERROR(LOOKUP(2, 1/(coordinates!$A$2:$A$148&lt;=$A860)/(coordinates!$B$2:$B$148&gt;=$A860), coordinates!$D$2:$D$148), "-")</f>
        <v>-</v>
      </c>
      <c r="E860" t="str" cm="1">
        <f t="array" ref="E860">IFERROR(LOOKUP(2, 1/(coordinates!$A$2:$A$148&lt;=$A860)/(coordinates!$B$2:$B$148&gt;=$A860), coordinates!$E$2:$E$148), "-")</f>
        <v>-</v>
      </c>
      <c r="F860" t="s">
        <v>10</v>
      </c>
      <c r="G860" t="s">
        <v>9</v>
      </c>
      <c r="H860" t="s">
        <v>2482</v>
      </c>
      <c r="I860" t="str">
        <f t="shared" si="48"/>
        <v>snp</v>
      </c>
      <c r="J860">
        <v>35</v>
      </c>
      <c r="K860">
        <v>25</v>
      </c>
      <c r="L860">
        <v>10</v>
      </c>
    </row>
    <row r="861" spans="1:12" x14ac:dyDescent="0.2">
      <c r="A861" s="6" t="s">
        <v>166</v>
      </c>
      <c r="B861">
        <v>45210</v>
      </c>
      <c r="C861" t="str" cm="1">
        <f t="array" ref="C861">IFERROR(LOOKUP(2, 1/(coordinates!$A$2:$A$148&lt;=B861)/(coordinates!$B$2:$B$148&gt;=B861), coordinates!$C$2:$C$148), "-")</f>
        <v>E24v1 / E25</v>
      </c>
      <c r="D861" t="str" cm="1">
        <f t="array" ref="D861">IFERROR(LOOKUP(2, 1/(coordinates!$A$2:$A$148&lt;=$A861)/(coordinates!$B$2:$B$148&gt;=$A861), coordinates!$D$2:$D$148), "-")</f>
        <v>-</v>
      </c>
      <c r="E861" t="str" cm="1">
        <f t="array" ref="E861">IFERROR(LOOKUP(2, 1/(coordinates!$A$2:$A$148&lt;=$A861)/(coordinates!$B$2:$B$148&gt;=$A861), coordinates!$E$2:$E$148), "-")</f>
        <v>-</v>
      </c>
      <c r="F861" t="s">
        <v>11</v>
      </c>
      <c r="G861" t="s">
        <v>10</v>
      </c>
      <c r="H861" t="s">
        <v>2483</v>
      </c>
      <c r="I861" t="str">
        <f t="shared" si="48"/>
        <v>snp</v>
      </c>
      <c r="J861">
        <v>35</v>
      </c>
      <c r="K861">
        <v>25</v>
      </c>
      <c r="L861">
        <v>10</v>
      </c>
    </row>
    <row r="862" spans="1:12" x14ac:dyDescent="0.2">
      <c r="A862" s="6" t="s">
        <v>166</v>
      </c>
      <c r="B862">
        <v>45212</v>
      </c>
      <c r="C862" t="str" cm="1">
        <f t="array" ref="C862">IFERROR(LOOKUP(2, 1/(coordinates!$A$2:$A$148&lt;=B862)/(coordinates!$B$2:$B$148&gt;=B862), coordinates!$C$2:$C$148), "-")</f>
        <v>E24v1 / E25</v>
      </c>
      <c r="D862" t="str" cm="1">
        <f t="array" ref="D862">IFERROR(LOOKUP(2, 1/(coordinates!$A$2:$A$148&lt;=$A862)/(coordinates!$B$2:$B$148&gt;=$A862), coordinates!$D$2:$D$148), "-")</f>
        <v>-</v>
      </c>
      <c r="E862" t="str" cm="1">
        <f t="array" ref="E862">IFERROR(LOOKUP(2, 1/(coordinates!$A$2:$A$148&lt;=$A862)/(coordinates!$B$2:$B$148&gt;=$A862), coordinates!$E$2:$E$148), "-")</f>
        <v>-</v>
      </c>
      <c r="F862" t="s">
        <v>60</v>
      </c>
      <c r="G862" t="s">
        <v>202</v>
      </c>
      <c r="H862" t="s">
        <v>2484</v>
      </c>
      <c r="I862" t="str">
        <f t="shared" si="48"/>
        <v>complex</v>
      </c>
      <c r="J862">
        <v>35</v>
      </c>
      <c r="K862">
        <v>25</v>
      </c>
      <c r="L862">
        <v>10</v>
      </c>
    </row>
    <row r="863" spans="1:12" x14ac:dyDescent="0.2">
      <c r="A863" s="6" t="s">
        <v>166</v>
      </c>
      <c r="B863">
        <v>45217</v>
      </c>
      <c r="C863" t="str" cm="1">
        <f t="array" ref="C863">IFERROR(LOOKUP(2, 1/(coordinates!$A$2:$A$148&lt;=B863)/(coordinates!$B$2:$B$148&gt;=B863), coordinates!$C$2:$C$148), "-")</f>
        <v>E24v1 / E25</v>
      </c>
      <c r="D863" t="str" cm="1">
        <f t="array" ref="D863">IFERROR(LOOKUP(2, 1/(coordinates!$A$2:$A$148&lt;=$A863)/(coordinates!$B$2:$B$148&gt;=$A863), coordinates!$D$2:$D$148), "-")</f>
        <v>-</v>
      </c>
      <c r="E863" t="str" cm="1">
        <f t="array" ref="E863">IFERROR(LOOKUP(2, 1/(coordinates!$A$2:$A$148&lt;=$A863)/(coordinates!$B$2:$B$148&gt;=$A863), coordinates!$E$2:$E$148), "-")</f>
        <v>-</v>
      </c>
      <c r="F863" t="s">
        <v>10</v>
      </c>
      <c r="G863" t="s">
        <v>12</v>
      </c>
      <c r="H863" t="s">
        <v>2485</v>
      </c>
      <c r="I863" t="str">
        <f t="shared" si="48"/>
        <v>snp</v>
      </c>
      <c r="J863">
        <v>35</v>
      </c>
      <c r="K863">
        <v>25</v>
      </c>
      <c r="L863">
        <v>10</v>
      </c>
    </row>
    <row r="864" spans="1:12" x14ac:dyDescent="0.2">
      <c r="A864" s="6" t="s">
        <v>166</v>
      </c>
      <c r="B864">
        <v>45229</v>
      </c>
      <c r="C864" t="str" cm="1">
        <f t="array" ref="C864">IFERROR(LOOKUP(2, 1/(coordinates!$A$2:$A$148&lt;=B864)/(coordinates!$B$2:$B$148&gt;=B864), coordinates!$C$2:$C$148), "-")</f>
        <v>E24v1 / E25</v>
      </c>
      <c r="D864" t="str" cm="1">
        <f t="array" ref="D864">IFERROR(LOOKUP(2, 1/(coordinates!$A$2:$A$148&lt;=$A864)/(coordinates!$B$2:$B$148&gt;=$A864), coordinates!$D$2:$D$148), "-")</f>
        <v>-</v>
      </c>
      <c r="E864" t="str" cm="1">
        <f t="array" ref="E864">IFERROR(LOOKUP(2, 1/(coordinates!$A$2:$A$148&lt;=$A864)/(coordinates!$B$2:$B$148&gt;=$A864), coordinates!$E$2:$E$148), "-")</f>
        <v>-</v>
      </c>
      <c r="F864" t="s">
        <v>67</v>
      </c>
      <c r="G864" t="s">
        <v>30</v>
      </c>
      <c r="H864" t="s">
        <v>2486</v>
      </c>
      <c r="I864" t="str">
        <f t="shared" si="48"/>
        <v>complex</v>
      </c>
      <c r="J864">
        <v>35</v>
      </c>
      <c r="K864">
        <v>25</v>
      </c>
      <c r="L864">
        <v>10</v>
      </c>
    </row>
    <row r="865" spans="1:21" x14ac:dyDescent="0.2">
      <c r="A865" s="6" t="s">
        <v>166</v>
      </c>
      <c r="B865">
        <v>45252</v>
      </c>
      <c r="C865" t="str" cm="1">
        <f t="array" ref="C865">IFERROR(LOOKUP(2, 1/(coordinates!$A$2:$A$148&lt;=B865)/(coordinates!$B$2:$B$148&gt;=B865), coordinates!$C$2:$C$148), "-")</f>
        <v>E24v1 / E25</v>
      </c>
      <c r="D865" t="str" cm="1">
        <f t="array" ref="D865">IFERROR(LOOKUP(2, 1/(coordinates!$A$2:$A$148&lt;=$A865)/(coordinates!$B$2:$B$148&gt;=$A865), coordinates!$D$2:$D$148), "-")</f>
        <v>-</v>
      </c>
      <c r="E865" t="str" cm="1">
        <f t="array" ref="E865">IFERROR(LOOKUP(2, 1/(coordinates!$A$2:$A$148&lt;=$A865)/(coordinates!$B$2:$B$148&gt;=$A865), coordinates!$E$2:$E$148), "-")</f>
        <v>-</v>
      </c>
      <c r="F865" t="s">
        <v>11</v>
      </c>
      <c r="G865" t="s">
        <v>10</v>
      </c>
      <c r="H865" t="s">
        <v>2487</v>
      </c>
      <c r="I865" t="str">
        <f t="shared" si="48"/>
        <v>snp</v>
      </c>
      <c r="J865">
        <v>35</v>
      </c>
      <c r="K865">
        <v>25</v>
      </c>
      <c r="L865">
        <v>10</v>
      </c>
    </row>
    <row r="866" spans="1:21" x14ac:dyDescent="0.2">
      <c r="A866" s="6" t="s">
        <v>166</v>
      </c>
      <c r="B866">
        <v>45261</v>
      </c>
      <c r="C866" t="str" cm="1">
        <f t="array" ref="C866">IFERROR(LOOKUP(2, 1/(coordinates!$A$2:$A$148&lt;=B866)/(coordinates!$B$2:$B$148&gt;=B866), coordinates!$C$2:$C$148), "-")</f>
        <v>E24v1 / E25</v>
      </c>
      <c r="D866" t="str" cm="1">
        <f t="array" ref="D866">IFERROR(LOOKUP(2, 1/(coordinates!$A$2:$A$148&lt;=$A866)/(coordinates!$B$2:$B$148&gt;=$A866), coordinates!$D$2:$D$148), "-")</f>
        <v>-</v>
      </c>
      <c r="E866" t="str" cm="1">
        <f t="array" ref="E866">IFERROR(LOOKUP(2, 1/(coordinates!$A$2:$A$148&lt;=$A866)/(coordinates!$B$2:$B$148&gt;=$A866), coordinates!$E$2:$E$148), "-")</f>
        <v>-</v>
      </c>
      <c r="F866" t="s">
        <v>11</v>
      </c>
      <c r="G866" t="s">
        <v>9</v>
      </c>
      <c r="H866" t="s">
        <v>2488</v>
      </c>
      <c r="I866" t="str">
        <f t="shared" si="48"/>
        <v>snp</v>
      </c>
      <c r="J866">
        <v>35</v>
      </c>
      <c r="K866">
        <v>25</v>
      </c>
      <c r="L866">
        <v>10</v>
      </c>
    </row>
    <row r="867" spans="1:21" x14ac:dyDescent="0.2">
      <c r="A867" s="6" t="s">
        <v>166</v>
      </c>
      <c r="B867">
        <v>45284</v>
      </c>
      <c r="C867" t="str" cm="1">
        <f t="array" ref="C867">IFERROR(LOOKUP(2, 1/(coordinates!$A$2:$A$148&lt;=B867)/(coordinates!$B$2:$B$148&gt;=B867), coordinates!$C$2:$C$148), "-")</f>
        <v>E24v1 / E25</v>
      </c>
      <c r="D867" t="str" cm="1">
        <f t="array" ref="D867">IFERROR(LOOKUP(2, 1/(coordinates!$A$2:$A$148&lt;=$A867)/(coordinates!$B$2:$B$148&gt;=$A867), coordinates!$D$2:$D$148), "-")</f>
        <v>-</v>
      </c>
      <c r="E867" t="str" cm="1">
        <f t="array" ref="E867">IFERROR(LOOKUP(2, 1/(coordinates!$A$2:$A$148&lt;=$A867)/(coordinates!$B$2:$B$148&gt;=$A867), coordinates!$E$2:$E$148), "-")</f>
        <v>-</v>
      </c>
      <c r="F867" t="s">
        <v>9</v>
      </c>
      <c r="G867" t="s">
        <v>10</v>
      </c>
      <c r="H867" t="s">
        <v>2489</v>
      </c>
      <c r="I867" t="str">
        <f t="shared" si="48"/>
        <v>snp</v>
      </c>
      <c r="J867">
        <v>35</v>
      </c>
      <c r="K867">
        <v>25</v>
      </c>
      <c r="L867">
        <v>10</v>
      </c>
    </row>
    <row r="868" spans="1:21" x14ac:dyDescent="0.2">
      <c r="A868" s="6" t="s">
        <v>166</v>
      </c>
      <c r="B868">
        <v>45286</v>
      </c>
      <c r="C868" t="str" cm="1">
        <f t="array" ref="C868">IFERROR(LOOKUP(2, 1/(coordinates!$A$2:$A$148&lt;=B868)/(coordinates!$B$2:$B$148&gt;=B868), coordinates!$C$2:$C$148), "-")</f>
        <v>E24v1 / E25</v>
      </c>
      <c r="D868" t="str" cm="1">
        <f t="array" ref="D868">IFERROR(LOOKUP(2, 1/(coordinates!$A$2:$A$148&lt;=$A868)/(coordinates!$B$2:$B$148&gt;=$A868), coordinates!$D$2:$D$148), "-")</f>
        <v>-</v>
      </c>
      <c r="E868" t="str" cm="1">
        <f t="array" ref="E868">IFERROR(LOOKUP(2, 1/(coordinates!$A$2:$A$148&lt;=$A868)/(coordinates!$B$2:$B$148&gt;=$A868), coordinates!$E$2:$E$148), "-")</f>
        <v>-</v>
      </c>
      <c r="F868" t="s">
        <v>11</v>
      </c>
      <c r="G868" t="s">
        <v>12</v>
      </c>
      <c r="H868" t="s">
        <v>2490</v>
      </c>
      <c r="I868" t="str">
        <f t="shared" si="48"/>
        <v>snp</v>
      </c>
      <c r="J868">
        <v>35</v>
      </c>
      <c r="K868">
        <v>25</v>
      </c>
      <c r="L868">
        <v>10</v>
      </c>
    </row>
    <row r="869" spans="1:21" x14ac:dyDescent="0.2">
      <c r="A869" s="6" t="s">
        <v>166</v>
      </c>
      <c r="B869">
        <v>45299</v>
      </c>
      <c r="C869" t="str" cm="1">
        <f t="array" ref="C869">IFERROR(LOOKUP(2, 1/(coordinates!$A$2:$A$148&lt;=B869)/(coordinates!$B$2:$B$148&gt;=B869), coordinates!$C$2:$C$148), "-")</f>
        <v>E24v1 / E25</v>
      </c>
      <c r="D869" t="str" cm="1">
        <f t="array" ref="D869">IFERROR(LOOKUP(2, 1/(coordinates!$A$2:$A$148&lt;=$A869)/(coordinates!$B$2:$B$148&gt;=$A869), coordinates!$D$2:$D$148), "-")</f>
        <v>-</v>
      </c>
      <c r="E869" t="str" cm="1">
        <f t="array" ref="E869">IFERROR(LOOKUP(2, 1/(coordinates!$A$2:$A$148&lt;=$A869)/(coordinates!$B$2:$B$148&gt;=$A869), coordinates!$E$2:$E$148), "-")</f>
        <v>-</v>
      </c>
      <c r="F869" t="s">
        <v>11</v>
      </c>
      <c r="G869" t="s">
        <v>12</v>
      </c>
      <c r="H869" t="s">
        <v>2491</v>
      </c>
      <c r="I869" t="str">
        <f t="shared" si="48"/>
        <v>snp</v>
      </c>
      <c r="J869">
        <v>35</v>
      </c>
      <c r="K869">
        <v>25</v>
      </c>
      <c r="L869">
        <v>10</v>
      </c>
    </row>
    <row r="870" spans="1:21" x14ac:dyDescent="0.2">
      <c r="A870" s="6" t="s">
        <v>166</v>
      </c>
      <c r="B870">
        <v>45304</v>
      </c>
      <c r="C870" t="str" cm="1">
        <f t="array" ref="C870">IFERROR(LOOKUP(2, 1/(coordinates!$A$2:$A$148&lt;=B870)/(coordinates!$B$2:$B$148&gt;=B870), coordinates!$C$2:$C$148), "-")</f>
        <v>E24v1 / E25</v>
      </c>
      <c r="D870" t="str" cm="1">
        <f t="array" ref="D870">IFERROR(LOOKUP(2, 1/(coordinates!$A$2:$A$148&lt;=$A870)/(coordinates!$B$2:$B$148&gt;=$A870), coordinates!$D$2:$D$148), "-")</f>
        <v>-</v>
      </c>
      <c r="E870" t="str" cm="1">
        <f t="array" ref="E870">IFERROR(LOOKUP(2, 1/(coordinates!$A$2:$A$148&lt;=$A870)/(coordinates!$B$2:$B$148&gt;=$A870), coordinates!$E$2:$E$148), "-")</f>
        <v>-</v>
      </c>
      <c r="F870" t="s">
        <v>11</v>
      </c>
      <c r="G870" t="s">
        <v>12</v>
      </c>
      <c r="H870" t="s">
        <v>2492</v>
      </c>
      <c r="I870" t="str">
        <f t="shared" si="48"/>
        <v>snp</v>
      </c>
      <c r="J870">
        <v>35</v>
      </c>
      <c r="K870">
        <v>25</v>
      </c>
      <c r="L870">
        <v>10</v>
      </c>
    </row>
    <row r="871" spans="1:21" x14ac:dyDescent="0.2">
      <c r="A871" s="6" t="s">
        <v>166</v>
      </c>
      <c r="B871">
        <v>45311</v>
      </c>
      <c r="C871" t="str" cm="1">
        <f t="array" ref="C871">IFERROR(LOOKUP(2, 1/(coordinates!$A$2:$A$148&lt;=B871)/(coordinates!$B$2:$B$148&gt;=B871), coordinates!$C$2:$C$148), "-")</f>
        <v>E24v1 / E25</v>
      </c>
      <c r="D871" t="str" cm="1">
        <f t="array" ref="D871">IFERROR(LOOKUP(2, 1/(coordinates!$A$2:$A$148&lt;=$A871)/(coordinates!$B$2:$B$148&gt;=$A871), coordinates!$D$2:$D$148), "-")</f>
        <v>-</v>
      </c>
      <c r="E871" t="str" cm="1">
        <f t="array" ref="E871">IFERROR(LOOKUP(2, 1/(coordinates!$A$2:$A$148&lt;=$A871)/(coordinates!$B$2:$B$148&gt;=$A871), coordinates!$E$2:$E$148), "-")</f>
        <v>-</v>
      </c>
      <c r="F871" t="s">
        <v>12</v>
      </c>
      <c r="G871" t="s">
        <v>10</v>
      </c>
      <c r="H871" t="s">
        <v>2493</v>
      </c>
      <c r="I871" t="str">
        <f t="shared" ref="I871:I878" si="49">IF(AND(LEN(F871)=1,LEN(F871)=LEN(G871)),"snp","complex")</f>
        <v>snp</v>
      </c>
      <c r="J871">
        <v>35</v>
      </c>
      <c r="K871">
        <v>25</v>
      </c>
      <c r="L871">
        <v>10</v>
      </c>
    </row>
    <row r="872" spans="1:21" x14ac:dyDescent="0.2">
      <c r="A872" s="6" t="s">
        <v>166</v>
      </c>
      <c r="B872">
        <v>45323</v>
      </c>
      <c r="C872" t="str" cm="1">
        <f t="array" ref="C872">IFERROR(LOOKUP(2, 1/(coordinates!$A$2:$A$148&lt;=B872)/(coordinates!$B$2:$B$148&gt;=B872), coordinates!$C$2:$C$148), "-")</f>
        <v>E24v1 / E25</v>
      </c>
      <c r="D872" t="str" cm="1">
        <f t="array" ref="D872">IFERROR(LOOKUP(2, 1/(coordinates!$A$2:$A$148&lt;=$A872)/(coordinates!$B$2:$B$148&gt;=$A872), coordinates!$D$2:$D$148), "-")</f>
        <v>-</v>
      </c>
      <c r="E872" t="str" cm="1">
        <f t="array" ref="E872">IFERROR(LOOKUP(2, 1/(coordinates!$A$2:$A$148&lt;=$A872)/(coordinates!$B$2:$B$148&gt;=$A872), coordinates!$E$2:$E$148), "-")</f>
        <v>-</v>
      </c>
      <c r="F872" t="s">
        <v>11</v>
      </c>
      <c r="G872" t="s">
        <v>9</v>
      </c>
      <c r="H872" t="s">
        <v>2494</v>
      </c>
      <c r="I872" t="str">
        <f t="shared" si="49"/>
        <v>snp</v>
      </c>
      <c r="J872">
        <v>35</v>
      </c>
      <c r="K872">
        <v>25</v>
      </c>
      <c r="L872">
        <v>10</v>
      </c>
    </row>
    <row r="873" spans="1:21" x14ac:dyDescent="0.2">
      <c r="A873" s="6" t="s">
        <v>166</v>
      </c>
      <c r="B873">
        <v>45329</v>
      </c>
      <c r="C873" t="str" cm="1">
        <f t="array" ref="C873">IFERROR(LOOKUP(2, 1/(coordinates!$A$2:$A$148&lt;=B873)/(coordinates!$B$2:$B$148&gt;=B873), coordinates!$C$2:$C$148), "-")</f>
        <v>E24v1 / E25</v>
      </c>
      <c r="D873" t="str" cm="1">
        <f t="array" ref="D873">IFERROR(LOOKUP(2, 1/(coordinates!$A$2:$A$148&lt;=$A873)/(coordinates!$B$2:$B$148&gt;=$A873), coordinates!$D$2:$D$148), "-")</f>
        <v>-</v>
      </c>
      <c r="E873" t="str" cm="1">
        <f t="array" ref="E873">IFERROR(LOOKUP(2, 1/(coordinates!$A$2:$A$148&lt;=$A873)/(coordinates!$B$2:$B$148&gt;=$A873), coordinates!$E$2:$E$148), "-")</f>
        <v>-</v>
      </c>
      <c r="F873" t="s">
        <v>11</v>
      </c>
      <c r="G873" t="s">
        <v>10</v>
      </c>
      <c r="H873" t="s">
        <v>2495</v>
      </c>
      <c r="I873" t="str">
        <f t="shared" si="49"/>
        <v>snp</v>
      </c>
      <c r="J873">
        <v>35</v>
      </c>
      <c r="K873">
        <v>25</v>
      </c>
      <c r="L873">
        <v>10</v>
      </c>
    </row>
    <row r="874" spans="1:21" x14ac:dyDescent="0.2">
      <c r="A874" s="6" t="s">
        <v>166</v>
      </c>
      <c r="B874">
        <v>45371</v>
      </c>
      <c r="C874" t="str" cm="1">
        <f t="array" ref="C874">IFERROR(LOOKUP(2, 1/(coordinates!$A$2:$A$148&lt;=B874)/(coordinates!$B$2:$B$148&gt;=B874), coordinates!$C$2:$C$148), "-")</f>
        <v>E24v1</v>
      </c>
      <c r="D874" t="str" cm="1">
        <f t="array" ref="D874">IFERROR(LOOKUP(2, 1/(coordinates!$A$2:$A$148&lt;=$A874)/(coordinates!$B$2:$B$148&gt;=$A874), coordinates!$D$2:$D$148), "-")</f>
        <v>-</v>
      </c>
      <c r="E874" t="str" cm="1">
        <f t="array" ref="E874">IFERROR(LOOKUP(2, 1/(coordinates!$A$2:$A$148&lt;=$A874)/(coordinates!$B$2:$B$148&gt;=$A874), coordinates!$E$2:$E$148), "-")</f>
        <v>-</v>
      </c>
      <c r="F874" t="s">
        <v>12</v>
      </c>
      <c r="G874" t="s">
        <v>9</v>
      </c>
      <c r="H874" t="s">
        <v>2496</v>
      </c>
      <c r="I874" t="str">
        <f t="shared" si="49"/>
        <v>snp</v>
      </c>
      <c r="J874">
        <v>53</v>
      </c>
      <c r="K874">
        <v>34</v>
      </c>
      <c r="L874">
        <v>19</v>
      </c>
    </row>
    <row r="875" spans="1:21" x14ac:dyDescent="0.2">
      <c r="A875" s="6" t="s">
        <v>166</v>
      </c>
      <c r="B875">
        <v>45384</v>
      </c>
      <c r="C875" t="str" cm="1">
        <f t="array" ref="C875">IFERROR(LOOKUP(2, 1/(coordinates!$A$2:$A$148&lt;=B875)/(coordinates!$B$2:$B$148&gt;=B875), coordinates!$C$2:$C$148), "-")</f>
        <v>E24v1</v>
      </c>
      <c r="D875" t="str" cm="1">
        <f t="array" ref="D875">IFERROR(LOOKUP(2, 1/(coordinates!$A$2:$A$148&lt;=$A875)/(coordinates!$B$2:$B$148&gt;=$A875), coordinates!$D$2:$D$148), "-")</f>
        <v>-</v>
      </c>
      <c r="E875" t="str" cm="1">
        <f t="array" ref="E875">IFERROR(LOOKUP(2, 1/(coordinates!$A$2:$A$148&lt;=$A875)/(coordinates!$B$2:$B$148&gt;=$A875), coordinates!$E$2:$E$148), "-")</f>
        <v>-</v>
      </c>
      <c r="F875" t="s">
        <v>12</v>
      </c>
      <c r="G875" t="s">
        <v>9</v>
      </c>
      <c r="H875" t="s">
        <v>2497</v>
      </c>
      <c r="I875" t="str">
        <f t="shared" si="49"/>
        <v>snp</v>
      </c>
      <c r="J875">
        <v>53</v>
      </c>
      <c r="K875">
        <v>34</v>
      </c>
      <c r="L875">
        <v>19</v>
      </c>
    </row>
    <row r="876" spans="1:21" x14ac:dyDescent="0.2">
      <c r="A876" s="6" t="s">
        <v>166</v>
      </c>
      <c r="B876">
        <v>45386</v>
      </c>
      <c r="C876" t="str" cm="1">
        <f t="array" ref="C876">IFERROR(LOOKUP(2, 1/(coordinates!$A$2:$A$148&lt;=B876)/(coordinates!$B$2:$B$148&gt;=B876), coordinates!$C$2:$C$148), "-")</f>
        <v>E24v1</v>
      </c>
      <c r="D876" t="str" cm="1">
        <f t="array" ref="D876">IFERROR(LOOKUP(2, 1/(coordinates!$A$2:$A$148&lt;=$A876)/(coordinates!$B$2:$B$148&gt;=$A876), coordinates!$D$2:$D$148), "-")</f>
        <v>-</v>
      </c>
      <c r="E876" t="str" cm="1">
        <f t="array" ref="E876">IFERROR(LOOKUP(2, 1/(coordinates!$A$2:$A$148&lt;=$A876)/(coordinates!$B$2:$B$148&gt;=$A876), coordinates!$E$2:$E$148), "-")</f>
        <v>-</v>
      </c>
      <c r="F876" t="s">
        <v>11</v>
      </c>
      <c r="G876" t="s">
        <v>9</v>
      </c>
      <c r="H876" t="s">
        <v>2498</v>
      </c>
      <c r="I876" t="str">
        <f t="shared" si="49"/>
        <v>snp</v>
      </c>
      <c r="J876">
        <v>53</v>
      </c>
      <c r="K876">
        <v>34</v>
      </c>
      <c r="L876">
        <v>19</v>
      </c>
    </row>
    <row r="877" spans="1:21" x14ac:dyDescent="0.2">
      <c r="A877" s="6" t="s">
        <v>166</v>
      </c>
      <c r="B877">
        <v>45394</v>
      </c>
      <c r="C877" t="str" cm="1">
        <f t="array" ref="C877">IFERROR(LOOKUP(2, 1/(coordinates!$A$2:$A$148&lt;=B877)/(coordinates!$B$2:$B$148&gt;=B877), coordinates!$C$2:$C$148), "-")</f>
        <v>E24v1</v>
      </c>
      <c r="D877" t="str" cm="1">
        <f t="array" ref="D877">IFERROR(LOOKUP(2, 1/(coordinates!$A$2:$A$148&lt;=$A877)/(coordinates!$B$2:$B$148&gt;=$A877), coordinates!$D$2:$D$148), "-")</f>
        <v>-</v>
      </c>
      <c r="E877" t="str" cm="1">
        <f t="array" ref="E877">IFERROR(LOOKUP(2, 1/(coordinates!$A$2:$A$148&lt;=$A877)/(coordinates!$B$2:$B$148&gt;=$A877), coordinates!$E$2:$E$148), "-")</f>
        <v>-</v>
      </c>
      <c r="F877" t="s">
        <v>9</v>
      </c>
      <c r="G877" t="s">
        <v>12</v>
      </c>
      <c r="H877" t="s">
        <v>2278</v>
      </c>
      <c r="I877" t="str">
        <f t="shared" si="49"/>
        <v>snp</v>
      </c>
      <c r="J877">
        <v>53</v>
      </c>
      <c r="K877">
        <v>34</v>
      </c>
      <c r="L877">
        <v>19</v>
      </c>
    </row>
    <row r="878" spans="1:21" x14ac:dyDescent="0.2">
      <c r="A878" s="6" t="s">
        <v>151</v>
      </c>
      <c r="B878">
        <v>45432</v>
      </c>
      <c r="C878" t="str" cm="1">
        <f t="array" ref="C878">IFERROR(LOOKUP(2, 1/(coordinates!$A$2:$A$148&lt;=B878)/(coordinates!$B$2:$B$148&gt;=B878), coordinates!$C$2:$C$148), "-")</f>
        <v>E24v1</v>
      </c>
      <c r="D878" t="str" cm="1">
        <f t="array" ref="D878">IFERROR(LOOKUP(2, 1/(coordinates!$A$2:$A$148&lt;=$A878)/(coordinates!$B$2:$B$148&gt;=$A878), coordinates!$D$2:$D$148), "-")</f>
        <v>-</v>
      </c>
      <c r="E878" t="str" cm="1">
        <f t="array" ref="E878">IFERROR(LOOKUP(2, 1/(coordinates!$A$2:$A$148&lt;=$A878)/(coordinates!$B$2:$B$148&gt;=$A878), coordinates!$E$2:$E$148), "-")</f>
        <v>-</v>
      </c>
      <c r="F878" t="s">
        <v>22</v>
      </c>
      <c r="G878" t="s">
        <v>168</v>
      </c>
      <c r="H878">
        <v>129599</v>
      </c>
      <c r="I878" t="str">
        <f t="shared" si="49"/>
        <v>complex</v>
      </c>
      <c r="J878">
        <v>44</v>
      </c>
      <c r="K878">
        <v>0</v>
      </c>
      <c r="L878">
        <v>44</v>
      </c>
      <c r="M878">
        <v>45432</v>
      </c>
      <c r="N878" t="str" cm="1">
        <f t="array" ref="N878">IFERROR(LOOKUP(2, 1/(coordinates!$A$2:$A$148&lt;=M878)/(coordinates!$B$2:$B$148&gt;=M878), coordinates!$C$2:$C$148), "-")</f>
        <v>E24v1</v>
      </c>
      <c r="O878" t="s">
        <v>10</v>
      </c>
      <c r="P878" t="s">
        <v>9</v>
      </c>
      <c r="Q878" t="s">
        <v>1120</v>
      </c>
      <c r="R878" t="str">
        <f t="shared" ref="R878:R909" si="50">IF(AND(LEN(O878)=1,LEN(O878)=LEN(P878)),"snp","complex")</f>
        <v>snp</v>
      </c>
      <c r="S878">
        <v>59</v>
      </c>
      <c r="T878">
        <v>38</v>
      </c>
      <c r="U878">
        <v>21</v>
      </c>
    </row>
    <row r="879" spans="1:21" x14ac:dyDescent="0.2">
      <c r="A879" s="6" t="s">
        <v>151</v>
      </c>
      <c r="M879">
        <v>45434</v>
      </c>
      <c r="N879" t="str" cm="1">
        <f t="array" ref="N879">IFERROR(LOOKUP(2, 1/(coordinates!$A$2:$A$148&lt;=M879)/(coordinates!$B$2:$B$148&gt;=M879), coordinates!$C$2:$C$148), "-")</f>
        <v>E24v1</v>
      </c>
      <c r="O879" t="s">
        <v>10</v>
      </c>
      <c r="P879" t="s">
        <v>12</v>
      </c>
      <c r="Q879" t="s">
        <v>1121</v>
      </c>
      <c r="R879" t="str">
        <f t="shared" si="50"/>
        <v>snp</v>
      </c>
      <c r="S879">
        <v>59</v>
      </c>
      <c r="T879">
        <v>38</v>
      </c>
      <c r="U879">
        <v>21</v>
      </c>
    </row>
    <row r="880" spans="1:21" x14ac:dyDescent="0.2">
      <c r="A880" s="6" t="s">
        <v>151</v>
      </c>
      <c r="B880">
        <v>45444</v>
      </c>
      <c r="C880" t="str" cm="1">
        <f t="array" ref="C880">IFERROR(LOOKUP(2, 1/(coordinates!$A$2:$A$148&lt;=B880)/(coordinates!$B$2:$B$148&gt;=B880), coordinates!$C$2:$C$148), "-")</f>
        <v>E24v1</v>
      </c>
      <c r="D880" t="str" cm="1">
        <f t="array" ref="D880">IFERROR(LOOKUP(2, 1/(coordinates!$A$2:$A$148&lt;=$A880)/(coordinates!$B$2:$B$148&gt;=$A880), coordinates!$D$2:$D$148), "-")</f>
        <v>-</v>
      </c>
      <c r="E880" t="str" cm="1">
        <f t="array" ref="E880">IFERROR(LOOKUP(2, 1/(coordinates!$A$2:$A$148&lt;=$A880)/(coordinates!$B$2:$B$148&gt;=$A880), coordinates!$E$2:$E$148), "-")</f>
        <v>-</v>
      </c>
      <c r="F880" t="s">
        <v>196</v>
      </c>
      <c r="G880" t="s">
        <v>116</v>
      </c>
      <c r="H880">
        <v>142645</v>
      </c>
      <c r="I880" t="str">
        <f>IF(AND(LEN(F880)=1,LEN(F880)=LEN(G880)),"snp","complex")</f>
        <v>complex</v>
      </c>
      <c r="J880">
        <v>48</v>
      </c>
      <c r="K880">
        <v>0</v>
      </c>
      <c r="L880">
        <v>47</v>
      </c>
      <c r="M880">
        <v>45444</v>
      </c>
      <c r="N880" t="str" cm="1">
        <f t="array" ref="N880">IFERROR(LOOKUP(2, 1/(coordinates!$A$2:$A$148&lt;=M880)/(coordinates!$B$2:$B$148&gt;=M880), coordinates!$C$2:$C$148), "-")</f>
        <v>E24v1</v>
      </c>
      <c r="O880" t="s">
        <v>11</v>
      </c>
      <c r="P880" t="s">
        <v>9</v>
      </c>
      <c r="Q880" t="s">
        <v>1122</v>
      </c>
      <c r="R880" t="str">
        <f t="shared" si="50"/>
        <v>snp</v>
      </c>
      <c r="S880">
        <v>59</v>
      </c>
      <c r="T880">
        <v>38</v>
      </c>
      <c r="U880">
        <v>21</v>
      </c>
    </row>
    <row r="881" spans="1:21" x14ac:dyDescent="0.2">
      <c r="A881" s="6" t="s">
        <v>151</v>
      </c>
      <c r="M881">
        <v>45447</v>
      </c>
      <c r="N881" t="str" cm="1">
        <f t="array" ref="N881">IFERROR(LOOKUP(2, 1/(coordinates!$A$2:$A$148&lt;=M881)/(coordinates!$B$2:$B$148&gt;=M881), coordinates!$C$2:$C$148), "-")</f>
        <v>E24v1</v>
      </c>
      <c r="O881" t="s">
        <v>9</v>
      </c>
      <c r="P881" t="s">
        <v>11</v>
      </c>
      <c r="Q881" t="s">
        <v>1123</v>
      </c>
      <c r="R881" t="str">
        <f t="shared" si="50"/>
        <v>snp</v>
      </c>
      <c r="S881">
        <v>59</v>
      </c>
      <c r="T881">
        <v>38</v>
      </c>
      <c r="U881">
        <v>21</v>
      </c>
    </row>
    <row r="882" spans="1:21" x14ac:dyDescent="0.2">
      <c r="A882" s="6" t="s">
        <v>151</v>
      </c>
      <c r="B882">
        <v>45457</v>
      </c>
      <c r="C882" t="str" cm="1">
        <f t="array" ref="C882">IFERROR(LOOKUP(2, 1/(coordinates!$A$2:$A$148&lt;=B882)/(coordinates!$B$2:$B$148&gt;=B882), coordinates!$C$2:$C$148), "-")</f>
        <v>E24v1</v>
      </c>
      <c r="D882" t="str" cm="1">
        <f t="array" ref="D882">IFERROR(LOOKUP(2, 1/(coordinates!$A$2:$A$148&lt;=$A882)/(coordinates!$B$2:$B$148&gt;=$A882), coordinates!$D$2:$D$148), "-")</f>
        <v>-</v>
      </c>
      <c r="E882" t="str" cm="1">
        <f t="array" ref="E882">IFERROR(LOOKUP(2, 1/(coordinates!$A$2:$A$148&lt;=$A882)/(coordinates!$B$2:$B$148&gt;=$A882), coordinates!$E$2:$E$148), "-")</f>
        <v>-</v>
      </c>
      <c r="F882" t="s">
        <v>11</v>
      </c>
      <c r="G882" t="s">
        <v>9</v>
      </c>
      <c r="H882">
        <v>161918</v>
      </c>
      <c r="I882" t="str">
        <f t="shared" ref="I882:I923" si="51">IF(AND(LEN(F882)=1,LEN(F882)=LEN(G882)),"snp","complex")</f>
        <v>snp</v>
      </c>
      <c r="J882">
        <v>51</v>
      </c>
      <c r="K882">
        <v>0</v>
      </c>
      <c r="L882">
        <v>51</v>
      </c>
      <c r="M882">
        <v>45457</v>
      </c>
      <c r="N882" t="str" cm="1">
        <f t="array" ref="N882">IFERROR(LOOKUP(2, 1/(coordinates!$A$2:$A$148&lt;=M882)/(coordinates!$B$2:$B$148&gt;=M882), coordinates!$C$2:$C$148), "-")</f>
        <v>E24v1</v>
      </c>
      <c r="O882" t="s">
        <v>11</v>
      </c>
      <c r="P882" t="s">
        <v>9</v>
      </c>
      <c r="Q882" t="s">
        <v>1124</v>
      </c>
      <c r="R882" t="str">
        <f t="shared" si="50"/>
        <v>snp</v>
      </c>
      <c r="S882">
        <v>59</v>
      </c>
      <c r="T882">
        <v>38</v>
      </c>
      <c r="U882">
        <v>21</v>
      </c>
    </row>
    <row r="883" spans="1:21" x14ac:dyDescent="0.2">
      <c r="A883" s="6" t="s">
        <v>151</v>
      </c>
      <c r="B883">
        <v>45570</v>
      </c>
      <c r="C883" t="str" cm="1">
        <f t="array" ref="C883">IFERROR(LOOKUP(2, 1/(coordinates!$A$2:$A$148&lt;=B883)/(coordinates!$B$2:$B$148&gt;=B883), coordinates!$C$2:$C$148), "-")</f>
        <v>E24v1 / E26</v>
      </c>
      <c r="D883" t="str" cm="1">
        <f t="array" ref="D883">IFERROR(LOOKUP(2, 1/(coordinates!$A$2:$A$148&lt;=$A883)/(coordinates!$B$2:$B$148&gt;=$A883), coordinates!$D$2:$D$148), "-")</f>
        <v>-</v>
      </c>
      <c r="E883" t="str" cm="1">
        <f t="array" ref="E883">IFERROR(LOOKUP(2, 1/(coordinates!$A$2:$A$148&lt;=$A883)/(coordinates!$B$2:$B$148&gt;=$A883), coordinates!$E$2:$E$148), "-")</f>
        <v>-</v>
      </c>
      <c r="F883" t="s">
        <v>10</v>
      </c>
      <c r="G883" t="s">
        <v>12</v>
      </c>
      <c r="H883">
        <v>214624</v>
      </c>
      <c r="I883" t="str">
        <f t="shared" si="51"/>
        <v>snp</v>
      </c>
      <c r="J883">
        <v>67</v>
      </c>
      <c r="K883">
        <v>0</v>
      </c>
      <c r="L883">
        <v>67</v>
      </c>
      <c r="M883">
        <v>45570</v>
      </c>
      <c r="N883" t="str" cm="1">
        <f t="array" ref="N883">IFERROR(LOOKUP(2, 1/(coordinates!$A$2:$A$148&lt;=M883)/(coordinates!$B$2:$B$148&gt;=M883), coordinates!$C$2:$C$148), "-")</f>
        <v>E24v1 / E26</v>
      </c>
      <c r="O883" t="s">
        <v>10</v>
      </c>
      <c r="P883" t="s">
        <v>12</v>
      </c>
      <c r="Q883" t="s">
        <v>1125</v>
      </c>
      <c r="R883" t="str">
        <f t="shared" si="50"/>
        <v>snp</v>
      </c>
      <c r="S883">
        <v>62</v>
      </c>
      <c r="T883">
        <v>40</v>
      </c>
      <c r="U883">
        <v>22</v>
      </c>
    </row>
    <row r="884" spans="1:21" x14ac:dyDescent="0.2">
      <c r="A884" s="6" t="s">
        <v>151</v>
      </c>
      <c r="B884">
        <v>45634</v>
      </c>
      <c r="C884" t="str" cm="1">
        <f t="array" ref="C884">IFERROR(LOOKUP(2, 1/(coordinates!$A$2:$A$148&lt;=B884)/(coordinates!$B$2:$B$148&gt;=B884), coordinates!$C$2:$C$148), "-")</f>
        <v>E24v1 / E26</v>
      </c>
      <c r="D884" t="str" cm="1">
        <f t="array" ref="D884">IFERROR(LOOKUP(2, 1/(coordinates!$A$2:$A$148&lt;=$A884)/(coordinates!$B$2:$B$148&gt;=$A884), coordinates!$D$2:$D$148), "-")</f>
        <v>-</v>
      </c>
      <c r="E884" t="str" cm="1">
        <f t="array" ref="E884">IFERROR(LOOKUP(2, 1/(coordinates!$A$2:$A$148&lt;=$A884)/(coordinates!$B$2:$B$148&gt;=$A884), coordinates!$E$2:$E$148), "-")</f>
        <v>-</v>
      </c>
      <c r="F884" t="s">
        <v>12</v>
      </c>
      <c r="G884" t="s">
        <v>10</v>
      </c>
      <c r="H884">
        <v>249956</v>
      </c>
      <c r="I884" t="str">
        <f t="shared" si="51"/>
        <v>snp</v>
      </c>
      <c r="J884">
        <v>80</v>
      </c>
      <c r="K884">
        <v>2</v>
      </c>
      <c r="L884">
        <v>78</v>
      </c>
      <c r="M884">
        <v>45634</v>
      </c>
      <c r="N884" t="str" cm="1">
        <f t="array" ref="N884">IFERROR(LOOKUP(2, 1/(coordinates!$A$2:$A$148&lt;=M884)/(coordinates!$B$2:$B$148&gt;=M884), coordinates!$C$2:$C$148), "-")</f>
        <v>E24v1 / E26</v>
      </c>
      <c r="O884" t="s">
        <v>12</v>
      </c>
      <c r="P884" t="s">
        <v>10</v>
      </c>
      <c r="Q884" t="s">
        <v>781</v>
      </c>
      <c r="R884" t="str">
        <f t="shared" si="50"/>
        <v>snp</v>
      </c>
      <c r="S884">
        <v>60</v>
      </c>
      <c r="T884">
        <v>38</v>
      </c>
      <c r="U884">
        <v>22</v>
      </c>
    </row>
    <row r="885" spans="1:21" x14ac:dyDescent="0.2">
      <c r="A885" s="6" t="s">
        <v>151</v>
      </c>
      <c r="B885">
        <v>45649</v>
      </c>
      <c r="C885" t="str" cm="1">
        <f t="array" ref="C885">IFERROR(LOOKUP(2, 1/(coordinates!$A$2:$A$148&lt;=B885)/(coordinates!$B$2:$B$148&gt;=B885), coordinates!$C$2:$C$148), "-")</f>
        <v>E24v1 / E26</v>
      </c>
      <c r="D885" t="str" cm="1">
        <f t="array" ref="D885">IFERROR(LOOKUP(2, 1/(coordinates!$A$2:$A$148&lt;=$A885)/(coordinates!$B$2:$B$148&gt;=$A885), coordinates!$D$2:$D$148), "-")</f>
        <v>-</v>
      </c>
      <c r="E885" t="str" cm="1">
        <f t="array" ref="E885">IFERROR(LOOKUP(2, 1/(coordinates!$A$2:$A$148&lt;=$A885)/(coordinates!$B$2:$B$148&gt;=$A885), coordinates!$E$2:$E$148), "-")</f>
        <v>-</v>
      </c>
      <c r="F885" t="s">
        <v>11</v>
      </c>
      <c r="G885" t="s">
        <v>9</v>
      </c>
      <c r="H885">
        <v>246951</v>
      </c>
      <c r="I885" t="str">
        <f t="shared" si="51"/>
        <v>snp</v>
      </c>
      <c r="J885">
        <v>80</v>
      </c>
      <c r="K885">
        <v>2</v>
      </c>
      <c r="L885">
        <v>78</v>
      </c>
      <c r="M885">
        <v>45649</v>
      </c>
      <c r="N885" t="str" cm="1">
        <f t="array" ref="N885">IFERROR(LOOKUP(2, 1/(coordinates!$A$2:$A$148&lt;=M885)/(coordinates!$B$2:$B$148&gt;=M885), coordinates!$C$2:$C$148), "-")</f>
        <v>E24v1 / E26</v>
      </c>
      <c r="O885" t="s">
        <v>11</v>
      </c>
      <c r="P885" t="s">
        <v>9</v>
      </c>
      <c r="Q885" t="s">
        <v>1126</v>
      </c>
      <c r="R885" t="str">
        <f t="shared" si="50"/>
        <v>snp</v>
      </c>
      <c r="S885">
        <v>60</v>
      </c>
      <c r="T885">
        <v>38</v>
      </c>
      <c r="U885">
        <v>22</v>
      </c>
    </row>
    <row r="886" spans="1:21" x14ac:dyDescent="0.2">
      <c r="A886" s="6" t="s">
        <v>151</v>
      </c>
      <c r="B886">
        <v>45655</v>
      </c>
      <c r="C886" t="str" cm="1">
        <f t="array" ref="C886">IFERROR(LOOKUP(2, 1/(coordinates!$A$2:$A$148&lt;=B886)/(coordinates!$B$2:$B$148&gt;=B886), coordinates!$C$2:$C$148), "-")</f>
        <v>E24v1 / E26</v>
      </c>
      <c r="D886" t="str" cm="1">
        <f t="array" ref="D886">IFERROR(LOOKUP(2, 1/(coordinates!$A$2:$A$148&lt;=$A886)/(coordinates!$B$2:$B$148&gt;=$A886), coordinates!$D$2:$D$148), "-")</f>
        <v>-</v>
      </c>
      <c r="E886" t="str" cm="1">
        <f t="array" ref="E886">IFERROR(LOOKUP(2, 1/(coordinates!$A$2:$A$148&lt;=$A886)/(coordinates!$B$2:$B$148&gt;=$A886), coordinates!$E$2:$E$148), "-")</f>
        <v>-</v>
      </c>
      <c r="F886" t="s">
        <v>9</v>
      </c>
      <c r="G886" t="s">
        <v>11</v>
      </c>
      <c r="H886">
        <v>243288</v>
      </c>
      <c r="I886" t="str">
        <f t="shared" si="51"/>
        <v>snp</v>
      </c>
      <c r="J886">
        <v>81</v>
      </c>
      <c r="K886">
        <v>0</v>
      </c>
      <c r="L886">
        <v>79</v>
      </c>
      <c r="M886">
        <v>45655</v>
      </c>
      <c r="N886" t="str" cm="1">
        <f t="array" ref="N886">IFERROR(LOOKUP(2, 1/(coordinates!$A$2:$A$148&lt;=M886)/(coordinates!$B$2:$B$148&gt;=M886), coordinates!$C$2:$C$148), "-")</f>
        <v>E24v1 / E26</v>
      </c>
      <c r="O886" t="s">
        <v>9</v>
      </c>
      <c r="P886" t="s">
        <v>11</v>
      </c>
      <c r="Q886" t="s">
        <v>1127</v>
      </c>
      <c r="R886" t="str">
        <f t="shared" si="50"/>
        <v>snp</v>
      </c>
      <c r="S886">
        <v>62</v>
      </c>
      <c r="T886">
        <v>39</v>
      </c>
      <c r="U886">
        <v>23</v>
      </c>
    </row>
    <row r="887" spans="1:21" x14ac:dyDescent="0.2">
      <c r="A887" s="6" t="s">
        <v>151</v>
      </c>
      <c r="B887">
        <v>45681</v>
      </c>
      <c r="C887" t="str" cm="1">
        <f t="array" ref="C887">IFERROR(LOOKUP(2, 1/(coordinates!$A$2:$A$148&lt;=B887)/(coordinates!$B$2:$B$148&gt;=B887), coordinates!$C$2:$C$148), "-")</f>
        <v>E24v1 / E26</v>
      </c>
      <c r="D887" t="str" cm="1">
        <f t="array" ref="D887">IFERROR(LOOKUP(2, 1/(coordinates!$A$2:$A$148&lt;=$A887)/(coordinates!$B$2:$B$148&gt;=$A887), coordinates!$D$2:$D$148), "-")</f>
        <v>-</v>
      </c>
      <c r="E887" t="str" cm="1">
        <f t="array" ref="E887">IFERROR(LOOKUP(2, 1/(coordinates!$A$2:$A$148&lt;=$A887)/(coordinates!$B$2:$B$148&gt;=$A887), coordinates!$E$2:$E$148), "-")</f>
        <v>-</v>
      </c>
      <c r="F887" t="s">
        <v>10</v>
      </c>
      <c r="G887" t="s">
        <v>12</v>
      </c>
      <c r="H887">
        <v>26811</v>
      </c>
      <c r="I887" t="str">
        <f t="shared" si="51"/>
        <v>snp</v>
      </c>
      <c r="J887">
        <v>84</v>
      </c>
      <c r="K887">
        <v>0</v>
      </c>
      <c r="L887">
        <v>84</v>
      </c>
      <c r="M887">
        <v>45681</v>
      </c>
      <c r="N887" t="str" cm="1">
        <f t="array" ref="N887">IFERROR(LOOKUP(2, 1/(coordinates!$A$2:$A$148&lt;=M887)/(coordinates!$B$2:$B$148&gt;=M887), coordinates!$C$2:$C$148), "-")</f>
        <v>E24v1 / E26</v>
      </c>
      <c r="O887" t="s">
        <v>10</v>
      </c>
      <c r="P887" t="s">
        <v>12</v>
      </c>
      <c r="Q887" t="s">
        <v>1128</v>
      </c>
      <c r="R887" t="str">
        <f t="shared" si="50"/>
        <v>snp</v>
      </c>
      <c r="S887">
        <v>64</v>
      </c>
      <c r="T887">
        <v>41</v>
      </c>
      <c r="U887">
        <v>23</v>
      </c>
    </row>
    <row r="888" spans="1:21" x14ac:dyDescent="0.2">
      <c r="A888" s="6" t="s">
        <v>151</v>
      </c>
      <c r="B888">
        <v>45745</v>
      </c>
      <c r="C888" t="str" cm="1">
        <f t="array" ref="C888">IFERROR(LOOKUP(2, 1/(coordinates!$A$2:$A$148&lt;=B888)/(coordinates!$B$2:$B$148&gt;=B888), coordinates!$C$2:$C$148), "-")</f>
        <v>E24v1 / E26</v>
      </c>
      <c r="D888" t="str" cm="1">
        <f t="array" ref="D888">IFERROR(LOOKUP(2, 1/(coordinates!$A$2:$A$148&lt;=$A888)/(coordinates!$B$2:$B$148&gt;=$A888), coordinates!$D$2:$D$148), "-")</f>
        <v>-</v>
      </c>
      <c r="E888" t="str" cm="1">
        <f t="array" ref="E888">IFERROR(LOOKUP(2, 1/(coordinates!$A$2:$A$148&lt;=$A888)/(coordinates!$B$2:$B$148&gt;=$A888), coordinates!$E$2:$E$148), "-")</f>
        <v>-</v>
      </c>
      <c r="F888" t="s">
        <v>10</v>
      </c>
      <c r="G888" t="s">
        <v>9</v>
      </c>
      <c r="H888">
        <v>361185</v>
      </c>
      <c r="I888" t="str">
        <f t="shared" si="51"/>
        <v>snp</v>
      </c>
      <c r="J888">
        <v>111</v>
      </c>
      <c r="K888">
        <v>0</v>
      </c>
      <c r="L888">
        <v>111</v>
      </c>
      <c r="M888">
        <v>45745</v>
      </c>
      <c r="N888" t="str" cm="1">
        <f t="array" ref="N888">IFERROR(LOOKUP(2, 1/(coordinates!$A$2:$A$148&lt;=M888)/(coordinates!$B$2:$B$148&gt;=M888), coordinates!$C$2:$C$148), "-")</f>
        <v>E24v1 / E26</v>
      </c>
      <c r="O888" t="s">
        <v>10</v>
      </c>
      <c r="P888" t="s">
        <v>9</v>
      </c>
      <c r="Q888" t="s">
        <v>1129</v>
      </c>
      <c r="R888" t="str">
        <f t="shared" si="50"/>
        <v>snp</v>
      </c>
      <c r="S888">
        <v>65</v>
      </c>
      <c r="T888">
        <v>42</v>
      </c>
      <c r="U888">
        <v>23</v>
      </c>
    </row>
    <row r="889" spans="1:21" x14ac:dyDescent="0.2">
      <c r="A889" s="6" t="s">
        <v>151</v>
      </c>
      <c r="B889">
        <v>45781</v>
      </c>
      <c r="C889" t="str" cm="1">
        <f t="array" ref="C889">IFERROR(LOOKUP(2, 1/(coordinates!$A$2:$A$148&lt;=B889)/(coordinates!$B$2:$B$148&gt;=B889), coordinates!$C$2:$C$148), "-")</f>
        <v>E24v1 / E26</v>
      </c>
      <c r="D889" t="str" cm="1">
        <f t="array" ref="D889">IFERROR(LOOKUP(2, 1/(coordinates!$A$2:$A$148&lt;=$A889)/(coordinates!$B$2:$B$148&gt;=$A889), coordinates!$D$2:$D$148), "-")</f>
        <v>-</v>
      </c>
      <c r="E889" t="str" cm="1">
        <f t="array" ref="E889">IFERROR(LOOKUP(2, 1/(coordinates!$A$2:$A$148&lt;=$A889)/(coordinates!$B$2:$B$148&gt;=$A889), coordinates!$E$2:$E$148), "-")</f>
        <v>-</v>
      </c>
      <c r="F889" t="s">
        <v>9</v>
      </c>
      <c r="G889" t="s">
        <v>11</v>
      </c>
      <c r="H889">
        <v>376323</v>
      </c>
      <c r="I889" t="str">
        <f t="shared" si="51"/>
        <v>snp</v>
      </c>
      <c r="J889">
        <v>118</v>
      </c>
      <c r="K889">
        <v>0</v>
      </c>
      <c r="L889">
        <v>118</v>
      </c>
      <c r="M889">
        <v>45781</v>
      </c>
      <c r="N889" t="str" cm="1">
        <f t="array" ref="N889">IFERROR(LOOKUP(2, 1/(coordinates!$A$2:$A$148&lt;=M889)/(coordinates!$B$2:$B$148&gt;=M889), coordinates!$C$2:$C$148), "-")</f>
        <v>E24v1 / E26</v>
      </c>
      <c r="O889" t="s">
        <v>9</v>
      </c>
      <c r="P889" t="s">
        <v>11</v>
      </c>
      <c r="Q889" t="s">
        <v>1130</v>
      </c>
      <c r="R889" t="str">
        <f t="shared" si="50"/>
        <v>snp</v>
      </c>
      <c r="S889">
        <v>68</v>
      </c>
      <c r="T889">
        <v>44</v>
      </c>
      <c r="U889">
        <v>24</v>
      </c>
    </row>
    <row r="890" spans="1:21" x14ac:dyDescent="0.2">
      <c r="A890" s="6" t="s">
        <v>151</v>
      </c>
      <c r="B890">
        <v>45799</v>
      </c>
      <c r="C890" t="str" cm="1">
        <f t="array" ref="C890">IFERROR(LOOKUP(2, 1/(coordinates!$A$2:$A$148&lt;=B890)/(coordinates!$B$2:$B$148&gt;=B890), coordinates!$C$2:$C$148), "-")</f>
        <v>E24v1 / E26</v>
      </c>
      <c r="D890" t="str" cm="1">
        <f t="array" ref="D890">IFERROR(LOOKUP(2, 1/(coordinates!$A$2:$A$148&lt;=$A890)/(coordinates!$B$2:$B$148&gt;=$A890), coordinates!$D$2:$D$148), "-")</f>
        <v>-</v>
      </c>
      <c r="E890" t="str" cm="1">
        <f t="array" ref="E890">IFERROR(LOOKUP(2, 1/(coordinates!$A$2:$A$148&lt;=$A890)/(coordinates!$B$2:$B$148&gt;=$A890), coordinates!$E$2:$E$148), "-")</f>
        <v>-</v>
      </c>
      <c r="F890" t="s">
        <v>11</v>
      </c>
      <c r="G890" t="s">
        <v>9</v>
      </c>
      <c r="H890">
        <v>434438</v>
      </c>
      <c r="I890" t="str">
        <f t="shared" si="51"/>
        <v>snp</v>
      </c>
      <c r="J890">
        <v>134</v>
      </c>
      <c r="K890">
        <v>0</v>
      </c>
      <c r="L890">
        <v>134</v>
      </c>
      <c r="M890">
        <v>45799</v>
      </c>
      <c r="N890" t="str" cm="1">
        <f t="array" ref="N890">IFERROR(LOOKUP(2, 1/(coordinates!$A$2:$A$148&lt;=M890)/(coordinates!$B$2:$B$148&gt;=M890), coordinates!$C$2:$C$148), "-")</f>
        <v>E24v1 / E26</v>
      </c>
      <c r="O890" t="s">
        <v>11</v>
      </c>
      <c r="P890" t="s">
        <v>9</v>
      </c>
      <c r="Q890" t="s">
        <v>1131</v>
      </c>
      <c r="R890" t="str">
        <f t="shared" si="50"/>
        <v>snp</v>
      </c>
      <c r="S890">
        <v>68</v>
      </c>
      <c r="T890">
        <v>43</v>
      </c>
      <c r="U890">
        <v>25</v>
      </c>
    </row>
    <row r="891" spans="1:21" x14ac:dyDescent="0.2">
      <c r="A891" s="6" t="s">
        <v>151</v>
      </c>
      <c r="B891">
        <v>45901</v>
      </c>
      <c r="C891" t="str" cm="1">
        <f t="array" ref="C891">IFERROR(LOOKUP(2, 1/(coordinates!$A$2:$A$148&lt;=B891)/(coordinates!$B$2:$B$148&gt;=B891), coordinates!$C$2:$C$148), "-")</f>
        <v>E24v1 / E26</v>
      </c>
      <c r="D891" t="str" cm="1">
        <f t="array" ref="D891">IFERROR(LOOKUP(2, 1/(coordinates!$A$2:$A$148&lt;=$A891)/(coordinates!$B$2:$B$148&gt;=$A891), coordinates!$D$2:$D$148), "-")</f>
        <v>-</v>
      </c>
      <c r="E891" t="str" cm="1">
        <f t="array" ref="E891">IFERROR(LOOKUP(2, 1/(coordinates!$A$2:$A$148&lt;=$A891)/(coordinates!$B$2:$B$148&gt;=$A891), coordinates!$E$2:$E$148), "-")</f>
        <v>-</v>
      </c>
      <c r="F891" t="s">
        <v>11</v>
      </c>
      <c r="G891" t="s">
        <v>9</v>
      </c>
      <c r="H891">
        <v>373211</v>
      </c>
      <c r="I891" t="str">
        <f t="shared" si="51"/>
        <v>snp</v>
      </c>
      <c r="J891">
        <v>116</v>
      </c>
      <c r="K891">
        <v>0</v>
      </c>
      <c r="L891">
        <v>116</v>
      </c>
      <c r="M891">
        <v>45901</v>
      </c>
      <c r="N891" t="str" cm="1">
        <f t="array" ref="N891">IFERROR(LOOKUP(2, 1/(coordinates!$A$2:$A$148&lt;=M891)/(coordinates!$B$2:$B$148&gt;=M891), coordinates!$C$2:$C$148), "-")</f>
        <v>E24v1 / E26</v>
      </c>
      <c r="O891" t="s">
        <v>11</v>
      </c>
      <c r="P891" t="s">
        <v>9</v>
      </c>
      <c r="Q891" t="s">
        <v>1132</v>
      </c>
      <c r="R891" t="str">
        <f t="shared" si="50"/>
        <v>snp</v>
      </c>
      <c r="S891">
        <v>72</v>
      </c>
      <c r="T891">
        <v>45</v>
      </c>
      <c r="U891">
        <v>27</v>
      </c>
    </row>
    <row r="892" spans="1:21" x14ac:dyDescent="0.2">
      <c r="A892" s="6" t="s">
        <v>151</v>
      </c>
      <c r="B892">
        <v>45976</v>
      </c>
      <c r="C892" t="str" cm="1">
        <f t="array" ref="C892">IFERROR(LOOKUP(2, 1/(coordinates!$A$2:$A$148&lt;=B892)/(coordinates!$B$2:$B$148&gt;=B892), coordinates!$C$2:$C$148), "-")</f>
        <v>E24v1 / E26</v>
      </c>
      <c r="D892" t="str" cm="1">
        <f t="array" ref="D892">IFERROR(LOOKUP(2, 1/(coordinates!$A$2:$A$148&lt;=$A892)/(coordinates!$B$2:$B$148&gt;=$A892), coordinates!$D$2:$D$148), "-")</f>
        <v>-</v>
      </c>
      <c r="E892" t="str" cm="1">
        <f t="array" ref="E892">IFERROR(LOOKUP(2, 1/(coordinates!$A$2:$A$148&lt;=$A892)/(coordinates!$B$2:$B$148&gt;=$A892), coordinates!$E$2:$E$148), "-")</f>
        <v>-</v>
      </c>
      <c r="F892" t="s">
        <v>9</v>
      </c>
      <c r="G892" t="s">
        <v>11</v>
      </c>
      <c r="H892">
        <v>449227</v>
      </c>
      <c r="I892" t="str">
        <f t="shared" si="51"/>
        <v>snp</v>
      </c>
      <c r="J892">
        <v>137</v>
      </c>
      <c r="K892">
        <v>0</v>
      </c>
      <c r="L892">
        <v>137</v>
      </c>
      <c r="M892">
        <v>45976</v>
      </c>
      <c r="N892" t="str" cm="1">
        <f t="array" ref="N892">IFERROR(LOOKUP(2, 1/(coordinates!$A$2:$A$148&lt;=M892)/(coordinates!$B$2:$B$148&gt;=M892), coordinates!$C$2:$C$148), "-")</f>
        <v>E24v1 / E26</v>
      </c>
      <c r="O892" t="s">
        <v>9</v>
      </c>
      <c r="P892" t="s">
        <v>11</v>
      </c>
      <c r="Q892" t="s">
        <v>1133</v>
      </c>
      <c r="R892" t="str">
        <f t="shared" si="50"/>
        <v>snp</v>
      </c>
      <c r="S892">
        <v>73</v>
      </c>
      <c r="T892">
        <v>45</v>
      </c>
      <c r="U892">
        <v>28</v>
      </c>
    </row>
    <row r="893" spans="1:21" x14ac:dyDescent="0.2">
      <c r="A893" s="6" t="s">
        <v>151</v>
      </c>
      <c r="B893">
        <v>45994</v>
      </c>
      <c r="C893" t="str" cm="1">
        <f t="array" ref="C893">IFERROR(LOOKUP(2, 1/(coordinates!$A$2:$A$148&lt;=B893)/(coordinates!$B$2:$B$148&gt;=B893), coordinates!$C$2:$C$148), "-")</f>
        <v>E24v1 / E26</v>
      </c>
      <c r="D893" t="str" cm="1">
        <f t="array" ref="D893">IFERROR(LOOKUP(2, 1/(coordinates!$A$2:$A$148&lt;=$A893)/(coordinates!$B$2:$B$148&gt;=$A893), coordinates!$D$2:$D$148), "-")</f>
        <v>-</v>
      </c>
      <c r="E893" t="str" cm="1">
        <f t="array" ref="E893">IFERROR(LOOKUP(2, 1/(coordinates!$A$2:$A$148&lt;=$A893)/(coordinates!$B$2:$B$148&gt;=$A893), coordinates!$E$2:$E$148), "-")</f>
        <v>-</v>
      </c>
      <c r="F893" t="s">
        <v>10</v>
      </c>
      <c r="G893" t="s">
        <v>12</v>
      </c>
      <c r="H893">
        <v>461196</v>
      </c>
      <c r="I893" t="str">
        <f t="shared" si="51"/>
        <v>snp</v>
      </c>
      <c r="J893">
        <v>143</v>
      </c>
      <c r="K893">
        <v>0</v>
      </c>
      <c r="L893">
        <v>143</v>
      </c>
      <c r="M893">
        <v>45994</v>
      </c>
      <c r="N893" t="str" cm="1">
        <f t="array" ref="N893">IFERROR(LOOKUP(2, 1/(coordinates!$A$2:$A$148&lt;=M893)/(coordinates!$B$2:$B$148&gt;=M893), coordinates!$C$2:$C$148), "-")</f>
        <v>E24v1 / E26</v>
      </c>
      <c r="O893" t="s">
        <v>10</v>
      </c>
      <c r="P893" t="s">
        <v>12</v>
      </c>
      <c r="Q893" t="s">
        <v>1134</v>
      </c>
      <c r="R893" t="str">
        <f t="shared" si="50"/>
        <v>snp</v>
      </c>
      <c r="S893">
        <v>73</v>
      </c>
      <c r="T893">
        <v>45</v>
      </c>
      <c r="U893">
        <v>28</v>
      </c>
    </row>
    <row r="894" spans="1:21" x14ac:dyDescent="0.2">
      <c r="A894" s="6" t="s">
        <v>151</v>
      </c>
      <c r="B894">
        <v>46027</v>
      </c>
      <c r="C894" t="str" cm="1">
        <f t="array" ref="C894">IFERROR(LOOKUP(2, 1/(coordinates!$A$2:$A$148&lt;=B894)/(coordinates!$B$2:$B$148&gt;=B894), coordinates!$C$2:$C$148), "-")</f>
        <v>E24v1 / E26</v>
      </c>
      <c r="D894" t="str" cm="1">
        <f t="array" ref="D894">IFERROR(LOOKUP(2, 1/(coordinates!$A$2:$A$148&lt;=$A894)/(coordinates!$B$2:$B$148&gt;=$A894), coordinates!$D$2:$D$148), "-")</f>
        <v>-</v>
      </c>
      <c r="E894" t="str" cm="1">
        <f t="array" ref="E894">IFERROR(LOOKUP(2, 1/(coordinates!$A$2:$A$148&lt;=$A894)/(coordinates!$B$2:$B$148&gt;=$A894), coordinates!$E$2:$E$148), "-")</f>
        <v>-</v>
      </c>
      <c r="F894" t="s">
        <v>11</v>
      </c>
      <c r="G894" t="s">
        <v>9</v>
      </c>
      <c r="H894">
        <v>449342</v>
      </c>
      <c r="I894" t="str">
        <f t="shared" si="51"/>
        <v>snp</v>
      </c>
      <c r="J894">
        <v>137</v>
      </c>
      <c r="K894">
        <v>0</v>
      </c>
      <c r="L894">
        <v>137</v>
      </c>
      <c r="M894">
        <v>46027</v>
      </c>
      <c r="N894" t="str" cm="1">
        <f t="array" ref="N894">IFERROR(LOOKUP(2, 1/(coordinates!$A$2:$A$148&lt;=M894)/(coordinates!$B$2:$B$148&gt;=M894), coordinates!$C$2:$C$148), "-")</f>
        <v>E24v1 / E26</v>
      </c>
      <c r="O894" t="s">
        <v>11</v>
      </c>
      <c r="P894" t="s">
        <v>9</v>
      </c>
      <c r="Q894" t="s">
        <v>1135</v>
      </c>
      <c r="R894" t="str">
        <f t="shared" si="50"/>
        <v>snp</v>
      </c>
      <c r="S894">
        <v>76</v>
      </c>
      <c r="T894">
        <v>46</v>
      </c>
      <c r="U894">
        <v>30</v>
      </c>
    </row>
    <row r="895" spans="1:21" x14ac:dyDescent="0.2">
      <c r="A895" s="6" t="s">
        <v>151</v>
      </c>
      <c r="B895">
        <v>46092</v>
      </c>
      <c r="C895" t="str" cm="1">
        <f t="array" ref="C895">IFERROR(LOOKUP(2, 1/(coordinates!$A$2:$A$148&lt;=B895)/(coordinates!$B$2:$B$148&gt;=B895), coordinates!$C$2:$C$148), "-")</f>
        <v>E24v1 / E26</v>
      </c>
      <c r="D895" t="str" cm="1">
        <f t="array" ref="D895">IFERROR(LOOKUP(2, 1/(coordinates!$A$2:$A$148&lt;=$A895)/(coordinates!$B$2:$B$148&gt;=$A895), coordinates!$D$2:$D$148), "-")</f>
        <v>-</v>
      </c>
      <c r="E895" t="str" cm="1">
        <f t="array" ref="E895">IFERROR(LOOKUP(2, 1/(coordinates!$A$2:$A$148&lt;=$A895)/(coordinates!$B$2:$B$148&gt;=$A895), coordinates!$E$2:$E$148), "-")</f>
        <v>-</v>
      </c>
      <c r="F895" t="s">
        <v>10</v>
      </c>
      <c r="G895" t="s">
        <v>12</v>
      </c>
      <c r="H895">
        <v>473371</v>
      </c>
      <c r="I895" t="str">
        <f t="shared" si="51"/>
        <v>snp</v>
      </c>
      <c r="J895">
        <v>149</v>
      </c>
      <c r="K895">
        <v>0</v>
      </c>
      <c r="L895">
        <v>149</v>
      </c>
      <c r="M895">
        <v>46092</v>
      </c>
      <c r="N895" t="str" cm="1">
        <f t="array" ref="N895">IFERROR(LOOKUP(2, 1/(coordinates!$A$2:$A$148&lt;=M895)/(coordinates!$B$2:$B$148&gt;=M895), coordinates!$C$2:$C$148), "-")</f>
        <v>E24v1 / E26</v>
      </c>
      <c r="O895" t="s">
        <v>10</v>
      </c>
      <c r="P895" t="s">
        <v>12</v>
      </c>
      <c r="Q895" t="s">
        <v>1136</v>
      </c>
      <c r="R895" t="str">
        <f t="shared" si="50"/>
        <v>snp</v>
      </c>
      <c r="S895">
        <v>79</v>
      </c>
      <c r="T895">
        <v>45</v>
      </c>
      <c r="U895">
        <v>34</v>
      </c>
    </row>
    <row r="896" spans="1:21" x14ac:dyDescent="0.2">
      <c r="A896" s="6" t="s">
        <v>151</v>
      </c>
      <c r="B896">
        <v>46230</v>
      </c>
      <c r="C896" t="str" cm="1">
        <f t="array" ref="C896">IFERROR(LOOKUP(2, 1/(coordinates!$A$2:$A$148&lt;=B896)/(coordinates!$B$2:$B$148&gt;=B896), coordinates!$C$2:$C$148), "-")</f>
        <v>E24v1 / E26</v>
      </c>
      <c r="D896" t="str" cm="1">
        <f t="array" ref="D896">IFERROR(LOOKUP(2, 1/(coordinates!$A$2:$A$148&lt;=$A896)/(coordinates!$B$2:$B$148&gt;=$A896), coordinates!$D$2:$D$148), "-")</f>
        <v>-</v>
      </c>
      <c r="E896" t="str" cm="1">
        <f t="array" ref="E896">IFERROR(LOOKUP(2, 1/(coordinates!$A$2:$A$148&lt;=$A896)/(coordinates!$B$2:$B$148&gt;=$A896), coordinates!$E$2:$E$148), "-")</f>
        <v>-</v>
      </c>
      <c r="F896" t="s">
        <v>10</v>
      </c>
      <c r="G896" t="s">
        <v>12</v>
      </c>
      <c r="H896">
        <v>397934</v>
      </c>
      <c r="I896" t="str">
        <f t="shared" si="51"/>
        <v>snp</v>
      </c>
      <c r="J896">
        <v>122</v>
      </c>
      <c r="K896">
        <v>0</v>
      </c>
      <c r="L896">
        <v>122</v>
      </c>
      <c r="M896">
        <v>46230</v>
      </c>
      <c r="N896" t="str" cm="1">
        <f t="array" ref="N896">IFERROR(LOOKUP(2, 1/(coordinates!$A$2:$A$148&lt;=M896)/(coordinates!$B$2:$B$148&gt;=M896), coordinates!$C$2:$C$148), "-")</f>
        <v>E24v1 / E26</v>
      </c>
      <c r="O896" t="s">
        <v>10</v>
      </c>
      <c r="P896" t="s">
        <v>12</v>
      </c>
      <c r="Q896" t="s">
        <v>741</v>
      </c>
      <c r="R896" t="str">
        <f t="shared" si="50"/>
        <v>snp</v>
      </c>
      <c r="S896">
        <v>82</v>
      </c>
      <c r="T896">
        <v>47</v>
      </c>
      <c r="U896">
        <v>35</v>
      </c>
    </row>
    <row r="897" spans="1:21" x14ac:dyDescent="0.2">
      <c r="A897" s="6" t="s">
        <v>151</v>
      </c>
      <c r="B897">
        <v>46333</v>
      </c>
      <c r="C897" t="str" cm="1">
        <f t="array" ref="C897">IFERROR(LOOKUP(2, 1/(coordinates!$A$2:$A$148&lt;=B897)/(coordinates!$B$2:$B$148&gt;=B897), coordinates!$C$2:$C$148), "-")</f>
        <v>E24v1 / E26</v>
      </c>
      <c r="D897" t="str" cm="1">
        <f t="array" ref="D897">IFERROR(LOOKUP(2, 1/(coordinates!$A$2:$A$148&lt;=$A897)/(coordinates!$B$2:$B$148&gt;=$A897), coordinates!$D$2:$D$148), "-")</f>
        <v>-</v>
      </c>
      <c r="E897" t="str" cm="1">
        <f t="array" ref="E897">IFERROR(LOOKUP(2, 1/(coordinates!$A$2:$A$148&lt;=$A897)/(coordinates!$B$2:$B$148&gt;=$A897), coordinates!$E$2:$E$148), "-")</f>
        <v>-</v>
      </c>
      <c r="F897" t="s">
        <v>9</v>
      </c>
      <c r="G897" t="s">
        <v>11</v>
      </c>
      <c r="H897">
        <v>344445</v>
      </c>
      <c r="I897" t="str">
        <f t="shared" si="51"/>
        <v>snp</v>
      </c>
      <c r="J897">
        <v>106</v>
      </c>
      <c r="K897">
        <v>0</v>
      </c>
      <c r="L897">
        <v>106</v>
      </c>
      <c r="M897">
        <v>46333</v>
      </c>
      <c r="N897" t="str" cm="1">
        <f t="array" ref="N897">IFERROR(LOOKUP(2, 1/(coordinates!$A$2:$A$148&lt;=M897)/(coordinates!$B$2:$B$148&gt;=M897), coordinates!$C$2:$C$148), "-")</f>
        <v>E24v1 / E26</v>
      </c>
      <c r="O897" t="s">
        <v>9</v>
      </c>
      <c r="P897" t="s">
        <v>11</v>
      </c>
      <c r="Q897" t="s">
        <v>58</v>
      </c>
      <c r="R897" t="str">
        <f t="shared" si="50"/>
        <v>snp</v>
      </c>
      <c r="S897">
        <v>82</v>
      </c>
      <c r="T897">
        <v>48</v>
      </c>
      <c r="U897">
        <v>34</v>
      </c>
    </row>
    <row r="898" spans="1:21" x14ac:dyDescent="0.2">
      <c r="A898" s="6" t="s">
        <v>151</v>
      </c>
      <c r="B898">
        <v>46399</v>
      </c>
      <c r="C898" t="str" cm="1">
        <f t="array" ref="C898">IFERROR(LOOKUP(2, 1/(coordinates!$A$2:$A$148&lt;=B898)/(coordinates!$B$2:$B$148&gt;=B898), coordinates!$C$2:$C$148), "-")</f>
        <v>E24v1</v>
      </c>
      <c r="D898" t="str" cm="1">
        <f t="array" ref="D898">IFERROR(LOOKUP(2, 1/(coordinates!$A$2:$A$148&lt;=$A898)/(coordinates!$B$2:$B$148&gt;=$A898), coordinates!$D$2:$D$148), "-")</f>
        <v>-</v>
      </c>
      <c r="E898" t="str" cm="1">
        <f t="array" ref="E898">IFERROR(LOOKUP(2, 1/(coordinates!$A$2:$A$148&lt;=$A898)/(coordinates!$B$2:$B$148&gt;=$A898), coordinates!$E$2:$E$148), "-")</f>
        <v>-</v>
      </c>
      <c r="F898" t="s">
        <v>11</v>
      </c>
      <c r="G898" t="s">
        <v>12</v>
      </c>
      <c r="H898">
        <v>258004</v>
      </c>
      <c r="I898" t="str">
        <f t="shared" si="51"/>
        <v>snp</v>
      </c>
      <c r="J898">
        <v>84</v>
      </c>
      <c r="K898">
        <v>0</v>
      </c>
      <c r="L898">
        <v>84</v>
      </c>
      <c r="M898">
        <v>46399</v>
      </c>
      <c r="N898" t="str" cm="1">
        <f t="array" ref="N898">IFERROR(LOOKUP(2, 1/(coordinates!$A$2:$A$148&lt;=M898)/(coordinates!$B$2:$B$148&gt;=M898), coordinates!$C$2:$C$148), "-")</f>
        <v>E24v1</v>
      </c>
      <c r="O898" t="s">
        <v>11</v>
      </c>
      <c r="P898" t="s">
        <v>12</v>
      </c>
      <c r="Q898" t="s">
        <v>1137</v>
      </c>
      <c r="R898" t="str">
        <f t="shared" si="50"/>
        <v>snp</v>
      </c>
      <c r="S898">
        <v>85</v>
      </c>
      <c r="T898">
        <v>50</v>
      </c>
      <c r="U898">
        <v>35</v>
      </c>
    </row>
    <row r="899" spans="1:21" x14ac:dyDescent="0.2">
      <c r="A899" s="6" t="s">
        <v>151</v>
      </c>
      <c r="B899">
        <v>46484</v>
      </c>
      <c r="C899" t="str" cm="1">
        <f t="array" ref="C899">IFERROR(LOOKUP(2, 1/(coordinates!$A$2:$A$148&lt;=B899)/(coordinates!$B$2:$B$148&gt;=B899), coordinates!$C$2:$C$148), "-")</f>
        <v>E24v1</v>
      </c>
      <c r="D899" t="str" cm="1">
        <f t="array" ref="D899">IFERROR(LOOKUP(2, 1/(coordinates!$A$2:$A$148&lt;=$A899)/(coordinates!$B$2:$B$148&gt;=$A899), coordinates!$D$2:$D$148), "-")</f>
        <v>-</v>
      </c>
      <c r="E899" t="str" cm="1">
        <f t="array" ref="E899">IFERROR(LOOKUP(2, 1/(coordinates!$A$2:$A$148&lt;=$A899)/(coordinates!$B$2:$B$148&gt;=$A899), coordinates!$E$2:$E$148), "-")</f>
        <v>-</v>
      </c>
      <c r="F899" t="s">
        <v>11</v>
      </c>
      <c r="G899" t="s">
        <v>9</v>
      </c>
      <c r="H899">
        <v>274603</v>
      </c>
      <c r="I899" t="str">
        <f t="shared" si="51"/>
        <v>snp</v>
      </c>
      <c r="J899">
        <v>85</v>
      </c>
      <c r="K899">
        <v>0</v>
      </c>
      <c r="L899">
        <v>85</v>
      </c>
      <c r="M899">
        <v>46484</v>
      </c>
      <c r="N899" t="str" cm="1">
        <f t="array" ref="N899">IFERROR(LOOKUP(2, 1/(coordinates!$A$2:$A$148&lt;=M899)/(coordinates!$B$2:$B$148&gt;=M899), coordinates!$C$2:$C$148), "-")</f>
        <v>E24v1</v>
      </c>
      <c r="O899" t="s">
        <v>11</v>
      </c>
      <c r="P899" t="s">
        <v>9</v>
      </c>
      <c r="Q899" t="s">
        <v>1138</v>
      </c>
      <c r="R899" t="str">
        <f t="shared" si="50"/>
        <v>snp</v>
      </c>
      <c r="S899">
        <v>85</v>
      </c>
      <c r="T899">
        <v>47</v>
      </c>
      <c r="U899">
        <v>38</v>
      </c>
    </row>
    <row r="900" spans="1:21" x14ac:dyDescent="0.2">
      <c r="A900" s="6" t="s">
        <v>151</v>
      </c>
      <c r="B900">
        <v>46720</v>
      </c>
      <c r="C900" t="str" cm="1">
        <f t="array" ref="C900">IFERROR(LOOKUP(2, 1/(coordinates!$A$2:$A$148&lt;=B900)/(coordinates!$B$2:$B$148&gt;=B900), coordinates!$C$2:$C$148), "-")</f>
        <v>-</v>
      </c>
      <c r="D900" t="str" cm="1">
        <f t="array" ref="D900">IFERROR(LOOKUP(2, 1/(coordinates!$A$2:$A$148&lt;=$A900)/(coordinates!$B$2:$B$148&gt;=$A900), coordinates!$D$2:$D$148), "-")</f>
        <v>-</v>
      </c>
      <c r="E900" t="str" cm="1">
        <f t="array" ref="E900">IFERROR(LOOKUP(2, 1/(coordinates!$A$2:$A$148&lt;=$A900)/(coordinates!$B$2:$B$148&gt;=$A900), coordinates!$E$2:$E$148), "-")</f>
        <v>-</v>
      </c>
      <c r="F900" t="s">
        <v>9</v>
      </c>
      <c r="G900" t="s">
        <v>10</v>
      </c>
      <c r="H900">
        <v>164542</v>
      </c>
      <c r="I900" t="str">
        <f t="shared" si="51"/>
        <v>snp</v>
      </c>
      <c r="J900">
        <v>52</v>
      </c>
      <c r="K900">
        <v>0</v>
      </c>
      <c r="L900">
        <v>52</v>
      </c>
      <c r="M900">
        <v>46720</v>
      </c>
      <c r="N900" t="str" cm="1">
        <f t="array" ref="N900">IFERROR(LOOKUP(2, 1/(coordinates!$A$2:$A$148&lt;=M900)/(coordinates!$B$2:$B$148&gt;=M900), coordinates!$C$2:$C$148), "-")</f>
        <v>-</v>
      </c>
      <c r="O900" t="s">
        <v>9</v>
      </c>
      <c r="P900" t="s">
        <v>10</v>
      </c>
      <c r="Q900" t="s">
        <v>1139</v>
      </c>
      <c r="R900" t="str">
        <f t="shared" si="50"/>
        <v>snp</v>
      </c>
      <c r="S900">
        <v>84</v>
      </c>
      <c r="T900">
        <v>48</v>
      </c>
      <c r="U900">
        <v>36</v>
      </c>
    </row>
    <row r="901" spans="1:21" x14ac:dyDescent="0.2">
      <c r="A901" s="6" t="s">
        <v>151</v>
      </c>
      <c r="B901">
        <v>46965</v>
      </c>
      <c r="C901" t="str" cm="1">
        <f t="array" ref="C901">IFERROR(LOOKUP(2, 1/(coordinates!$A$2:$A$148&lt;=B901)/(coordinates!$B$2:$B$148&gt;=B901), coordinates!$C$2:$C$148), "-")</f>
        <v>-</v>
      </c>
      <c r="D901" t="str" cm="1">
        <f t="array" ref="D901">IFERROR(LOOKUP(2, 1/(coordinates!$A$2:$A$148&lt;=$A901)/(coordinates!$B$2:$B$148&gt;=$A901), coordinates!$D$2:$D$148), "-")</f>
        <v>-</v>
      </c>
      <c r="E901" t="str" cm="1">
        <f t="array" ref="E901">IFERROR(LOOKUP(2, 1/(coordinates!$A$2:$A$148&lt;=$A901)/(coordinates!$B$2:$B$148&gt;=$A901), coordinates!$E$2:$E$148), "-")</f>
        <v>-</v>
      </c>
      <c r="F901" t="s">
        <v>11</v>
      </c>
      <c r="G901" t="s">
        <v>12</v>
      </c>
      <c r="H901">
        <v>161729</v>
      </c>
      <c r="I901" t="str">
        <f t="shared" si="51"/>
        <v>snp</v>
      </c>
      <c r="J901">
        <v>50</v>
      </c>
      <c r="K901">
        <v>0</v>
      </c>
      <c r="L901">
        <v>50</v>
      </c>
      <c r="M901">
        <v>46965</v>
      </c>
      <c r="N901" t="str" cm="1">
        <f t="array" ref="N901">IFERROR(LOOKUP(2, 1/(coordinates!$A$2:$A$148&lt;=M901)/(coordinates!$B$2:$B$148&gt;=M901), coordinates!$C$2:$C$148), "-")</f>
        <v>-</v>
      </c>
      <c r="O901" t="s">
        <v>11</v>
      </c>
      <c r="P901" t="s">
        <v>12</v>
      </c>
      <c r="Q901" t="s">
        <v>1140</v>
      </c>
      <c r="R901" t="str">
        <f t="shared" si="50"/>
        <v>snp</v>
      </c>
      <c r="S901">
        <v>81</v>
      </c>
      <c r="T901">
        <v>47</v>
      </c>
      <c r="U901">
        <v>34</v>
      </c>
    </row>
    <row r="902" spans="1:21" x14ac:dyDescent="0.2">
      <c r="A902" s="6" t="s">
        <v>151</v>
      </c>
      <c r="B902">
        <v>46994</v>
      </c>
      <c r="C902" t="str" cm="1">
        <f t="array" ref="C902">IFERROR(LOOKUP(2, 1/(coordinates!$A$2:$A$148&lt;=B902)/(coordinates!$B$2:$B$148&gt;=B902), coordinates!$C$2:$C$148), "-")</f>
        <v>-</v>
      </c>
      <c r="D902" t="str" cm="1">
        <f t="array" ref="D902">IFERROR(LOOKUP(2, 1/(coordinates!$A$2:$A$148&lt;=$A902)/(coordinates!$B$2:$B$148&gt;=$A902), coordinates!$D$2:$D$148), "-")</f>
        <v>-</v>
      </c>
      <c r="E902" t="str" cm="1">
        <f t="array" ref="E902">IFERROR(LOOKUP(2, 1/(coordinates!$A$2:$A$148&lt;=$A902)/(coordinates!$B$2:$B$148&gt;=$A902), coordinates!$E$2:$E$148), "-")</f>
        <v>-</v>
      </c>
      <c r="F902" t="s">
        <v>10</v>
      </c>
      <c r="G902" t="s">
        <v>12</v>
      </c>
      <c r="H902">
        <v>133778</v>
      </c>
      <c r="I902" t="str">
        <f t="shared" si="51"/>
        <v>snp</v>
      </c>
      <c r="J902">
        <v>49</v>
      </c>
      <c r="K902">
        <v>4</v>
      </c>
      <c r="L902">
        <v>45</v>
      </c>
      <c r="M902">
        <v>46994</v>
      </c>
      <c r="N902" t="str" cm="1">
        <f t="array" ref="N902">IFERROR(LOOKUP(2, 1/(coordinates!$A$2:$A$148&lt;=M902)/(coordinates!$B$2:$B$148&gt;=M902), coordinates!$C$2:$C$148), "-")</f>
        <v>-</v>
      </c>
      <c r="O902" t="s">
        <v>10</v>
      </c>
      <c r="P902" t="s">
        <v>12</v>
      </c>
      <c r="Q902" t="s">
        <v>1141</v>
      </c>
      <c r="R902" t="str">
        <f t="shared" si="50"/>
        <v>snp</v>
      </c>
      <c r="S902">
        <v>83</v>
      </c>
      <c r="T902">
        <v>47</v>
      </c>
      <c r="U902">
        <v>36</v>
      </c>
    </row>
    <row r="903" spans="1:21" x14ac:dyDescent="0.2">
      <c r="A903" s="6" t="s">
        <v>151</v>
      </c>
      <c r="B903">
        <v>47313</v>
      </c>
      <c r="C903" t="str" cm="1">
        <f t="array" ref="C903">IFERROR(LOOKUP(2, 1/(coordinates!$A$2:$A$148&lt;=B903)/(coordinates!$B$2:$B$148&gt;=B903), coordinates!$C$2:$C$148), "-")</f>
        <v>-</v>
      </c>
      <c r="D903" t="str" cm="1">
        <f t="array" ref="D903">IFERROR(LOOKUP(2, 1/(coordinates!$A$2:$A$148&lt;=$A903)/(coordinates!$B$2:$B$148&gt;=$A903), coordinates!$D$2:$D$148), "-")</f>
        <v>-</v>
      </c>
      <c r="E903" t="str" cm="1">
        <f t="array" ref="E903">IFERROR(LOOKUP(2, 1/(coordinates!$A$2:$A$148&lt;=$A903)/(coordinates!$B$2:$B$148&gt;=$A903), coordinates!$E$2:$E$148), "-")</f>
        <v>-</v>
      </c>
      <c r="F903" t="s">
        <v>12</v>
      </c>
      <c r="G903" t="s">
        <v>10</v>
      </c>
      <c r="H903">
        <v>445061</v>
      </c>
      <c r="I903" t="str">
        <f t="shared" si="51"/>
        <v>snp</v>
      </c>
      <c r="J903">
        <v>137</v>
      </c>
      <c r="K903">
        <v>0</v>
      </c>
      <c r="L903">
        <v>137</v>
      </c>
      <c r="M903">
        <v>47313</v>
      </c>
      <c r="N903" t="str" cm="1">
        <f t="array" ref="N903">IFERROR(LOOKUP(2, 1/(coordinates!$A$2:$A$148&lt;=M903)/(coordinates!$B$2:$B$148&gt;=M903), coordinates!$C$2:$C$148), "-")</f>
        <v>-</v>
      </c>
      <c r="O903" t="s">
        <v>12</v>
      </c>
      <c r="P903" t="s">
        <v>10</v>
      </c>
      <c r="Q903" t="s">
        <v>1142</v>
      </c>
      <c r="R903" t="str">
        <f t="shared" si="50"/>
        <v>snp</v>
      </c>
      <c r="S903">
        <v>72</v>
      </c>
      <c r="T903">
        <v>36</v>
      </c>
      <c r="U903">
        <v>36</v>
      </c>
    </row>
    <row r="904" spans="1:21" x14ac:dyDescent="0.2">
      <c r="A904" s="6" t="s">
        <v>151</v>
      </c>
      <c r="B904">
        <v>47332</v>
      </c>
      <c r="C904" t="str" cm="1">
        <f t="array" ref="C904">IFERROR(LOOKUP(2, 1/(coordinates!$A$2:$A$148&lt;=B904)/(coordinates!$B$2:$B$148&gt;=B904), coordinates!$C$2:$C$148), "-")</f>
        <v>-</v>
      </c>
      <c r="D904" t="str" cm="1">
        <f t="array" ref="D904">IFERROR(LOOKUP(2, 1/(coordinates!$A$2:$A$148&lt;=$A904)/(coordinates!$B$2:$B$148&gt;=$A904), coordinates!$D$2:$D$148), "-")</f>
        <v>-</v>
      </c>
      <c r="E904" t="str" cm="1">
        <f t="array" ref="E904">IFERROR(LOOKUP(2, 1/(coordinates!$A$2:$A$148&lt;=$A904)/(coordinates!$B$2:$B$148&gt;=$A904), coordinates!$E$2:$E$148), "-")</f>
        <v>-</v>
      </c>
      <c r="F904" t="s">
        <v>11</v>
      </c>
      <c r="G904" t="s">
        <v>10</v>
      </c>
      <c r="H904">
        <v>402999</v>
      </c>
      <c r="I904" t="str">
        <f t="shared" si="51"/>
        <v>snp</v>
      </c>
      <c r="J904">
        <v>129</v>
      </c>
      <c r="K904">
        <v>0</v>
      </c>
      <c r="L904">
        <v>129</v>
      </c>
      <c r="M904">
        <v>47332</v>
      </c>
      <c r="N904" t="str" cm="1">
        <f t="array" ref="N904">IFERROR(LOOKUP(2, 1/(coordinates!$A$2:$A$148&lt;=M904)/(coordinates!$B$2:$B$148&gt;=M904), coordinates!$C$2:$C$148), "-")</f>
        <v>-</v>
      </c>
      <c r="O904" t="s">
        <v>11</v>
      </c>
      <c r="P904" t="s">
        <v>10</v>
      </c>
      <c r="Q904" t="s">
        <v>934</v>
      </c>
      <c r="R904" t="str">
        <f t="shared" si="50"/>
        <v>snp</v>
      </c>
      <c r="S904">
        <v>70</v>
      </c>
      <c r="T904">
        <v>35</v>
      </c>
      <c r="U904">
        <v>35</v>
      </c>
    </row>
    <row r="905" spans="1:21" x14ac:dyDescent="0.2">
      <c r="A905" s="6" t="s">
        <v>151</v>
      </c>
      <c r="B905">
        <v>47443</v>
      </c>
      <c r="C905" t="str" cm="1">
        <f t="array" ref="C905">IFERROR(LOOKUP(2, 1/(coordinates!$A$2:$A$148&lt;=B905)/(coordinates!$B$2:$B$148&gt;=B905), coordinates!$C$2:$C$148), "-")</f>
        <v>E27</v>
      </c>
      <c r="D905" t="str" cm="1">
        <f t="array" ref="D905">IFERROR(LOOKUP(2, 1/(coordinates!$A$2:$A$148&lt;=$A905)/(coordinates!$B$2:$B$148&gt;=$A905), coordinates!$D$2:$D$148), "-")</f>
        <v>-</v>
      </c>
      <c r="E905" t="str" cm="1">
        <f t="array" ref="E905">IFERROR(LOOKUP(2, 1/(coordinates!$A$2:$A$148&lt;=$A905)/(coordinates!$B$2:$B$148&gt;=$A905), coordinates!$E$2:$E$148), "-")</f>
        <v>-</v>
      </c>
      <c r="F905" t="s">
        <v>11</v>
      </c>
      <c r="G905" t="s">
        <v>10</v>
      </c>
      <c r="H905">
        <v>506757</v>
      </c>
      <c r="I905" t="str">
        <f t="shared" si="51"/>
        <v>snp</v>
      </c>
      <c r="J905">
        <v>163</v>
      </c>
      <c r="K905">
        <v>0</v>
      </c>
      <c r="L905">
        <v>162</v>
      </c>
      <c r="M905">
        <v>47443</v>
      </c>
      <c r="N905" t="str" cm="1">
        <f t="array" ref="N905">IFERROR(LOOKUP(2, 1/(coordinates!$A$2:$A$148&lt;=M905)/(coordinates!$B$2:$B$148&gt;=M905), coordinates!$C$2:$C$148), "-")</f>
        <v>E27</v>
      </c>
      <c r="O905" t="s">
        <v>11</v>
      </c>
      <c r="P905" t="s">
        <v>10</v>
      </c>
      <c r="Q905" t="s">
        <v>1143</v>
      </c>
      <c r="R905" t="str">
        <f t="shared" si="50"/>
        <v>snp</v>
      </c>
      <c r="S905">
        <v>74</v>
      </c>
      <c r="T905">
        <v>42</v>
      </c>
      <c r="U905">
        <v>32</v>
      </c>
    </row>
    <row r="906" spans="1:21" x14ac:dyDescent="0.2">
      <c r="A906" s="6" t="s">
        <v>151</v>
      </c>
      <c r="B906">
        <v>47490</v>
      </c>
      <c r="C906" t="str" cm="1">
        <f t="array" ref="C906">IFERROR(LOOKUP(2, 1/(coordinates!$A$2:$A$148&lt;=B906)/(coordinates!$B$2:$B$148&gt;=B906), coordinates!$C$2:$C$148), "-")</f>
        <v>E27</v>
      </c>
      <c r="D906" t="str" cm="1">
        <f t="array" ref="D906">IFERROR(LOOKUP(2, 1/(coordinates!$A$2:$A$148&lt;=$A906)/(coordinates!$B$2:$B$148&gt;=$A906), coordinates!$D$2:$D$148), "-")</f>
        <v>-</v>
      </c>
      <c r="E906" t="str" cm="1">
        <f t="array" ref="E906">IFERROR(LOOKUP(2, 1/(coordinates!$A$2:$A$148&lt;=$A906)/(coordinates!$B$2:$B$148&gt;=$A906), coordinates!$E$2:$E$148), "-")</f>
        <v>-</v>
      </c>
      <c r="F906" t="s">
        <v>10</v>
      </c>
      <c r="G906" t="s">
        <v>9</v>
      </c>
      <c r="H906">
        <v>57029</v>
      </c>
      <c r="I906" t="str">
        <f t="shared" si="51"/>
        <v>snp</v>
      </c>
      <c r="J906">
        <v>175</v>
      </c>
      <c r="K906">
        <v>0</v>
      </c>
      <c r="L906">
        <v>175</v>
      </c>
      <c r="M906">
        <v>47490</v>
      </c>
      <c r="N906" t="str" cm="1">
        <f t="array" ref="N906">IFERROR(LOOKUP(2, 1/(coordinates!$A$2:$A$148&lt;=M906)/(coordinates!$B$2:$B$148&gt;=M906), coordinates!$C$2:$C$148), "-")</f>
        <v>E27</v>
      </c>
      <c r="O906" t="s">
        <v>10</v>
      </c>
      <c r="P906" t="s">
        <v>9</v>
      </c>
      <c r="Q906" t="s">
        <v>1144</v>
      </c>
      <c r="R906" t="str">
        <f t="shared" si="50"/>
        <v>snp</v>
      </c>
      <c r="S906">
        <v>77</v>
      </c>
      <c r="T906">
        <v>44</v>
      </c>
      <c r="U906">
        <v>33</v>
      </c>
    </row>
    <row r="907" spans="1:21" x14ac:dyDescent="0.2">
      <c r="A907" s="6" t="s">
        <v>151</v>
      </c>
      <c r="B907">
        <v>47601</v>
      </c>
      <c r="C907" t="str" cm="1">
        <f t="array" ref="C907">IFERROR(LOOKUP(2, 1/(coordinates!$A$2:$A$148&lt;=B907)/(coordinates!$B$2:$B$148&gt;=B907), coordinates!$C$2:$C$148), "-")</f>
        <v>E27</v>
      </c>
      <c r="D907" t="str" cm="1">
        <f t="array" ref="D907">IFERROR(LOOKUP(2, 1/(coordinates!$A$2:$A$148&lt;=$A907)/(coordinates!$B$2:$B$148&gt;=$A907), coordinates!$D$2:$D$148), "-")</f>
        <v>-</v>
      </c>
      <c r="E907" t="str" cm="1">
        <f t="array" ref="E907">IFERROR(LOOKUP(2, 1/(coordinates!$A$2:$A$148&lt;=$A907)/(coordinates!$B$2:$B$148&gt;=$A907), coordinates!$E$2:$E$148), "-")</f>
        <v>-</v>
      </c>
      <c r="F907" t="s">
        <v>12</v>
      </c>
      <c r="G907" t="s">
        <v>10</v>
      </c>
      <c r="H907">
        <v>543022</v>
      </c>
      <c r="I907" t="str">
        <f t="shared" si="51"/>
        <v>snp</v>
      </c>
      <c r="J907">
        <v>174</v>
      </c>
      <c r="K907">
        <v>4</v>
      </c>
      <c r="L907">
        <v>170</v>
      </c>
      <c r="M907">
        <v>47601</v>
      </c>
      <c r="N907" t="str" cm="1">
        <f t="array" ref="N907">IFERROR(LOOKUP(2, 1/(coordinates!$A$2:$A$148&lt;=M907)/(coordinates!$B$2:$B$148&gt;=M907), coordinates!$C$2:$C$148), "-")</f>
        <v>E27</v>
      </c>
      <c r="O907" t="s">
        <v>12</v>
      </c>
      <c r="P907" t="s">
        <v>10</v>
      </c>
      <c r="Q907" t="s">
        <v>1145</v>
      </c>
      <c r="R907" t="str">
        <f t="shared" si="50"/>
        <v>snp</v>
      </c>
      <c r="S907">
        <v>80</v>
      </c>
      <c r="T907">
        <v>47</v>
      </c>
      <c r="U907">
        <v>33</v>
      </c>
    </row>
    <row r="908" spans="1:21" x14ac:dyDescent="0.2">
      <c r="A908" s="6" t="s">
        <v>151</v>
      </c>
      <c r="B908">
        <v>47698</v>
      </c>
      <c r="C908" t="str" cm="1">
        <f t="array" ref="C908">IFERROR(LOOKUP(2, 1/(coordinates!$A$2:$A$148&lt;=B908)/(coordinates!$B$2:$B$148&gt;=B908), coordinates!$C$2:$C$148), "-")</f>
        <v>E27</v>
      </c>
      <c r="D908" t="str" cm="1">
        <f t="array" ref="D908">IFERROR(LOOKUP(2, 1/(coordinates!$A$2:$A$148&lt;=$A908)/(coordinates!$B$2:$B$148&gt;=$A908), coordinates!$D$2:$D$148), "-")</f>
        <v>-</v>
      </c>
      <c r="E908" t="str" cm="1">
        <f t="array" ref="E908">IFERROR(LOOKUP(2, 1/(coordinates!$A$2:$A$148&lt;=$A908)/(coordinates!$B$2:$B$148&gt;=$A908), coordinates!$E$2:$E$148), "-")</f>
        <v>-</v>
      </c>
      <c r="F908" t="s">
        <v>10</v>
      </c>
      <c r="G908" t="s">
        <v>12</v>
      </c>
      <c r="H908">
        <v>397121</v>
      </c>
      <c r="I908" t="str">
        <f t="shared" si="51"/>
        <v>snp</v>
      </c>
      <c r="J908">
        <v>120</v>
      </c>
      <c r="K908">
        <v>0</v>
      </c>
      <c r="L908">
        <v>120</v>
      </c>
      <c r="M908">
        <v>47698</v>
      </c>
      <c r="N908" t="str" cm="1">
        <f t="array" ref="N908">IFERROR(LOOKUP(2, 1/(coordinates!$A$2:$A$148&lt;=M908)/(coordinates!$B$2:$B$148&gt;=M908), coordinates!$C$2:$C$148), "-")</f>
        <v>E27</v>
      </c>
      <c r="O908" t="s">
        <v>10</v>
      </c>
      <c r="P908" t="s">
        <v>12</v>
      </c>
      <c r="Q908" t="s">
        <v>1146</v>
      </c>
      <c r="R908" t="str">
        <f t="shared" si="50"/>
        <v>snp</v>
      </c>
      <c r="S908">
        <v>84</v>
      </c>
      <c r="T908">
        <v>51</v>
      </c>
      <c r="U908">
        <v>33</v>
      </c>
    </row>
    <row r="909" spans="1:21" x14ac:dyDescent="0.2">
      <c r="A909" s="6" t="s">
        <v>151</v>
      </c>
      <c r="B909">
        <v>47781</v>
      </c>
      <c r="C909" t="str" cm="1">
        <f t="array" ref="C909">IFERROR(LOOKUP(2, 1/(coordinates!$A$2:$A$148&lt;=B909)/(coordinates!$B$2:$B$148&gt;=B909), coordinates!$C$2:$C$148), "-")</f>
        <v>E27</v>
      </c>
      <c r="D909" t="str" cm="1">
        <f t="array" ref="D909">IFERROR(LOOKUP(2, 1/(coordinates!$A$2:$A$148&lt;=$A909)/(coordinates!$B$2:$B$148&gt;=$A909), coordinates!$D$2:$D$148), "-")</f>
        <v>-</v>
      </c>
      <c r="E909" t="str" cm="1">
        <f t="array" ref="E909">IFERROR(LOOKUP(2, 1/(coordinates!$A$2:$A$148&lt;=$A909)/(coordinates!$B$2:$B$148&gt;=$A909), coordinates!$E$2:$E$148), "-")</f>
        <v>-</v>
      </c>
      <c r="F909" t="s">
        <v>11</v>
      </c>
      <c r="G909" t="s">
        <v>9</v>
      </c>
      <c r="H909">
        <v>346523</v>
      </c>
      <c r="I909" t="str">
        <f t="shared" si="51"/>
        <v>snp</v>
      </c>
      <c r="J909">
        <v>109</v>
      </c>
      <c r="K909">
        <v>0</v>
      </c>
      <c r="L909">
        <v>109</v>
      </c>
      <c r="M909">
        <v>47781</v>
      </c>
      <c r="N909" t="str" cm="1">
        <f t="array" ref="N909">IFERROR(LOOKUP(2, 1/(coordinates!$A$2:$A$148&lt;=M909)/(coordinates!$B$2:$B$148&gt;=M909), coordinates!$C$2:$C$148), "-")</f>
        <v>E27</v>
      </c>
      <c r="O909" t="s">
        <v>11</v>
      </c>
      <c r="P909" t="s">
        <v>9</v>
      </c>
      <c r="Q909" t="s">
        <v>1147</v>
      </c>
      <c r="R909" t="str">
        <f t="shared" si="50"/>
        <v>snp</v>
      </c>
      <c r="S909">
        <v>84</v>
      </c>
      <c r="T909">
        <v>54</v>
      </c>
      <c r="U909">
        <v>30</v>
      </c>
    </row>
    <row r="910" spans="1:21" x14ac:dyDescent="0.2">
      <c r="A910" s="6" t="s">
        <v>151</v>
      </c>
      <c r="B910">
        <v>47959</v>
      </c>
      <c r="C910" t="str" cm="1">
        <f t="array" ref="C910">IFERROR(LOOKUP(2, 1/(coordinates!$A$2:$A$148&lt;=B910)/(coordinates!$B$2:$B$148&gt;=B910), coordinates!$C$2:$C$148), "-")</f>
        <v>E27</v>
      </c>
      <c r="D910" t="str" cm="1">
        <f t="array" ref="D910">IFERROR(LOOKUP(2, 1/(coordinates!$A$2:$A$148&lt;=$A910)/(coordinates!$B$2:$B$148&gt;=$A910), coordinates!$D$2:$D$148), "-")</f>
        <v>-</v>
      </c>
      <c r="E910" t="str" cm="1">
        <f t="array" ref="E910">IFERROR(LOOKUP(2, 1/(coordinates!$A$2:$A$148&lt;=$A910)/(coordinates!$B$2:$B$148&gt;=$A910), coordinates!$E$2:$E$148), "-")</f>
        <v>-</v>
      </c>
      <c r="F910" t="s">
        <v>12</v>
      </c>
      <c r="G910" t="s">
        <v>11</v>
      </c>
      <c r="H910">
        <v>13785</v>
      </c>
      <c r="I910" t="str">
        <f t="shared" si="51"/>
        <v>snp</v>
      </c>
      <c r="J910">
        <v>52</v>
      </c>
      <c r="K910">
        <v>4</v>
      </c>
      <c r="L910">
        <v>48</v>
      </c>
      <c r="M910">
        <v>47959</v>
      </c>
      <c r="N910" t="str" cm="1">
        <f t="array" ref="N910">IFERROR(LOOKUP(2, 1/(coordinates!$A$2:$A$148&lt;=M910)/(coordinates!$B$2:$B$148&gt;=M910), coordinates!$C$2:$C$148), "-")</f>
        <v>E27</v>
      </c>
      <c r="O910" t="s">
        <v>12</v>
      </c>
      <c r="P910" t="s">
        <v>11</v>
      </c>
      <c r="Q910" t="s">
        <v>1148</v>
      </c>
      <c r="R910" t="str">
        <f t="shared" ref="R910:R929" si="52">IF(AND(LEN(O910)=1,LEN(O910)=LEN(P910)),"snp","complex")</f>
        <v>snp</v>
      </c>
      <c r="S910">
        <v>82</v>
      </c>
      <c r="T910">
        <v>55</v>
      </c>
      <c r="U910">
        <v>27</v>
      </c>
    </row>
    <row r="911" spans="1:21" x14ac:dyDescent="0.2">
      <c r="A911" s="6" t="s">
        <v>151</v>
      </c>
      <c r="B911">
        <v>47988</v>
      </c>
      <c r="C911" t="str" cm="1">
        <f t="array" ref="C911">IFERROR(LOOKUP(2, 1/(coordinates!$A$2:$A$148&lt;=B911)/(coordinates!$B$2:$B$148&gt;=B911), coordinates!$C$2:$C$148), "-")</f>
        <v>E27</v>
      </c>
      <c r="D911" t="str" cm="1">
        <f t="array" ref="D911">IFERROR(LOOKUP(2, 1/(coordinates!$A$2:$A$148&lt;=$A911)/(coordinates!$B$2:$B$148&gt;=$A911), coordinates!$D$2:$D$148), "-")</f>
        <v>-</v>
      </c>
      <c r="E911" t="str" cm="1">
        <f t="array" ref="E911">IFERROR(LOOKUP(2, 1/(coordinates!$A$2:$A$148&lt;=$A911)/(coordinates!$B$2:$B$148&gt;=$A911), coordinates!$E$2:$E$148), "-")</f>
        <v>-</v>
      </c>
      <c r="F911" t="s">
        <v>12</v>
      </c>
      <c r="G911" t="s">
        <v>11</v>
      </c>
      <c r="H911">
        <v>172863</v>
      </c>
      <c r="I911" t="str">
        <f t="shared" si="51"/>
        <v>snp</v>
      </c>
      <c r="J911">
        <v>54</v>
      </c>
      <c r="K911">
        <v>0</v>
      </c>
      <c r="L911">
        <v>54</v>
      </c>
      <c r="M911">
        <v>47988</v>
      </c>
      <c r="N911" t="str" cm="1">
        <f t="array" ref="N911">IFERROR(LOOKUP(2, 1/(coordinates!$A$2:$A$148&lt;=M911)/(coordinates!$B$2:$B$148&gt;=M911), coordinates!$C$2:$C$148), "-")</f>
        <v>E27</v>
      </c>
      <c r="O911" t="s">
        <v>12</v>
      </c>
      <c r="P911" t="s">
        <v>11</v>
      </c>
      <c r="Q911" t="s">
        <v>194</v>
      </c>
      <c r="R911" t="str">
        <f t="shared" si="52"/>
        <v>snp</v>
      </c>
      <c r="S911">
        <v>84</v>
      </c>
      <c r="T911">
        <v>55</v>
      </c>
      <c r="U911">
        <v>29</v>
      </c>
    </row>
    <row r="912" spans="1:21" x14ac:dyDescent="0.2">
      <c r="A912" s="6" t="s">
        <v>151</v>
      </c>
      <c r="B912">
        <v>48005</v>
      </c>
      <c r="C912" t="str" cm="1">
        <f t="array" ref="C912">IFERROR(LOOKUP(2, 1/(coordinates!$A$2:$A$148&lt;=B912)/(coordinates!$B$2:$B$148&gt;=B912), coordinates!$C$2:$C$148), "-")</f>
        <v>E27</v>
      </c>
      <c r="D912" t="str" cm="1">
        <f t="array" ref="D912">IFERROR(LOOKUP(2, 1/(coordinates!$A$2:$A$148&lt;=$A912)/(coordinates!$B$2:$B$148&gt;=$A912), coordinates!$D$2:$D$148), "-")</f>
        <v>-</v>
      </c>
      <c r="E912" t="str" cm="1">
        <f t="array" ref="E912">IFERROR(LOOKUP(2, 1/(coordinates!$A$2:$A$148&lt;=$A912)/(coordinates!$B$2:$B$148&gt;=$A912), coordinates!$E$2:$E$148), "-")</f>
        <v>-</v>
      </c>
      <c r="F912" t="s">
        <v>11</v>
      </c>
      <c r="G912" t="s">
        <v>9</v>
      </c>
      <c r="H912">
        <v>201056</v>
      </c>
      <c r="I912" t="str">
        <f t="shared" si="51"/>
        <v>snp</v>
      </c>
      <c r="J912">
        <v>63</v>
      </c>
      <c r="K912">
        <v>0</v>
      </c>
      <c r="L912">
        <v>63</v>
      </c>
      <c r="M912">
        <v>48005</v>
      </c>
      <c r="N912" t="str" cm="1">
        <f t="array" ref="N912">IFERROR(LOOKUP(2, 1/(coordinates!$A$2:$A$148&lt;=M912)/(coordinates!$B$2:$B$148&gt;=M912), coordinates!$C$2:$C$148), "-")</f>
        <v>E27</v>
      </c>
      <c r="O912" t="s">
        <v>11</v>
      </c>
      <c r="P912" t="s">
        <v>9</v>
      </c>
      <c r="Q912" t="s">
        <v>1149</v>
      </c>
      <c r="R912" t="str">
        <f t="shared" si="52"/>
        <v>snp</v>
      </c>
      <c r="S912">
        <v>83</v>
      </c>
      <c r="T912">
        <v>54</v>
      </c>
      <c r="U912">
        <v>29</v>
      </c>
    </row>
    <row r="913" spans="1:21" x14ac:dyDescent="0.2">
      <c r="A913" s="6" t="s">
        <v>151</v>
      </c>
      <c r="B913">
        <v>48166</v>
      </c>
      <c r="C913" t="str" cm="1">
        <f t="array" ref="C913">IFERROR(LOOKUP(2, 1/(coordinates!$A$2:$A$148&lt;=B913)/(coordinates!$B$2:$B$148&gt;=B913), coordinates!$C$2:$C$148), "-")</f>
        <v>E27</v>
      </c>
      <c r="D913" t="str" cm="1">
        <f t="array" ref="D913">IFERROR(LOOKUP(2, 1/(coordinates!$A$2:$A$148&lt;=$A913)/(coordinates!$B$2:$B$148&gt;=$A913), coordinates!$D$2:$D$148), "-")</f>
        <v>-</v>
      </c>
      <c r="E913" t="str" cm="1">
        <f t="array" ref="E913">IFERROR(LOOKUP(2, 1/(coordinates!$A$2:$A$148&lt;=$A913)/(coordinates!$B$2:$B$148&gt;=$A913), coordinates!$E$2:$E$148), "-")</f>
        <v>-</v>
      </c>
      <c r="F913" t="s">
        <v>11</v>
      </c>
      <c r="G913" t="s">
        <v>9</v>
      </c>
      <c r="H913">
        <v>422857</v>
      </c>
      <c r="I913" t="str">
        <f t="shared" si="51"/>
        <v>snp</v>
      </c>
      <c r="J913">
        <v>131</v>
      </c>
      <c r="K913">
        <v>0</v>
      </c>
      <c r="L913">
        <v>131</v>
      </c>
      <c r="M913">
        <v>48166</v>
      </c>
      <c r="N913" t="str" cm="1">
        <f t="array" ref="N913">IFERROR(LOOKUP(2, 1/(coordinates!$A$2:$A$148&lt;=M913)/(coordinates!$B$2:$B$148&gt;=M913), coordinates!$C$2:$C$148), "-")</f>
        <v>E27</v>
      </c>
      <c r="O913" t="s">
        <v>11</v>
      </c>
      <c r="P913" t="s">
        <v>9</v>
      </c>
      <c r="Q913" t="s">
        <v>1150</v>
      </c>
      <c r="R913" t="str">
        <f t="shared" si="52"/>
        <v>snp</v>
      </c>
      <c r="S913">
        <v>78</v>
      </c>
      <c r="T913">
        <v>52</v>
      </c>
      <c r="U913">
        <v>26</v>
      </c>
    </row>
    <row r="914" spans="1:21" x14ac:dyDescent="0.2">
      <c r="A914" s="6" t="s">
        <v>151</v>
      </c>
      <c r="B914">
        <v>48205</v>
      </c>
      <c r="C914" t="str" cm="1">
        <f t="array" ref="C914">IFERROR(LOOKUP(2, 1/(coordinates!$A$2:$A$148&lt;=B914)/(coordinates!$B$2:$B$148&gt;=B914), coordinates!$C$2:$C$148), "-")</f>
        <v>E27</v>
      </c>
      <c r="D914" t="str" cm="1">
        <f t="array" ref="D914">IFERROR(LOOKUP(2, 1/(coordinates!$A$2:$A$148&lt;=$A914)/(coordinates!$B$2:$B$148&gt;=$A914), coordinates!$D$2:$D$148), "-")</f>
        <v>-</v>
      </c>
      <c r="E914" t="str" cm="1">
        <f t="array" ref="E914">IFERROR(LOOKUP(2, 1/(coordinates!$A$2:$A$148&lt;=$A914)/(coordinates!$B$2:$B$148&gt;=$A914), coordinates!$E$2:$E$148), "-")</f>
        <v>-</v>
      </c>
      <c r="F914" t="s">
        <v>11</v>
      </c>
      <c r="G914" t="s">
        <v>9</v>
      </c>
      <c r="H914">
        <v>430227</v>
      </c>
      <c r="I914" t="str">
        <f t="shared" si="51"/>
        <v>snp</v>
      </c>
      <c r="J914">
        <v>133</v>
      </c>
      <c r="K914">
        <v>0</v>
      </c>
      <c r="L914">
        <v>133</v>
      </c>
      <c r="M914">
        <v>48205</v>
      </c>
      <c r="N914" t="str" cm="1">
        <f t="array" ref="N914">IFERROR(LOOKUP(2, 1/(coordinates!$A$2:$A$148&lt;=M914)/(coordinates!$B$2:$B$148&gt;=M914), coordinates!$C$2:$C$148), "-")</f>
        <v>E27</v>
      </c>
      <c r="O914" t="s">
        <v>11</v>
      </c>
      <c r="P914" t="s">
        <v>9</v>
      </c>
      <c r="Q914" t="s">
        <v>1151</v>
      </c>
      <c r="R914" t="str">
        <f t="shared" si="52"/>
        <v>snp</v>
      </c>
      <c r="S914">
        <v>75</v>
      </c>
      <c r="T914">
        <v>51</v>
      </c>
      <c r="U914">
        <v>24</v>
      </c>
    </row>
    <row r="915" spans="1:21" x14ac:dyDescent="0.2">
      <c r="A915" s="6" t="s">
        <v>151</v>
      </c>
      <c r="B915">
        <v>48220</v>
      </c>
      <c r="C915" t="str" cm="1">
        <f t="array" ref="C915">IFERROR(LOOKUP(2, 1/(coordinates!$A$2:$A$148&lt;=B915)/(coordinates!$B$2:$B$148&gt;=B915), coordinates!$C$2:$C$148), "-")</f>
        <v>E27</v>
      </c>
      <c r="D915" t="str" cm="1">
        <f t="array" ref="D915">IFERROR(LOOKUP(2, 1/(coordinates!$A$2:$A$148&lt;=$A915)/(coordinates!$B$2:$B$148&gt;=$A915), coordinates!$D$2:$D$148), "-")</f>
        <v>-</v>
      </c>
      <c r="E915" t="str" cm="1">
        <f t="array" ref="E915">IFERROR(LOOKUP(2, 1/(coordinates!$A$2:$A$148&lt;=$A915)/(coordinates!$B$2:$B$148&gt;=$A915), coordinates!$E$2:$E$148), "-")</f>
        <v>-</v>
      </c>
      <c r="F915" t="s">
        <v>10</v>
      </c>
      <c r="G915" t="s">
        <v>11</v>
      </c>
      <c r="H915">
        <v>424608</v>
      </c>
      <c r="I915" t="str">
        <f t="shared" si="51"/>
        <v>snp</v>
      </c>
      <c r="J915">
        <v>132</v>
      </c>
      <c r="K915">
        <v>0</v>
      </c>
      <c r="L915">
        <v>132</v>
      </c>
      <c r="M915">
        <v>48220</v>
      </c>
      <c r="N915" t="str" cm="1">
        <f t="array" ref="N915">IFERROR(LOOKUP(2, 1/(coordinates!$A$2:$A$148&lt;=M915)/(coordinates!$B$2:$B$148&gt;=M915), coordinates!$C$2:$C$148), "-")</f>
        <v>E27</v>
      </c>
      <c r="O915" t="s">
        <v>10</v>
      </c>
      <c r="P915" t="s">
        <v>11</v>
      </c>
      <c r="Q915" t="s">
        <v>1152</v>
      </c>
      <c r="R915" t="str">
        <f t="shared" si="52"/>
        <v>snp</v>
      </c>
      <c r="S915">
        <v>77</v>
      </c>
      <c r="T915">
        <v>53</v>
      </c>
      <c r="U915">
        <v>24</v>
      </c>
    </row>
    <row r="916" spans="1:21" x14ac:dyDescent="0.2">
      <c r="A916" s="6" t="s">
        <v>151</v>
      </c>
      <c r="B916">
        <v>48305</v>
      </c>
      <c r="C916" t="str" cm="1">
        <f t="array" ref="C916">IFERROR(LOOKUP(2, 1/(coordinates!$A$2:$A$148&lt;=B916)/(coordinates!$B$2:$B$148&gt;=B916), coordinates!$C$2:$C$148), "-")</f>
        <v>-</v>
      </c>
      <c r="D916" t="str" cm="1">
        <f t="array" ref="D916">IFERROR(LOOKUP(2, 1/(coordinates!$A$2:$A$148&lt;=$A916)/(coordinates!$B$2:$B$148&gt;=$A916), coordinates!$D$2:$D$148), "-")</f>
        <v>-</v>
      </c>
      <c r="E916" t="str" cm="1">
        <f t="array" ref="E916">IFERROR(LOOKUP(2, 1/(coordinates!$A$2:$A$148&lt;=$A916)/(coordinates!$B$2:$B$148&gt;=$A916), coordinates!$E$2:$E$148), "-")</f>
        <v>-</v>
      </c>
      <c r="F916" t="s">
        <v>9</v>
      </c>
      <c r="G916" t="s">
        <v>11</v>
      </c>
      <c r="H916">
        <v>410747</v>
      </c>
      <c r="I916" t="str">
        <f t="shared" si="51"/>
        <v>snp</v>
      </c>
      <c r="J916">
        <v>125</v>
      </c>
      <c r="K916">
        <v>0</v>
      </c>
      <c r="L916">
        <v>125</v>
      </c>
      <c r="M916">
        <v>48305</v>
      </c>
      <c r="N916" t="str" cm="1">
        <f t="array" ref="N916">IFERROR(LOOKUP(2, 1/(coordinates!$A$2:$A$148&lt;=M916)/(coordinates!$B$2:$B$148&gt;=M916), coordinates!$C$2:$C$148), "-")</f>
        <v>-</v>
      </c>
      <c r="O916" t="s">
        <v>9</v>
      </c>
      <c r="P916" t="s">
        <v>11</v>
      </c>
      <c r="Q916" t="s">
        <v>1153</v>
      </c>
      <c r="R916" t="str">
        <f t="shared" si="52"/>
        <v>snp</v>
      </c>
      <c r="S916">
        <v>83</v>
      </c>
      <c r="T916">
        <v>58</v>
      </c>
      <c r="U916">
        <v>25</v>
      </c>
    </row>
    <row r="917" spans="1:21" x14ac:dyDescent="0.2">
      <c r="A917" s="6" t="s">
        <v>151</v>
      </c>
      <c r="B917">
        <v>48377</v>
      </c>
      <c r="C917" t="str" cm="1">
        <f t="array" ref="C917">IFERROR(LOOKUP(2, 1/(coordinates!$A$2:$A$148&lt;=B917)/(coordinates!$B$2:$B$148&gt;=B917), coordinates!$C$2:$C$148), "-")</f>
        <v>-</v>
      </c>
      <c r="D917" t="str" cm="1">
        <f t="array" ref="D917">IFERROR(LOOKUP(2, 1/(coordinates!$A$2:$A$148&lt;=$A917)/(coordinates!$B$2:$B$148&gt;=$A917), coordinates!$D$2:$D$148), "-")</f>
        <v>-</v>
      </c>
      <c r="E917" t="str" cm="1">
        <f t="array" ref="E917">IFERROR(LOOKUP(2, 1/(coordinates!$A$2:$A$148&lt;=$A917)/(coordinates!$B$2:$B$148&gt;=$A917), coordinates!$E$2:$E$148), "-")</f>
        <v>-</v>
      </c>
      <c r="F917" t="s">
        <v>10</v>
      </c>
      <c r="G917" t="s">
        <v>12</v>
      </c>
      <c r="H917">
        <v>425477</v>
      </c>
      <c r="I917" t="str">
        <f t="shared" si="51"/>
        <v>snp</v>
      </c>
      <c r="J917">
        <v>131</v>
      </c>
      <c r="K917">
        <v>0</v>
      </c>
      <c r="L917">
        <v>131</v>
      </c>
      <c r="M917">
        <v>48377</v>
      </c>
      <c r="N917" t="str" cm="1">
        <f t="array" ref="N917">IFERROR(LOOKUP(2, 1/(coordinates!$A$2:$A$148&lt;=M917)/(coordinates!$B$2:$B$148&gt;=M917), coordinates!$C$2:$C$148), "-")</f>
        <v>-</v>
      </c>
      <c r="O917" t="s">
        <v>10</v>
      </c>
      <c r="P917" t="s">
        <v>12</v>
      </c>
      <c r="Q917" t="s">
        <v>1154</v>
      </c>
      <c r="R917" t="str">
        <f t="shared" si="52"/>
        <v>snp</v>
      </c>
      <c r="S917">
        <v>77</v>
      </c>
      <c r="T917">
        <v>54</v>
      </c>
      <c r="U917">
        <v>23</v>
      </c>
    </row>
    <row r="918" spans="1:21" x14ac:dyDescent="0.2">
      <c r="A918" s="6" t="s">
        <v>151</v>
      </c>
      <c r="B918">
        <v>48453</v>
      </c>
      <c r="C918" t="str" cm="1">
        <f t="array" ref="C918">IFERROR(LOOKUP(2, 1/(coordinates!$A$2:$A$148&lt;=B918)/(coordinates!$B$2:$B$148&gt;=B918), coordinates!$C$2:$C$148), "-")</f>
        <v>-</v>
      </c>
      <c r="D918" t="str" cm="1">
        <f t="array" ref="D918">IFERROR(LOOKUP(2, 1/(coordinates!$A$2:$A$148&lt;=$A918)/(coordinates!$B$2:$B$148&gt;=$A918), coordinates!$D$2:$D$148), "-")</f>
        <v>-</v>
      </c>
      <c r="E918" t="str" cm="1">
        <f t="array" ref="E918">IFERROR(LOOKUP(2, 1/(coordinates!$A$2:$A$148&lt;=$A918)/(coordinates!$B$2:$B$148&gt;=$A918), coordinates!$E$2:$E$148), "-")</f>
        <v>-</v>
      </c>
      <c r="F918" t="s">
        <v>10</v>
      </c>
      <c r="G918" t="s">
        <v>12</v>
      </c>
      <c r="H918">
        <v>462595</v>
      </c>
      <c r="I918" t="str">
        <f t="shared" si="51"/>
        <v>snp</v>
      </c>
      <c r="J918">
        <v>142</v>
      </c>
      <c r="K918">
        <v>0</v>
      </c>
      <c r="L918">
        <v>142</v>
      </c>
      <c r="M918">
        <v>48453</v>
      </c>
      <c r="N918" t="str" cm="1">
        <f t="array" ref="N918">IFERROR(LOOKUP(2, 1/(coordinates!$A$2:$A$148&lt;=M918)/(coordinates!$B$2:$B$148&gt;=M918), coordinates!$C$2:$C$148), "-")</f>
        <v>-</v>
      </c>
      <c r="O918" t="s">
        <v>10</v>
      </c>
      <c r="P918" t="s">
        <v>12</v>
      </c>
      <c r="Q918" t="s">
        <v>1155</v>
      </c>
      <c r="R918" t="str">
        <f t="shared" si="52"/>
        <v>snp</v>
      </c>
      <c r="S918">
        <v>78</v>
      </c>
      <c r="T918">
        <v>59</v>
      </c>
      <c r="U918">
        <v>19</v>
      </c>
    </row>
    <row r="919" spans="1:21" x14ac:dyDescent="0.2">
      <c r="A919" s="6" t="s">
        <v>151</v>
      </c>
      <c r="B919">
        <v>48516</v>
      </c>
      <c r="C919" t="str" cm="1">
        <f t="array" ref="C919">IFERROR(LOOKUP(2, 1/(coordinates!$A$2:$A$148&lt;=B919)/(coordinates!$B$2:$B$148&gt;=B919), coordinates!$C$2:$C$148), "-")</f>
        <v>-</v>
      </c>
      <c r="D919" t="str" cm="1">
        <f t="array" ref="D919">IFERROR(LOOKUP(2, 1/(coordinates!$A$2:$A$148&lt;=$A919)/(coordinates!$B$2:$B$148&gt;=$A919), coordinates!$D$2:$D$148), "-")</f>
        <v>-</v>
      </c>
      <c r="E919" t="str" cm="1">
        <f t="array" ref="E919">IFERROR(LOOKUP(2, 1/(coordinates!$A$2:$A$148&lt;=$A919)/(coordinates!$B$2:$B$148&gt;=$A919), coordinates!$E$2:$E$148), "-")</f>
        <v>-</v>
      </c>
      <c r="F919" t="s">
        <v>11</v>
      </c>
      <c r="G919" t="s">
        <v>12</v>
      </c>
      <c r="H919">
        <v>455832</v>
      </c>
      <c r="I919" t="str">
        <f t="shared" si="51"/>
        <v>snp</v>
      </c>
      <c r="J919">
        <v>147</v>
      </c>
      <c r="K919">
        <v>2</v>
      </c>
      <c r="L919">
        <v>145</v>
      </c>
      <c r="M919">
        <v>48516</v>
      </c>
      <c r="N919" t="str" cm="1">
        <f t="array" ref="N919">IFERROR(LOOKUP(2, 1/(coordinates!$A$2:$A$148&lt;=M919)/(coordinates!$B$2:$B$148&gt;=M919), coordinates!$C$2:$C$148), "-")</f>
        <v>-</v>
      </c>
      <c r="O919" t="s">
        <v>11</v>
      </c>
      <c r="P919" t="s">
        <v>12</v>
      </c>
      <c r="Q919" t="s">
        <v>1156</v>
      </c>
      <c r="R919" t="str">
        <f t="shared" si="52"/>
        <v>snp</v>
      </c>
      <c r="S919">
        <v>79</v>
      </c>
      <c r="T919">
        <v>58</v>
      </c>
      <c r="U919">
        <v>21</v>
      </c>
    </row>
    <row r="920" spans="1:21" x14ac:dyDescent="0.2">
      <c r="A920" s="6" t="s">
        <v>151</v>
      </c>
      <c r="B920">
        <v>48854</v>
      </c>
      <c r="C920" t="str" cm="1">
        <f t="array" ref="C920">IFERROR(LOOKUP(2, 1/(coordinates!$A$2:$A$148&lt;=B920)/(coordinates!$B$2:$B$148&gt;=B920), coordinates!$C$2:$C$148), "-")</f>
        <v>E28</v>
      </c>
      <c r="D920" t="str" cm="1">
        <f t="array" ref="D920">IFERROR(LOOKUP(2, 1/(coordinates!$A$2:$A$148&lt;=$A920)/(coordinates!$B$2:$B$148&gt;=$A920), coordinates!$D$2:$D$148), "-")</f>
        <v>-</v>
      </c>
      <c r="E920" t="str" cm="1">
        <f t="array" ref="E920">IFERROR(LOOKUP(2, 1/(coordinates!$A$2:$A$148&lt;=$A920)/(coordinates!$B$2:$B$148&gt;=$A920), coordinates!$E$2:$E$148), "-")</f>
        <v>-</v>
      </c>
      <c r="F920" t="s">
        <v>12</v>
      </c>
      <c r="G920" t="s">
        <v>10</v>
      </c>
      <c r="H920">
        <v>420503</v>
      </c>
      <c r="I920" t="str">
        <f t="shared" si="51"/>
        <v>snp</v>
      </c>
      <c r="J920">
        <v>131</v>
      </c>
      <c r="K920">
        <v>0</v>
      </c>
      <c r="L920">
        <v>131</v>
      </c>
      <c r="M920">
        <v>48854</v>
      </c>
      <c r="N920" t="str" cm="1">
        <f t="array" ref="N920">IFERROR(LOOKUP(2, 1/(coordinates!$A$2:$A$148&lt;=M920)/(coordinates!$B$2:$B$148&gt;=M920), coordinates!$C$2:$C$148), "-")</f>
        <v>E28</v>
      </c>
      <c r="O920" t="s">
        <v>12</v>
      </c>
      <c r="P920" t="s">
        <v>10</v>
      </c>
      <c r="Q920" t="s">
        <v>1157</v>
      </c>
      <c r="R920" t="str">
        <f t="shared" si="52"/>
        <v>snp</v>
      </c>
      <c r="S920">
        <v>83</v>
      </c>
      <c r="T920">
        <v>52</v>
      </c>
      <c r="U920">
        <v>31</v>
      </c>
    </row>
    <row r="921" spans="1:21" x14ac:dyDescent="0.2">
      <c r="A921" s="6" t="s">
        <v>151</v>
      </c>
      <c r="B921">
        <v>48897</v>
      </c>
      <c r="C921" t="str" cm="1">
        <f t="array" ref="C921">IFERROR(LOOKUP(2, 1/(coordinates!$A$2:$A$148&lt;=B921)/(coordinates!$B$2:$B$148&gt;=B921), coordinates!$C$2:$C$148), "-")</f>
        <v>E28</v>
      </c>
      <c r="D921" t="str" cm="1">
        <f t="array" ref="D921">IFERROR(LOOKUP(2, 1/(coordinates!$A$2:$A$148&lt;=$A921)/(coordinates!$B$2:$B$148&gt;=$A921), coordinates!$D$2:$D$148), "-")</f>
        <v>-</v>
      </c>
      <c r="E921" t="str" cm="1">
        <f t="array" ref="E921">IFERROR(LOOKUP(2, 1/(coordinates!$A$2:$A$148&lt;=$A921)/(coordinates!$B$2:$B$148&gt;=$A921), coordinates!$E$2:$E$148), "-")</f>
        <v>-</v>
      </c>
      <c r="F921" t="s">
        <v>10</v>
      </c>
      <c r="G921" t="s">
        <v>12</v>
      </c>
      <c r="H921">
        <v>370748</v>
      </c>
      <c r="I921" t="str">
        <f t="shared" si="51"/>
        <v>snp</v>
      </c>
      <c r="J921">
        <v>124</v>
      </c>
      <c r="K921">
        <v>4</v>
      </c>
      <c r="L921">
        <v>120</v>
      </c>
      <c r="M921">
        <v>48897</v>
      </c>
      <c r="N921" t="str" cm="1">
        <f t="array" ref="N921">IFERROR(LOOKUP(2, 1/(coordinates!$A$2:$A$148&lt;=M921)/(coordinates!$B$2:$B$148&gt;=M921), coordinates!$C$2:$C$148), "-")</f>
        <v>E28</v>
      </c>
      <c r="O921" t="s">
        <v>10</v>
      </c>
      <c r="P921" t="s">
        <v>12</v>
      </c>
      <c r="Q921" t="s">
        <v>139</v>
      </c>
      <c r="R921" t="str">
        <f t="shared" si="52"/>
        <v>snp</v>
      </c>
      <c r="S921">
        <v>84</v>
      </c>
      <c r="T921">
        <v>54</v>
      </c>
      <c r="U921">
        <v>30</v>
      </c>
    </row>
    <row r="922" spans="1:21" x14ac:dyDescent="0.2">
      <c r="A922" s="6" t="s">
        <v>151</v>
      </c>
      <c r="B922">
        <v>48930</v>
      </c>
      <c r="C922" t="str" cm="1">
        <f t="array" ref="C922">IFERROR(LOOKUP(2, 1/(coordinates!$A$2:$A$148&lt;=B922)/(coordinates!$B$2:$B$148&gt;=B922), coordinates!$C$2:$C$148), "-")</f>
        <v>E28</v>
      </c>
      <c r="D922" t="str" cm="1">
        <f t="array" ref="D922">IFERROR(LOOKUP(2, 1/(coordinates!$A$2:$A$148&lt;=$A922)/(coordinates!$B$2:$B$148&gt;=$A922), coordinates!$D$2:$D$148), "-")</f>
        <v>-</v>
      </c>
      <c r="E922" t="str" cm="1">
        <f t="array" ref="E922">IFERROR(LOOKUP(2, 1/(coordinates!$A$2:$A$148&lt;=$A922)/(coordinates!$B$2:$B$148&gt;=$A922), coordinates!$E$2:$E$148), "-")</f>
        <v>-</v>
      </c>
      <c r="F922" t="s">
        <v>9</v>
      </c>
      <c r="G922" t="s">
        <v>11</v>
      </c>
      <c r="H922">
        <v>395166</v>
      </c>
      <c r="I922" t="str">
        <f t="shared" si="51"/>
        <v>snp</v>
      </c>
      <c r="J922">
        <v>123</v>
      </c>
      <c r="K922">
        <v>0</v>
      </c>
      <c r="L922">
        <v>123</v>
      </c>
      <c r="M922">
        <v>48930</v>
      </c>
      <c r="N922" t="str" cm="1">
        <f t="array" ref="N922">IFERROR(LOOKUP(2, 1/(coordinates!$A$2:$A$148&lt;=M922)/(coordinates!$B$2:$B$148&gt;=M922), coordinates!$C$2:$C$148), "-")</f>
        <v>E28</v>
      </c>
      <c r="O922" t="s">
        <v>9</v>
      </c>
      <c r="P922" t="s">
        <v>11</v>
      </c>
      <c r="Q922" t="s">
        <v>91</v>
      </c>
      <c r="R922" t="str">
        <f t="shared" si="52"/>
        <v>snp</v>
      </c>
      <c r="S922">
        <v>84</v>
      </c>
      <c r="T922">
        <v>55</v>
      </c>
      <c r="U922">
        <v>29</v>
      </c>
    </row>
    <row r="923" spans="1:21" x14ac:dyDescent="0.2">
      <c r="A923" s="6" t="s">
        <v>151</v>
      </c>
      <c r="B923">
        <v>48957</v>
      </c>
      <c r="C923" t="str" cm="1">
        <f t="array" ref="C923">IFERROR(LOOKUP(2, 1/(coordinates!$A$2:$A$148&lt;=B923)/(coordinates!$B$2:$B$148&gt;=B923), coordinates!$C$2:$C$148), "-")</f>
        <v>E28</v>
      </c>
      <c r="D923" t="str" cm="1">
        <f t="array" ref="D923">IFERROR(LOOKUP(2, 1/(coordinates!$A$2:$A$148&lt;=$A923)/(coordinates!$B$2:$B$148&gt;=$A923), coordinates!$D$2:$D$148), "-")</f>
        <v>-</v>
      </c>
      <c r="E923" t="str" cm="1">
        <f t="array" ref="E923">IFERROR(LOOKUP(2, 1/(coordinates!$A$2:$A$148&lt;=$A923)/(coordinates!$B$2:$B$148&gt;=$A923), coordinates!$E$2:$E$148), "-")</f>
        <v>-</v>
      </c>
      <c r="F923" t="s">
        <v>96</v>
      </c>
      <c r="G923" t="s">
        <v>120</v>
      </c>
      <c r="H923">
        <v>36581</v>
      </c>
      <c r="I923" t="str">
        <f t="shared" si="51"/>
        <v>complex</v>
      </c>
      <c r="J923">
        <v>113</v>
      </c>
      <c r="K923">
        <v>0</v>
      </c>
      <c r="L923">
        <v>112</v>
      </c>
      <c r="M923">
        <v>48957</v>
      </c>
      <c r="N923" t="str" cm="1">
        <f t="array" ref="N923">IFERROR(LOOKUP(2, 1/(coordinates!$A$2:$A$148&lt;=M923)/(coordinates!$B$2:$B$148&gt;=M923), coordinates!$C$2:$C$148), "-")</f>
        <v>E28</v>
      </c>
      <c r="O923" t="s">
        <v>10</v>
      </c>
      <c r="P923" t="s">
        <v>12</v>
      </c>
      <c r="Q923" t="s">
        <v>1158</v>
      </c>
      <c r="R923" t="str">
        <f t="shared" si="52"/>
        <v>snp</v>
      </c>
      <c r="S923">
        <v>83</v>
      </c>
      <c r="T923">
        <v>54</v>
      </c>
      <c r="U923">
        <v>29</v>
      </c>
    </row>
    <row r="924" spans="1:21" x14ac:dyDescent="0.2">
      <c r="A924" s="6" t="s">
        <v>151</v>
      </c>
      <c r="M924">
        <v>48959</v>
      </c>
      <c r="N924" t="str" cm="1">
        <f t="array" ref="N924">IFERROR(LOOKUP(2, 1/(coordinates!$A$2:$A$148&lt;=M924)/(coordinates!$B$2:$B$148&gt;=M924), coordinates!$C$2:$C$148), "-")</f>
        <v>E28</v>
      </c>
      <c r="O924" t="s">
        <v>10</v>
      </c>
      <c r="P924" t="s">
        <v>12</v>
      </c>
      <c r="Q924" t="s">
        <v>1159</v>
      </c>
      <c r="R924" t="str">
        <f t="shared" si="52"/>
        <v>snp</v>
      </c>
      <c r="S924">
        <v>83</v>
      </c>
      <c r="T924">
        <v>54</v>
      </c>
      <c r="U924">
        <v>29</v>
      </c>
    </row>
    <row r="925" spans="1:21" x14ac:dyDescent="0.2">
      <c r="A925" s="6" t="s">
        <v>151</v>
      </c>
      <c r="B925">
        <v>48970</v>
      </c>
      <c r="C925" t="str" cm="1">
        <f t="array" ref="C925">IFERROR(LOOKUP(2, 1/(coordinates!$A$2:$A$148&lt;=B925)/(coordinates!$B$2:$B$148&gt;=B925), coordinates!$C$2:$C$148), "-")</f>
        <v>E28</v>
      </c>
      <c r="D925" t="str" cm="1">
        <f t="array" ref="D925">IFERROR(LOOKUP(2, 1/(coordinates!$A$2:$A$148&lt;=$A925)/(coordinates!$B$2:$B$148&gt;=$A925), coordinates!$D$2:$D$148), "-")</f>
        <v>-</v>
      </c>
      <c r="E925" t="str" cm="1">
        <f t="array" ref="E925">IFERROR(LOOKUP(2, 1/(coordinates!$A$2:$A$148&lt;=$A925)/(coordinates!$B$2:$B$148&gt;=$A925), coordinates!$E$2:$E$148), "-")</f>
        <v>-</v>
      </c>
      <c r="F925" t="s">
        <v>121</v>
      </c>
      <c r="G925" t="s">
        <v>87</v>
      </c>
      <c r="H925">
        <v>372119</v>
      </c>
      <c r="I925" t="str">
        <f>IF(AND(LEN(F925)=1,LEN(F925)=LEN(G925)),"snp","complex")</f>
        <v>complex</v>
      </c>
      <c r="J925">
        <v>117</v>
      </c>
      <c r="K925">
        <v>0</v>
      </c>
      <c r="L925">
        <v>117</v>
      </c>
      <c r="M925">
        <v>48970</v>
      </c>
      <c r="N925" t="str" cm="1">
        <f t="array" ref="N925">IFERROR(LOOKUP(2, 1/(coordinates!$A$2:$A$148&lt;=M925)/(coordinates!$B$2:$B$148&gt;=M925), coordinates!$C$2:$C$148), "-")</f>
        <v>E28</v>
      </c>
      <c r="O925" t="s">
        <v>10</v>
      </c>
      <c r="P925" t="s">
        <v>9</v>
      </c>
      <c r="Q925" t="s">
        <v>781</v>
      </c>
      <c r="R925" t="str">
        <f t="shared" si="52"/>
        <v>snp</v>
      </c>
      <c r="S925">
        <v>81</v>
      </c>
      <c r="T925">
        <v>53</v>
      </c>
      <c r="U925">
        <v>28</v>
      </c>
    </row>
    <row r="926" spans="1:21" x14ac:dyDescent="0.2">
      <c r="A926" s="6" t="s">
        <v>151</v>
      </c>
      <c r="M926">
        <v>48973</v>
      </c>
      <c r="N926" t="str" cm="1">
        <f t="array" ref="N926">IFERROR(LOOKUP(2, 1/(coordinates!$A$2:$A$148&lt;=M926)/(coordinates!$B$2:$B$148&gt;=M926), coordinates!$C$2:$C$148), "-")</f>
        <v>E28</v>
      </c>
      <c r="O926" t="s">
        <v>12</v>
      </c>
      <c r="P926" t="s">
        <v>11</v>
      </c>
      <c r="Q926" t="s">
        <v>938</v>
      </c>
      <c r="R926" t="str">
        <f t="shared" si="52"/>
        <v>snp</v>
      </c>
      <c r="S926">
        <v>81</v>
      </c>
      <c r="T926">
        <v>53</v>
      </c>
      <c r="U926">
        <v>28</v>
      </c>
    </row>
    <row r="927" spans="1:21" x14ac:dyDescent="0.2">
      <c r="A927" s="6" t="s">
        <v>151</v>
      </c>
      <c r="B927">
        <v>48995</v>
      </c>
      <c r="C927" t="str" cm="1">
        <f t="array" ref="C927">IFERROR(LOOKUP(2, 1/(coordinates!$A$2:$A$148&lt;=B927)/(coordinates!$B$2:$B$148&gt;=B927), coordinates!$C$2:$C$148), "-")</f>
        <v>E28</v>
      </c>
      <c r="D927" t="str" cm="1">
        <f t="array" ref="D927">IFERROR(LOOKUP(2, 1/(coordinates!$A$2:$A$148&lt;=$A927)/(coordinates!$B$2:$B$148&gt;=$A927), coordinates!$D$2:$D$148), "-")</f>
        <v>-</v>
      </c>
      <c r="E927" t="str" cm="1">
        <f t="array" ref="E927">IFERROR(LOOKUP(2, 1/(coordinates!$A$2:$A$148&lt;=$A927)/(coordinates!$B$2:$B$148&gt;=$A927), coordinates!$E$2:$E$148), "-")</f>
        <v>-</v>
      </c>
      <c r="F927" t="s">
        <v>1160</v>
      </c>
      <c r="G927" t="s">
        <v>1161</v>
      </c>
      <c r="H927">
        <v>379126</v>
      </c>
      <c r="I927" t="str">
        <f>IF(AND(LEN(F927)=1,LEN(F927)=LEN(G927)),"snp","complex")</f>
        <v>complex</v>
      </c>
      <c r="J927">
        <v>125</v>
      </c>
      <c r="K927">
        <v>4</v>
      </c>
      <c r="L927">
        <v>121</v>
      </c>
      <c r="M927">
        <v>48995</v>
      </c>
      <c r="N927" t="str" cm="1">
        <f t="array" ref="N927">IFERROR(LOOKUP(2, 1/(coordinates!$A$2:$A$148&lt;=M927)/(coordinates!$B$2:$B$148&gt;=M927), coordinates!$C$2:$C$148), "-")</f>
        <v>E28</v>
      </c>
      <c r="O927" t="s">
        <v>11</v>
      </c>
      <c r="P927" t="s">
        <v>10</v>
      </c>
      <c r="Q927" t="s">
        <v>1162</v>
      </c>
      <c r="R927" t="str">
        <f t="shared" si="52"/>
        <v>snp</v>
      </c>
      <c r="S927">
        <v>79</v>
      </c>
      <c r="T927">
        <v>51</v>
      </c>
      <c r="U927">
        <v>28</v>
      </c>
    </row>
    <row r="928" spans="1:21" x14ac:dyDescent="0.2">
      <c r="A928" s="6" t="s">
        <v>151</v>
      </c>
      <c r="M928">
        <v>48999</v>
      </c>
      <c r="N928" t="str" cm="1">
        <f t="array" ref="N928">IFERROR(LOOKUP(2, 1/(coordinates!$A$2:$A$148&lt;=M928)/(coordinates!$B$2:$B$148&gt;=M928), coordinates!$C$2:$C$148), "-")</f>
        <v>E28</v>
      </c>
      <c r="O928" t="s">
        <v>9</v>
      </c>
      <c r="P928" t="s">
        <v>11</v>
      </c>
      <c r="Q928" t="s">
        <v>1055</v>
      </c>
      <c r="R928" t="str">
        <f t="shared" si="52"/>
        <v>snp</v>
      </c>
      <c r="S928">
        <v>79</v>
      </c>
      <c r="T928">
        <v>51</v>
      </c>
      <c r="U928">
        <v>28</v>
      </c>
    </row>
    <row r="929" spans="1:21" x14ac:dyDescent="0.2">
      <c r="A929" s="6" t="s">
        <v>151</v>
      </c>
      <c r="B929">
        <v>49011</v>
      </c>
      <c r="C929" t="str" cm="1">
        <f t="array" ref="C929">IFERROR(LOOKUP(2, 1/(coordinates!$A$2:$A$148&lt;=B929)/(coordinates!$B$2:$B$148&gt;=B929), coordinates!$C$2:$C$148), "-")</f>
        <v>E28</v>
      </c>
      <c r="D929" t="str" cm="1">
        <f t="array" ref="D929">IFERROR(LOOKUP(2, 1/(coordinates!$A$2:$A$148&lt;=$A929)/(coordinates!$B$2:$B$148&gt;=$A929), coordinates!$D$2:$D$148), "-")</f>
        <v>-</v>
      </c>
      <c r="E929" t="str" cm="1">
        <f t="array" ref="E929">IFERROR(LOOKUP(2, 1/(coordinates!$A$2:$A$148&lt;=$A929)/(coordinates!$B$2:$B$148&gt;=$A929), coordinates!$E$2:$E$148), "-")</f>
        <v>-</v>
      </c>
      <c r="F929" t="s">
        <v>9</v>
      </c>
      <c r="G929" t="s">
        <v>10</v>
      </c>
      <c r="H929">
        <v>402829</v>
      </c>
      <c r="I929" t="str">
        <f t="shared" ref="I929:I991" si="53">IF(AND(LEN(F929)=1,LEN(F929)=LEN(G929)),"snp","complex")</f>
        <v>snp</v>
      </c>
      <c r="J929">
        <v>124</v>
      </c>
      <c r="K929">
        <v>0</v>
      </c>
      <c r="L929">
        <v>124</v>
      </c>
      <c r="M929">
        <v>49011</v>
      </c>
      <c r="N929" t="str" cm="1">
        <f t="array" ref="N929">IFERROR(LOOKUP(2, 1/(coordinates!$A$2:$A$148&lt;=M929)/(coordinates!$B$2:$B$148&gt;=M929), coordinates!$C$2:$C$148), "-")</f>
        <v>E28</v>
      </c>
      <c r="O929" t="s">
        <v>9</v>
      </c>
      <c r="P929" t="s">
        <v>10</v>
      </c>
      <c r="Q929" t="s">
        <v>1163</v>
      </c>
      <c r="R929" t="str">
        <f t="shared" si="52"/>
        <v>snp</v>
      </c>
      <c r="S929">
        <v>78</v>
      </c>
      <c r="T929">
        <v>51</v>
      </c>
      <c r="U929">
        <v>27</v>
      </c>
    </row>
    <row r="930" spans="1:21" x14ac:dyDescent="0.2">
      <c r="A930" s="6" t="s">
        <v>166</v>
      </c>
      <c r="B930">
        <v>49287</v>
      </c>
      <c r="C930" t="str" cm="1">
        <f t="array" ref="C930">IFERROR(LOOKUP(2, 1/(coordinates!$A$2:$A$148&lt;=B930)/(coordinates!$B$2:$B$148&gt;=B930), coordinates!$C$2:$C$148), "-")</f>
        <v>-</v>
      </c>
      <c r="D930" t="str" cm="1">
        <f t="array" ref="D930">IFERROR(LOOKUP(2, 1/(coordinates!$A$2:$A$148&lt;=$A930)/(coordinates!$B$2:$B$148&gt;=$A930), coordinates!$D$2:$D$148), "-")</f>
        <v>-</v>
      </c>
      <c r="E930" t="str" cm="1">
        <f t="array" ref="E930">IFERROR(LOOKUP(2, 1/(coordinates!$A$2:$A$148&lt;=$A930)/(coordinates!$B$2:$B$148&gt;=$A930), coordinates!$E$2:$E$148), "-")</f>
        <v>-</v>
      </c>
      <c r="F930" t="s">
        <v>11</v>
      </c>
      <c r="G930" t="s">
        <v>9</v>
      </c>
      <c r="H930" t="s">
        <v>2499</v>
      </c>
      <c r="I930" t="str">
        <f t="shared" si="53"/>
        <v>snp</v>
      </c>
      <c r="J930">
        <v>72</v>
      </c>
      <c r="K930">
        <v>49</v>
      </c>
      <c r="L930">
        <v>23</v>
      </c>
    </row>
    <row r="931" spans="1:21" x14ac:dyDescent="0.2">
      <c r="A931" s="6" t="s">
        <v>151</v>
      </c>
      <c r="B931">
        <v>49610</v>
      </c>
      <c r="C931" t="str" cm="1">
        <f t="array" ref="C931">IFERROR(LOOKUP(2, 1/(coordinates!$A$2:$A$148&lt;=B931)/(coordinates!$B$2:$B$148&gt;=B931), coordinates!$C$2:$C$148), "-")</f>
        <v>-</v>
      </c>
      <c r="D931" t="str" cm="1">
        <f t="array" ref="D931">IFERROR(LOOKUP(2, 1/(coordinates!$A$2:$A$148&lt;=$A931)/(coordinates!$B$2:$B$148&gt;=$A931), coordinates!$D$2:$D$148), "-")</f>
        <v>-</v>
      </c>
      <c r="E931" t="str" cm="1">
        <f t="array" ref="E931">IFERROR(LOOKUP(2, 1/(coordinates!$A$2:$A$148&lt;=$A931)/(coordinates!$B$2:$B$148&gt;=$A931), coordinates!$E$2:$E$148), "-")</f>
        <v>-</v>
      </c>
      <c r="F931" t="s">
        <v>12</v>
      </c>
      <c r="G931" t="s">
        <v>10</v>
      </c>
      <c r="H931">
        <v>719518</v>
      </c>
      <c r="I931" t="str">
        <f t="shared" si="53"/>
        <v>snp</v>
      </c>
      <c r="J931">
        <v>36</v>
      </c>
      <c r="K931">
        <v>8</v>
      </c>
      <c r="L931">
        <v>27</v>
      </c>
      <c r="M931">
        <v>49610</v>
      </c>
      <c r="N931" t="str" cm="1">
        <f t="array" ref="N931">IFERROR(LOOKUP(2, 1/(coordinates!$A$2:$A$148&lt;=M931)/(coordinates!$B$2:$B$148&gt;=M931), coordinates!$C$2:$C$148), "-")</f>
        <v>-</v>
      </c>
      <c r="O931" t="s">
        <v>12</v>
      </c>
      <c r="P931" t="s">
        <v>10</v>
      </c>
      <c r="Q931" t="s">
        <v>1164</v>
      </c>
      <c r="R931" t="str">
        <f t="shared" ref="R931:R944" si="54">IF(AND(LEN(O931)=1,LEN(O931)=LEN(P931)),"snp","complex")</f>
        <v>snp</v>
      </c>
      <c r="S931">
        <v>78</v>
      </c>
      <c r="T931">
        <v>54</v>
      </c>
      <c r="U931">
        <v>24</v>
      </c>
    </row>
    <row r="932" spans="1:21" x14ac:dyDescent="0.2">
      <c r="A932" s="6" t="s">
        <v>151</v>
      </c>
      <c r="B932">
        <v>50063</v>
      </c>
      <c r="C932" t="str" cm="1">
        <f t="array" ref="C932">IFERROR(LOOKUP(2, 1/(coordinates!$A$2:$A$148&lt;=B932)/(coordinates!$B$2:$B$148&gt;=B932), coordinates!$C$2:$C$148), "-")</f>
        <v>E29</v>
      </c>
      <c r="D932" t="str" cm="1">
        <f t="array" ref="D932">IFERROR(LOOKUP(2, 1/(coordinates!$A$2:$A$148&lt;=$A932)/(coordinates!$B$2:$B$148&gt;=$A932), coordinates!$D$2:$D$148), "-")</f>
        <v>-</v>
      </c>
      <c r="E932" t="str" cm="1">
        <f t="array" ref="E932">IFERROR(LOOKUP(2, 1/(coordinates!$A$2:$A$148&lt;=$A932)/(coordinates!$B$2:$B$148&gt;=$A932), coordinates!$E$2:$E$148), "-")</f>
        <v>-</v>
      </c>
      <c r="F932" t="s">
        <v>9</v>
      </c>
      <c r="G932" t="s">
        <v>10</v>
      </c>
      <c r="H932">
        <v>548998</v>
      </c>
      <c r="I932" t="str">
        <f t="shared" si="53"/>
        <v>snp</v>
      </c>
      <c r="J932">
        <v>167</v>
      </c>
      <c r="K932">
        <v>0</v>
      </c>
      <c r="L932">
        <v>167</v>
      </c>
      <c r="M932">
        <v>50063</v>
      </c>
      <c r="N932" t="str" cm="1">
        <f t="array" ref="N932">IFERROR(LOOKUP(2, 1/(coordinates!$A$2:$A$148&lt;=M932)/(coordinates!$B$2:$B$148&gt;=M932), coordinates!$C$2:$C$148), "-")</f>
        <v>E29</v>
      </c>
      <c r="O932" t="s">
        <v>9</v>
      </c>
      <c r="P932" t="s">
        <v>10</v>
      </c>
      <c r="Q932" t="s">
        <v>1165</v>
      </c>
      <c r="R932" t="str">
        <f t="shared" si="54"/>
        <v>snp</v>
      </c>
      <c r="S932">
        <v>72</v>
      </c>
      <c r="T932">
        <v>50</v>
      </c>
      <c r="U932">
        <v>22</v>
      </c>
    </row>
    <row r="933" spans="1:21" x14ac:dyDescent="0.2">
      <c r="A933" s="6" t="s">
        <v>151</v>
      </c>
      <c r="B933">
        <v>50096</v>
      </c>
      <c r="C933" t="str" cm="1">
        <f t="array" ref="C933">IFERROR(LOOKUP(2, 1/(coordinates!$A$2:$A$148&lt;=B933)/(coordinates!$B$2:$B$148&gt;=B933), coordinates!$C$2:$C$148), "-")</f>
        <v>E29</v>
      </c>
      <c r="D933" t="str" cm="1">
        <f t="array" ref="D933">IFERROR(LOOKUP(2, 1/(coordinates!$A$2:$A$148&lt;=$A933)/(coordinates!$B$2:$B$148&gt;=$A933), coordinates!$D$2:$D$148), "-")</f>
        <v>-</v>
      </c>
      <c r="E933" t="str" cm="1">
        <f t="array" ref="E933">IFERROR(LOOKUP(2, 1/(coordinates!$A$2:$A$148&lt;=$A933)/(coordinates!$B$2:$B$148&gt;=$A933), coordinates!$E$2:$E$148), "-")</f>
        <v>-</v>
      </c>
      <c r="F933" t="s">
        <v>11</v>
      </c>
      <c r="G933" t="s">
        <v>9</v>
      </c>
      <c r="H933">
        <v>587206</v>
      </c>
      <c r="I933" t="str">
        <f t="shared" si="53"/>
        <v>snp</v>
      </c>
      <c r="J933">
        <v>180</v>
      </c>
      <c r="K933">
        <v>0</v>
      </c>
      <c r="L933">
        <v>180</v>
      </c>
      <c r="M933">
        <v>50096</v>
      </c>
      <c r="N933" t="str" cm="1">
        <f t="array" ref="N933">IFERROR(LOOKUP(2, 1/(coordinates!$A$2:$A$148&lt;=M933)/(coordinates!$B$2:$B$148&gt;=M933), coordinates!$C$2:$C$148), "-")</f>
        <v>E29</v>
      </c>
      <c r="O933" t="s">
        <v>11</v>
      </c>
      <c r="P933" t="s">
        <v>9</v>
      </c>
      <c r="Q933" t="s">
        <v>709</v>
      </c>
      <c r="R933" t="str">
        <f t="shared" si="54"/>
        <v>snp</v>
      </c>
      <c r="S933">
        <v>76</v>
      </c>
      <c r="T933">
        <v>51</v>
      </c>
      <c r="U933">
        <v>25</v>
      </c>
    </row>
    <row r="934" spans="1:21" x14ac:dyDescent="0.2">
      <c r="A934" s="6" t="s">
        <v>151</v>
      </c>
      <c r="B934">
        <v>50117</v>
      </c>
      <c r="C934" t="str" cm="1">
        <f t="array" ref="C934">IFERROR(LOOKUP(2, 1/(coordinates!$A$2:$A$148&lt;=B934)/(coordinates!$B$2:$B$148&gt;=B934), coordinates!$C$2:$C$148), "-")</f>
        <v>E29</v>
      </c>
      <c r="D934" t="str" cm="1">
        <f t="array" ref="D934">IFERROR(LOOKUP(2, 1/(coordinates!$A$2:$A$148&lt;=$A934)/(coordinates!$B$2:$B$148&gt;=$A934), coordinates!$D$2:$D$148), "-")</f>
        <v>-</v>
      </c>
      <c r="E934" t="str" cm="1">
        <f t="array" ref="E934">IFERROR(LOOKUP(2, 1/(coordinates!$A$2:$A$148&lt;=$A934)/(coordinates!$B$2:$B$148&gt;=$A934), coordinates!$E$2:$E$148), "-")</f>
        <v>-</v>
      </c>
      <c r="F934" t="s">
        <v>11</v>
      </c>
      <c r="G934" t="s">
        <v>9</v>
      </c>
      <c r="H934">
        <v>586074</v>
      </c>
      <c r="I934" t="str">
        <f t="shared" si="53"/>
        <v>snp</v>
      </c>
      <c r="J934">
        <v>185</v>
      </c>
      <c r="K934">
        <v>0</v>
      </c>
      <c r="L934">
        <v>184</v>
      </c>
      <c r="M934">
        <v>50117</v>
      </c>
      <c r="N934" t="str" cm="1">
        <f t="array" ref="N934">IFERROR(LOOKUP(2, 1/(coordinates!$A$2:$A$148&lt;=M934)/(coordinates!$B$2:$B$148&gt;=M934), coordinates!$C$2:$C$148), "-")</f>
        <v>E29</v>
      </c>
      <c r="O934" t="s">
        <v>11</v>
      </c>
      <c r="P934" t="s">
        <v>9</v>
      </c>
      <c r="Q934" t="s">
        <v>1166</v>
      </c>
      <c r="R934" t="str">
        <f t="shared" si="54"/>
        <v>snp</v>
      </c>
      <c r="S934">
        <v>77</v>
      </c>
      <c r="T934">
        <v>51</v>
      </c>
      <c r="U934">
        <v>26</v>
      </c>
    </row>
    <row r="935" spans="1:21" x14ac:dyDescent="0.2">
      <c r="A935" s="6" t="s">
        <v>151</v>
      </c>
      <c r="B935">
        <v>50210</v>
      </c>
      <c r="C935" t="str" cm="1">
        <f t="array" ref="C935">IFERROR(LOOKUP(2, 1/(coordinates!$A$2:$A$148&lt;=B935)/(coordinates!$B$2:$B$148&gt;=B935), coordinates!$C$2:$C$148), "-")</f>
        <v>E29</v>
      </c>
      <c r="D935" t="str" cm="1">
        <f t="array" ref="D935">IFERROR(LOOKUP(2, 1/(coordinates!$A$2:$A$148&lt;=$A935)/(coordinates!$B$2:$B$148&gt;=$A935), coordinates!$D$2:$D$148), "-")</f>
        <v>-</v>
      </c>
      <c r="E935" t="str" cm="1">
        <f t="array" ref="E935">IFERROR(LOOKUP(2, 1/(coordinates!$A$2:$A$148&lt;=$A935)/(coordinates!$B$2:$B$148&gt;=$A935), coordinates!$E$2:$E$148), "-")</f>
        <v>-</v>
      </c>
      <c r="F935" t="s">
        <v>12</v>
      </c>
      <c r="G935" t="s">
        <v>10</v>
      </c>
      <c r="H935">
        <v>606224</v>
      </c>
      <c r="I935" t="str">
        <f t="shared" si="53"/>
        <v>snp</v>
      </c>
      <c r="J935">
        <v>187</v>
      </c>
      <c r="K935">
        <v>0</v>
      </c>
      <c r="L935">
        <v>187</v>
      </c>
      <c r="M935">
        <v>50210</v>
      </c>
      <c r="N935" t="str" cm="1">
        <f t="array" ref="N935">IFERROR(LOOKUP(2, 1/(coordinates!$A$2:$A$148&lt;=M935)/(coordinates!$B$2:$B$148&gt;=M935), coordinates!$C$2:$C$148), "-")</f>
        <v>E29</v>
      </c>
      <c r="O935" t="s">
        <v>12</v>
      </c>
      <c r="P935" t="s">
        <v>10</v>
      </c>
      <c r="Q935" t="s">
        <v>90</v>
      </c>
      <c r="R935" t="str">
        <f t="shared" si="54"/>
        <v>snp</v>
      </c>
      <c r="S935">
        <v>73</v>
      </c>
      <c r="T935">
        <v>45</v>
      </c>
      <c r="U935">
        <v>28</v>
      </c>
    </row>
    <row r="936" spans="1:21" x14ac:dyDescent="0.2">
      <c r="A936" s="6" t="s">
        <v>151</v>
      </c>
      <c r="B936">
        <v>50294</v>
      </c>
      <c r="C936" t="str" cm="1">
        <f t="array" ref="C936">IFERROR(LOOKUP(2, 1/(coordinates!$A$2:$A$148&lt;=B936)/(coordinates!$B$2:$B$148&gt;=B936), coordinates!$C$2:$C$148), "-")</f>
        <v>E29</v>
      </c>
      <c r="D936" t="str" cm="1">
        <f t="array" ref="D936">IFERROR(LOOKUP(2, 1/(coordinates!$A$2:$A$148&lt;=$A936)/(coordinates!$B$2:$B$148&gt;=$A936), coordinates!$D$2:$D$148), "-")</f>
        <v>-</v>
      </c>
      <c r="E936" t="str" cm="1">
        <f t="array" ref="E936">IFERROR(LOOKUP(2, 1/(coordinates!$A$2:$A$148&lt;=$A936)/(coordinates!$B$2:$B$148&gt;=$A936), coordinates!$E$2:$E$148), "-")</f>
        <v>-</v>
      </c>
      <c r="F936" t="s">
        <v>12</v>
      </c>
      <c r="G936" t="s">
        <v>11</v>
      </c>
      <c r="H936">
        <v>453806</v>
      </c>
      <c r="I936" t="str">
        <f t="shared" si="53"/>
        <v>snp</v>
      </c>
      <c r="J936">
        <v>140</v>
      </c>
      <c r="K936">
        <v>0</v>
      </c>
      <c r="L936">
        <v>140</v>
      </c>
      <c r="M936">
        <v>50294</v>
      </c>
      <c r="N936" t="str" cm="1">
        <f t="array" ref="N936">IFERROR(LOOKUP(2, 1/(coordinates!$A$2:$A$148&lt;=M936)/(coordinates!$B$2:$B$148&gt;=M936), coordinates!$C$2:$C$148), "-")</f>
        <v>E29</v>
      </c>
      <c r="O936" t="s">
        <v>12</v>
      </c>
      <c r="P936" t="s">
        <v>11</v>
      </c>
      <c r="Q936" t="s">
        <v>1167</v>
      </c>
      <c r="R936" t="str">
        <f t="shared" si="54"/>
        <v>snp</v>
      </c>
      <c r="S936">
        <v>71</v>
      </c>
      <c r="T936">
        <v>43</v>
      </c>
      <c r="U936">
        <v>28</v>
      </c>
    </row>
    <row r="937" spans="1:21" x14ac:dyDescent="0.2">
      <c r="A937" s="6" t="s">
        <v>151</v>
      </c>
      <c r="B937">
        <v>50321</v>
      </c>
      <c r="C937" t="str" cm="1">
        <f t="array" ref="C937">IFERROR(LOOKUP(2, 1/(coordinates!$A$2:$A$148&lt;=B937)/(coordinates!$B$2:$B$148&gt;=B937), coordinates!$C$2:$C$148), "-")</f>
        <v>E29</v>
      </c>
      <c r="D937" t="str" cm="1">
        <f t="array" ref="D937">IFERROR(LOOKUP(2, 1/(coordinates!$A$2:$A$148&lt;=$A937)/(coordinates!$B$2:$B$148&gt;=$A937), coordinates!$D$2:$D$148), "-")</f>
        <v>-</v>
      </c>
      <c r="E937" t="str" cm="1">
        <f t="array" ref="E937">IFERROR(LOOKUP(2, 1/(coordinates!$A$2:$A$148&lt;=$A937)/(coordinates!$B$2:$B$148&gt;=$A937), coordinates!$E$2:$E$148), "-")</f>
        <v>-</v>
      </c>
      <c r="F937" t="s">
        <v>11</v>
      </c>
      <c r="G937" t="s">
        <v>9</v>
      </c>
      <c r="H937">
        <v>43056</v>
      </c>
      <c r="I937" t="str">
        <f t="shared" si="53"/>
        <v>snp</v>
      </c>
      <c r="J937">
        <v>137</v>
      </c>
      <c r="K937">
        <v>0</v>
      </c>
      <c r="L937">
        <v>137</v>
      </c>
      <c r="M937">
        <v>50321</v>
      </c>
      <c r="N937" t="str" cm="1">
        <f t="array" ref="N937">IFERROR(LOOKUP(2, 1/(coordinates!$A$2:$A$148&lt;=M937)/(coordinates!$B$2:$B$148&gt;=M937), coordinates!$C$2:$C$148), "-")</f>
        <v>E29</v>
      </c>
      <c r="O937" t="s">
        <v>11</v>
      </c>
      <c r="P937" t="s">
        <v>9</v>
      </c>
      <c r="Q937" t="s">
        <v>1168</v>
      </c>
      <c r="R937" t="str">
        <f t="shared" si="54"/>
        <v>snp</v>
      </c>
      <c r="S937">
        <v>71</v>
      </c>
      <c r="T937">
        <v>42</v>
      </c>
      <c r="U937">
        <v>29</v>
      </c>
    </row>
    <row r="938" spans="1:21" x14ac:dyDescent="0.2">
      <c r="A938" s="6" t="s">
        <v>151</v>
      </c>
      <c r="B938">
        <v>50348</v>
      </c>
      <c r="C938" t="str" cm="1">
        <f t="array" ref="C938">IFERROR(LOOKUP(2, 1/(coordinates!$A$2:$A$148&lt;=B938)/(coordinates!$B$2:$B$148&gt;=B938), coordinates!$C$2:$C$148), "-")</f>
        <v>E29</v>
      </c>
      <c r="D938" t="str" cm="1">
        <f t="array" ref="D938">IFERROR(LOOKUP(2, 1/(coordinates!$A$2:$A$148&lt;=$A938)/(coordinates!$B$2:$B$148&gt;=$A938), coordinates!$D$2:$D$148), "-")</f>
        <v>-</v>
      </c>
      <c r="E938" t="str" cm="1">
        <f t="array" ref="E938">IFERROR(LOOKUP(2, 1/(coordinates!$A$2:$A$148&lt;=$A938)/(coordinates!$B$2:$B$148&gt;=$A938), coordinates!$E$2:$E$148), "-")</f>
        <v>-</v>
      </c>
      <c r="F938" t="s">
        <v>10</v>
      </c>
      <c r="G938" t="s">
        <v>12</v>
      </c>
      <c r="H938">
        <v>400142</v>
      </c>
      <c r="I938" t="str">
        <f t="shared" si="53"/>
        <v>snp</v>
      </c>
      <c r="J938">
        <v>123</v>
      </c>
      <c r="K938">
        <v>0</v>
      </c>
      <c r="L938">
        <v>123</v>
      </c>
      <c r="M938">
        <v>50348</v>
      </c>
      <c r="N938" t="str" cm="1">
        <f t="array" ref="N938">IFERROR(LOOKUP(2, 1/(coordinates!$A$2:$A$148&lt;=M938)/(coordinates!$B$2:$B$148&gt;=M938), coordinates!$C$2:$C$148), "-")</f>
        <v>E29</v>
      </c>
      <c r="O938" t="s">
        <v>10</v>
      </c>
      <c r="P938" t="s">
        <v>12</v>
      </c>
      <c r="Q938" t="s">
        <v>1169</v>
      </c>
      <c r="R938" t="str">
        <f t="shared" si="54"/>
        <v>snp</v>
      </c>
      <c r="S938">
        <v>74</v>
      </c>
      <c r="T938">
        <v>45</v>
      </c>
      <c r="U938">
        <v>29</v>
      </c>
    </row>
    <row r="939" spans="1:21" x14ac:dyDescent="0.2">
      <c r="A939" s="6" t="s">
        <v>151</v>
      </c>
      <c r="B939">
        <v>50375</v>
      </c>
      <c r="C939" t="str" cm="1">
        <f t="array" ref="C939">IFERROR(LOOKUP(2, 1/(coordinates!$A$2:$A$148&lt;=B939)/(coordinates!$B$2:$B$148&gt;=B939), coordinates!$C$2:$C$148), "-")</f>
        <v>E29</v>
      </c>
      <c r="D939" t="str" cm="1">
        <f t="array" ref="D939">IFERROR(LOOKUP(2, 1/(coordinates!$A$2:$A$148&lt;=$A939)/(coordinates!$B$2:$B$148&gt;=$A939), coordinates!$D$2:$D$148), "-")</f>
        <v>-</v>
      </c>
      <c r="E939" t="str" cm="1">
        <f t="array" ref="E939">IFERROR(LOOKUP(2, 1/(coordinates!$A$2:$A$148&lt;=$A939)/(coordinates!$B$2:$B$148&gt;=$A939), coordinates!$E$2:$E$148), "-")</f>
        <v>-</v>
      </c>
      <c r="F939" t="s">
        <v>9</v>
      </c>
      <c r="G939" t="s">
        <v>10</v>
      </c>
      <c r="H939">
        <v>310781</v>
      </c>
      <c r="I939" t="str">
        <f t="shared" si="53"/>
        <v>snp</v>
      </c>
      <c r="J939">
        <v>96</v>
      </c>
      <c r="K939">
        <v>0</v>
      </c>
      <c r="L939">
        <v>96</v>
      </c>
      <c r="M939">
        <v>50375</v>
      </c>
      <c r="N939" t="str" cm="1">
        <f t="array" ref="N939">IFERROR(LOOKUP(2, 1/(coordinates!$A$2:$A$148&lt;=M939)/(coordinates!$B$2:$B$148&gt;=M939), coordinates!$C$2:$C$148), "-")</f>
        <v>E29</v>
      </c>
      <c r="O939" t="s">
        <v>9</v>
      </c>
      <c r="P939" t="s">
        <v>10</v>
      </c>
      <c r="Q939" t="s">
        <v>1170</v>
      </c>
      <c r="R939" t="str">
        <f t="shared" si="54"/>
        <v>snp</v>
      </c>
      <c r="S939">
        <v>76</v>
      </c>
      <c r="T939">
        <v>45</v>
      </c>
      <c r="U939">
        <v>31</v>
      </c>
    </row>
    <row r="940" spans="1:21" x14ac:dyDescent="0.2">
      <c r="A940" s="6" t="s">
        <v>151</v>
      </c>
      <c r="B940">
        <v>50445</v>
      </c>
      <c r="C940" t="str" cm="1">
        <f t="array" ref="C940">IFERROR(LOOKUP(2, 1/(coordinates!$A$2:$A$148&lt;=B940)/(coordinates!$B$2:$B$148&gt;=B940), coordinates!$C$2:$C$148), "-")</f>
        <v>E29</v>
      </c>
      <c r="D940" t="str" cm="1">
        <f t="array" ref="D940">IFERROR(LOOKUP(2, 1/(coordinates!$A$2:$A$148&lt;=$A940)/(coordinates!$B$2:$B$148&gt;=$A940), coordinates!$D$2:$D$148), "-")</f>
        <v>-</v>
      </c>
      <c r="E940" t="str" cm="1">
        <f t="array" ref="E940">IFERROR(LOOKUP(2, 1/(coordinates!$A$2:$A$148&lt;=$A940)/(coordinates!$B$2:$B$148&gt;=$A940), coordinates!$E$2:$E$148), "-")</f>
        <v>-</v>
      </c>
      <c r="F940" t="s">
        <v>9</v>
      </c>
      <c r="G940" t="s">
        <v>11</v>
      </c>
      <c r="H940">
        <v>230245</v>
      </c>
      <c r="I940" t="str">
        <f t="shared" si="53"/>
        <v>snp</v>
      </c>
      <c r="J940">
        <v>74</v>
      </c>
      <c r="K940">
        <v>0</v>
      </c>
      <c r="L940">
        <v>74</v>
      </c>
      <c r="M940">
        <v>50445</v>
      </c>
      <c r="N940" t="str" cm="1">
        <f t="array" ref="N940">IFERROR(LOOKUP(2, 1/(coordinates!$A$2:$A$148&lt;=M940)/(coordinates!$B$2:$B$148&gt;=M940), coordinates!$C$2:$C$148), "-")</f>
        <v>E29</v>
      </c>
      <c r="O940" t="s">
        <v>9</v>
      </c>
      <c r="P940" t="s">
        <v>11</v>
      </c>
      <c r="Q940" t="s">
        <v>1171</v>
      </c>
      <c r="R940" t="str">
        <f t="shared" si="54"/>
        <v>snp</v>
      </c>
      <c r="S940">
        <v>81</v>
      </c>
      <c r="T940">
        <v>47</v>
      </c>
      <c r="U940">
        <v>34</v>
      </c>
    </row>
    <row r="941" spans="1:21" x14ac:dyDescent="0.2">
      <c r="A941" s="6" t="s">
        <v>151</v>
      </c>
      <c r="B941">
        <v>50450</v>
      </c>
      <c r="C941" t="str" cm="1">
        <f t="array" ref="C941">IFERROR(LOOKUP(2, 1/(coordinates!$A$2:$A$148&lt;=B941)/(coordinates!$B$2:$B$148&gt;=B941), coordinates!$C$2:$C$148), "-")</f>
        <v>E29</v>
      </c>
      <c r="D941" t="str" cm="1">
        <f t="array" ref="D941">IFERROR(LOOKUP(2, 1/(coordinates!$A$2:$A$148&lt;=$A941)/(coordinates!$B$2:$B$148&gt;=$A941), coordinates!$D$2:$D$148), "-")</f>
        <v>-</v>
      </c>
      <c r="E941" t="str" cm="1">
        <f t="array" ref="E941">IFERROR(LOOKUP(2, 1/(coordinates!$A$2:$A$148&lt;=$A941)/(coordinates!$B$2:$B$148&gt;=$A941), coordinates!$E$2:$E$148), "-")</f>
        <v>-</v>
      </c>
      <c r="F941" t="s">
        <v>10</v>
      </c>
      <c r="G941" t="s">
        <v>11</v>
      </c>
      <c r="H941">
        <v>209561</v>
      </c>
      <c r="I941" t="str">
        <f t="shared" si="53"/>
        <v>snp</v>
      </c>
      <c r="J941">
        <v>66</v>
      </c>
      <c r="K941">
        <v>0</v>
      </c>
      <c r="L941">
        <v>66</v>
      </c>
      <c r="M941">
        <v>50450</v>
      </c>
      <c r="N941" t="str" cm="1">
        <f t="array" ref="N941">IFERROR(LOOKUP(2, 1/(coordinates!$A$2:$A$148&lt;=M941)/(coordinates!$B$2:$B$148&gt;=M941), coordinates!$C$2:$C$148), "-")</f>
        <v>E29</v>
      </c>
      <c r="O941" t="s">
        <v>10</v>
      </c>
      <c r="P941" t="s">
        <v>11</v>
      </c>
      <c r="Q941" t="s">
        <v>1172</v>
      </c>
      <c r="R941" t="str">
        <f t="shared" si="54"/>
        <v>snp</v>
      </c>
      <c r="S941">
        <v>79</v>
      </c>
      <c r="T941">
        <v>46</v>
      </c>
      <c r="U941">
        <v>33</v>
      </c>
    </row>
    <row r="942" spans="1:21" x14ac:dyDescent="0.2">
      <c r="A942" s="6" t="s">
        <v>151</v>
      </c>
      <c r="B942">
        <v>50477</v>
      </c>
      <c r="C942" t="str" cm="1">
        <f t="array" ref="C942">IFERROR(LOOKUP(2, 1/(coordinates!$A$2:$A$148&lt;=B942)/(coordinates!$B$2:$B$148&gt;=B942), coordinates!$C$2:$C$148), "-")</f>
        <v>E29</v>
      </c>
      <c r="D942" t="str" cm="1">
        <f t="array" ref="D942">IFERROR(LOOKUP(2, 1/(coordinates!$A$2:$A$148&lt;=$A942)/(coordinates!$B$2:$B$148&gt;=$A942), coordinates!$D$2:$D$148), "-")</f>
        <v>-</v>
      </c>
      <c r="E942" t="str" cm="1">
        <f t="array" ref="E942">IFERROR(LOOKUP(2, 1/(coordinates!$A$2:$A$148&lt;=$A942)/(coordinates!$B$2:$B$148&gt;=$A942), coordinates!$E$2:$E$148), "-")</f>
        <v>-</v>
      </c>
      <c r="F942" t="s">
        <v>12</v>
      </c>
      <c r="G942" t="s">
        <v>10</v>
      </c>
      <c r="H942">
        <v>17188</v>
      </c>
      <c r="I942" t="str">
        <f t="shared" si="53"/>
        <v>snp</v>
      </c>
      <c r="J942">
        <v>53</v>
      </c>
      <c r="K942">
        <v>0</v>
      </c>
      <c r="L942">
        <v>53</v>
      </c>
      <c r="M942">
        <v>50477</v>
      </c>
      <c r="N942" t="str" cm="1">
        <f t="array" ref="N942">IFERROR(LOOKUP(2, 1/(coordinates!$A$2:$A$148&lt;=M942)/(coordinates!$B$2:$B$148&gt;=M942), coordinates!$C$2:$C$148), "-")</f>
        <v>E29</v>
      </c>
      <c r="O942" t="s">
        <v>12</v>
      </c>
      <c r="P942" t="s">
        <v>10</v>
      </c>
      <c r="Q942" t="s">
        <v>1173</v>
      </c>
      <c r="R942" t="str">
        <f t="shared" si="54"/>
        <v>snp</v>
      </c>
      <c r="S942">
        <v>79</v>
      </c>
      <c r="T942">
        <v>47</v>
      </c>
      <c r="U942">
        <v>32</v>
      </c>
    </row>
    <row r="943" spans="1:21" x14ac:dyDescent="0.2">
      <c r="A943" s="6" t="s">
        <v>151</v>
      </c>
      <c r="B943">
        <v>50572</v>
      </c>
      <c r="C943" t="str" cm="1">
        <f t="array" ref="C943">IFERROR(LOOKUP(2, 1/(coordinates!$A$2:$A$148&lt;=B943)/(coordinates!$B$2:$B$148&gt;=B943), coordinates!$C$2:$C$148), "-")</f>
        <v>E29</v>
      </c>
      <c r="D943" t="str" cm="1">
        <f t="array" ref="D943">IFERROR(LOOKUP(2, 1/(coordinates!$A$2:$A$148&lt;=$A943)/(coordinates!$B$2:$B$148&gt;=$A943), coordinates!$D$2:$D$148), "-")</f>
        <v>-</v>
      </c>
      <c r="E943" t="str" cm="1">
        <f t="array" ref="E943">IFERROR(LOOKUP(2, 1/(coordinates!$A$2:$A$148&lt;=$A943)/(coordinates!$B$2:$B$148&gt;=$A943), coordinates!$E$2:$E$148), "-")</f>
        <v>-</v>
      </c>
      <c r="F943" t="s">
        <v>9</v>
      </c>
      <c r="G943" t="s">
        <v>11</v>
      </c>
      <c r="H943">
        <v>117691</v>
      </c>
      <c r="I943" t="str">
        <f t="shared" si="53"/>
        <v>snp</v>
      </c>
      <c r="J943">
        <v>47</v>
      </c>
      <c r="K943">
        <v>4</v>
      </c>
      <c r="L943">
        <v>43</v>
      </c>
      <c r="M943">
        <v>50572</v>
      </c>
      <c r="N943" t="str" cm="1">
        <f t="array" ref="N943">IFERROR(LOOKUP(2, 1/(coordinates!$A$2:$A$148&lt;=M943)/(coordinates!$B$2:$B$148&gt;=M943), coordinates!$C$2:$C$148), "-")</f>
        <v>E29</v>
      </c>
      <c r="O943" t="s">
        <v>9</v>
      </c>
      <c r="P943" t="s">
        <v>11</v>
      </c>
      <c r="Q943" t="s">
        <v>1174</v>
      </c>
      <c r="R943" t="str">
        <f t="shared" si="54"/>
        <v>snp</v>
      </c>
      <c r="S943">
        <v>80</v>
      </c>
      <c r="T943">
        <v>45</v>
      </c>
      <c r="U943">
        <v>35</v>
      </c>
    </row>
    <row r="944" spans="1:21" x14ac:dyDescent="0.2">
      <c r="A944" s="6" t="s">
        <v>151</v>
      </c>
      <c r="B944">
        <v>50579</v>
      </c>
      <c r="C944" t="str" cm="1">
        <f t="array" ref="C944">IFERROR(LOOKUP(2, 1/(coordinates!$A$2:$A$148&lt;=B944)/(coordinates!$B$2:$B$148&gt;=B944), coordinates!$C$2:$C$148), "-")</f>
        <v>-</v>
      </c>
      <c r="D944" t="str" cm="1">
        <f t="array" ref="D944">IFERROR(LOOKUP(2, 1/(coordinates!$A$2:$A$148&lt;=$A944)/(coordinates!$B$2:$B$148&gt;=$A944), coordinates!$D$2:$D$148), "-")</f>
        <v>-</v>
      </c>
      <c r="E944" t="str" cm="1">
        <f t="array" ref="E944">IFERROR(LOOKUP(2, 1/(coordinates!$A$2:$A$148&lt;=$A944)/(coordinates!$B$2:$B$148&gt;=$A944), coordinates!$E$2:$E$148), "-")</f>
        <v>-</v>
      </c>
      <c r="F944" t="s">
        <v>9</v>
      </c>
      <c r="G944" t="s">
        <v>10</v>
      </c>
      <c r="H944">
        <v>100806</v>
      </c>
      <c r="I944" t="str">
        <f t="shared" si="53"/>
        <v>snp</v>
      </c>
      <c r="J944">
        <v>45</v>
      </c>
      <c r="K944">
        <v>6</v>
      </c>
      <c r="L944">
        <v>39</v>
      </c>
      <c r="M944">
        <v>50579</v>
      </c>
      <c r="N944" t="str" cm="1">
        <f t="array" ref="N944">IFERROR(LOOKUP(2, 1/(coordinates!$A$2:$A$148&lt;=M944)/(coordinates!$B$2:$B$148&gt;=M944), coordinates!$C$2:$C$148), "-")</f>
        <v>-</v>
      </c>
      <c r="O944" t="s">
        <v>9</v>
      </c>
      <c r="P944" t="s">
        <v>10</v>
      </c>
      <c r="Q944" t="s">
        <v>1175</v>
      </c>
      <c r="R944" t="str">
        <f t="shared" si="54"/>
        <v>snp</v>
      </c>
      <c r="S944">
        <v>80</v>
      </c>
      <c r="T944">
        <v>45</v>
      </c>
      <c r="U944">
        <v>35</v>
      </c>
    </row>
    <row r="945" spans="1:12" x14ac:dyDescent="0.2">
      <c r="A945" s="6" t="s">
        <v>166</v>
      </c>
      <c r="B945">
        <v>50589</v>
      </c>
      <c r="C945" t="str" cm="1">
        <f t="array" ref="C945">IFERROR(LOOKUP(2, 1/(coordinates!$A$2:$A$148&lt;=B945)/(coordinates!$B$2:$B$148&gt;=B945), coordinates!$C$2:$C$148), "-")</f>
        <v>-</v>
      </c>
      <c r="D945" t="str" cm="1">
        <f t="array" ref="D945">IFERROR(LOOKUP(2, 1/(coordinates!$A$2:$A$148&lt;=$A945)/(coordinates!$B$2:$B$148&gt;=$A945), coordinates!$D$2:$D$148), "-")</f>
        <v>-</v>
      </c>
      <c r="E945" t="str" cm="1">
        <f t="array" ref="E945">IFERROR(LOOKUP(2, 1/(coordinates!$A$2:$A$148&lt;=$A945)/(coordinates!$B$2:$B$148&gt;=$A945), coordinates!$E$2:$E$148), "-")</f>
        <v>-</v>
      </c>
      <c r="F945" t="s">
        <v>11</v>
      </c>
      <c r="G945" t="s">
        <v>9</v>
      </c>
      <c r="H945" t="s">
        <v>2500</v>
      </c>
      <c r="I945" t="str">
        <f t="shared" si="53"/>
        <v>snp</v>
      </c>
      <c r="J945">
        <v>77</v>
      </c>
      <c r="K945">
        <v>45</v>
      </c>
      <c r="L945">
        <v>32</v>
      </c>
    </row>
    <row r="946" spans="1:12" x14ac:dyDescent="0.2">
      <c r="A946" s="6" t="s">
        <v>166</v>
      </c>
      <c r="B946">
        <v>50609</v>
      </c>
      <c r="C946" t="str" cm="1">
        <f t="array" ref="C946">IFERROR(LOOKUP(2, 1/(coordinates!$A$2:$A$148&lt;=B946)/(coordinates!$B$2:$B$148&gt;=B946), coordinates!$C$2:$C$148), "-")</f>
        <v>E30</v>
      </c>
      <c r="D946" t="str" cm="1">
        <f t="array" ref="D946">IFERROR(LOOKUP(2, 1/(coordinates!$A$2:$A$148&lt;=$A946)/(coordinates!$B$2:$B$148&gt;=$A946), coordinates!$D$2:$D$148), "-")</f>
        <v>-</v>
      </c>
      <c r="E946" t="str" cm="1">
        <f t="array" ref="E946">IFERROR(LOOKUP(2, 1/(coordinates!$A$2:$A$148&lt;=$A946)/(coordinates!$B$2:$B$148&gt;=$A946), coordinates!$E$2:$E$148), "-")</f>
        <v>-</v>
      </c>
      <c r="F946" t="s">
        <v>11</v>
      </c>
      <c r="G946" t="s">
        <v>12</v>
      </c>
      <c r="H946" t="s">
        <v>2501</v>
      </c>
      <c r="I946" t="str">
        <f t="shared" si="53"/>
        <v>snp</v>
      </c>
      <c r="J946">
        <v>68</v>
      </c>
      <c r="K946">
        <v>42</v>
      </c>
      <c r="L946">
        <v>26</v>
      </c>
    </row>
    <row r="947" spans="1:12" x14ac:dyDescent="0.2">
      <c r="A947" s="6" t="s">
        <v>166</v>
      </c>
      <c r="B947">
        <v>50611</v>
      </c>
      <c r="C947" t="str" cm="1">
        <f t="array" ref="C947">IFERROR(LOOKUP(2, 1/(coordinates!$A$2:$A$148&lt;=B947)/(coordinates!$B$2:$B$148&gt;=B947), coordinates!$C$2:$C$148), "-")</f>
        <v>E30</v>
      </c>
      <c r="D947" t="str" cm="1">
        <f t="array" ref="D947">IFERROR(LOOKUP(2, 1/(coordinates!$A$2:$A$148&lt;=$A947)/(coordinates!$B$2:$B$148&gt;=$A947), coordinates!$D$2:$D$148), "-")</f>
        <v>-</v>
      </c>
      <c r="E947" t="str" cm="1">
        <f t="array" ref="E947">IFERROR(LOOKUP(2, 1/(coordinates!$A$2:$A$148&lt;=$A947)/(coordinates!$B$2:$B$148&gt;=$A947), coordinates!$E$2:$E$148), "-")</f>
        <v>-</v>
      </c>
      <c r="F947" t="s">
        <v>84</v>
      </c>
      <c r="G947" t="s">
        <v>83</v>
      </c>
      <c r="H947" t="s">
        <v>2502</v>
      </c>
      <c r="I947" t="str">
        <f t="shared" si="53"/>
        <v>complex</v>
      </c>
      <c r="J947">
        <v>68</v>
      </c>
      <c r="K947">
        <v>42</v>
      </c>
      <c r="L947">
        <v>26</v>
      </c>
    </row>
    <row r="948" spans="1:12" x14ac:dyDescent="0.2">
      <c r="A948" s="6" t="s">
        <v>166</v>
      </c>
      <c r="B948">
        <v>50615</v>
      </c>
      <c r="C948" t="str" cm="1">
        <f t="array" ref="C948">IFERROR(LOOKUP(2, 1/(coordinates!$A$2:$A$148&lt;=B948)/(coordinates!$B$2:$B$148&gt;=B948), coordinates!$C$2:$C$148), "-")</f>
        <v>E30</v>
      </c>
      <c r="D948" t="str" cm="1">
        <f t="array" ref="D948">IFERROR(LOOKUP(2, 1/(coordinates!$A$2:$A$148&lt;=$A948)/(coordinates!$B$2:$B$148&gt;=$A948), coordinates!$D$2:$D$148), "-")</f>
        <v>-</v>
      </c>
      <c r="E948" t="str" cm="1">
        <f t="array" ref="E948">IFERROR(LOOKUP(2, 1/(coordinates!$A$2:$A$148&lt;=$A948)/(coordinates!$B$2:$B$148&gt;=$A948), coordinates!$E$2:$E$148), "-")</f>
        <v>-</v>
      </c>
      <c r="F948" t="s">
        <v>12</v>
      </c>
      <c r="G948" t="s">
        <v>10</v>
      </c>
      <c r="H948" t="s">
        <v>2503</v>
      </c>
      <c r="I948" t="str">
        <f t="shared" si="53"/>
        <v>snp</v>
      </c>
      <c r="J948">
        <v>68</v>
      </c>
      <c r="K948">
        <v>42</v>
      </c>
      <c r="L948">
        <v>26</v>
      </c>
    </row>
    <row r="949" spans="1:12" x14ac:dyDescent="0.2">
      <c r="A949" s="6" t="s">
        <v>166</v>
      </c>
      <c r="B949">
        <v>50629</v>
      </c>
      <c r="C949" t="str" cm="1">
        <f t="array" ref="C949">IFERROR(LOOKUP(2, 1/(coordinates!$A$2:$A$148&lt;=B949)/(coordinates!$B$2:$B$148&gt;=B949), coordinates!$C$2:$C$148), "-")</f>
        <v>E30</v>
      </c>
      <c r="D949" t="str" cm="1">
        <f t="array" ref="D949">IFERROR(LOOKUP(2, 1/(coordinates!$A$2:$A$148&lt;=$A949)/(coordinates!$B$2:$B$148&gt;=$A949), coordinates!$D$2:$D$148), "-")</f>
        <v>-</v>
      </c>
      <c r="E949" t="str" cm="1">
        <f t="array" ref="E949">IFERROR(LOOKUP(2, 1/(coordinates!$A$2:$A$148&lt;=$A949)/(coordinates!$B$2:$B$148&gt;=$A949), coordinates!$E$2:$E$148), "-")</f>
        <v>-</v>
      </c>
      <c r="F949" t="s">
        <v>11</v>
      </c>
      <c r="G949" t="s">
        <v>9</v>
      </c>
      <c r="H949" t="s">
        <v>2504</v>
      </c>
      <c r="I949" t="str">
        <f t="shared" si="53"/>
        <v>snp</v>
      </c>
      <c r="J949">
        <v>68</v>
      </c>
      <c r="K949">
        <v>42</v>
      </c>
      <c r="L949">
        <v>26</v>
      </c>
    </row>
    <row r="950" spans="1:12" x14ac:dyDescent="0.2">
      <c r="A950" s="6" t="s">
        <v>166</v>
      </c>
      <c r="B950">
        <v>50632</v>
      </c>
      <c r="C950" t="str" cm="1">
        <f t="array" ref="C950">IFERROR(LOOKUP(2, 1/(coordinates!$A$2:$A$148&lt;=B950)/(coordinates!$B$2:$B$148&gt;=B950), coordinates!$C$2:$C$148), "-")</f>
        <v>E30</v>
      </c>
      <c r="D950" t="str" cm="1">
        <f t="array" ref="D950">IFERROR(LOOKUP(2, 1/(coordinates!$A$2:$A$148&lt;=$A950)/(coordinates!$B$2:$B$148&gt;=$A950), coordinates!$D$2:$D$148), "-")</f>
        <v>-</v>
      </c>
      <c r="E950" t="str" cm="1">
        <f t="array" ref="E950">IFERROR(LOOKUP(2, 1/(coordinates!$A$2:$A$148&lt;=$A950)/(coordinates!$B$2:$B$148&gt;=$A950), coordinates!$E$2:$E$148), "-")</f>
        <v>-</v>
      </c>
      <c r="F950" t="s">
        <v>9</v>
      </c>
      <c r="G950" t="s">
        <v>12</v>
      </c>
      <c r="H950" t="s">
        <v>2505</v>
      </c>
      <c r="I950" t="str">
        <f t="shared" si="53"/>
        <v>snp</v>
      </c>
      <c r="J950">
        <v>68</v>
      </c>
      <c r="K950">
        <v>42</v>
      </c>
      <c r="L950">
        <v>26</v>
      </c>
    </row>
    <row r="951" spans="1:12" x14ac:dyDescent="0.2">
      <c r="A951" s="6" t="s">
        <v>166</v>
      </c>
      <c r="B951">
        <v>50638</v>
      </c>
      <c r="C951" t="str" cm="1">
        <f t="array" ref="C951">IFERROR(LOOKUP(2, 1/(coordinates!$A$2:$A$148&lt;=B951)/(coordinates!$B$2:$B$148&gt;=B951), coordinates!$C$2:$C$148), "-")</f>
        <v>E30</v>
      </c>
      <c r="D951" t="str" cm="1">
        <f t="array" ref="D951">IFERROR(LOOKUP(2, 1/(coordinates!$A$2:$A$148&lt;=$A951)/(coordinates!$B$2:$B$148&gt;=$A951), coordinates!$D$2:$D$148), "-")</f>
        <v>-</v>
      </c>
      <c r="E951" t="str" cm="1">
        <f t="array" ref="E951">IFERROR(LOOKUP(2, 1/(coordinates!$A$2:$A$148&lt;=$A951)/(coordinates!$B$2:$B$148&gt;=$A951), coordinates!$E$2:$E$148), "-")</f>
        <v>-</v>
      </c>
      <c r="F951" t="s">
        <v>12</v>
      </c>
      <c r="G951" t="s">
        <v>11</v>
      </c>
      <c r="H951" t="s">
        <v>1729</v>
      </c>
      <c r="I951" t="str">
        <f t="shared" si="53"/>
        <v>snp</v>
      </c>
      <c r="J951">
        <v>68</v>
      </c>
      <c r="K951">
        <v>42</v>
      </c>
      <c r="L951">
        <v>26</v>
      </c>
    </row>
    <row r="952" spans="1:12" x14ac:dyDescent="0.2">
      <c r="A952" s="6" t="s">
        <v>166</v>
      </c>
      <c r="B952">
        <v>50644</v>
      </c>
      <c r="C952" t="str" cm="1">
        <f t="array" ref="C952">IFERROR(LOOKUP(2, 1/(coordinates!$A$2:$A$148&lt;=B952)/(coordinates!$B$2:$B$148&gt;=B952), coordinates!$C$2:$C$148), "-")</f>
        <v>E30</v>
      </c>
      <c r="D952" t="str" cm="1">
        <f t="array" ref="D952">IFERROR(LOOKUP(2, 1/(coordinates!$A$2:$A$148&lt;=$A952)/(coordinates!$B$2:$B$148&gt;=$A952), coordinates!$D$2:$D$148), "-")</f>
        <v>-</v>
      </c>
      <c r="E952" t="str" cm="1">
        <f t="array" ref="E952">IFERROR(LOOKUP(2, 1/(coordinates!$A$2:$A$148&lt;=$A952)/(coordinates!$B$2:$B$148&gt;=$A952), coordinates!$E$2:$E$148), "-")</f>
        <v>-</v>
      </c>
      <c r="F952" t="s">
        <v>9</v>
      </c>
      <c r="G952" t="s">
        <v>10</v>
      </c>
      <c r="H952" t="s">
        <v>2506</v>
      </c>
      <c r="I952" t="str">
        <f t="shared" si="53"/>
        <v>snp</v>
      </c>
      <c r="J952">
        <v>68</v>
      </c>
      <c r="K952">
        <v>42</v>
      </c>
      <c r="L952">
        <v>26</v>
      </c>
    </row>
    <row r="953" spans="1:12" x14ac:dyDescent="0.2">
      <c r="A953" s="6" t="s">
        <v>166</v>
      </c>
      <c r="B953">
        <v>50647</v>
      </c>
      <c r="C953" t="str" cm="1">
        <f t="array" ref="C953">IFERROR(LOOKUP(2, 1/(coordinates!$A$2:$A$148&lt;=B953)/(coordinates!$B$2:$B$148&gt;=B953), coordinates!$C$2:$C$148), "-")</f>
        <v>E30</v>
      </c>
      <c r="D953" t="str" cm="1">
        <f t="array" ref="D953">IFERROR(LOOKUP(2, 1/(coordinates!$A$2:$A$148&lt;=$A953)/(coordinates!$B$2:$B$148&gt;=$A953), coordinates!$D$2:$D$148), "-")</f>
        <v>-</v>
      </c>
      <c r="E953" t="str" cm="1">
        <f t="array" ref="E953">IFERROR(LOOKUP(2, 1/(coordinates!$A$2:$A$148&lt;=$A953)/(coordinates!$B$2:$B$148&gt;=$A953), coordinates!$E$2:$E$148), "-")</f>
        <v>-</v>
      </c>
      <c r="F953" t="s">
        <v>10</v>
      </c>
      <c r="G953" t="s">
        <v>12</v>
      </c>
      <c r="H953" t="s">
        <v>816</v>
      </c>
      <c r="I953" t="str">
        <f t="shared" si="53"/>
        <v>snp</v>
      </c>
      <c r="J953">
        <v>68</v>
      </c>
      <c r="K953">
        <v>42</v>
      </c>
      <c r="L953">
        <v>26</v>
      </c>
    </row>
    <row r="954" spans="1:12" x14ac:dyDescent="0.2">
      <c r="A954" s="6" t="s">
        <v>166</v>
      </c>
      <c r="B954">
        <v>50649</v>
      </c>
      <c r="C954" t="str" cm="1">
        <f t="array" ref="C954">IFERROR(LOOKUP(2, 1/(coordinates!$A$2:$A$148&lt;=B954)/(coordinates!$B$2:$B$148&gt;=B954), coordinates!$C$2:$C$148), "-")</f>
        <v>E30</v>
      </c>
      <c r="D954" t="str" cm="1">
        <f t="array" ref="D954">IFERROR(LOOKUP(2, 1/(coordinates!$A$2:$A$148&lt;=$A954)/(coordinates!$B$2:$B$148&gt;=$A954), coordinates!$D$2:$D$148), "-")</f>
        <v>-</v>
      </c>
      <c r="E954" t="str" cm="1">
        <f t="array" ref="E954">IFERROR(LOOKUP(2, 1/(coordinates!$A$2:$A$148&lt;=$A954)/(coordinates!$B$2:$B$148&gt;=$A954), coordinates!$E$2:$E$148), "-")</f>
        <v>-</v>
      </c>
      <c r="F954" t="s">
        <v>11</v>
      </c>
      <c r="G954" t="s">
        <v>10</v>
      </c>
      <c r="H954" t="s">
        <v>2507</v>
      </c>
      <c r="I954" t="str">
        <f t="shared" si="53"/>
        <v>snp</v>
      </c>
      <c r="J954">
        <v>68</v>
      </c>
      <c r="K954">
        <v>42</v>
      </c>
      <c r="L954">
        <v>26</v>
      </c>
    </row>
    <row r="955" spans="1:12" x14ac:dyDescent="0.2">
      <c r="A955" s="6" t="s">
        <v>166</v>
      </c>
      <c r="B955">
        <v>50689</v>
      </c>
      <c r="C955" t="str" cm="1">
        <f t="array" ref="C955">IFERROR(LOOKUP(2, 1/(coordinates!$A$2:$A$148&lt;=B955)/(coordinates!$B$2:$B$148&gt;=B955), coordinates!$C$2:$C$148), "-")</f>
        <v>E30</v>
      </c>
      <c r="D955" t="str" cm="1">
        <f t="array" ref="D955">IFERROR(LOOKUP(2, 1/(coordinates!$A$2:$A$148&lt;=$A955)/(coordinates!$B$2:$B$148&gt;=$A955), coordinates!$D$2:$D$148), "-")</f>
        <v>-</v>
      </c>
      <c r="E955" t="str" cm="1">
        <f t="array" ref="E955">IFERROR(LOOKUP(2, 1/(coordinates!$A$2:$A$148&lt;=$A955)/(coordinates!$B$2:$B$148&gt;=$A955), coordinates!$E$2:$E$148), "-")</f>
        <v>-</v>
      </c>
      <c r="F955" t="s">
        <v>9</v>
      </c>
      <c r="G955" t="s">
        <v>12</v>
      </c>
      <c r="H955" t="s">
        <v>2508</v>
      </c>
      <c r="I955" t="str">
        <f t="shared" si="53"/>
        <v>snp</v>
      </c>
      <c r="J955">
        <v>65</v>
      </c>
      <c r="K955">
        <v>40</v>
      </c>
      <c r="L955">
        <v>25</v>
      </c>
    </row>
    <row r="956" spans="1:12" x14ac:dyDescent="0.2">
      <c r="A956" s="6" t="s">
        <v>166</v>
      </c>
      <c r="B956">
        <v>50692</v>
      </c>
      <c r="C956" t="str" cm="1">
        <f t="array" ref="C956">IFERROR(LOOKUP(2, 1/(coordinates!$A$2:$A$148&lt;=B956)/(coordinates!$B$2:$B$148&gt;=B956), coordinates!$C$2:$C$148), "-")</f>
        <v>E30</v>
      </c>
      <c r="D956" t="str" cm="1">
        <f t="array" ref="D956">IFERROR(LOOKUP(2, 1/(coordinates!$A$2:$A$148&lt;=$A956)/(coordinates!$B$2:$B$148&gt;=$A956), coordinates!$D$2:$D$148), "-")</f>
        <v>-</v>
      </c>
      <c r="E956" t="str" cm="1">
        <f t="array" ref="E956">IFERROR(LOOKUP(2, 1/(coordinates!$A$2:$A$148&lt;=$A956)/(coordinates!$B$2:$B$148&gt;=$A956), coordinates!$E$2:$E$148), "-")</f>
        <v>-</v>
      </c>
      <c r="F956" t="s">
        <v>10</v>
      </c>
      <c r="G956" t="s">
        <v>12</v>
      </c>
      <c r="H956" t="s">
        <v>2509</v>
      </c>
      <c r="I956" t="str">
        <f t="shared" si="53"/>
        <v>snp</v>
      </c>
      <c r="J956">
        <v>65</v>
      </c>
      <c r="K956">
        <v>40</v>
      </c>
      <c r="L956">
        <v>25</v>
      </c>
    </row>
    <row r="957" spans="1:12" x14ac:dyDescent="0.2">
      <c r="A957" s="6" t="s">
        <v>166</v>
      </c>
      <c r="B957">
        <v>50695</v>
      </c>
      <c r="C957" t="str" cm="1">
        <f t="array" ref="C957">IFERROR(LOOKUP(2, 1/(coordinates!$A$2:$A$148&lt;=B957)/(coordinates!$B$2:$B$148&gt;=B957), coordinates!$C$2:$C$148), "-")</f>
        <v>E30</v>
      </c>
      <c r="D957" t="str" cm="1">
        <f t="array" ref="D957">IFERROR(LOOKUP(2, 1/(coordinates!$A$2:$A$148&lt;=$A957)/(coordinates!$B$2:$B$148&gt;=$A957), coordinates!$D$2:$D$148), "-")</f>
        <v>-</v>
      </c>
      <c r="E957" t="str" cm="1">
        <f t="array" ref="E957">IFERROR(LOOKUP(2, 1/(coordinates!$A$2:$A$148&lt;=$A957)/(coordinates!$B$2:$B$148&gt;=$A957), coordinates!$E$2:$E$148), "-")</f>
        <v>-</v>
      </c>
      <c r="F957" t="s">
        <v>12</v>
      </c>
      <c r="G957" t="s">
        <v>9</v>
      </c>
      <c r="H957" t="s">
        <v>2510</v>
      </c>
      <c r="I957" t="str">
        <f t="shared" si="53"/>
        <v>snp</v>
      </c>
      <c r="J957">
        <v>65</v>
      </c>
      <c r="K957">
        <v>40</v>
      </c>
      <c r="L957">
        <v>25</v>
      </c>
    </row>
    <row r="958" spans="1:12" x14ac:dyDescent="0.2">
      <c r="A958" s="6" t="s">
        <v>166</v>
      </c>
      <c r="B958">
        <v>50697</v>
      </c>
      <c r="C958" t="str" cm="1">
        <f t="array" ref="C958">IFERROR(LOOKUP(2, 1/(coordinates!$A$2:$A$148&lt;=B958)/(coordinates!$B$2:$B$148&gt;=B958), coordinates!$C$2:$C$148), "-")</f>
        <v>E30</v>
      </c>
      <c r="D958" t="str" cm="1">
        <f t="array" ref="D958">IFERROR(LOOKUP(2, 1/(coordinates!$A$2:$A$148&lt;=$A958)/(coordinates!$B$2:$B$148&gt;=$A958), coordinates!$D$2:$D$148), "-")</f>
        <v>-</v>
      </c>
      <c r="E958" t="str" cm="1">
        <f t="array" ref="E958">IFERROR(LOOKUP(2, 1/(coordinates!$A$2:$A$148&lt;=$A958)/(coordinates!$B$2:$B$148&gt;=$A958), coordinates!$E$2:$E$148), "-")</f>
        <v>-</v>
      </c>
      <c r="F958" t="s">
        <v>175</v>
      </c>
      <c r="G958" t="s">
        <v>36</v>
      </c>
      <c r="H958" t="s">
        <v>2511</v>
      </c>
      <c r="I958" t="str">
        <f t="shared" si="53"/>
        <v>complex</v>
      </c>
      <c r="J958">
        <v>65</v>
      </c>
      <c r="K958">
        <v>40</v>
      </c>
      <c r="L958">
        <v>25</v>
      </c>
    </row>
    <row r="959" spans="1:12" x14ac:dyDescent="0.2">
      <c r="A959" s="6" t="s">
        <v>166</v>
      </c>
      <c r="B959">
        <v>50704</v>
      </c>
      <c r="C959" t="str" cm="1">
        <f t="array" ref="C959">IFERROR(LOOKUP(2, 1/(coordinates!$A$2:$A$148&lt;=B959)/(coordinates!$B$2:$B$148&gt;=B959), coordinates!$C$2:$C$148), "-")</f>
        <v>E30</v>
      </c>
      <c r="D959" t="str" cm="1">
        <f t="array" ref="D959">IFERROR(LOOKUP(2, 1/(coordinates!$A$2:$A$148&lt;=$A959)/(coordinates!$B$2:$B$148&gt;=$A959), coordinates!$D$2:$D$148), "-")</f>
        <v>-</v>
      </c>
      <c r="E959" t="str" cm="1">
        <f t="array" ref="E959">IFERROR(LOOKUP(2, 1/(coordinates!$A$2:$A$148&lt;=$A959)/(coordinates!$B$2:$B$148&gt;=$A959), coordinates!$E$2:$E$148), "-")</f>
        <v>-</v>
      </c>
      <c r="F959" t="s">
        <v>9</v>
      </c>
      <c r="G959" t="s">
        <v>12</v>
      </c>
      <c r="H959" t="s">
        <v>2512</v>
      </c>
      <c r="I959" t="str">
        <f t="shared" si="53"/>
        <v>snp</v>
      </c>
      <c r="J959">
        <v>64</v>
      </c>
      <c r="K959">
        <v>39</v>
      </c>
      <c r="L959">
        <v>25</v>
      </c>
    </row>
    <row r="960" spans="1:12" x14ac:dyDescent="0.2">
      <c r="A960" s="6" t="s">
        <v>166</v>
      </c>
      <c r="B960">
        <v>50706</v>
      </c>
      <c r="C960" t="str" cm="1">
        <f t="array" ref="C960">IFERROR(LOOKUP(2, 1/(coordinates!$A$2:$A$148&lt;=B960)/(coordinates!$B$2:$B$148&gt;=B960), coordinates!$C$2:$C$148), "-")</f>
        <v>E30</v>
      </c>
      <c r="D960" t="str" cm="1">
        <f t="array" ref="D960">IFERROR(LOOKUP(2, 1/(coordinates!$A$2:$A$148&lt;=$A960)/(coordinates!$B$2:$B$148&gt;=$A960), coordinates!$D$2:$D$148), "-")</f>
        <v>-</v>
      </c>
      <c r="E960" t="str" cm="1">
        <f t="array" ref="E960">IFERROR(LOOKUP(2, 1/(coordinates!$A$2:$A$148&lt;=$A960)/(coordinates!$B$2:$B$148&gt;=$A960), coordinates!$E$2:$E$148), "-")</f>
        <v>-</v>
      </c>
      <c r="F960" t="s">
        <v>12</v>
      </c>
      <c r="G960" t="s">
        <v>10</v>
      </c>
      <c r="H960" t="s">
        <v>2513</v>
      </c>
      <c r="I960" t="str">
        <f t="shared" si="53"/>
        <v>snp</v>
      </c>
      <c r="J960">
        <v>64</v>
      </c>
      <c r="K960">
        <v>39</v>
      </c>
      <c r="L960">
        <v>25</v>
      </c>
    </row>
    <row r="961" spans="1:21" x14ac:dyDescent="0.2">
      <c r="A961" s="6" t="s">
        <v>166</v>
      </c>
      <c r="B961">
        <v>50710</v>
      </c>
      <c r="C961" t="str" cm="1">
        <f t="array" ref="C961">IFERROR(LOOKUP(2, 1/(coordinates!$A$2:$A$148&lt;=B961)/(coordinates!$B$2:$B$148&gt;=B961), coordinates!$C$2:$C$148), "-")</f>
        <v>E30</v>
      </c>
      <c r="D961" t="str" cm="1">
        <f t="array" ref="D961">IFERROR(LOOKUP(2, 1/(coordinates!$A$2:$A$148&lt;=$A961)/(coordinates!$B$2:$B$148&gt;=$A961), coordinates!$D$2:$D$148), "-")</f>
        <v>-</v>
      </c>
      <c r="E961" t="str" cm="1">
        <f t="array" ref="E961">IFERROR(LOOKUP(2, 1/(coordinates!$A$2:$A$148&lt;=$A961)/(coordinates!$B$2:$B$148&gt;=$A961), coordinates!$E$2:$E$148), "-")</f>
        <v>-</v>
      </c>
      <c r="F961" t="s">
        <v>11</v>
      </c>
      <c r="G961" t="s">
        <v>9</v>
      </c>
      <c r="H961" t="s">
        <v>1787</v>
      </c>
      <c r="I961" t="str">
        <f t="shared" si="53"/>
        <v>snp</v>
      </c>
      <c r="J961">
        <v>64</v>
      </c>
      <c r="K961">
        <v>39</v>
      </c>
      <c r="L961">
        <v>25</v>
      </c>
    </row>
    <row r="962" spans="1:21" x14ac:dyDescent="0.2">
      <c r="A962" s="6" t="s">
        <v>166</v>
      </c>
      <c r="B962">
        <v>50719</v>
      </c>
      <c r="C962" t="str" cm="1">
        <f t="array" ref="C962">IFERROR(LOOKUP(2, 1/(coordinates!$A$2:$A$148&lt;=B962)/(coordinates!$B$2:$B$148&gt;=B962), coordinates!$C$2:$C$148), "-")</f>
        <v>E30</v>
      </c>
      <c r="D962" t="str" cm="1">
        <f t="array" ref="D962">IFERROR(LOOKUP(2, 1/(coordinates!$A$2:$A$148&lt;=$A962)/(coordinates!$B$2:$B$148&gt;=$A962), coordinates!$D$2:$D$148), "-")</f>
        <v>-</v>
      </c>
      <c r="E962" t="str" cm="1">
        <f t="array" ref="E962">IFERROR(LOOKUP(2, 1/(coordinates!$A$2:$A$148&lt;=$A962)/(coordinates!$B$2:$B$148&gt;=$A962), coordinates!$E$2:$E$148), "-")</f>
        <v>-</v>
      </c>
      <c r="F962" t="s">
        <v>11</v>
      </c>
      <c r="G962" t="s">
        <v>9</v>
      </c>
      <c r="H962" t="s">
        <v>1236</v>
      </c>
      <c r="I962" t="str">
        <f t="shared" si="53"/>
        <v>snp</v>
      </c>
      <c r="J962">
        <v>64</v>
      </c>
      <c r="K962">
        <v>39</v>
      </c>
      <c r="L962">
        <v>25</v>
      </c>
    </row>
    <row r="963" spans="1:21" x14ac:dyDescent="0.2">
      <c r="A963" s="6" t="s">
        <v>166</v>
      </c>
      <c r="B963">
        <v>50725</v>
      </c>
      <c r="C963" t="str" cm="1">
        <f t="array" ref="C963">IFERROR(LOOKUP(2, 1/(coordinates!$A$2:$A$148&lt;=B963)/(coordinates!$B$2:$B$148&gt;=B963), coordinates!$C$2:$C$148), "-")</f>
        <v>E30</v>
      </c>
      <c r="D963" t="str" cm="1">
        <f t="array" ref="D963">IFERROR(LOOKUP(2, 1/(coordinates!$A$2:$A$148&lt;=$A963)/(coordinates!$B$2:$B$148&gt;=$A963), coordinates!$D$2:$D$148), "-")</f>
        <v>-</v>
      </c>
      <c r="E963" t="str" cm="1">
        <f t="array" ref="E963">IFERROR(LOOKUP(2, 1/(coordinates!$A$2:$A$148&lt;=$A963)/(coordinates!$B$2:$B$148&gt;=$A963), coordinates!$E$2:$E$148), "-")</f>
        <v>-</v>
      </c>
      <c r="F963" t="s">
        <v>12</v>
      </c>
      <c r="G963" t="s">
        <v>10</v>
      </c>
      <c r="H963" t="s">
        <v>2514</v>
      </c>
      <c r="I963" t="str">
        <f t="shared" si="53"/>
        <v>snp</v>
      </c>
      <c r="J963">
        <v>64</v>
      </c>
      <c r="K963">
        <v>39</v>
      </c>
      <c r="L963">
        <v>25</v>
      </c>
    </row>
    <row r="964" spans="1:21" x14ac:dyDescent="0.2">
      <c r="A964" s="6" t="s">
        <v>166</v>
      </c>
      <c r="B964">
        <v>50727</v>
      </c>
      <c r="C964" t="str" cm="1">
        <f t="array" ref="C964">IFERROR(LOOKUP(2, 1/(coordinates!$A$2:$A$148&lt;=B964)/(coordinates!$B$2:$B$148&gt;=B964), coordinates!$C$2:$C$148), "-")</f>
        <v>E30</v>
      </c>
      <c r="D964" t="str" cm="1">
        <f t="array" ref="D964">IFERROR(LOOKUP(2, 1/(coordinates!$A$2:$A$148&lt;=$A964)/(coordinates!$B$2:$B$148&gt;=$A964), coordinates!$D$2:$D$148), "-")</f>
        <v>-</v>
      </c>
      <c r="E964" t="str" cm="1">
        <f t="array" ref="E964">IFERROR(LOOKUP(2, 1/(coordinates!$A$2:$A$148&lt;=$A964)/(coordinates!$B$2:$B$148&gt;=$A964), coordinates!$E$2:$E$148), "-")</f>
        <v>-</v>
      </c>
      <c r="F964" t="s">
        <v>11</v>
      </c>
      <c r="G964" t="s">
        <v>12</v>
      </c>
      <c r="H964" t="s">
        <v>2515</v>
      </c>
      <c r="I964" t="str">
        <f t="shared" si="53"/>
        <v>snp</v>
      </c>
      <c r="J964">
        <v>64</v>
      </c>
      <c r="K964">
        <v>39</v>
      </c>
      <c r="L964">
        <v>25</v>
      </c>
    </row>
    <row r="965" spans="1:21" x14ac:dyDescent="0.2">
      <c r="A965" s="6" t="s">
        <v>166</v>
      </c>
      <c r="B965">
        <v>50737</v>
      </c>
      <c r="C965" t="str" cm="1">
        <f t="array" ref="C965">IFERROR(LOOKUP(2, 1/(coordinates!$A$2:$A$148&lt;=B965)/(coordinates!$B$2:$B$148&gt;=B965), coordinates!$C$2:$C$148), "-")</f>
        <v>E30</v>
      </c>
      <c r="D965" t="str" cm="1">
        <f t="array" ref="D965">IFERROR(LOOKUP(2, 1/(coordinates!$A$2:$A$148&lt;=$A965)/(coordinates!$B$2:$B$148&gt;=$A965), coordinates!$D$2:$D$148), "-")</f>
        <v>-</v>
      </c>
      <c r="E965" t="str" cm="1">
        <f t="array" ref="E965">IFERROR(LOOKUP(2, 1/(coordinates!$A$2:$A$148&lt;=$A965)/(coordinates!$B$2:$B$148&gt;=$A965), coordinates!$E$2:$E$148), "-")</f>
        <v>-</v>
      </c>
      <c r="F965" t="s">
        <v>65</v>
      </c>
      <c r="G965" t="s">
        <v>25</v>
      </c>
      <c r="H965" t="s">
        <v>2516</v>
      </c>
      <c r="I965" t="str">
        <f t="shared" si="53"/>
        <v>complex</v>
      </c>
      <c r="J965">
        <v>64</v>
      </c>
      <c r="K965">
        <v>39</v>
      </c>
      <c r="L965">
        <v>25</v>
      </c>
    </row>
    <row r="966" spans="1:21" x14ac:dyDescent="0.2">
      <c r="A966" s="6" t="s">
        <v>166</v>
      </c>
      <c r="B966">
        <v>50743</v>
      </c>
      <c r="C966" t="str" cm="1">
        <f t="array" ref="C966">IFERROR(LOOKUP(2, 1/(coordinates!$A$2:$A$148&lt;=B966)/(coordinates!$B$2:$B$148&gt;=B966), coordinates!$C$2:$C$148), "-")</f>
        <v>E30</v>
      </c>
      <c r="D966" t="str" cm="1">
        <f t="array" ref="D966">IFERROR(LOOKUP(2, 1/(coordinates!$A$2:$A$148&lt;=$A966)/(coordinates!$B$2:$B$148&gt;=$A966), coordinates!$D$2:$D$148), "-")</f>
        <v>-</v>
      </c>
      <c r="E966" t="str" cm="1">
        <f t="array" ref="E966">IFERROR(LOOKUP(2, 1/(coordinates!$A$2:$A$148&lt;=$A966)/(coordinates!$B$2:$B$148&gt;=$A966), coordinates!$E$2:$E$148), "-")</f>
        <v>-</v>
      </c>
      <c r="F966" t="s">
        <v>9</v>
      </c>
      <c r="G966" t="s">
        <v>11</v>
      </c>
      <c r="H966" t="s">
        <v>2517</v>
      </c>
      <c r="I966" t="str">
        <f t="shared" si="53"/>
        <v>snp</v>
      </c>
      <c r="J966">
        <v>64</v>
      </c>
      <c r="K966">
        <v>39</v>
      </c>
      <c r="L966">
        <v>25</v>
      </c>
    </row>
    <row r="967" spans="1:21" x14ac:dyDescent="0.2">
      <c r="A967" s="6" t="s">
        <v>166</v>
      </c>
      <c r="B967">
        <v>50749</v>
      </c>
      <c r="C967" t="str" cm="1">
        <f t="array" ref="C967">IFERROR(LOOKUP(2, 1/(coordinates!$A$2:$A$148&lt;=B967)/(coordinates!$B$2:$B$148&gt;=B967), coordinates!$C$2:$C$148), "-")</f>
        <v>E30</v>
      </c>
      <c r="D967" t="str" cm="1">
        <f t="array" ref="D967">IFERROR(LOOKUP(2, 1/(coordinates!$A$2:$A$148&lt;=$A967)/(coordinates!$B$2:$B$148&gt;=$A967), coordinates!$D$2:$D$148), "-")</f>
        <v>-</v>
      </c>
      <c r="E967" t="str" cm="1">
        <f t="array" ref="E967">IFERROR(LOOKUP(2, 1/(coordinates!$A$2:$A$148&lt;=$A967)/(coordinates!$B$2:$B$148&gt;=$A967), coordinates!$E$2:$E$148), "-")</f>
        <v>-</v>
      </c>
      <c r="F967" t="s">
        <v>11</v>
      </c>
      <c r="G967" t="s">
        <v>9</v>
      </c>
      <c r="H967" t="s">
        <v>2518</v>
      </c>
      <c r="I967" t="str">
        <f t="shared" si="53"/>
        <v>snp</v>
      </c>
      <c r="J967">
        <v>63</v>
      </c>
      <c r="K967">
        <v>38</v>
      </c>
      <c r="L967">
        <v>25</v>
      </c>
    </row>
    <row r="968" spans="1:21" x14ac:dyDescent="0.2">
      <c r="A968" s="6" t="s">
        <v>166</v>
      </c>
      <c r="B968">
        <v>50755</v>
      </c>
      <c r="C968" t="str" cm="1">
        <f t="array" ref="C968">IFERROR(LOOKUP(2, 1/(coordinates!$A$2:$A$148&lt;=B968)/(coordinates!$B$2:$B$148&gt;=B968), coordinates!$C$2:$C$148), "-")</f>
        <v>E30</v>
      </c>
      <c r="D968" t="str" cm="1">
        <f t="array" ref="D968">IFERROR(LOOKUP(2, 1/(coordinates!$A$2:$A$148&lt;=$A968)/(coordinates!$B$2:$B$148&gt;=$A968), coordinates!$D$2:$D$148), "-")</f>
        <v>-</v>
      </c>
      <c r="E968" t="str" cm="1">
        <f t="array" ref="E968">IFERROR(LOOKUP(2, 1/(coordinates!$A$2:$A$148&lt;=$A968)/(coordinates!$B$2:$B$148&gt;=$A968), coordinates!$E$2:$E$148), "-")</f>
        <v>-</v>
      </c>
      <c r="F968" t="s">
        <v>11</v>
      </c>
      <c r="G968" t="s">
        <v>9</v>
      </c>
      <c r="H968" t="s">
        <v>2519</v>
      </c>
      <c r="I968" t="str">
        <f t="shared" si="53"/>
        <v>snp</v>
      </c>
      <c r="J968">
        <v>62</v>
      </c>
      <c r="K968">
        <v>38</v>
      </c>
      <c r="L968">
        <v>24</v>
      </c>
    </row>
    <row r="969" spans="1:21" x14ac:dyDescent="0.2">
      <c r="A969" s="6" t="s">
        <v>166</v>
      </c>
      <c r="B969">
        <v>50764</v>
      </c>
      <c r="C969" t="str" cm="1">
        <f t="array" ref="C969">IFERROR(LOOKUP(2, 1/(coordinates!$A$2:$A$148&lt;=B969)/(coordinates!$B$2:$B$148&gt;=B969), coordinates!$C$2:$C$148), "-")</f>
        <v>E30</v>
      </c>
      <c r="D969" t="str" cm="1">
        <f t="array" ref="D969">IFERROR(LOOKUP(2, 1/(coordinates!$A$2:$A$148&lt;=$A969)/(coordinates!$B$2:$B$148&gt;=$A969), coordinates!$D$2:$D$148), "-")</f>
        <v>-</v>
      </c>
      <c r="E969" t="str" cm="1">
        <f t="array" ref="E969">IFERROR(LOOKUP(2, 1/(coordinates!$A$2:$A$148&lt;=$A969)/(coordinates!$B$2:$B$148&gt;=$A969), coordinates!$E$2:$E$148), "-")</f>
        <v>-</v>
      </c>
      <c r="F969" t="s">
        <v>11</v>
      </c>
      <c r="G969" t="s">
        <v>9</v>
      </c>
      <c r="H969" t="s">
        <v>2520</v>
      </c>
      <c r="I969" t="str">
        <f t="shared" si="53"/>
        <v>snp</v>
      </c>
      <c r="J969">
        <v>62</v>
      </c>
      <c r="K969">
        <v>38</v>
      </c>
      <c r="L969">
        <v>24</v>
      </c>
    </row>
    <row r="970" spans="1:21" x14ac:dyDescent="0.2">
      <c r="A970" s="6" t="s">
        <v>166</v>
      </c>
      <c r="B970">
        <v>50770</v>
      </c>
      <c r="C970" t="str" cm="1">
        <f t="array" ref="C970">IFERROR(LOOKUP(2, 1/(coordinates!$A$2:$A$148&lt;=B970)/(coordinates!$B$2:$B$148&gt;=B970), coordinates!$C$2:$C$148), "-")</f>
        <v>E30</v>
      </c>
      <c r="D970" t="str" cm="1">
        <f t="array" ref="D970">IFERROR(LOOKUP(2, 1/(coordinates!$A$2:$A$148&lt;=$A970)/(coordinates!$B$2:$B$148&gt;=$A970), coordinates!$D$2:$D$148), "-")</f>
        <v>-</v>
      </c>
      <c r="E970" t="str" cm="1">
        <f t="array" ref="E970">IFERROR(LOOKUP(2, 1/(coordinates!$A$2:$A$148&lt;=$A970)/(coordinates!$B$2:$B$148&gt;=$A970), coordinates!$E$2:$E$148), "-")</f>
        <v>-</v>
      </c>
      <c r="F970" t="s">
        <v>12</v>
      </c>
      <c r="G970" t="s">
        <v>11</v>
      </c>
      <c r="H970" t="s">
        <v>934</v>
      </c>
      <c r="I970" t="str">
        <f t="shared" si="53"/>
        <v>snp</v>
      </c>
      <c r="J970">
        <v>62</v>
      </c>
      <c r="K970">
        <v>38</v>
      </c>
      <c r="L970">
        <v>24</v>
      </c>
    </row>
    <row r="971" spans="1:21" x14ac:dyDescent="0.2">
      <c r="A971" s="6" t="s">
        <v>151</v>
      </c>
      <c r="B971">
        <v>50785</v>
      </c>
      <c r="C971" t="str" cm="1">
        <f t="array" ref="C971">IFERROR(LOOKUP(2, 1/(coordinates!$A$2:$A$148&lt;=B971)/(coordinates!$B$2:$B$148&gt;=B971), coordinates!$C$2:$C$148), "-")</f>
        <v>E30</v>
      </c>
      <c r="D971" t="str" cm="1">
        <f t="array" ref="D971">IFERROR(LOOKUP(2, 1/(coordinates!$A$2:$A$148&lt;=$A971)/(coordinates!$B$2:$B$148&gt;=$A971), coordinates!$D$2:$D$148), "-")</f>
        <v>-</v>
      </c>
      <c r="E971" t="str" cm="1">
        <f t="array" ref="E971">IFERROR(LOOKUP(2, 1/(coordinates!$A$2:$A$148&lt;=$A971)/(coordinates!$B$2:$B$148&gt;=$A971), coordinates!$E$2:$E$148), "-")</f>
        <v>-</v>
      </c>
      <c r="F971" t="s">
        <v>12</v>
      </c>
      <c r="G971" t="s">
        <v>9</v>
      </c>
      <c r="H971">
        <v>131813</v>
      </c>
      <c r="I971" t="str">
        <f t="shared" si="53"/>
        <v>snp</v>
      </c>
      <c r="J971">
        <v>12</v>
      </c>
      <c r="K971">
        <v>8</v>
      </c>
      <c r="L971">
        <v>4</v>
      </c>
      <c r="M971">
        <v>50785</v>
      </c>
      <c r="N971" t="str" cm="1">
        <f t="array" ref="N971">IFERROR(LOOKUP(2, 1/(coordinates!$A$2:$A$148&lt;=M971)/(coordinates!$B$2:$B$148&gt;=M971), coordinates!$C$2:$C$148), "-")</f>
        <v>E30</v>
      </c>
      <c r="O971" t="s">
        <v>12</v>
      </c>
      <c r="P971" t="s">
        <v>9</v>
      </c>
      <c r="Q971" t="s">
        <v>1176</v>
      </c>
      <c r="R971" t="str">
        <f>IF(AND(LEN(O971)=1,LEN(O971)=LEN(P971)),"snp","complex")</f>
        <v>snp</v>
      </c>
      <c r="S971">
        <v>60</v>
      </c>
      <c r="T971">
        <v>37</v>
      </c>
      <c r="U971">
        <v>23</v>
      </c>
    </row>
    <row r="972" spans="1:21" x14ac:dyDescent="0.2">
      <c r="A972" s="6" t="s">
        <v>166</v>
      </c>
      <c r="B972">
        <v>50793</v>
      </c>
      <c r="C972" t="str" cm="1">
        <f t="array" ref="C972">IFERROR(LOOKUP(2, 1/(coordinates!$A$2:$A$148&lt;=B972)/(coordinates!$B$2:$B$148&gt;=B972), coordinates!$C$2:$C$148), "-")</f>
        <v>E30</v>
      </c>
      <c r="D972" t="str" cm="1">
        <f t="array" ref="D972">IFERROR(LOOKUP(2, 1/(coordinates!$A$2:$A$148&lt;=$A972)/(coordinates!$B$2:$B$148&gt;=$A972), coordinates!$D$2:$D$148), "-")</f>
        <v>-</v>
      </c>
      <c r="E972" t="str" cm="1">
        <f t="array" ref="E972">IFERROR(LOOKUP(2, 1/(coordinates!$A$2:$A$148&lt;=$A972)/(coordinates!$B$2:$B$148&gt;=$A972), coordinates!$E$2:$E$148), "-")</f>
        <v>-</v>
      </c>
      <c r="F972" t="s">
        <v>84</v>
      </c>
      <c r="G972" t="s">
        <v>83</v>
      </c>
      <c r="H972" t="s">
        <v>2521</v>
      </c>
      <c r="I972" t="str">
        <f t="shared" si="53"/>
        <v>complex</v>
      </c>
      <c r="J972">
        <v>59</v>
      </c>
      <c r="K972">
        <v>37</v>
      </c>
      <c r="L972">
        <v>22</v>
      </c>
    </row>
    <row r="973" spans="1:21" x14ac:dyDescent="0.2">
      <c r="A973" s="6" t="s">
        <v>166</v>
      </c>
      <c r="B973">
        <v>50803</v>
      </c>
      <c r="C973" t="str" cm="1">
        <f t="array" ref="C973">IFERROR(LOOKUP(2, 1/(coordinates!$A$2:$A$148&lt;=B973)/(coordinates!$B$2:$B$148&gt;=B973), coordinates!$C$2:$C$148), "-")</f>
        <v>E30</v>
      </c>
      <c r="D973" t="str" cm="1">
        <f t="array" ref="D973">IFERROR(LOOKUP(2, 1/(coordinates!$A$2:$A$148&lt;=$A973)/(coordinates!$B$2:$B$148&gt;=$A973), coordinates!$D$2:$D$148), "-")</f>
        <v>-</v>
      </c>
      <c r="E973" t="str" cm="1">
        <f t="array" ref="E973">IFERROR(LOOKUP(2, 1/(coordinates!$A$2:$A$148&lt;=$A973)/(coordinates!$B$2:$B$148&gt;=$A973), coordinates!$E$2:$E$148), "-")</f>
        <v>-</v>
      </c>
      <c r="F973" t="s">
        <v>12</v>
      </c>
      <c r="G973" t="s">
        <v>10</v>
      </c>
      <c r="H973" t="s">
        <v>2522</v>
      </c>
      <c r="I973" t="str">
        <f t="shared" si="53"/>
        <v>snp</v>
      </c>
      <c r="J973">
        <v>55</v>
      </c>
      <c r="K973">
        <v>34</v>
      </c>
      <c r="L973">
        <v>21</v>
      </c>
    </row>
    <row r="974" spans="1:21" x14ac:dyDescent="0.2">
      <c r="A974" s="6" t="s">
        <v>166</v>
      </c>
      <c r="B974">
        <v>50809</v>
      </c>
      <c r="C974" t="str" cm="1">
        <f t="array" ref="C974">IFERROR(LOOKUP(2, 1/(coordinates!$A$2:$A$148&lt;=B974)/(coordinates!$B$2:$B$148&gt;=B974), coordinates!$C$2:$C$148), "-")</f>
        <v>E30</v>
      </c>
      <c r="D974" t="str" cm="1">
        <f t="array" ref="D974">IFERROR(LOOKUP(2, 1/(coordinates!$A$2:$A$148&lt;=$A974)/(coordinates!$B$2:$B$148&gt;=$A974), coordinates!$D$2:$D$148), "-")</f>
        <v>-</v>
      </c>
      <c r="E974" t="str" cm="1">
        <f t="array" ref="E974">IFERROR(LOOKUP(2, 1/(coordinates!$A$2:$A$148&lt;=$A974)/(coordinates!$B$2:$B$148&gt;=$A974), coordinates!$E$2:$E$148), "-")</f>
        <v>-</v>
      </c>
      <c r="F974" t="s">
        <v>12</v>
      </c>
      <c r="G974" t="s">
        <v>9</v>
      </c>
      <c r="H974" t="s">
        <v>2523</v>
      </c>
      <c r="I974" t="str">
        <f t="shared" si="53"/>
        <v>snp</v>
      </c>
      <c r="J974">
        <v>54</v>
      </c>
      <c r="K974">
        <v>34</v>
      </c>
      <c r="L974">
        <v>20</v>
      </c>
    </row>
    <row r="975" spans="1:21" x14ac:dyDescent="0.2">
      <c r="A975" s="6" t="s">
        <v>166</v>
      </c>
      <c r="B975">
        <v>50812</v>
      </c>
      <c r="C975" t="str" cm="1">
        <f t="array" ref="C975">IFERROR(LOOKUP(2, 1/(coordinates!$A$2:$A$148&lt;=B975)/(coordinates!$B$2:$B$148&gt;=B975), coordinates!$C$2:$C$148), "-")</f>
        <v>E30</v>
      </c>
      <c r="D975" t="str" cm="1">
        <f t="array" ref="D975">IFERROR(LOOKUP(2, 1/(coordinates!$A$2:$A$148&lt;=$A975)/(coordinates!$B$2:$B$148&gt;=$A975), coordinates!$D$2:$D$148), "-")</f>
        <v>-</v>
      </c>
      <c r="E975" t="str" cm="1">
        <f t="array" ref="E975">IFERROR(LOOKUP(2, 1/(coordinates!$A$2:$A$148&lt;=$A975)/(coordinates!$B$2:$B$148&gt;=$A975), coordinates!$E$2:$E$148), "-")</f>
        <v>-</v>
      </c>
      <c r="F975" t="s">
        <v>9</v>
      </c>
      <c r="G975" t="s">
        <v>11</v>
      </c>
      <c r="H975" t="s">
        <v>2524</v>
      </c>
      <c r="I975" t="str">
        <f t="shared" si="53"/>
        <v>snp</v>
      </c>
      <c r="J975">
        <v>54</v>
      </c>
      <c r="K975">
        <v>34</v>
      </c>
      <c r="L975">
        <v>20</v>
      </c>
    </row>
    <row r="976" spans="1:21" x14ac:dyDescent="0.2">
      <c r="A976" s="6" t="s">
        <v>166</v>
      </c>
      <c r="B976">
        <v>50815</v>
      </c>
      <c r="C976" t="str" cm="1">
        <f t="array" ref="C976">IFERROR(LOOKUP(2, 1/(coordinates!$A$2:$A$148&lt;=B976)/(coordinates!$B$2:$B$148&gt;=B976), coordinates!$C$2:$C$148), "-")</f>
        <v>E30</v>
      </c>
      <c r="D976" t="str" cm="1">
        <f t="array" ref="D976">IFERROR(LOOKUP(2, 1/(coordinates!$A$2:$A$148&lt;=$A976)/(coordinates!$B$2:$B$148&gt;=$A976), coordinates!$D$2:$D$148), "-")</f>
        <v>-</v>
      </c>
      <c r="E976" t="str" cm="1">
        <f t="array" ref="E976">IFERROR(LOOKUP(2, 1/(coordinates!$A$2:$A$148&lt;=$A976)/(coordinates!$B$2:$B$148&gt;=$A976), coordinates!$E$2:$E$148), "-")</f>
        <v>-</v>
      </c>
      <c r="F976" t="s">
        <v>9</v>
      </c>
      <c r="G976" t="s">
        <v>12</v>
      </c>
      <c r="H976" t="s">
        <v>2525</v>
      </c>
      <c r="I976" t="str">
        <f t="shared" si="53"/>
        <v>snp</v>
      </c>
      <c r="J976">
        <v>54</v>
      </c>
      <c r="K976">
        <v>34</v>
      </c>
      <c r="L976">
        <v>20</v>
      </c>
    </row>
    <row r="977" spans="1:12" x14ac:dyDescent="0.2">
      <c r="A977" s="6" t="s">
        <v>166</v>
      </c>
      <c r="B977">
        <v>50821</v>
      </c>
      <c r="C977" t="str" cm="1">
        <f t="array" ref="C977">IFERROR(LOOKUP(2, 1/(coordinates!$A$2:$A$148&lt;=B977)/(coordinates!$B$2:$B$148&gt;=B977), coordinates!$C$2:$C$148), "-")</f>
        <v>E30</v>
      </c>
      <c r="D977" t="str" cm="1">
        <f t="array" ref="D977">IFERROR(LOOKUP(2, 1/(coordinates!$A$2:$A$148&lt;=$A977)/(coordinates!$B$2:$B$148&gt;=$A977), coordinates!$D$2:$D$148), "-")</f>
        <v>-</v>
      </c>
      <c r="E977" t="str" cm="1">
        <f t="array" ref="E977">IFERROR(LOOKUP(2, 1/(coordinates!$A$2:$A$148&lt;=$A977)/(coordinates!$B$2:$B$148&gt;=$A977), coordinates!$E$2:$E$148), "-")</f>
        <v>-</v>
      </c>
      <c r="F977" t="s">
        <v>9</v>
      </c>
      <c r="G977" t="s">
        <v>11</v>
      </c>
      <c r="H977" t="s">
        <v>1138</v>
      </c>
      <c r="I977" t="str">
        <f t="shared" si="53"/>
        <v>snp</v>
      </c>
      <c r="J977">
        <v>54</v>
      </c>
      <c r="K977">
        <v>34</v>
      </c>
      <c r="L977">
        <v>20</v>
      </c>
    </row>
    <row r="978" spans="1:12" x14ac:dyDescent="0.2">
      <c r="A978" s="6" t="s">
        <v>166</v>
      </c>
      <c r="B978">
        <v>50825</v>
      </c>
      <c r="C978" t="str" cm="1">
        <f t="array" ref="C978">IFERROR(LOOKUP(2, 1/(coordinates!$A$2:$A$148&lt;=B978)/(coordinates!$B$2:$B$148&gt;=B978), coordinates!$C$2:$C$148), "-")</f>
        <v>E30</v>
      </c>
      <c r="D978" t="str" cm="1">
        <f t="array" ref="D978">IFERROR(LOOKUP(2, 1/(coordinates!$A$2:$A$148&lt;=$A978)/(coordinates!$B$2:$B$148&gt;=$A978), coordinates!$D$2:$D$148), "-")</f>
        <v>-</v>
      </c>
      <c r="E978" t="str" cm="1">
        <f t="array" ref="E978">IFERROR(LOOKUP(2, 1/(coordinates!$A$2:$A$148&lt;=$A978)/(coordinates!$B$2:$B$148&gt;=$A978), coordinates!$E$2:$E$148), "-")</f>
        <v>-</v>
      </c>
      <c r="F978" t="s">
        <v>28</v>
      </c>
      <c r="G978" t="s">
        <v>30</v>
      </c>
      <c r="H978" t="s">
        <v>2526</v>
      </c>
      <c r="I978" t="str">
        <f t="shared" si="53"/>
        <v>complex</v>
      </c>
      <c r="J978">
        <v>21</v>
      </c>
      <c r="K978">
        <v>12</v>
      </c>
      <c r="L978">
        <v>9</v>
      </c>
    </row>
    <row r="979" spans="1:12" x14ac:dyDescent="0.2">
      <c r="A979" s="6" t="s">
        <v>166</v>
      </c>
      <c r="B979">
        <v>50828</v>
      </c>
      <c r="C979" t="str" cm="1">
        <f t="array" ref="C979">IFERROR(LOOKUP(2, 1/(coordinates!$A$2:$A$148&lt;=B979)/(coordinates!$B$2:$B$148&gt;=B979), coordinates!$C$2:$C$148), "-")</f>
        <v>E30</v>
      </c>
      <c r="D979" t="str" cm="1">
        <f t="array" ref="D979">IFERROR(LOOKUP(2, 1/(coordinates!$A$2:$A$148&lt;=$A979)/(coordinates!$B$2:$B$148&gt;=$A979), coordinates!$D$2:$D$148), "-")</f>
        <v>-</v>
      </c>
      <c r="E979" t="str" cm="1">
        <f t="array" ref="E979">IFERROR(LOOKUP(2, 1/(coordinates!$A$2:$A$148&lt;=$A979)/(coordinates!$B$2:$B$148&gt;=$A979), coordinates!$E$2:$E$148), "-")</f>
        <v>-</v>
      </c>
      <c r="F979" t="s">
        <v>10</v>
      </c>
      <c r="G979" t="s">
        <v>11</v>
      </c>
      <c r="H979" t="s">
        <v>1931</v>
      </c>
      <c r="I979" t="str">
        <f t="shared" si="53"/>
        <v>snp</v>
      </c>
      <c r="J979">
        <v>21</v>
      </c>
      <c r="K979">
        <v>12</v>
      </c>
      <c r="L979">
        <v>9</v>
      </c>
    </row>
    <row r="980" spans="1:12" x14ac:dyDescent="0.2">
      <c r="A980" s="6" t="s">
        <v>166</v>
      </c>
      <c r="B980">
        <v>50830</v>
      </c>
      <c r="C980" t="str" cm="1">
        <f t="array" ref="C980">IFERROR(LOOKUP(2, 1/(coordinates!$A$2:$A$148&lt;=B980)/(coordinates!$B$2:$B$148&gt;=B980), coordinates!$C$2:$C$148), "-")</f>
        <v>E30</v>
      </c>
      <c r="D980" t="str" cm="1">
        <f t="array" ref="D980">IFERROR(LOOKUP(2, 1/(coordinates!$A$2:$A$148&lt;=$A980)/(coordinates!$B$2:$B$148&gt;=$A980), coordinates!$D$2:$D$148), "-")</f>
        <v>-</v>
      </c>
      <c r="E980" t="str" cm="1">
        <f t="array" ref="E980">IFERROR(LOOKUP(2, 1/(coordinates!$A$2:$A$148&lt;=$A980)/(coordinates!$B$2:$B$148&gt;=$A980), coordinates!$E$2:$E$148), "-")</f>
        <v>-</v>
      </c>
      <c r="F980" t="s">
        <v>12</v>
      </c>
      <c r="G980" t="s">
        <v>9</v>
      </c>
      <c r="H980" t="s">
        <v>1455</v>
      </c>
      <c r="I980" t="str">
        <f t="shared" si="53"/>
        <v>snp</v>
      </c>
      <c r="J980">
        <v>21</v>
      </c>
      <c r="K980">
        <v>12</v>
      </c>
      <c r="L980">
        <v>9</v>
      </c>
    </row>
    <row r="981" spans="1:12" x14ac:dyDescent="0.2">
      <c r="A981" s="6" t="s">
        <v>166</v>
      </c>
      <c r="B981">
        <v>50835</v>
      </c>
      <c r="C981" t="str" cm="1">
        <f t="array" ref="C981">IFERROR(LOOKUP(2, 1/(coordinates!$A$2:$A$148&lt;=B981)/(coordinates!$B$2:$B$148&gt;=B981), coordinates!$C$2:$C$148), "-")</f>
        <v>E30</v>
      </c>
      <c r="D981" t="str" cm="1">
        <f t="array" ref="D981">IFERROR(LOOKUP(2, 1/(coordinates!$A$2:$A$148&lt;=$A981)/(coordinates!$B$2:$B$148&gt;=$A981), coordinates!$D$2:$D$148), "-")</f>
        <v>-</v>
      </c>
      <c r="E981" t="str" cm="1">
        <f t="array" ref="E981">IFERROR(LOOKUP(2, 1/(coordinates!$A$2:$A$148&lt;=$A981)/(coordinates!$B$2:$B$148&gt;=$A981), coordinates!$E$2:$E$148), "-")</f>
        <v>-</v>
      </c>
      <c r="F981" t="s">
        <v>67</v>
      </c>
      <c r="G981" t="s">
        <v>66</v>
      </c>
      <c r="H981" t="s">
        <v>2527</v>
      </c>
      <c r="I981" t="str">
        <f t="shared" si="53"/>
        <v>complex</v>
      </c>
      <c r="J981">
        <v>21</v>
      </c>
      <c r="K981">
        <v>12</v>
      </c>
      <c r="L981">
        <v>9</v>
      </c>
    </row>
    <row r="982" spans="1:12" x14ac:dyDescent="0.2">
      <c r="A982" s="6" t="s">
        <v>166</v>
      </c>
      <c r="B982">
        <v>50839</v>
      </c>
      <c r="C982" t="str" cm="1">
        <f t="array" ref="C982">IFERROR(LOOKUP(2, 1/(coordinates!$A$2:$A$148&lt;=B982)/(coordinates!$B$2:$B$148&gt;=B982), coordinates!$C$2:$C$148), "-")</f>
        <v>E30</v>
      </c>
      <c r="D982" t="str" cm="1">
        <f t="array" ref="D982">IFERROR(LOOKUP(2, 1/(coordinates!$A$2:$A$148&lt;=$A982)/(coordinates!$B$2:$B$148&gt;=$A982), coordinates!$D$2:$D$148), "-")</f>
        <v>-</v>
      </c>
      <c r="E982" t="str" cm="1">
        <f t="array" ref="E982">IFERROR(LOOKUP(2, 1/(coordinates!$A$2:$A$148&lt;=$A982)/(coordinates!$B$2:$B$148&gt;=$A982), coordinates!$E$2:$E$148), "-")</f>
        <v>-</v>
      </c>
      <c r="F982" t="s">
        <v>10</v>
      </c>
      <c r="G982" t="s">
        <v>12</v>
      </c>
      <c r="H982" t="s">
        <v>1835</v>
      </c>
      <c r="I982" t="str">
        <f t="shared" si="53"/>
        <v>snp</v>
      </c>
      <c r="J982">
        <v>21</v>
      </c>
      <c r="K982">
        <v>12</v>
      </c>
      <c r="L982">
        <v>9</v>
      </c>
    </row>
    <row r="983" spans="1:12" x14ac:dyDescent="0.2">
      <c r="A983" s="6" t="s">
        <v>166</v>
      </c>
      <c r="B983">
        <v>50841</v>
      </c>
      <c r="C983" t="str" cm="1">
        <f t="array" ref="C983">IFERROR(LOOKUP(2, 1/(coordinates!$A$2:$A$148&lt;=B983)/(coordinates!$B$2:$B$148&gt;=B983), coordinates!$C$2:$C$148), "-")</f>
        <v>E30</v>
      </c>
      <c r="D983" t="str" cm="1">
        <f t="array" ref="D983">IFERROR(LOOKUP(2, 1/(coordinates!$A$2:$A$148&lt;=$A983)/(coordinates!$B$2:$B$148&gt;=$A983), coordinates!$D$2:$D$148), "-")</f>
        <v>-</v>
      </c>
      <c r="E983" t="str" cm="1">
        <f t="array" ref="E983">IFERROR(LOOKUP(2, 1/(coordinates!$A$2:$A$148&lt;=$A983)/(coordinates!$B$2:$B$148&gt;=$A983), coordinates!$E$2:$E$148), "-")</f>
        <v>-</v>
      </c>
      <c r="F983" t="s">
        <v>14</v>
      </c>
      <c r="G983" t="s">
        <v>28</v>
      </c>
      <c r="H983" t="s">
        <v>2528</v>
      </c>
      <c r="I983" t="str">
        <f t="shared" si="53"/>
        <v>complex</v>
      </c>
      <c r="J983">
        <v>21</v>
      </c>
      <c r="K983">
        <v>12</v>
      </c>
      <c r="L983">
        <v>9</v>
      </c>
    </row>
    <row r="984" spans="1:12" x14ac:dyDescent="0.2">
      <c r="A984" s="6" t="s">
        <v>166</v>
      </c>
      <c r="B984">
        <v>50849</v>
      </c>
      <c r="C984" t="str" cm="1">
        <f t="array" ref="C984">IFERROR(LOOKUP(2, 1/(coordinates!$A$2:$A$148&lt;=B984)/(coordinates!$B$2:$B$148&gt;=B984), coordinates!$C$2:$C$148), "-")</f>
        <v>E30</v>
      </c>
      <c r="D984" t="str" cm="1">
        <f t="array" ref="D984">IFERROR(LOOKUP(2, 1/(coordinates!$A$2:$A$148&lt;=$A984)/(coordinates!$B$2:$B$148&gt;=$A984), coordinates!$D$2:$D$148), "-")</f>
        <v>-</v>
      </c>
      <c r="E984" t="str" cm="1">
        <f t="array" ref="E984">IFERROR(LOOKUP(2, 1/(coordinates!$A$2:$A$148&lt;=$A984)/(coordinates!$B$2:$B$148&gt;=$A984), coordinates!$E$2:$E$148), "-")</f>
        <v>-</v>
      </c>
      <c r="F984" t="s">
        <v>40</v>
      </c>
      <c r="G984" t="s">
        <v>14</v>
      </c>
      <c r="H984" t="s">
        <v>2529</v>
      </c>
      <c r="I984" t="str">
        <f t="shared" si="53"/>
        <v>complex</v>
      </c>
      <c r="J984">
        <v>21</v>
      </c>
      <c r="K984">
        <v>12</v>
      </c>
      <c r="L984">
        <v>9</v>
      </c>
    </row>
    <row r="985" spans="1:12" x14ac:dyDescent="0.2">
      <c r="A985" s="6" t="s">
        <v>166</v>
      </c>
      <c r="B985">
        <v>50852</v>
      </c>
      <c r="C985" t="str" cm="1">
        <f t="array" ref="C985">IFERROR(LOOKUP(2, 1/(coordinates!$A$2:$A$148&lt;=B985)/(coordinates!$B$2:$B$148&gt;=B985), coordinates!$C$2:$C$148), "-")</f>
        <v>E30</v>
      </c>
      <c r="D985" t="str" cm="1">
        <f t="array" ref="D985">IFERROR(LOOKUP(2, 1/(coordinates!$A$2:$A$148&lt;=$A985)/(coordinates!$B$2:$B$148&gt;=$A985), coordinates!$D$2:$D$148), "-")</f>
        <v>-</v>
      </c>
      <c r="E985" t="str" cm="1">
        <f t="array" ref="E985">IFERROR(LOOKUP(2, 1/(coordinates!$A$2:$A$148&lt;=$A985)/(coordinates!$B$2:$B$148&gt;=$A985), coordinates!$E$2:$E$148), "-")</f>
        <v>-</v>
      </c>
      <c r="F985" t="s">
        <v>66</v>
      </c>
      <c r="G985" t="s">
        <v>14</v>
      </c>
      <c r="H985" t="s">
        <v>2530</v>
      </c>
      <c r="I985" t="str">
        <f t="shared" si="53"/>
        <v>complex</v>
      </c>
      <c r="J985">
        <v>21</v>
      </c>
      <c r="K985">
        <v>12</v>
      </c>
      <c r="L985">
        <v>9</v>
      </c>
    </row>
    <row r="986" spans="1:12" x14ac:dyDescent="0.2">
      <c r="A986" s="6" t="s">
        <v>166</v>
      </c>
      <c r="B986">
        <v>50855</v>
      </c>
      <c r="C986" t="str" cm="1">
        <f t="array" ref="C986">IFERROR(LOOKUP(2, 1/(coordinates!$A$2:$A$148&lt;=B986)/(coordinates!$B$2:$B$148&gt;=B986), coordinates!$C$2:$C$148), "-")</f>
        <v>E30</v>
      </c>
      <c r="D986" t="str" cm="1">
        <f t="array" ref="D986">IFERROR(LOOKUP(2, 1/(coordinates!$A$2:$A$148&lt;=$A986)/(coordinates!$B$2:$B$148&gt;=$A986), coordinates!$D$2:$D$148), "-")</f>
        <v>-</v>
      </c>
      <c r="E986" t="str" cm="1">
        <f t="array" ref="E986">IFERROR(LOOKUP(2, 1/(coordinates!$A$2:$A$148&lt;=$A986)/(coordinates!$B$2:$B$148&gt;=$A986), coordinates!$E$2:$E$148), "-")</f>
        <v>-</v>
      </c>
      <c r="F986" t="s">
        <v>11</v>
      </c>
      <c r="G986" t="s">
        <v>12</v>
      </c>
      <c r="H986" t="s">
        <v>2531</v>
      </c>
      <c r="I986" t="str">
        <f t="shared" si="53"/>
        <v>snp</v>
      </c>
      <c r="J986">
        <v>21</v>
      </c>
      <c r="K986">
        <v>12</v>
      </c>
      <c r="L986">
        <v>9</v>
      </c>
    </row>
    <row r="987" spans="1:12" x14ac:dyDescent="0.2">
      <c r="A987" s="6" t="s">
        <v>166</v>
      </c>
      <c r="B987">
        <v>50859</v>
      </c>
      <c r="C987" t="str" cm="1">
        <f t="array" ref="C987">IFERROR(LOOKUP(2, 1/(coordinates!$A$2:$A$148&lt;=B987)/(coordinates!$B$2:$B$148&gt;=B987), coordinates!$C$2:$C$148), "-")</f>
        <v>E30</v>
      </c>
      <c r="D987" t="str" cm="1">
        <f t="array" ref="D987">IFERROR(LOOKUP(2, 1/(coordinates!$A$2:$A$148&lt;=$A987)/(coordinates!$B$2:$B$148&gt;=$A987), coordinates!$D$2:$D$148), "-")</f>
        <v>-</v>
      </c>
      <c r="E987" t="str" cm="1">
        <f t="array" ref="E987">IFERROR(LOOKUP(2, 1/(coordinates!$A$2:$A$148&lt;=$A987)/(coordinates!$B$2:$B$148&gt;=$A987), coordinates!$E$2:$E$148), "-")</f>
        <v>-</v>
      </c>
      <c r="F987" t="s">
        <v>40</v>
      </c>
      <c r="G987" t="s">
        <v>84</v>
      </c>
      <c r="H987" t="s">
        <v>2532</v>
      </c>
      <c r="I987" t="str">
        <f t="shared" si="53"/>
        <v>complex</v>
      </c>
      <c r="J987">
        <v>21</v>
      </c>
      <c r="K987">
        <v>12</v>
      </c>
      <c r="L987">
        <v>9</v>
      </c>
    </row>
    <row r="988" spans="1:12" x14ac:dyDescent="0.2">
      <c r="A988" s="6" t="s">
        <v>166</v>
      </c>
      <c r="B988">
        <v>50864</v>
      </c>
      <c r="C988" t="str" cm="1">
        <f t="array" ref="C988">IFERROR(LOOKUP(2, 1/(coordinates!$A$2:$A$148&lt;=B988)/(coordinates!$B$2:$B$148&gt;=B988), coordinates!$C$2:$C$148), "-")</f>
        <v>E30</v>
      </c>
      <c r="D988" t="str" cm="1">
        <f t="array" ref="D988">IFERROR(LOOKUP(2, 1/(coordinates!$A$2:$A$148&lt;=$A988)/(coordinates!$B$2:$B$148&gt;=$A988), coordinates!$D$2:$D$148), "-")</f>
        <v>-</v>
      </c>
      <c r="E988" t="str" cm="1">
        <f t="array" ref="E988">IFERROR(LOOKUP(2, 1/(coordinates!$A$2:$A$148&lt;=$A988)/(coordinates!$B$2:$B$148&gt;=$A988), coordinates!$E$2:$E$148), "-")</f>
        <v>-</v>
      </c>
      <c r="F988" t="s">
        <v>12</v>
      </c>
      <c r="G988" t="s">
        <v>10</v>
      </c>
      <c r="H988" t="s">
        <v>2533</v>
      </c>
      <c r="I988" t="str">
        <f t="shared" si="53"/>
        <v>snp</v>
      </c>
      <c r="J988">
        <v>21</v>
      </c>
      <c r="K988">
        <v>12</v>
      </c>
      <c r="L988">
        <v>9</v>
      </c>
    </row>
    <row r="989" spans="1:12" x14ac:dyDescent="0.2">
      <c r="A989" s="6" t="s">
        <v>166</v>
      </c>
      <c r="B989">
        <v>50869</v>
      </c>
      <c r="C989" t="str" cm="1">
        <f t="array" ref="C989">IFERROR(LOOKUP(2, 1/(coordinates!$A$2:$A$148&lt;=B989)/(coordinates!$B$2:$B$148&gt;=B989), coordinates!$C$2:$C$148), "-")</f>
        <v>E30</v>
      </c>
      <c r="D989" t="str" cm="1">
        <f t="array" ref="D989">IFERROR(LOOKUP(2, 1/(coordinates!$A$2:$A$148&lt;=$A989)/(coordinates!$B$2:$B$148&gt;=$A989), coordinates!$D$2:$D$148), "-")</f>
        <v>-</v>
      </c>
      <c r="E989" t="str" cm="1">
        <f t="array" ref="E989">IFERROR(LOOKUP(2, 1/(coordinates!$A$2:$A$148&lt;=$A989)/(coordinates!$B$2:$B$148&gt;=$A989), coordinates!$E$2:$E$148), "-")</f>
        <v>-</v>
      </c>
      <c r="F989" t="s">
        <v>10</v>
      </c>
      <c r="G989" t="s">
        <v>12</v>
      </c>
      <c r="H989" t="s">
        <v>2534</v>
      </c>
      <c r="I989" t="str">
        <f t="shared" si="53"/>
        <v>snp</v>
      </c>
      <c r="J989">
        <v>21</v>
      </c>
      <c r="K989">
        <v>12</v>
      </c>
      <c r="L989">
        <v>9</v>
      </c>
    </row>
    <row r="990" spans="1:12" x14ac:dyDescent="0.2">
      <c r="A990" s="6" t="s">
        <v>166</v>
      </c>
      <c r="B990">
        <v>50872</v>
      </c>
      <c r="C990" t="str" cm="1">
        <f t="array" ref="C990">IFERROR(LOOKUP(2, 1/(coordinates!$A$2:$A$148&lt;=B990)/(coordinates!$B$2:$B$148&gt;=B990), coordinates!$C$2:$C$148), "-")</f>
        <v>E30</v>
      </c>
      <c r="D990" t="str" cm="1">
        <f t="array" ref="D990">IFERROR(LOOKUP(2, 1/(coordinates!$A$2:$A$148&lt;=$A990)/(coordinates!$B$2:$B$148&gt;=$A990), coordinates!$D$2:$D$148), "-")</f>
        <v>-</v>
      </c>
      <c r="E990" t="str" cm="1">
        <f t="array" ref="E990">IFERROR(LOOKUP(2, 1/(coordinates!$A$2:$A$148&lt;=$A990)/(coordinates!$B$2:$B$148&gt;=$A990), coordinates!$E$2:$E$148), "-")</f>
        <v>-</v>
      </c>
      <c r="F990" t="s">
        <v>11</v>
      </c>
      <c r="G990" t="s">
        <v>9</v>
      </c>
      <c r="H990" t="s">
        <v>1889</v>
      </c>
      <c r="I990" t="str">
        <f t="shared" si="53"/>
        <v>snp</v>
      </c>
      <c r="J990">
        <v>21</v>
      </c>
      <c r="K990">
        <v>12</v>
      </c>
      <c r="L990">
        <v>9</v>
      </c>
    </row>
    <row r="991" spans="1:12" x14ac:dyDescent="0.2">
      <c r="A991" s="6" t="s">
        <v>166</v>
      </c>
      <c r="B991">
        <v>50878</v>
      </c>
      <c r="C991" t="str" cm="1">
        <f t="array" ref="C991">IFERROR(LOOKUP(2, 1/(coordinates!$A$2:$A$148&lt;=B991)/(coordinates!$B$2:$B$148&gt;=B991), coordinates!$C$2:$C$148), "-")</f>
        <v>E30</v>
      </c>
      <c r="D991" t="str" cm="1">
        <f t="array" ref="D991">IFERROR(LOOKUP(2, 1/(coordinates!$A$2:$A$148&lt;=$A991)/(coordinates!$B$2:$B$148&gt;=$A991), coordinates!$D$2:$D$148), "-")</f>
        <v>-</v>
      </c>
      <c r="E991" t="str" cm="1">
        <f t="array" ref="E991">IFERROR(LOOKUP(2, 1/(coordinates!$A$2:$A$148&lt;=$A991)/(coordinates!$B$2:$B$148&gt;=$A991), coordinates!$E$2:$E$148), "-")</f>
        <v>-</v>
      </c>
      <c r="F991" t="s">
        <v>10</v>
      </c>
      <c r="G991" t="s">
        <v>11</v>
      </c>
      <c r="H991" t="s">
        <v>2535</v>
      </c>
      <c r="I991" t="str">
        <f t="shared" si="53"/>
        <v>snp</v>
      </c>
      <c r="J991">
        <v>21</v>
      </c>
      <c r="K991">
        <v>12</v>
      </c>
      <c r="L991">
        <v>9</v>
      </c>
    </row>
    <row r="992" spans="1:12" x14ac:dyDescent="0.2">
      <c r="A992" s="6" t="s">
        <v>166</v>
      </c>
      <c r="B992">
        <v>50880</v>
      </c>
      <c r="C992" t="str" cm="1">
        <f t="array" ref="C992">IFERROR(LOOKUP(2, 1/(coordinates!$A$2:$A$148&lt;=B992)/(coordinates!$B$2:$B$148&gt;=B992), coordinates!$C$2:$C$148), "-")</f>
        <v>E30</v>
      </c>
      <c r="D992" t="str" cm="1">
        <f t="array" ref="D992">IFERROR(LOOKUP(2, 1/(coordinates!$A$2:$A$148&lt;=$A992)/(coordinates!$B$2:$B$148&gt;=$A992), coordinates!$D$2:$D$148), "-")</f>
        <v>-</v>
      </c>
      <c r="E992" t="str" cm="1">
        <f t="array" ref="E992">IFERROR(LOOKUP(2, 1/(coordinates!$A$2:$A$148&lt;=$A992)/(coordinates!$B$2:$B$148&gt;=$A992), coordinates!$E$2:$E$148), "-")</f>
        <v>-</v>
      </c>
      <c r="F992" t="s">
        <v>9</v>
      </c>
      <c r="G992" t="s">
        <v>12</v>
      </c>
      <c r="H992" t="s">
        <v>1621</v>
      </c>
      <c r="I992" t="str">
        <f t="shared" ref="I992:I1050" si="55">IF(AND(LEN(F992)=1,LEN(F992)=LEN(G992)),"snp","complex")</f>
        <v>snp</v>
      </c>
      <c r="J992">
        <v>21</v>
      </c>
      <c r="K992">
        <v>12</v>
      </c>
      <c r="L992">
        <v>9</v>
      </c>
    </row>
    <row r="993" spans="1:12" x14ac:dyDescent="0.2">
      <c r="A993" s="6" t="s">
        <v>166</v>
      </c>
      <c r="B993">
        <v>50883</v>
      </c>
      <c r="C993" t="str" cm="1">
        <f t="array" ref="C993">IFERROR(LOOKUP(2, 1/(coordinates!$A$2:$A$148&lt;=B993)/(coordinates!$B$2:$B$148&gt;=B993), coordinates!$C$2:$C$148), "-")</f>
        <v>E30</v>
      </c>
      <c r="D993" t="str" cm="1">
        <f t="array" ref="D993">IFERROR(LOOKUP(2, 1/(coordinates!$A$2:$A$148&lt;=$A993)/(coordinates!$B$2:$B$148&gt;=$A993), coordinates!$D$2:$D$148), "-")</f>
        <v>-</v>
      </c>
      <c r="E993" t="str" cm="1">
        <f t="array" ref="E993">IFERROR(LOOKUP(2, 1/(coordinates!$A$2:$A$148&lt;=$A993)/(coordinates!$B$2:$B$148&gt;=$A993), coordinates!$E$2:$E$148), "-")</f>
        <v>-</v>
      </c>
      <c r="F993" t="s">
        <v>12</v>
      </c>
      <c r="G993" t="s">
        <v>11</v>
      </c>
      <c r="H993" t="s">
        <v>1443</v>
      </c>
      <c r="I993" t="str">
        <f t="shared" si="55"/>
        <v>snp</v>
      </c>
      <c r="J993">
        <v>21</v>
      </c>
      <c r="K993">
        <v>12</v>
      </c>
      <c r="L993">
        <v>9</v>
      </c>
    </row>
    <row r="994" spans="1:12" x14ac:dyDescent="0.2">
      <c r="A994" s="6" t="s">
        <v>166</v>
      </c>
      <c r="B994">
        <v>50885</v>
      </c>
      <c r="C994" t="str" cm="1">
        <f t="array" ref="C994">IFERROR(LOOKUP(2, 1/(coordinates!$A$2:$A$148&lt;=B994)/(coordinates!$B$2:$B$148&gt;=B994), coordinates!$C$2:$C$148), "-")</f>
        <v>E30</v>
      </c>
      <c r="D994" t="str" cm="1">
        <f t="array" ref="D994">IFERROR(LOOKUP(2, 1/(coordinates!$A$2:$A$148&lt;=$A994)/(coordinates!$B$2:$B$148&gt;=$A994), coordinates!$D$2:$D$148), "-")</f>
        <v>-</v>
      </c>
      <c r="E994" t="str" cm="1">
        <f t="array" ref="E994">IFERROR(LOOKUP(2, 1/(coordinates!$A$2:$A$148&lt;=$A994)/(coordinates!$B$2:$B$148&gt;=$A994), coordinates!$E$2:$E$148), "-")</f>
        <v>-</v>
      </c>
      <c r="F994" t="s">
        <v>227</v>
      </c>
      <c r="G994" t="s">
        <v>149</v>
      </c>
      <c r="H994" t="s">
        <v>2536</v>
      </c>
      <c r="I994" t="str">
        <f t="shared" si="55"/>
        <v>complex</v>
      </c>
      <c r="J994">
        <v>21</v>
      </c>
      <c r="K994">
        <v>12</v>
      </c>
      <c r="L994">
        <v>9</v>
      </c>
    </row>
    <row r="995" spans="1:12" x14ac:dyDescent="0.2">
      <c r="A995" s="6" t="s">
        <v>166</v>
      </c>
      <c r="B995">
        <v>50890</v>
      </c>
      <c r="C995" t="str" cm="1">
        <f t="array" ref="C995">IFERROR(LOOKUP(2, 1/(coordinates!$A$2:$A$148&lt;=B995)/(coordinates!$B$2:$B$148&gt;=B995), coordinates!$C$2:$C$148), "-")</f>
        <v>E30</v>
      </c>
      <c r="D995" t="str" cm="1">
        <f t="array" ref="D995">IFERROR(LOOKUP(2, 1/(coordinates!$A$2:$A$148&lt;=$A995)/(coordinates!$B$2:$B$148&gt;=$A995), coordinates!$D$2:$D$148), "-")</f>
        <v>-</v>
      </c>
      <c r="E995" t="str" cm="1">
        <f t="array" ref="E995">IFERROR(LOOKUP(2, 1/(coordinates!$A$2:$A$148&lt;=$A995)/(coordinates!$B$2:$B$148&gt;=$A995), coordinates!$E$2:$E$148), "-")</f>
        <v>-</v>
      </c>
      <c r="F995" t="s">
        <v>10</v>
      </c>
      <c r="G995" t="s">
        <v>11</v>
      </c>
      <c r="H995" t="s">
        <v>155</v>
      </c>
      <c r="I995" t="str">
        <f t="shared" si="55"/>
        <v>snp</v>
      </c>
      <c r="J995">
        <v>21</v>
      </c>
      <c r="K995">
        <v>12</v>
      </c>
      <c r="L995">
        <v>9</v>
      </c>
    </row>
    <row r="996" spans="1:12" x14ac:dyDescent="0.2">
      <c r="A996" s="6" t="s">
        <v>166</v>
      </c>
      <c r="B996">
        <v>50893</v>
      </c>
      <c r="C996" t="str" cm="1">
        <f t="array" ref="C996">IFERROR(LOOKUP(2, 1/(coordinates!$A$2:$A$148&lt;=B996)/(coordinates!$B$2:$B$148&gt;=B996), coordinates!$C$2:$C$148), "-")</f>
        <v>E30</v>
      </c>
      <c r="D996" t="str" cm="1">
        <f t="array" ref="D996">IFERROR(LOOKUP(2, 1/(coordinates!$A$2:$A$148&lt;=$A996)/(coordinates!$B$2:$B$148&gt;=$A996), coordinates!$D$2:$D$148), "-")</f>
        <v>-</v>
      </c>
      <c r="E996" t="str" cm="1">
        <f t="array" ref="E996">IFERROR(LOOKUP(2, 1/(coordinates!$A$2:$A$148&lt;=$A996)/(coordinates!$B$2:$B$148&gt;=$A996), coordinates!$E$2:$E$148), "-")</f>
        <v>-</v>
      </c>
      <c r="F996" t="s">
        <v>11</v>
      </c>
      <c r="G996" t="s">
        <v>9</v>
      </c>
      <c r="H996" t="s">
        <v>867</v>
      </c>
      <c r="I996" t="str">
        <f t="shared" si="55"/>
        <v>snp</v>
      </c>
      <c r="J996">
        <v>21</v>
      </c>
      <c r="K996">
        <v>12</v>
      </c>
      <c r="L996">
        <v>9</v>
      </c>
    </row>
    <row r="997" spans="1:12" x14ac:dyDescent="0.2">
      <c r="A997" s="6" t="s">
        <v>166</v>
      </c>
      <c r="B997">
        <v>50896</v>
      </c>
      <c r="C997" t="str" cm="1">
        <f t="array" ref="C997">IFERROR(LOOKUP(2, 1/(coordinates!$A$2:$A$148&lt;=B997)/(coordinates!$B$2:$B$148&gt;=B997), coordinates!$C$2:$C$148), "-")</f>
        <v>E30</v>
      </c>
      <c r="D997" t="str" cm="1">
        <f t="array" ref="D997">IFERROR(LOOKUP(2, 1/(coordinates!$A$2:$A$148&lt;=$A997)/(coordinates!$B$2:$B$148&gt;=$A997), coordinates!$D$2:$D$148), "-")</f>
        <v>-</v>
      </c>
      <c r="E997" t="str" cm="1">
        <f t="array" ref="E997">IFERROR(LOOKUP(2, 1/(coordinates!$A$2:$A$148&lt;=$A997)/(coordinates!$B$2:$B$148&gt;=$A997), coordinates!$E$2:$E$148), "-")</f>
        <v>-</v>
      </c>
      <c r="F997" t="s">
        <v>10</v>
      </c>
      <c r="G997" t="s">
        <v>9</v>
      </c>
      <c r="H997" t="s">
        <v>724</v>
      </c>
      <c r="I997" t="str">
        <f t="shared" si="55"/>
        <v>snp</v>
      </c>
      <c r="J997">
        <v>21</v>
      </c>
      <c r="K997">
        <v>12</v>
      </c>
      <c r="L997">
        <v>9</v>
      </c>
    </row>
    <row r="998" spans="1:12" x14ac:dyDescent="0.2">
      <c r="A998" s="6" t="s">
        <v>166</v>
      </c>
      <c r="B998">
        <v>50899</v>
      </c>
      <c r="C998" t="str" cm="1">
        <f t="array" ref="C998">IFERROR(LOOKUP(2, 1/(coordinates!$A$2:$A$148&lt;=B998)/(coordinates!$B$2:$B$148&gt;=B998), coordinates!$C$2:$C$148), "-")</f>
        <v>E30</v>
      </c>
      <c r="D998" t="str" cm="1">
        <f t="array" ref="D998">IFERROR(LOOKUP(2, 1/(coordinates!$A$2:$A$148&lt;=$A998)/(coordinates!$B$2:$B$148&gt;=$A998), coordinates!$D$2:$D$148), "-")</f>
        <v>-</v>
      </c>
      <c r="E998" t="str" cm="1">
        <f t="array" ref="E998">IFERROR(LOOKUP(2, 1/(coordinates!$A$2:$A$148&lt;=$A998)/(coordinates!$B$2:$B$148&gt;=$A998), coordinates!$E$2:$E$148), "-")</f>
        <v>-</v>
      </c>
      <c r="F998" t="s">
        <v>12</v>
      </c>
      <c r="G998" t="s">
        <v>9</v>
      </c>
      <c r="H998" t="s">
        <v>2036</v>
      </c>
      <c r="I998" t="str">
        <f t="shared" si="55"/>
        <v>snp</v>
      </c>
      <c r="J998">
        <v>21</v>
      </c>
      <c r="K998">
        <v>12</v>
      </c>
      <c r="L998">
        <v>9</v>
      </c>
    </row>
    <row r="999" spans="1:12" x14ac:dyDescent="0.2">
      <c r="A999" s="6" t="s">
        <v>166</v>
      </c>
      <c r="B999">
        <v>50905</v>
      </c>
      <c r="C999" t="str" cm="1">
        <f t="array" ref="C999">IFERROR(LOOKUP(2, 1/(coordinates!$A$2:$A$148&lt;=B999)/(coordinates!$B$2:$B$148&gt;=B999), coordinates!$C$2:$C$148), "-")</f>
        <v>E30</v>
      </c>
      <c r="D999" t="str" cm="1">
        <f t="array" ref="D999">IFERROR(LOOKUP(2, 1/(coordinates!$A$2:$A$148&lt;=$A999)/(coordinates!$B$2:$B$148&gt;=$A999), coordinates!$D$2:$D$148), "-")</f>
        <v>-</v>
      </c>
      <c r="E999" t="str" cm="1">
        <f t="array" ref="E999">IFERROR(LOOKUP(2, 1/(coordinates!$A$2:$A$148&lt;=$A999)/(coordinates!$B$2:$B$148&gt;=$A999), coordinates!$E$2:$E$148), "-")</f>
        <v>-</v>
      </c>
      <c r="F999" t="s">
        <v>11</v>
      </c>
      <c r="G999" t="s">
        <v>12</v>
      </c>
      <c r="H999" t="s">
        <v>2349</v>
      </c>
      <c r="I999" t="str">
        <f t="shared" si="55"/>
        <v>snp</v>
      </c>
      <c r="J999">
        <v>21</v>
      </c>
      <c r="K999">
        <v>12</v>
      </c>
      <c r="L999">
        <v>9</v>
      </c>
    </row>
    <row r="1000" spans="1:12" x14ac:dyDescent="0.2">
      <c r="A1000" s="6" t="s">
        <v>166</v>
      </c>
      <c r="B1000">
        <v>50910</v>
      </c>
      <c r="C1000" t="str" cm="1">
        <f t="array" ref="C1000">IFERROR(LOOKUP(2, 1/(coordinates!$A$2:$A$148&lt;=B1000)/(coordinates!$B$2:$B$148&gt;=B1000), coordinates!$C$2:$C$148), "-")</f>
        <v>E30</v>
      </c>
      <c r="D1000" t="str" cm="1">
        <f t="array" ref="D1000">IFERROR(LOOKUP(2, 1/(coordinates!$A$2:$A$148&lt;=$A1000)/(coordinates!$B$2:$B$148&gt;=$A1000), coordinates!$D$2:$D$148), "-")</f>
        <v>-</v>
      </c>
      <c r="E1000" t="str" cm="1">
        <f t="array" ref="E1000">IFERROR(LOOKUP(2, 1/(coordinates!$A$2:$A$148&lt;=$A1000)/(coordinates!$B$2:$B$148&gt;=$A1000), coordinates!$E$2:$E$148), "-")</f>
        <v>-</v>
      </c>
      <c r="F1000" t="s">
        <v>12</v>
      </c>
      <c r="G1000" t="s">
        <v>11</v>
      </c>
      <c r="H1000" t="s">
        <v>2537</v>
      </c>
      <c r="I1000" t="str">
        <f t="shared" si="55"/>
        <v>snp</v>
      </c>
      <c r="J1000">
        <v>21</v>
      </c>
      <c r="K1000">
        <v>12</v>
      </c>
      <c r="L1000">
        <v>9</v>
      </c>
    </row>
    <row r="1001" spans="1:12" x14ac:dyDescent="0.2">
      <c r="A1001" s="6" t="s">
        <v>166</v>
      </c>
      <c r="B1001">
        <v>50915</v>
      </c>
      <c r="C1001" t="str" cm="1">
        <f t="array" ref="C1001">IFERROR(LOOKUP(2, 1/(coordinates!$A$2:$A$148&lt;=B1001)/(coordinates!$B$2:$B$148&gt;=B1001), coordinates!$C$2:$C$148), "-")</f>
        <v>E30</v>
      </c>
      <c r="D1001" t="str" cm="1">
        <f t="array" ref="D1001">IFERROR(LOOKUP(2, 1/(coordinates!$A$2:$A$148&lt;=$A1001)/(coordinates!$B$2:$B$148&gt;=$A1001), coordinates!$D$2:$D$148), "-")</f>
        <v>-</v>
      </c>
      <c r="E1001" t="str" cm="1">
        <f t="array" ref="E1001">IFERROR(LOOKUP(2, 1/(coordinates!$A$2:$A$148&lt;=$A1001)/(coordinates!$B$2:$B$148&gt;=$A1001), coordinates!$E$2:$E$148), "-")</f>
        <v>-</v>
      </c>
      <c r="F1001" t="s">
        <v>9</v>
      </c>
      <c r="G1001" t="s">
        <v>11</v>
      </c>
      <c r="H1001" t="s">
        <v>2538</v>
      </c>
      <c r="I1001" t="str">
        <f t="shared" si="55"/>
        <v>snp</v>
      </c>
      <c r="J1001">
        <v>21</v>
      </c>
      <c r="K1001">
        <v>12</v>
      </c>
      <c r="L1001">
        <v>9</v>
      </c>
    </row>
    <row r="1002" spans="1:12" x14ac:dyDescent="0.2">
      <c r="A1002" s="6" t="s">
        <v>166</v>
      </c>
      <c r="B1002">
        <v>50974</v>
      </c>
      <c r="C1002" t="str" cm="1">
        <f t="array" ref="C1002">IFERROR(LOOKUP(2, 1/(coordinates!$A$2:$A$148&lt;=B1002)/(coordinates!$B$2:$B$148&gt;=B1002), coordinates!$C$2:$C$148), "-")</f>
        <v>E30</v>
      </c>
      <c r="D1002" t="str" cm="1">
        <f t="array" ref="D1002">IFERROR(LOOKUP(2, 1/(coordinates!$A$2:$A$148&lt;=$A1002)/(coordinates!$B$2:$B$148&gt;=$A1002), coordinates!$D$2:$D$148), "-")</f>
        <v>-</v>
      </c>
      <c r="E1002" t="str" cm="1">
        <f t="array" ref="E1002">IFERROR(LOOKUP(2, 1/(coordinates!$A$2:$A$148&lt;=$A1002)/(coordinates!$B$2:$B$148&gt;=$A1002), coordinates!$E$2:$E$148), "-")</f>
        <v>-</v>
      </c>
      <c r="F1002" t="s">
        <v>9</v>
      </c>
      <c r="G1002" t="s">
        <v>10</v>
      </c>
      <c r="H1002" t="s">
        <v>2539</v>
      </c>
      <c r="I1002" t="str">
        <f t="shared" si="55"/>
        <v>snp</v>
      </c>
      <c r="J1002">
        <v>21</v>
      </c>
      <c r="K1002">
        <v>12</v>
      </c>
      <c r="L1002">
        <v>9</v>
      </c>
    </row>
    <row r="1003" spans="1:12" x14ac:dyDescent="0.2">
      <c r="A1003" s="6" t="s">
        <v>166</v>
      </c>
      <c r="B1003">
        <v>50982</v>
      </c>
      <c r="C1003" t="str" cm="1">
        <f t="array" ref="C1003">IFERROR(LOOKUP(2, 1/(coordinates!$A$2:$A$148&lt;=B1003)/(coordinates!$B$2:$B$148&gt;=B1003), coordinates!$C$2:$C$148), "-")</f>
        <v>E30</v>
      </c>
      <c r="D1003" t="str" cm="1">
        <f t="array" ref="D1003">IFERROR(LOOKUP(2, 1/(coordinates!$A$2:$A$148&lt;=$A1003)/(coordinates!$B$2:$B$148&gt;=$A1003), coordinates!$D$2:$D$148), "-")</f>
        <v>-</v>
      </c>
      <c r="E1003" t="str" cm="1">
        <f t="array" ref="E1003">IFERROR(LOOKUP(2, 1/(coordinates!$A$2:$A$148&lt;=$A1003)/(coordinates!$B$2:$B$148&gt;=$A1003), coordinates!$E$2:$E$148), "-")</f>
        <v>-</v>
      </c>
      <c r="F1003" t="s">
        <v>9</v>
      </c>
      <c r="G1003" t="s">
        <v>12</v>
      </c>
      <c r="H1003" t="s">
        <v>2540</v>
      </c>
      <c r="I1003" t="str">
        <f t="shared" si="55"/>
        <v>snp</v>
      </c>
      <c r="J1003">
        <v>21</v>
      </c>
      <c r="K1003">
        <v>12</v>
      </c>
      <c r="L1003">
        <v>9</v>
      </c>
    </row>
    <row r="1004" spans="1:12" x14ac:dyDescent="0.2">
      <c r="A1004" s="6" t="s">
        <v>166</v>
      </c>
      <c r="B1004">
        <v>50986</v>
      </c>
      <c r="C1004" t="str" cm="1">
        <f t="array" ref="C1004">IFERROR(LOOKUP(2, 1/(coordinates!$A$2:$A$148&lt;=B1004)/(coordinates!$B$2:$B$148&gt;=B1004), coordinates!$C$2:$C$148), "-")</f>
        <v>E30</v>
      </c>
      <c r="D1004" t="str" cm="1">
        <f t="array" ref="D1004">IFERROR(LOOKUP(2, 1/(coordinates!$A$2:$A$148&lt;=$A1004)/(coordinates!$B$2:$B$148&gt;=$A1004), coordinates!$D$2:$D$148), "-")</f>
        <v>-</v>
      </c>
      <c r="E1004" t="str" cm="1">
        <f t="array" ref="E1004">IFERROR(LOOKUP(2, 1/(coordinates!$A$2:$A$148&lt;=$A1004)/(coordinates!$B$2:$B$148&gt;=$A1004), coordinates!$E$2:$E$148), "-")</f>
        <v>-</v>
      </c>
      <c r="F1004" t="s">
        <v>11</v>
      </c>
      <c r="G1004" t="s">
        <v>10</v>
      </c>
      <c r="H1004" t="s">
        <v>2541</v>
      </c>
      <c r="I1004" t="str">
        <f t="shared" si="55"/>
        <v>snp</v>
      </c>
      <c r="J1004">
        <v>21</v>
      </c>
      <c r="K1004">
        <v>12</v>
      </c>
      <c r="L1004">
        <v>9</v>
      </c>
    </row>
    <row r="1005" spans="1:12" x14ac:dyDescent="0.2">
      <c r="A1005" s="6" t="s">
        <v>166</v>
      </c>
      <c r="B1005">
        <v>50996</v>
      </c>
      <c r="C1005" t="str" cm="1">
        <f t="array" ref="C1005">IFERROR(LOOKUP(2, 1/(coordinates!$A$2:$A$148&lt;=B1005)/(coordinates!$B$2:$B$148&gt;=B1005), coordinates!$C$2:$C$148), "-")</f>
        <v>E30</v>
      </c>
      <c r="D1005" t="str" cm="1">
        <f t="array" ref="D1005">IFERROR(LOOKUP(2, 1/(coordinates!$A$2:$A$148&lt;=$A1005)/(coordinates!$B$2:$B$148&gt;=$A1005), coordinates!$D$2:$D$148), "-")</f>
        <v>-</v>
      </c>
      <c r="E1005" t="str" cm="1">
        <f t="array" ref="E1005">IFERROR(LOOKUP(2, 1/(coordinates!$A$2:$A$148&lt;=$A1005)/(coordinates!$B$2:$B$148&gt;=$A1005), coordinates!$E$2:$E$148), "-")</f>
        <v>-</v>
      </c>
      <c r="F1005" t="s">
        <v>38</v>
      </c>
      <c r="G1005" t="s">
        <v>66</v>
      </c>
      <c r="H1005" t="s">
        <v>2542</v>
      </c>
      <c r="I1005" t="str">
        <f t="shared" si="55"/>
        <v>complex</v>
      </c>
      <c r="J1005">
        <v>21</v>
      </c>
      <c r="K1005">
        <v>12</v>
      </c>
      <c r="L1005">
        <v>9</v>
      </c>
    </row>
    <row r="1006" spans="1:12" x14ac:dyDescent="0.2">
      <c r="A1006" s="6" t="s">
        <v>166</v>
      </c>
      <c r="B1006">
        <v>51001</v>
      </c>
      <c r="C1006" t="str" cm="1">
        <f t="array" ref="C1006">IFERROR(LOOKUP(2, 1/(coordinates!$A$2:$A$148&lt;=B1006)/(coordinates!$B$2:$B$148&gt;=B1006), coordinates!$C$2:$C$148), "-")</f>
        <v>E30</v>
      </c>
      <c r="D1006" t="str" cm="1">
        <f t="array" ref="D1006">IFERROR(LOOKUP(2, 1/(coordinates!$A$2:$A$148&lt;=$A1006)/(coordinates!$B$2:$B$148&gt;=$A1006), coordinates!$D$2:$D$148), "-")</f>
        <v>-</v>
      </c>
      <c r="E1006" t="str" cm="1">
        <f t="array" ref="E1006">IFERROR(LOOKUP(2, 1/(coordinates!$A$2:$A$148&lt;=$A1006)/(coordinates!$B$2:$B$148&gt;=$A1006), coordinates!$E$2:$E$148), "-")</f>
        <v>-</v>
      </c>
      <c r="F1006" t="s">
        <v>11</v>
      </c>
      <c r="G1006" t="s">
        <v>9</v>
      </c>
      <c r="H1006" t="s">
        <v>2543</v>
      </c>
      <c r="I1006" t="str">
        <f t="shared" si="55"/>
        <v>snp</v>
      </c>
      <c r="J1006">
        <v>21</v>
      </c>
      <c r="K1006">
        <v>12</v>
      </c>
      <c r="L1006">
        <v>9</v>
      </c>
    </row>
    <row r="1007" spans="1:12" x14ac:dyDescent="0.2">
      <c r="A1007" s="6" t="s">
        <v>166</v>
      </c>
      <c r="B1007">
        <v>51004</v>
      </c>
      <c r="C1007" t="str" cm="1">
        <f t="array" ref="C1007">IFERROR(LOOKUP(2, 1/(coordinates!$A$2:$A$148&lt;=B1007)/(coordinates!$B$2:$B$148&gt;=B1007), coordinates!$C$2:$C$148), "-")</f>
        <v>E30</v>
      </c>
      <c r="D1007" t="str" cm="1">
        <f t="array" ref="D1007">IFERROR(LOOKUP(2, 1/(coordinates!$A$2:$A$148&lt;=$A1007)/(coordinates!$B$2:$B$148&gt;=$A1007), coordinates!$D$2:$D$148), "-")</f>
        <v>-</v>
      </c>
      <c r="E1007" t="str" cm="1">
        <f t="array" ref="E1007">IFERROR(LOOKUP(2, 1/(coordinates!$A$2:$A$148&lt;=$A1007)/(coordinates!$B$2:$B$148&gt;=$A1007), coordinates!$E$2:$E$148), "-")</f>
        <v>-</v>
      </c>
      <c r="F1007" t="s">
        <v>10</v>
      </c>
      <c r="G1007" t="s">
        <v>11</v>
      </c>
      <c r="H1007" t="s">
        <v>2544</v>
      </c>
      <c r="I1007" t="str">
        <f t="shared" si="55"/>
        <v>snp</v>
      </c>
      <c r="J1007">
        <v>21</v>
      </c>
      <c r="K1007">
        <v>12</v>
      </c>
      <c r="L1007">
        <v>9</v>
      </c>
    </row>
    <row r="1008" spans="1:12" x14ac:dyDescent="0.2">
      <c r="A1008" s="6" t="s">
        <v>166</v>
      </c>
      <c r="B1008">
        <v>51008</v>
      </c>
      <c r="C1008" t="str" cm="1">
        <f t="array" ref="C1008">IFERROR(LOOKUP(2, 1/(coordinates!$A$2:$A$148&lt;=B1008)/(coordinates!$B$2:$B$148&gt;=B1008), coordinates!$C$2:$C$148), "-")</f>
        <v>E30</v>
      </c>
      <c r="D1008" t="str" cm="1">
        <f t="array" ref="D1008">IFERROR(LOOKUP(2, 1/(coordinates!$A$2:$A$148&lt;=$A1008)/(coordinates!$B$2:$B$148&gt;=$A1008), coordinates!$D$2:$D$148), "-")</f>
        <v>-</v>
      </c>
      <c r="E1008" t="str" cm="1">
        <f t="array" ref="E1008">IFERROR(LOOKUP(2, 1/(coordinates!$A$2:$A$148&lt;=$A1008)/(coordinates!$B$2:$B$148&gt;=$A1008), coordinates!$E$2:$E$148), "-")</f>
        <v>-</v>
      </c>
      <c r="F1008" t="s">
        <v>14</v>
      </c>
      <c r="G1008" t="s">
        <v>29</v>
      </c>
      <c r="H1008" t="s">
        <v>2545</v>
      </c>
      <c r="I1008" t="str">
        <f t="shared" si="55"/>
        <v>complex</v>
      </c>
      <c r="J1008">
        <v>21</v>
      </c>
      <c r="K1008">
        <v>12</v>
      </c>
      <c r="L1008">
        <v>9</v>
      </c>
    </row>
    <row r="1009" spans="1:12" x14ac:dyDescent="0.2">
      <c r="A1009" s="6" t="s">
        <v>166</v>
      </c>
      <c r="B1009">
        <v>51013</v>
      </c>
      <c r="C1009" t="str" cm="1">
        <f t="array" ref="C1009">IFERROR(LOOKUP(2, 1/(coordinates!$A$2:$A$148&lt;=B1009)/(coordinates!$B$2:$B$148&gt;=B1009), coordinates!$C$2:$C$148), "-")</f>
        <v>E30</v>
      </c>
      <c r="D1009" t="str" cm="1">
        <f t="array" ref="D1009">IFERROR(LOOKUP(2, 1/(coordinates!$A$2:$A$148&lt;=$A1009)/(coordinates!$B$2:$B$148&gt;=$A1009), coordinates!$D$2:$D$148), "-")</f>
        <v>-</v>
      </c>
      <c r="E1009" t="str" cm="1">
        <f t="array" ref="E1009">IFERROR(LOOKUP(2, 1/(coordinates!$A$2:$A$148&lt;=$A1009)/(coordinates!$B$2:$B$148&gt;=$A1009), coordinates!$E$2:$E$148), "-")</f>
        <v>-</v>
      </c>
      <c r="F1009" t="s">
        <v>11</v>
      </c>
      <c r="G1009" t="s">
        <v>9</v>
      </c>
      <c r="H1009" t="s">
        <v>2546</v>
      </c>
      <c r="I1009" t="str">
        <f t="shared" si="55"/>
        <v>snp</v>
      </c>
      <c r="J1009">
        <v>21</v>
      </c>
      <c r="K1009">
        <v>12</v>
      </c>
      <c r="L1009">
        <v>9</v>
      </c>
    </row>
    <row r="1010" spans="1:12" x14ac:dyDescent="0.2">
      <c r="A1010" s="6" t="s">
        <v>166</v>
      </c>
      <c r="B1010">
        <v>51018</v>
      </c>
      <c r="C1010" t="str" cm="1">
        <f t="array" ref="C1010">IFERROR(LOOKUP(2, 1/(coordinates!$A$2:$A$148&lt;=B1010)/(coordinates!$B$2:$B$148&gt;=B1010), coordinates!$C$2:$C$148), "-")</f>
        <v>E30</v>
      </c>
      <c r="D1010" t="str" cm="1">
        <f t="array" ref="D1010">IFERROR(LOOKUP(2, 1/(coordinates!$A$2:$A$148&lt;=$A1010)/(coordinates!$B$2:$B$148&gt;=$A1010), coordinates!$D$2:$D$148), "-")</f>
        <v>-</v>
      </c>
      <c r="E1010" t="str" cm="1">
        <f t="array" ref="E1010">IFERROR(LOOKUP(2, 1/(coordinates!$A$2:$A$148&lt;=$A1010)/(coordinates!$B$2:$B$148&gt;=$A1010), coordinates!$E$2:$E$148), "-")</f>
        <v>-</v>
      </c>
      <c r="F1010" t="s">
        <v>12</v>
      </c>
      <c r="G1010" t="s">
        <v>10</v>
      </c>
      <c r="H1010" t="s">
        <v>824</v>
      </c>
      <c r="I1010" t="str">
        <f t="shared" si="55"/>
        <v>snp</v>
      </c>
      <c r="J1010">
        <v>21</v>
      </c>
      <c r="K1010">
        <v>12</v>
      </c>
      <c r="L1010">
        <v>9</v>
      </c>
    </row>
    <row r="1011" spans="1:12" x14ac:dyDescent="0.2">
      <c r="A1011" s="6" t="s">
        <v>166</v>
      </c>
      <c r="B1011">
        <v>51024</v>
      </c>
      <c r="C1011" t="str" cm="1">
        <f t="array" ref="C1011">IFERROR(LOOKUP(2, 1/(coordinates!$A$2:$A$148&lt;=B1011)/(coordinates!$B$2:$B$148&gt;=B1011), coordinates!$C$2:$C$148), "-")</f>
        <v>E30</v>
      </c>
      <c r="D1011" t="str" cm="1">
        <f t="array" ref="D1011">IFERROR(LOOKUP(2, 1/(coordinates!$A$2:$A$148&lt;=$A1011)/(coordinates!$B$2:$B$148&gt;=$A1011), coordinates!$D$2:$D$148), "-")</f>
        <v>-</v>
      </c>
      <c r="E1011" t="str" cm="1">
        <f t="array" ref="E1011">IFERROR(LOOKUP(2, 1/(coordinates!$A$2:$A$148&lt;=$A1011)/(coordinates!$B$2:$B$148&gt;=$A1011), coordinates!$E$2:$E$148), "-")</f>
        <v>-</v>
      </c>
      <c r="F1011" t="s">
        <v>10</v>
      </c>
      <c r="G1011" t="s">
        <v>9</v>
      </c>
      <c r="H1011" t="s">
        <v>2167</v>
      </c>
      <c r="I1011" t="str">
        <f t="shared" si="55"/>
        <v>snp</v>
      </c>
      <c r="J1011">
        <v>21</v>
      </c>
      <c r="K1011">
        <v>12</v>
      </c>
      <c r="L1011">
        <v>9</v>
      </c>
    </row>
    <row r="1012" spans="1:12" x14ac:dyDescent="0.2">
      <c r="A1012" s="6" t="s">
        <v>166</v>
      </c>
      <c r="B1012">
        <v>51029</v>
      </c>
      <c r="C1012" t="str" cm="1">
        <f t="array" ref="C1012">IFERROR(LOOKUP(2, 1/(coordinates!$A$2:$A$148&lt;=B1012)/(coordinates!$B$2:$B$148&gt;=B1012), coordinates!$C$2:$C$148), "-")</f>
        <v>E30</v>
      </c>
      <c r="D1012" t="str" cm="1">
        <f t="array" ref="D1012">IFERROR(LOOKUP(2, 1/(coordinates!$A$2:$A$148&lt;=$A1012)/(coordinates!$B$2:$B$148&gt;=$A1012), coordinates!$D$2:$D$148), "-")</f>
        <v>-</v>
      </c>
      <c r="E1012" t="str" cm="1">
        <f t="array" ref="E1012">IFERROR(LOOKUP(2, 1/(coordinates!$A$2:$A$148&lt;=$A1012)/(coordinates!$B$2:$B$148&gt;=$A1012), coordinates!$E$2:$E$148), "-")</f>
        <v>-</v>
      </c>
      <c r="F1012" t="s">
        <v>11</v>
      </c>
      <c r="G1012" t="s">
        <v>9</v>
      </c>
      <c r="H1012" t="s">
        <v>2547</v>
      </c>
      <c r="I1012" t="str">
        <f t="shared" si="55"/>
        <v>snp</v>
      </c>
      <c r="J1012">
        <v>21</v>
      </c>
      <c r="K1012">
        <v>12</v>
      </c>
      <c r="L1012">
        <v>9</v>
      </c>
    </row>
    <row r="1013" spans="1:12" x14ac:dyDescent="0.2">
      <c r="A1013" s="6" t="s">
        <v>166</v>
      </c>
      <c r="B1013">
        <v>51031</v>
      </c>
      <c r="C1013" t="str" cm="1">
        <f t="array" ref="C1013">IFERROR(LOOKUP(2, 1/(coordinates!$A$2:$A$148&lt;=B1013)/(coordinates!$B$2:$B$148&gt;=B1013), coordinates!$C$2:$C$148), "-")</f>
        <v>E30</v>
      </c>
      <c r="D1013" t="str" cm="1">
        <f t="array" ref="D1013">IFERROR(LOOKUP(2, 1/(coordinates!$A$2:$A$148&lt;=$A1013)/(coordinates!$B$2:$B$148&gt;=$A1013), coordinates!$D$2:$D$148), "-")</f>
        <v>-</v>
      </c>
      <c r="E1013" t="str" cm="1">
        <f t="array" ref="E1013">IFERROR(LOOKUP(2, 1/(coordinates!$A$2:$A$148&lt;=$A1013)/(coordinates!$B$2:$B$148&gt;=$A1013), coordinates!$E$2:$E$148), "-")</f>
        <v>-</v>
      </c>
      <c r="F1013" t="s">
        <v>9</v>
      </c>
      <c r="G1013" t="s">
        <v>10</v>
      </c>
      <c r="H1013" t="s">
        <v>2548</v>
      </c>
      <c r="I1013" t="str">
        <f t="shared" si="55"/>
        <v>snp</v>
      </c>
      <c r="J1013">
        <v>21</v>
      </c>
      <c r="K1013">
        <v>12</v>
      </c>
      <c r="L1013">
        <v>9</v>
      </c>
    </row>
    <row r="1014" spans="1:12" x14ac:dyDescent="0.2">
      <c r="A1014" s="6" t="s">
        <v>166</v>
      </c>
      <c r="B1014">
        <v>51041</v>
      </c>
      <c r="C1014" t="str" cm="1">
        <f t="array" ref="C1014">IFERROR(LOOKUP(2, 1/(coordinates!$A$2:$A$148&lt;=B1014)/(coordinates!$B$2:$B$148&gt;=B1014), coordinates!$C$2:$C$148), "-")</f>
        <v>E30</v>
      </c>
      <c r="D1014" t="str" cm="1">
        <f t="array" ref="D1014">IFERROR(LOOKUP(2, 1/(coordinates!$A$2:$A$148&lt;=$A1014)/(coordinates!$B$2:$B$148&gt;=$A1014), coordinates!$D$2:$D$148), "-")</f>
        <v>-</v>
      </c>
      <c r="E1014" t="str" cm="1">
        <f t="array" ref="E1014">IFERROR(LOOKUP(2, 1/(coordinates!$A$2:$A$148&lt;=$A1014)/(coordinates!$B$2:$B$148&gt;=$A1014), coordinates!$E$2:$E$148), "-")</f>
        <v>-</v>
      </c>
      <c r="F1014" t="s">
        <v>11</v>
      </c>
      <c r="G1014" t="s">
        <v>12</v>
      </c>
      <c r="H1014" t="s">
        <v>2549</v>
      </c>
      <c r="I1014" t="str">
        <f t="shared" si="55"/>
        <v>snp</v>
      </c>
      <c r="J1014">
        <v>21</v>
      </c>
      <c r="K1014">
        <v>12</v>
      </c>
      <c r="L1014">
        <v>9</v>
      </c>
    </row>
    <row r="1015" spans="1:12" x14ac:dyDescent="0.2">
      <c r="A1015" s="6" t="s">
        <v>166</v>
      </c>
      <c r="B1015">
        <v>51046</v>
      </c>
      <c r="C1015" t="str" cm="1">
        <f t="array" ref="C1015">IFERROR(LOOKUP(2, 1/(coordinates!$A$2:$A$148&lt;=B1015)/(coordinates!$B$2:$B$148&gt;=B1015), coordinates!$C$2:$C$148), "-")</f>
        <v>-</v>
      </c>
      <c r="D1015" t="str" cm="1">
        <f t="array" ref="D1015">IFERROR(LOOKUP(2, 1/(coordinates!$A$2:$A$148&lt;=$A1015)/(coordinates!$B$2:$B$148&gt;=$A1015), coordinates!$D$2:$D$148), "-")</f>
        <v>-</v>
      </c>
      <c r="E1015" t="str" cm="1">
        <f t="array" ref="E1015">IFERROR(LOOKUP(2, 1/(coordinates!$A$2:$A$148&lt;=$A1015)/(coordinates!$B$2:$B$148&gt;=$A1015), coordinates!$E$2:$E$148), "-")</f>
        <v>-</v>
      </c>
      <c r="F1015" t="s">
        <v>11</v>
      </c>
      <c r="G1015" t="s">
        <v>10</v>
      </c>
      <c r="H1015" t="s">
        <v>2550</v>
      </c>
      <c r="I1015" t="str">
        <f t="shared" si="55"/>
        <v>snp</v>
      </c>
      <c r="J1015">
        <v>21</v>
      </c>
      <c r="K1015">
        <v>12</v>
      </c>
      <c r="L1015">
        <v>9</v>
      </c>
    </row>
    <row r="1016" spans="1:12" x14ac:dyDescent="0.2">
      <c r="A1016" s="6" t="s">
        <v>166</v>
      </c>
      <c r="B1016">
        <v>51052</v>
      </c>
      <c r="C1016" t="str" cm="1">
        <f t="array" ref="C1016">IFERROR(LOOKUP(2, 1/(coordinates!$A$2:$A$148&lt;=B1016)/(coordinates!$B$2:$B$148&gt;=B1016), coordinates!$C$2:$C$148), "-")</f>
        <v>-</v>
      </c>
      <c r="D1016" t="str" cm="1">
        <f t="array" ref="D1016">IFERROR(LOOKUP(2, 1/(coordinates!$A$2:$A$148&lt;=$A1016)/(coordinates!$B$2:$B$148&gt;=$A1016), coordinates!$D$2:$D$148), "-")</f>
        <v>-</v>
      </c>
      <c r="E1016" t="str" cm="1">
        <f t="array" ref="E1016">IFERROR(LOOKUP(2, 1/(coordinates!$A$2:$A$148&lt;=$A1016)/(coordinates!$B$2:$B$148&gt;=$A1016), coordinates!$E$2:$E$148), "-")</f>
        <v>-</v>
      </c>
      <c r="F1016" t="s">
        <v>11</v>
      </c>
      <c r="G1016" t="s">
        <v>9</v>
      </c>
      <c r="H1016" t="s">
        <v>2551</v>
      </c>
      <c r="I1016" t="str">
        <f t="shared" si="55"/>
        <v>snp</v>
      </c>
      <c r="J1016">
        <v>21</v>
      </c>
      <c r="K1016">
        <v>12</v>
      </c>
      <c r="L1016">
        <v>9</v>
      </c>
    </row>
    <row r="1017" spans="1:12" x14ac:dyDescent="0.2">
      <c r="A1017" s="6" t="s">
        <v>166</v>
      </c>
      <c r="B1017">
        <v>51057</v>
      </c>
      <c r="C1017" t="str" cm="1">
        <f t="array" ref="C1017">IFERROR(LOOKUP(2, 1/(coordinates!$A$2:$A$148&lt;=B1017)/(coordinates!$B$2:$B$148&gt;=B1017), coordinates!$C$2:$C$148), "-")</f>
        <v>-</v>
      </c>
      <c r="D1017" t="str" cm="1">
        <f t="array" ref="D1017">IFERROR(LOOKUP(2, 1/(coordinates!$A$2:$A$148&lt;=$A1017)/(coordinates!$B$2:$B$148&gt;=$A1017), coordinates!$D$2:$D$148), "-")</f>
        <v>-</v>
      </c>
      <c r="E1017" t="str" cm="1">
        <f t="array" ref="E1017">IFERROR(LOOKUP(2, 1/(coordinates!$A$2:$A$148&lt;=$A1017)/(coordinates!$B$2:$B$148&gt;=$A1017), coordinates!$E$2:$E$148), "-")</f>
        <v>-</v>
      </c>
      <c r="F1017" t="s">
        <v>12</v>
      </c>
      <c r="G1017" t="s">
        <v>11</v>
      </c>
      <c r="H1017" t="s">
        <v>669</v>
      </c>
      <c r="I1017" t="str">
        <f t="shared" si="55"/>
        <v>snp</v>
      </c>
      <c r="J1017">
        <v>21</v>
      </c>
      <c r="K1017">
        <v>12</v>
      </c>
      <c r="L1017">
        <v>9</v>
      </c>
    </row>
    <row r="1018" spans="1:12" x14ac:dyDescent="0.2">
      <c r="A1018" s="6" t="s">
        <v>166</v>
      </c>
      <c r="B1018">
        <v>51070</v>
      </c>
      <c r="C1018" t="str" cm="1">
        <f t="array" ref="C1018">IFERROR(LOOKUP(2, 1/(coordinates!$A$2:$A$148&lt;=B1018)/(coordinates!$B$2:$B$148&gt;=B1018), coordinates!$C$2:$C$148), "-")</f>
        <v>-</v>
      </c>
      <c r="D1018" t="str" cm="1">
        <f t="array" ref="D1018">IFERROR(LOOKUP(2, 1/(coordinates!$A$2:$A$148&lt;=$A1018)/(coordinates!$B$2:$B$148&gt;=$A1018), coordinates!$D$2:$D$148), "-")</f>
        <v>-</v>
      </c>
      <c r="E1018" t="str" cm="1">
        <f t="array" ref="E1018">IFERROR(LOOKUP(2, 1/(coordinates!$A$2:$A$148&lt;=$A1018)/(coordinates!$B$2:$B$148&gt;=$A1018), coordinates!$E$2:$E$148), "-")</f>
        <v>-</v>
      </c>
      <c r="F1018" t="s">
        <v>14</v>
      </c>
      <c r="G1018" t="s">
        <v>66</v>
      </c>
      <c r="H1018" t="s">
        <v>2552</v>
      </c>
      <c r="I1018" t="str">
        <f t="shared" si="55"/>
        <v>complex</v>
      </c>
      <c r="J1018">
        <v>21</v>
      </c>
      <c r="K1018">
        <v>12</v>
      </c>
      <c r="L1018">
        <v>9</v>
      </c>
    </row>
    <row r="1019" spans="1:12" x14ac:dyDescent="0.2">
      <c r="A1019" s="6" t="s">
        <v>166</v>
      </c>
      <c r="B1019">
        <v>51074</v>
      </c>
      <c r="C1019" t="str" cm="1">
        <f t="array" ref="C1019">IFERROR(LOOKUP(2, 1/(coordinates!$A$2:$A$148&lt;=B1019)/(coordinates!$B$2:$B$148&gt;=B1019), coordinates!$C$2:$C$148), "-")</f>
        <v>-</v>
      </c>
      <c r="D1019" t="str" cm="1">
        <f t="array" ref="D1019">IFERROR(LOOKUP(2, 1/(coordinates!$A$2:$A$148&lt;=$A1019)/(coordinates!$B$2:$B$148&gt;=$A1019), coordinates!$D$2:$D$148), "-")</f>
        <v>-</v>
      </c>
      <c r="E1019" t="str" cm="1">
        <f t="array" ref="E1019">IFERROR(LOOKUP(2, 1/(coordinates!$A$2:$A$148&lt;=$A1019)/(coordinates!$B$2:$B$148&gt;=$A1019), coordinates!$E$2:$E$148), "-")</f>
        <v>-</v>
      </c>
      <c r="F1019" t="s">
        <v>9</v>
      </c>
      <c r="G1019" t="s">
        <v>12</v>
      </c>
      <c r="H1019" t="s">
        <v>2553</v>
      </c>
      <c r="I1019" t="str">
        <f t="shared" si="55"/>
        <v>snp</v>
      </c>
      <c r="J1019">
        <v>21</v>
      </c>
      <c r="K1019">
        <v>12</v>
      </c>
      <c r="L1019">
        <v>9</v>
      </c>
    </row>
    <row r="1020" spans="1:12" x14ac:dyDescent="0.2">
      <c r="A1020" s="6" t="s">
        <v>166</v>
      </c>
      <c r="B1020">
        <v>51086</v>
      </c>
      <c r="C1020" t="str" cm="1">
        <f t="array" ref="C1020">IFERROR(LOOKUP(2, 1/(coordinates!$A$2:$A$148&lt;=B1020)/(coordinates!$B$2:$B$148&gt;=B1020), coordinates!$C$2:$C$148), "-")</f>
        <v>E31</v>
      </c>
      <c r="D1020" t="str" cm="1">
        <f t="array" ref="D1020">IFERROR(LOOKUP(2, 1/(coordinates!$A$2:$A$148&lt;=$A1020)/(coordinates!$B$2:$B$148&gt;=$A1020), coordinates!$D$2:$D$148), "-")</f>
        <v>-</v>
      </c>
      <c r="E1020" t="str" cm="1">
        <f t="array" ref="E1020">IFERROR(LOOKUP(2, 1/(coordinates!$A$2:$A$148&lt;=$A1020)/(coordinates!$B$2:$B$148&gt;=$A1020), coordinates!$E$2:$E$148), "-")</f>
        <v>-</v>
      </c>
      <c r="F1020" t="s">
        <v>12</v>
      </c>
      <c r="G1020" t="s">
        <v>10</v>
      </c>
      <c r="H1020" t="s">
        <v>2554</v>
      </c>
      <c r="I1020" t="str">
        <f t="shared" si="55"/>
        <v>snp</v>
      </c>
      <c r="J1020">
        <v>21</v>
      </c>
      <c r="K1020">
        <v>12</v>
      </c>
      <c r="L1020">
        <v>9</v>
      </c>
    </row>
    <row r="1021" spans="1:12" x14ac:dyDescent="0.2">
      <c r="A1021" s="6" t="s">
        <v>166</v>
      </c>
      <c r="B1021">
        <v>51099</v>
      </c>
      <c r="C1021" t="str" cm="1">
        <f t="array" ref="C1021">IFERROR(LOOKUP(2, 1/(coordinates!$A$2:$A$148&lt;=B1021)/(coordinates!$B$2:$B$148&gt;=B1021), coordinates!$C$2:$C$148), "-")</f>
        <v>E31</v>
      </c>
      <c r="D1021" t="str" cm="1">
        <f t="array" ref="D1021">IFERROR(LOOKUP(2, 1/(coordinates!$A$2:$A$148&lt;=$A1021)/(coordinates!$B$2:$B$148&gt;=$A1021), coordinates!$D$2:$D$148), "-")</f>
        <v>-</v>
      </c>
      <c r="E1021" t="str" cm="1">
        <f t="array" ref="E1021">IFERROR(LOOKUP(2, 1/(coordinates!$A$2:$A$148&lt;=$A1021)/(coordinates!$B$2:$B$148&gt;=$A1021), coordinates!$E$2:$E$148), "-")</f>
        <v>-</v>
      </c>
      <c r="F1021" t="s">
        <v>12</v>
      </c>
      <c r="G1021" t="s">
        <v>11</v>
      </c>
      <c r="H1021" t="s">
        <v>1596</v>
      </c>
      <c r="I1021" t="str">
        <f t="shared" si="55"/>
        <v>snp</v>
      </c>
      <c r="J1021">
        <v>21</v>
      </c>
      <c r="K1021">
        <v>12</v>
      </c>
      <c r="L1021">
        <v>9</v>
      </c>
    </row>
    <row r="1022" spans="1:12" x14ac:dyDescent="0.2">
      <c r="A1022" s="6" t="s">
        <v>166</v>
      </c>
      <c r="B1022">
        <v>51103</v>
      </c>
      <c r="C1022" t="str" cm="1">
        <f t="array" ref="C1022">IFERROR(LOOKUP(2, 1/(coordinates!$A$2:$A$148&lt;=B1022)/(coordinates!$B$2:$B$148&gt;=B1022), coordinates!$C$2:$C$148), "-")</f>
        <v>E31</v>
      </c>
      <c r="D1022" t="str" cm="1">
        <f t="array" ref="D1022">IFERROR(LOOKUP(2, 1/(coordinates!$A$2:$A$148&lt;=$A1022)/(coordinates!$B$2:$B$148&gt;=$A1022), coordinates!$D$2:$D$148), "-")</f>
        <v>-</v>
      </c>
      <c r="E1022" t="str" cm="1">
        <f t="array" ref="E1022">IFERROR(LOOKUP(2, 1/(coordinates!$A$2:$A$148&lt;=$A1022)/(coordinates!$B$2:$B$148&gt;=$A1022), coordinates!$E$2:$E$148), "-")</f>
        <v>-</v>
      </c>
      <c r="F1022" t="s">
        <v>12</v>
      </c>
      <c r="G1022" t="s">
        <v>9</v>
      </c>
      <c r="H1022" t="s">
        <v>2555</v>
      </c>
      <c r="I1022" t="str">
        <f t="shared" si="55"/>
        <v>snp</v>
      </c>
      <c r="J1022">
        <v>21</v>
      </c>
      <c r="K1022">
        <v>12</v>
      </c>
      <c r="L1022">
        <v>9</v>
      </c>
    </row>
    <row r="1023" spans="1:12" x14ac:dyDescent="0.2">
      <c r="A1023" s="6" t="s">
        <v>166</v>
      </c>
      <c r="B1023">
        <v>51108</v>
      </c>
      <c r="C1023" t="str" cm="1">
        <f t="array" ref="C1023">IFERROR(LOOKUP(2, 1/(coordinates!$A$2:$A$148&lt;=B1023)/(coordinates!$B$2:$B$148&gt;=B1023), coordinates!$C$2:$C$148), "-")</f>
        <v>E31</v>
      </c>
      <c r="D1023" t="str" cm="1">
        <f t="array" ref="D1023">IFERROR(LOOKUP(2, 1/(coordinates!$A$2:$A$148&lt;=$A1023)/(coordinates!$B$2:$B$148&gt;=$A1023), coordinates!$D$2:$D$148), "-")</f>
        <v>-</v>
      </c>
      <c r="E1023" t="str" cm="1">
        <f t="array" ref="E1023">IFERROR(LOOKUP(2, 1/(coordinates!$A$2:$A$148&lt;=$A1023)/(coordinates!$B$2:$B$148&gt;=$A1023), coordinates!$E$2:$E$148), "-")</f>
        <v>-</v>
      </c>
      <c r="F1023" t="s">
        <v>20</v>
      </c>
      <c r="G1023" t="s">
        <v>39</v>
      </c>
      <c r="H1023" t="s">
        <v>2556</v>
      </c>
      <c r="I1023" t="str">
        <f t="shared" si="55"/>
        <v>complex</v>
      </c>
      <c r="J1023">
        <v>21</v>
      </c>
      <c r="K1023">
        <v>12</v>
      </c>
      <c r="L1023">
        <v>9</v>
      </c>
    </row>
    <row r="1024" spans="1:12" x14ac:dyDescent="0.2">
      <c r="A1024" s="6" t="s">
        <v>166</v>
      </c>
      <c r="B1024">
        <v>51112</v>
      </c>
      <c r="C1024" t="str" cm="1">
        <f t="array" ref="C1024">IFERROR(LOOKUP(2, 1/(coordinates!$A$2:$A$148&lt;=B1024)/(coordinates!$B$2:$B$148&gt;=B1024), coordinates!$C$2:$C$148), "-")</f>
        <v>E31</v>
      </c>
      <c r="D1024" t="str" cm="1">
        <f t="array" ref="D1024">IFERROR(LOOKUP(2, 1/(coordinates!$A$2:$A$148&lt;=$A1024)/(coordinates!$B$2:$B$148&gt;=$A1024), coordinates!$D$2:$D$148), "-")</f>
        <v>-</v>
      </c>
      <c r="E1024" t="str" cm="1">
        <f t="array" ref="E1024">IFERROR(LOOKUP(2, 1/(coordinates!$A$2:$A$148&lt;=$A1024)/(coordinates!$B$2:$B$148&gt;=$A1024), coordinates!$E$2:$E$148), "-")</f>
        <v>-</v>
      </c>
      <c r="F1024" t="s">
        <v>11</v>
      </c>
      <c r="G1024" t="s">
        <v>9</v>
      </c>
      <c r="H1024" t="s">
        <v>1776</v>
      </c>
      <c r="I1024" t="str">
        <f t="shared" si="55"/>
        <v>snp</v>
      </c>
      <c r="J1024">
        <v>21</v>
      </c>
      <c r="K1024">
        <v>12</v>
      </c>
      <c r="L1024">
        <v>9</v>
      </c>
    </row>
    <row r="1025" spans="1:12" x14ac:dyDescent="0.2">
      <c r="A1025" s="6" t="s">
        <v>166</v>
      </c>
      <c r="B1025">
        <v>51114</v>
      </c>
      <c r="C1025" t="str" cm="1">
        <f t="array" ref="C1025">IFERROR(LOOKUP(2, 1/(coordinates!$A$2:$A$148&lt;=B1025)/(coordinates!$B$2:$B$148&gt;=B1025), coordinates!$C$2:$C$148), "-")</f>
        <v>E31</v>
      </c>
      <c r="D1025" t="str" cm="1">
        <f t="array" ref="D1025">IFERROR(LOOKUP(2, 1/(coordinates!$A$2:$A$148&lt;=$A1025)/(coordinates!$B$2:$B$148&gt;=$A1025), coordinates!$D$2:$D$148), "-")</f>
        <v>-</v>
      </c>
      <c r="E1025" t="str" cm="1">
        <f t="array" ref="E1025">IFERROR(LOOKUP(2, 1/(coordinates!$A$2:$A$148&lt;=$A1025)/(coordinates!$B$2:$B$148&gt;=$A1025), coordinates!$E$2:$E$148), "-")</f>
        <v>-</v>
      </c>
      <c r="F1025" t="s">
        <v>10</v>
      </c>
      <c r="G1025" t="s">
        <v>12</v>
      </c>
      <c r="H1025" t="s">
        <v>1607</v>
      </c>
      <c r="I1025" t="str">
        <f t="shared" si="55"/>
        <v>snp</v>
      </c>
      <c r="J1025">
        <v>21</v>
      </c>
      <c r="K1025">
        <v>12</v>
      </c>
      <c r="L1025">
        <v>9</v>
      </c>
    </row>
    <row r="1026" spans="1:12" x14ac:dyDescent="0.2">
      <c r="A1026" s="6" t="s">
        <v>166</v>
      </c>
      <c r="B1026">
        <v>51120</v>
      </c>
      <c r="C1026" t="str" cm="1">
        <f t="array" ref="C1026">IFERROR(LOOKUP(2, 1/(coordinates!$A$2:$A$148&lt;=B1026)/(coordinates!$B$2:$B$148&gt;=B1026), coordinates!$C$2:$C$148), "-")</f>
        <v>E31</v>
      </c>
      <c r="D1026" t="str" cm="1">
        <f t="array" ref="D1026">IFERROR(LOOKUP(2, 1/(coordinates!$A$2:$A$148&lt;=$A1026)/(coordinates!$B$2:$B$148&gt;=$A1026), coordinates!$D$2:$D$148), "-")</f>
        <v>-</v>
      </c>
      <c r="E1026" t="str" cm="1">
        <f t="array" ref="E1026">IFERROR(LOOKUP(2, 1/(coordinates!$A$2:$A$148&lt;=$A1026)/(coordinates!$B$2:$B$148&gt;=$A1026), coordinates!$E$2:$E$148), "-")</f>
        <v>-</v>
      </c>
      <c r="F1026" t="s">
        <v>12</v>
      </c>
      <c r="G1026" t="s">
        <v>10</v>
      </c>
      <c r="H1026" t="s">
        <v>2557</v>
      </c>
      <c r="I1026" t="str">
        <f t="shared" si="55"/>
        <v>snp</v>
      </c>
      <c r="J1026">
        <v>21</v>
      </c>
      <c r="K1026">
        <v>12</v>
      </c>
      <c r="L1026">
        <v>9</v>
      </c>
    </row>
    <row r="1027" spans="1:12" x14ac:dyDescent="0.2">
      <c r="A1027" s="6" t="s">
        <v>166</v>
      </c>
      <c r="B1027">
        <v>51129</v>
      </c>
      <c r="C1027" t="str" cm="1">
        <f t="array" ref="C1027">IFERROR(LOOKUP(2, 1/(coordinates!$A$2:$A$148&lt;=B1027)/(coordinates!$B$2:$B$148&gt;=B1027), coordinates!$C$2:$C$148), "-")</f>
        <v>E31</v>
      </c>
      <c r="D1027" t="str" cm="1">
        <f t="array" ref="D1027">IFERROR(LOOKUP(2, 1/(coordinates!$A$2:$A$148&lt;=$A1027)/(coordinates!$B$2:$B$148&gt;=$A1027), coordinates!$D$2:$D$148), "-")</f>
        <v>-</v>
      </c>
      <c r="E1027" t="str" cm="1">
        <f t="array" ref="E1027">IFERROR(LOOKUP(2, 1/(coordinates!$A$2:$A$148&lt;=$A1027)/(coordinates!$B$2:$B$148&gt;=$A1027), coordinates!$E$2:$E$148), "-")</f>
        <v>-</v>
      </c>
      <c r="F1027" t="s">
        <v>9</v>
      </c>
      <c r="G1027" t="s">
        <v>11</v>
      </c>
      <c r="H1027" t="s">
        <v>1759</v>
      </c>
      <c r="I1027" t="str">
        <f t="shared" si="55"/>
        <v>snp</v>
      </c>
      <c r="J1027">
        <v>21</v>
      </c>
      <c r="K1027">
        <v>12</v>
      </c>
      <c r="L1027">
        <v>9</v>
      </c>
    </row>
    <row r="1028" spans="1:12" x14ac:dyDescent="0.2">
      <c r="A1028" s="6" t="s">
        <v>166</v>
      </c>
      <c r="B1028">
        <v>51139</v>
      </c>
      <c r="C1028" t="str" cm="1">
        <f t="array" ref="C1028">IFERROR(LOOKUP(2, 1/(coordinates!$A$2:$A$148&lt;=B1028)/(coordinates!$B$2:$B$148&gt;=B1028), coordinates!$C$2:$C$148), "-")</f>
        <v>E31</v>
      </c>
      <c r="D1028" t="str" cm="1">
        <f t="array" ref="D1028">IFERROR(LOOKUP(2, 1/(coordinates!$A$2:$A$148&lt;=$A1028)/(coordinates!$B$2:$B$148&gt;=$A1028), coordinates!$D$2:$D$148), "-")</f>
        <v>-</v>
      </c>
      <c r="E1028" t="str" cm="1">
        <f t="array" ref="E1028">IFERROR(LOOKUP(2, 1/(coordinates!$A$2:$A$148&lt;=$A1028)/(coordinates!$B$2:$B$148&gt;=$A1028), coordinates!$E$2:$E$148), "-")</f>
        <v>-</v>
      </c>
      <c r="F1028" t="s">
        <v>11</v>
      </c>
      <c r="G1028" t="s">
        <v>12</v>
      </c>
      <c r="H1028" t="s">
        <v>2558</v>
      </c>
      <c r="I1028" t="str">
        <f t="shared" si="55"/>
        <v>snp</v>
      </c>
      <c r="J1028">
        <v>21</v>
      </c>
      <c r="K1028">
        <v>12</v>
      </c>
      <c r="L1028">
        <v>9</v>
      </c>
    </row>
    <row r="1029" spans="1:12" x14ac:dyDescent="0.2">
      <c r="A1029" s="6" t="s">
        <v>166</v>
      </c>
      <c r="B1029">
        <v>51145</v>
      </c>
      <c r="C1029" t="str" cm="1">
        <f t="array" ref="C1029">IFERROR(LOOKUP(2, 1/(coordinates!$A$2:$A$148&lt;=B1029)/(coordinates!$B$2:$B$148&gt;=B1029), coordinates!$C$2:$C$148), "-")</f>
        <v>E31</v>
      </c>
      <c r="D1029" t="str" cm="1">
        <f t="array" ref="D1029">IFERROR(LOOKUP(2, 1/(coordinates!$A$2:$A$148&lt;=$A1029)/(coordinates!$B$2:$B$148&gt;=$A1029), coordinates!$D$2:$D$148), "-")</f>
        <v>-</v>
      </c>
      <c r="E1029" t="str" cm="1">
        <f t="array" ref="E1029">IFERROR(LOOKUP(2, 1/(coordinates!$A$2:$A$148&lt;=$A1029)/(coordinates!$B$2:$B$148&gt;=$A1029), coordinates!$E$2:$E$148), "-")</f>
        <v>-</v>
      </c>
      <c r="F1029" t="s">
        <v>12</v>
      </c>
      <c r="G1029" t="s">
        <v>10</v>
      </c>
      <c r="H1029" t="s">
        <v>2559</v>
      </c>
      <c r="I1029" t="str">
        <f t="shared" si="55"/>
        <v>snp</v>
      </c>
      <c r="J1029">
        <v>21</v>
      </c>
      <c r="K1029">
        <v>12</v>
      </c>
      <c r="L1029">
        <v>9</v>
      </c>
    </row>
    <row r="1030" spans="1:12" x14ac:dyDescent="0.2">
      <c r="A1030" s="6" t="s">
        <v>166</v>
      </c>
      <c r="B1030">
        <v>51149</v>
      </c>
      <c r="C1030" t="str" cm="1">
        <f t="array" ref="C1030">IFERROR(LOOKUP(2, 1/(coordinates!$A$2:$A$148&lt;=B1030)/(coordinates!$B$2:$B$148&gt;=B1030), coordinates!$C$2:$C$148), "-")</f>
        <v>E31</v>
      </c>
      <c r="D1030" t="str" cm="1">
        <f t="array" ref="D1030">IFERROR(LOOKUP(2, 1/(coordinates!$A$2:$A$148&lt;=$A1030)/(coordinates!$B$2:$B$148&gt;=$A1030), coordinates!$D$2:$D$148), "-")</f>
        <v>-</v>
      </c>
      <c r="E1030" t="str" cm="1">
        <f t="array" ref="E1030">IFERROR(LOOKUP(2, 1/(coordinates!$A$2:$A$148&lt;=$A1030)/(coordinates!$B$2:$B$148&gt;=$A1030), coordinates!$E$2:$E$148), "-")</f>
        <v>-</v>
      </c>
      <c r="F1030" t="s">
        <v>143</v>
      </c>
      <c r="G1030" t="s">
        <v>192</v>
      </c>
      <c r="H1030" t="s">
        <v>2560</v>
      </c>
      <c r="I1030" t="str">
        <f t="shared" si="55"/>
        <v>complex</v>
      </c>
      <c r="J1030">
        <v>21</v>
      </c>
      <c r="K1030">
        <v>12</v>
      </c>
      <c r="L1030">
        <v>9</v>
      </c>
    </row>
    <row r="1031" spans="1:12" x14ac:dyDescent="0.2">
      <c r="A1031" s="6" t="s">
        <v>166</v>
      </c>
      <c r="B1031">
        <v>51153</v>
      </c>
      <c r="C1031" t="str" cm="1">
        <f t="array" ref="C1031">IFERROR(LOOKUP(2, 1/(coordinates!$A$2:$A$148&lt;=B1031)/(coordinates!$B$2:$B$148&gt;=B1031), coordinates!$C$2:$C$148), "-")</f>
        <v>E31</v>
      </c>
      <c r="D1031" t="str" cm="1">
        <f t="array" ref="D1031">IFERROR(LOOKUP(2, 1/(coordinates!$A$2:$A$148&lt;=$A1031)/(coordinates!$B$2:$B$148&gt;=$A1031), coordinates!$D$2:$D$148), "-")</f>
        <v>-</v>
      </c>
      <c r="E1031" t="str" cm="1">
        <f t="array" ref="E1031">IFERROR(LOOKUP(2, 1/(coordinates!$A$2:$A$148&lt;=$A1031)/(coordinates!$B$2:$B$148&gt;=$A1031), coordinates!$E$2:$E$148), "-")</f>
        <v>-</v>
      </c>
      <c r="F1031" t="s">
        <v>12</v>
      </c>
      <c r="G1031" t="s">
        <v>9</v>
      </c>
      <c r="H1031" t="s">
        <v>2561</v>
      </c>
      <c r="I1031" t="str">
        <f t="shared" si="55"/>
        <v>snp</v>
      </c>
      <c r="J1031">
        <v>21</v>
      </c>
      <c r="K1031">
        <v>12</v>
      </c>
      <c r="L1031">
        <v>9</v>
      </c>
    </row>
    <row r="1032" spans="1:12" x14ac:dyDescent="0.2">
      <c r="A1032" s="6" t="s">
        <v>166</v>
      </c>
      <c r="B1032">
        <v>51160</v>
      </c>
      <c r="C1032" t="str" cm="1">
        <f t="array" ref="C1032">IFERROR(LOOKUP(2, 1/(coordinates!$A$2:$A$148&lt;=B1032)/(coordinates!$B$2:$B$148&gt;=B1032), coordinates!$C$2:$C$148), "-")</f>
        <v>E31</v>
      </c>
      <c r="D1032" t="str" cm="1">
        <f t="array" ref="D1032">IFERROR(LOOKUP(2, 1/(coordinates!$A$2:$A$148&lt;=$A1032)/(coordinates!$B$2:$B$148&gt;=$A1032), coordinates!$D$2:$D$148), "-")</f>
        <v>-</v>
      </c>
      <c r="E1032" t="str" cm="1">
        <f t="array" ref="E1032">IFERROR(LOOKUP(2, 1/(coordinates!$A$2:$A$148&lt;=$A1032)/(coordinates!$B$2:$B$148&gt;=$A1032), coordinates!$E$2:$E$148), "-")</f>
        <v>-</v>
      </c>
      <c r="F1032" t="s">
        <v>11</v>
      </c>
      <c r="G1032" t="s">
        <v>10</v>
      </c>
      <c r="H1032" t="s">
        <v>2562</v>
      </c>
      <c r="I1032" t="str">
        <f t="shared" si="55"/>
        <v>snp</v>
      </c>
      <c r="J1032">
        <v>21</v>
      </c>
      <c r="K1032">
        <v>12</v>
      </c>
      <c r="L1032">
        <v>9</v>
      </c>
    </row>
    <row r="1033" spans="1:12" x14ac:dyDescent="0.2">
      <c r="A1033" s="6" t="s">
        <v>166</v>
      </c>
      <c r="B1033">
        <v>51162</v>
      </c>
      <c r="C1033" t="str" cm="1">
        <f t="array" ref="C1033">IFERROR(LOOKUP(2, 1/(coordinates!$A$2:$A$148&lt;=B1033)/(coordinates!$B$2:$B$148&gt;=B1033), coordinates!$C$2:$C$148), "-")</f>
        <v>E31</v>
      </c>
      <c r="D1033" t="str" cm="1">
        <f t="array" ref="D1033">IFERROR(LOOKUP(2, 1/(coordinates!$A$2:$A$148&lt;=$A1033)/(coordinates!$B$2:$B$148&gt;=$A1033), coordinates!$D$2:$D$148), "-")</f>
        <v>-</v>
      </c>
      <c r="E1033" t="str" cm="1">
        <f t="array" ref="E1033">IFERROR(LOOKUP(2, 1/(coordinates!$A$2:$A$148&lt;=$A1033)/(coordinates!$B$2:$B$148&gt;=$A1033), coordinates!$E$2:$E$148), "-")</f>
        <v>-</v>
      </c>
      <c r="F1033" t="s">
        <v>12</v>
      </c>
      <c r="G1033" t="s">
        <v>9</v>
      </c>
      <c r="H1033" t="s">
        <v>2563</v>
      </c>
      <c r="I1033" t="str">
        <f t="shared" si="55"/>
        <v>snp</v>
      </c>
      <c r="J1033">
        <v>21</v>
      </c>
      <c r="K1033">
        <v>12</v>
      </c>
      <c r="L1033">
        <v>9</v>
      </c>
    </row>
    <row r="1034" spans="1:12" x14ac:dyDescent="0.2">
      <c r="A1034" s="6" t="s">
        <v>166</v>
      </c>
      <c r="B1034">
        <v>51165</v>
      </c>
      <c r="C1034" t="str" cm="1">
        <f t="array" ref="C1034">IFERROR(LOOKUP(2, 1/(coordinates!$A$2:$A$148&lt;=B1034)/(coordinates!$B$2:$B$148&gt;=B1034), coordinates!$C$2:$C$148), "-")</f>
        <v>E31</v>
      </c>
      <c r="D1034" t="str" cm="1">
        <f t="array" ref="D1034">IFERROR(LOOKUP(2, 1/(coordinates!$A$2:$A$148&lt;=$A1034)/(coordinates!$B$2:$B$148&gt;=$A1034), coordinates!$D$2:$D$148), "-")</f>
        <v>-</v>
      </c>
      <c r="E1034" t="str" cm="1">
        <f t="array" ref="E1034">IFERROR(LOOKUP(2, 1/(coordinates!$A$2:$A$148&lt;=$A1034)/(coordinates!$B$2:$B$148&gt;=$A1034), coordinates!$E$2:$E$148), "-")</f>
        <v>-</v>
      </c>
      <c r="F1034" t="s">
        <v>30</v>
      </c>
      <c r="G1034" t="s">
        <v>15</v>
      </c>
      <c r="H1034" t="s">
        <v>2564</v>
      </c>
      <c r="I1034" t="str">
        <f t="shared" si="55"/>
        <v>complex</v>
      </c>
      <c r="J1034">
        <v>21</v>
      </c>
      <c r="K1034">
        <v>12</v>
      </c>
      <c r="L1034">
        <v>9</v>
      </c>
    </row>
    <row r="1035" spans="1:12" x14ac:dyDescent="0.2">
      <c r="A1035" s="6" t="s">
        <v>166</v>
      </c>
      <c r="B1035">
        <v>51169</v>
      </c>
      <c r="C1035" t="str" cm="1">
        <f t="array" ref="C1035">IFERROR(LOOKUP(2, 1/(coordinates!$A$2:$A$148&lt;=B1035)/(coordinates!$B$2:$B$148&gt;=B1035), coordinates!$C$2:$C$148), "-")</f>
        <v>E31</v>
      </c>
      <c r="D1035" t="str" cm="1">
        <f t="array" ref="D1035">IFERROR(LOOKUP(2, 1/(coordinates!$A$2:$A$148&lt;=$A1035)/(coordinates!$B$2:$B$148&gt;=$A1035), coordinates!$D$2:$D$148), "-")</f>
        <v>-</v>
      </c>
      <c r="E1035" t="str" cm="1">
        <f t="array" ref="E1035">IFERROR(LOOKUP(2, 1/(coordinates!$A$2:$A$148&lt;=$A1035)/(coordinates!$B$2:$B$148&gt;=$A1035), coordinates!$E$2:$E$148), "-")</f>
        <v>-</v>
      </c>
      <c r="F1035" t="s">
        <v>9</v>
      </c>
      <c r="G1035" t="s">
        <v>11</v>
      </c>
      <c r="H1035" t="s">
        <v>2565</v>
      </c>
      <c r="I1035" t="str">
        <f t="shared" si="55"/>
        <v>snp</v>
      </c>
      <c r="J1035">
        <v>21</v>
      </c>
      <c r="K1035">
        <v>12</v>
      </c>
      <c r="L1035">
        <v>9</v>
      </c>
    </row>
    <row r="1036" spans="1:12" x14ac:dyDescent="0.2">
      <c r="A1036" s="6" t="s">
        <v>166</v>
      </c>
      <c r="B1036">
        <v>51172</v>
      </c>
      <c r="C1036" t="str" cm="1">
        <f t="array" ref="C1036">IFERROR(LOOKUP(2, 1/(coordinates!$A$2:$A$148&lt;=B1036)/(coordinates!$B$2:$B$148&gt;=B1036), coordinates!$C$2:$C$148), "-")</f>
        <v>E31</v>
      </c>
      <c r="D1036" t="str" cm="1">
        <f t="array" ref="D1036">IFERROR(LOOKUP(2, 1/(coordinates!$A$2:$A$148&lt;=$A1036)/(coordinates!$B$2:$B$148&gt;=$A1036), coordinates!$D$2:$D$148), "-")</f>
        <v>-</v>
      </c>
      <c r="E1036" t="str" cm="1">
        <f t="array" ref="E1036">IFERROR(LOOKUP(2, 1/(coordinates!$A$2:$A$148&lt;=$A1036)/(coordinates!$B$2:$B$148&gt;=$A1036), coordinates!$E$2:$E$148), "-")</f>
        <v>-</v>
      </c>
      <c r="F1036" t="s">
        <v>12</v>
      </c>
      <c r="G1036" t="s">
        <v>10</v>
      </c>
      <c r="H1036" t="s">
        <v>1914</v>
      </c>
      <c r="I1036" t="str">
        <f t="shared" si="55"/>
        <v>snp</v>
      </c>
      <c r="J1036">
        <v>21</v>
      </c>
      <c r="K1036">
        <v>12</v>
      </c>
      <c r="L1036">
        <v>9</v>
      </c>
    </row>
    <row r="1037" spans="1:12" x14ac:dyDescent="0.2">
      <c r="A1037" s="6" t="s">
        <v>166</v>
      </c>
      <c r="B1037">
        <v>51175</v>
      </c>
      <c r="C1037" t="str" cm="1">
        <f t="array" ref="C1037">IFERROR(LOOKUP(2, 1/(coordinates!$A$2:$A$148&lt;=B1037)/(coordinates!$B$2:$B$148&gt;=B1037), coordinates!$C$2:$C$148), "-")</f>
        <v>E31</v>
      </c>
      <c r="D1037" t="str" cm="1">
        <f t="array" ref="D1037">IFERROR(LOOKUP(2, 1/(coordinates!$A$2:$A$148&lt;=$A1037)/(coordinates!$B$2:$B$148&gt;=$A1037), coordinates!$D$2:$D$148), "-")</f>
        <v>-</v>
      </c>
      <c r="E1037" t="str" cm="1">
        <f t="array" ref="E1037">IFERROR(LOOKUP(2, 1/(coordinates!$A$2:$A$148&lt;=$A1037)/(coordinates!$B$2:$B$148&gt;=$A1037), coordinates!$E$2:$E$148), "-")</f>
        <v>-</v>
      </c>
      <c r="F1037" t="s">
        <v>12</v>
      </c>
      <c r="G1037" t="s">
        <v>10</v>
      </c>
      <c r="H1037" t="s">
        <v>2566</v>
      </c>
      <c r="I1037" t="str">
        <f t="shared" si="55"/>
        <v>snp</v>
      </c>
      <c r="J1037">
        <v>21</v>
      </c>
      <c r="K1037">
        <v>12</v>
      </c>
      <c r="L1037">
        <v>9</v>
      </c>
    </row>
    <row r="1038" spans="1:12" x14ac:dyDescent="0.2">
      <c r="A1038" s="6" t="s">
        <v>166</v>
      </c>
      <c r="B1038">
        <v>51177</v>
      </c>
      <c r="C1038" t="str" cm="1">
        <f t="array" ref="C1038">IFERROR(LOOKUP(2, 1/(coordinates!$A$2:$A$148&lt;=B1038)/(coordinates!$B$2:$B$148&gt;=B1038), coordinates!$C$2:$C$148), "-")</f>
        <v>E31</v>
      </c>
      <c r="D1038" t="str" cm="1">
        <f t="array" ref="D1038">IFERROR(LOOKUP(2, 1/(coordinates!$A$2:$A$148&lt;=$A1038)/(coordinates!$B$2:$B$148&gt;=$A1038), coordinates!$D$2:$D$148), "-")</f>
        <v>-</v>
      </c>
      <c r="E1038" t="str" cm="1">
        <f t="array" ref="E1038">IFERROR(LOOKUP(2, 1/(coordinates!$A$2:$A$148&lt;=$A1038)/(coordinates!$B$2:$B$148&gt;=$A1038), coordinates!$E$2:$E$148), "-")</f>
        <v>-</v>
      </c>
      <c r="F1038" t="s">
        <v>84</v>
      </c>
      <c r="G1038" t="s">
        <v>15</v>
      </c>
      <c r="H1038" t="s">
        <v>2567</v>
      </c>
      <c r="I1038" t="str">
        <f t="shared" si="55"/>
        <v>complex</v>
      </c>
      <c r="J1038">
        <v>21</v>
      </c>
      <c r="K1038">
        <v>12</v>
      </c>
      <c r="L1038">
        <v>9</v>
      </c>
    </row>
    <row r="1039" spans="1:12" x14ac:dyDescent="0.2">
      <c r="A1039" s="6" t="s">
        <v>166</v>
      </c>
      <c r="B1039">
        <v>51181</v>
      </c>
      <c r="C1039" t="str" cm="1">
        <f t="array" ref="C1039">IFERROR(LOOKUP(2, 1/(coordinates!$A$2:$A$148&lt;=B1039)/(coordinates!$B$2:$B$148&gt;=B1039), coordinates!$C$2:$C$148), "-")</f>
        <v>E31</v>
      </c>
      <c r="D1039" t="str" cm="1">
        <f t="array" ref="D1039">IFERROR(LOOKUP(2, 1/(coordinates!$A$2:$A$148&lt;=$A1039)/(coordinates!$B$2:$B$148&gt;=$A1039), coordinates!$D$2:$D$148), "-")</f>
        <v>-</v>
      </c>
      <c r="E1039" t="str" cm="1">
        <f t="array" ref="E1039">IFERROR(LOOKUP(2, 1/(coordinates!$A$2:$A$148&lt;=$A1039)/(coordinates!$B$2:$B$148&gt;=$A1039), coordinates!$E$2:$E$148), "-")</f>
        <v>-</v>
      </c>
      <c r="F1039" t="s">
        <v>9</v>
      </c>
      <c r="G1039" t="s">
        <v>11</v>
      </c>
      <c r="H1039" t="s">
        <v>2568</v>
      </c>
      <c r="I1039" t="str">
        <f t="shared" si="55"/>
        <v>snp</v>
      </c>
      <c r="J1039">
        <v>21</v>
      </c>
      <c r="K1039">
        <v>12</v>
      </c>
      <c r="L1039">
        <v>9</v>
      </c>
    </row>
    <row r="1040" spans="1:12" x14ac:dyDescent="0.2">
      <c r="A1040" s="6" t="s">
        <v>166</v>
      </c>
      <c r="B1040">
        <v>51186</v>
      </c>
      <c r="C1040" t="str" cm="1">
        <f t="array" ref="C1040">IFERROR(LOOKUP(2, 1/(coordinates!$A$2:$A$148&lt;=B1040)/(coordinates!$B$2:$B$148&gt;=B1040), coordinates!$C$2:$C$148), "-")</f>
        <v>E31</v>
      </c>
      <c r="D1040" t="str" cm="1">
        <f t="array" ref="D1040">IFERROR(LOOKUP(2, 1/(coordinates!$A$2:$A$148&lt;=$A1040)/(coordinates!$B$2:$B$148&gt;=$A1040), coordinates!$D$2:$D$148), "-")</f>
        <v>-</v>
      </c>
      <c r="E1040" t="str" cm="1">
        <f t="array" ref="E1040">IFERROR(LOOKUP(2, 1/(coordinates!$A$2:$A$148&lt;=$A1040)/(coordinates!$B$2:$B$148&gt;=$A1040), coordinates!$E$2:$E$148), "-")</f>
        <v>-</v>
      </c>
      <c r="F1040" t="s">
        <v>11</v>
      </c>
      <c r="G1040" t="s">
        <v>9</v>
      </c>
      <c r="H1040" t="s">
        <v>2569</v>
      </c>
      <c r="I1040" t="str">
        <f t="shared" si="55"/>
        <v>snp</v>
      </c>
      <c r="J1040">
        <v>21</v>
      </c>
      <c r="K1040">
        <v>12</v>
      </c>
      <c r="L1040">
        <v>9</v>
      </c>
    </row>
    <row r="1041" spans="1:12" x14ac:dyDescent="0.2">
      <c r="A1041" s="6" t="s">
        <v>166</v>
      </c>
      <c r="B1041">
        <v>51190</v>
      </c>
      <c r="C1041" t="str" cm="1">
        <f t="array" ref="C1041">IFERROR(LOOKUP(2, 1/(coordinates!$A$2:$A$148&lt;=B1041)/(coordinates!$B$2:$B$148&gt;=B1041), coordinates!$C$2:$C$148), "-")</f>
        <v>E31</v>
      </c>
      <c r="D1041" t="str" cm="1">
        <f t="array" ref="D1041">IFERROR(LOOKUP(2, 1/(coordinates!$A$2:$A$148&lt;=$A1041)/(coordinates!$B$2:$B$148&gt;=$A1041), coordinates!$D$2:$D$148), "-")</f>
        <v>-</v>
      </c>
      <c r="E1041" t="str" cm="1">
        <f t="array" ref="E1041">IFERROR(LOOKUP(2, 1/(coordinates!$A$2:$A$148&lt;=$A1041)/(coordinates!$B$2:$B$148&gt;=$A1041), coordinates!$E$2:$E$148), "-")</f>
        <v>-</v>
      </c>
      <c r="F1041" t="s">
        <v>95</v>
      </c>
      <c r="G1041" t="s">
        <v>187</v>
      </c>
      <c r="H1041" t="s">
        <v>2570</v>
      </c>
      <c r="I1041" t="str">
        <f t="shared" si="55"/>
        <v>complex</v>
      </c>
      <c r="J1041">
        <v>21</v>
      </c>
      <c r="K1041">
        <v>12</v>
      </c>
      <c r="L1041">
        <v>9</v>
      </c>
    </row>
    <row r="1042" spans="1:12" x14ac:dyDescent="0.2">
      <c r="A1042" s="6" t="s">
        <v>166</v>
      </c>
      <c r="B1042">
        <v>51196</v>
      </c>
      <c r="C1042" t="str" cm="1">
        <f t="array" ref="C1042">IFERROR(LOOKUP(2, 1/(coordinates!$A$2:$A$148&lt;=B1042)/(coordinates!$B$2:$B$148&gt;=B1042), coordinates!$C$2:$C$148), "-")</f>
        <v>E31</v>
      </c>
      <c r="D1042" t="str" cm="1">
        <f t="array" ref="D1042">IFERROR(LOOKUP(2, 1/(coordinates!$A$2:$A$148&lt;=$A1042)/(coordinates!$B$2:$B$148&gt;=$A1042), coordinates!$D$2:$D$148), "-")</f>
        <v>-</v>
      </c>
      <c r="E1042" t="str" cm="1">
        <f t="array" ref="E1042">IFERROR(LOOKUP(2, 1/(coordinates!$A$2:$A$148&lt;=$A1042)/(coordinates!$B$2:$B$148&gt;=$A1042), coordinates!$E$2:$E$148), "-")</f>
        <v>-</v>
      </c>
      <c r="F1042" t="s">
        <v>11</v>
      </c>
      <c r="G1042" t="s">
        <v>9</v>
      </c>
      <c r="H1042" t="s">
        <v>1016</v>
      </c>
      <c r="I1042" t="str">
        <f t="shared" si="55"/>
        <v>snp</v>
      </c>
      <c r="J1042">
        <v>21</v>
      </c>
      <c r="K1042">
        <v>12</v>
      </c>
      <c r="L1042">
        <v>9</v>
      </c>
    </row>
    <row r="1043" spans="1:12" x14ac:dyDescent="0.2">
      <c r="A1043" s="6" t="s">
        <v>166</v>
      </c>
      <c r="B1043">
        <v>51199</v>
      </c>
      <c r="C1043" t="str" cm="1">
        <f t="array" ref="C1043">IFERROR(LOOKUP(2, 1/(coordinates!$A$2:$A$148&lt;=B1043)/(coordinates!$B$2:$B$148&gt;=B1043), coordinates!$C$2:$C$148), "-")</f>
        <v>E31</v>
      </c>
      <c r="D1043" t="str" cm="1">
        <f t="array" ref="D1043">IFERROR(LOOKUP(2, 1/(coordinates!$A$2:$A$148&lt;=$A1043)/(coordinates!$B$2:$B$148&gt;=$A1043), coordinates!$D$2:$D$148), "-")</f>
        <v>-</v>
      </c>
      <c r="E1043" t="str" cm="1">
        <f t="array" ref="E1043">IFERROR(LOOKUP(2, 1/(coordinates!$A$2:$A$148&lt;=$A1043)/(coordinates!$B$2:$B$148&gt;=$A1043), coordinates!$E$2:$E$148), "-")</f>
        <v>-</v>
      </c>
      <c r="F1043" t="s">
        <v>9</v>
      </c>
      <c r="G1043" t="s">
        <v>11</v>
      </c>
      <c r="H1043" t="s">
        <v>2571</v>
      </c>
      <c r="I1043" t="str">
        <f t="shared" si="55"/>
        <v>snp</v>
      </c>
      <c r="J1043">
        <v>21</v>
      </c>
      <c r="K1043">
        <v>12</v>
      </c>
      <c r="L1043">
        <v>9</v>
      </c>
    </row>
    <row r="1044" spans="1:12" x14ac:dyDescent="0.2">
      <c r="A1044" s="6" t="s">
        <v>166</v>
      </c>
      <c r="B1044">
        <v>51201</v>
      </c>
      <c r="C1044" t="str" cm="1">
        <f t="array" ref="C1044">IFERROR(LOOKUP(2, 1/(coordinates!$A$2:$A$148&lt;=B1044)/(coordinates!$B$2:$B$148&gt;=B1044), coordinates!$C$2:$C$148), "-")</f>
        <v>E31</v>
      </c>
      <c r="D1044" t="str" cm="1">
        <f t="array" ref="D1044">IFERROR(LOOKUP(2, 1/(coordinates!$A$2:$A$148&lt;=$A1044)/(coordinates!$B$2:$B$148&gt;=$A1044), coordinates!$D$2:$D$148), "-")</f>
        <v>-</v>
      </c>
      <c r="E1044" t="str" cm="1">
        <f t="array" ref="E1044">IFERROR(LOOKUP(2, 1/(coordinates!$A$2:$A$148&lt;=$A1044)/(coordinates!$B$2:$B$148&gt;=$A1044), coordinates!$E$2:$E$148), "-")</f>
        <v>-</v>
      </c>
      <c r="F1044" t="s">
        <v>12</v>
      </c>
      <c r="G1044" t="s">
        <v>11</v>
      </c>
      <c r="H1044" t="s">
        <v>2572</v>
      </c>
      <c r="I1044" t="str">
        <f t="shared" si="55"/>
        <v>snp</v>
      </c>
      <c r="J1044">
        <v>21</v>
      </c>
      <c r="K1044">
        <v>12</v>
      </c>
      <c r="L1044">
        <v>9</v>
      </c>
    </row>
    <row r="1045" spans="1:12" x14ac:dyDescent="0.2">
      <c r="A1045" s="6" t="s">
        <v>166</v>
      </c>
      <c r="B1045">
        <v>51205</v>
      </c>
      <c r="C1045" t="str" cm="1">
        <f t="array" ref="C1045">IFERROR(LOOKUP(2, 1/(coordinates!$A$2:$A$148&lt;=B1045)/(coordinates!$B$2:$B$148&gt;=B1045), coordinates!$C$2:$C$148), "-")</f>
        <v>E31</v>
      </c>
      <c r="D1045" t="str" cm="1">
        <f t="array" ref="D1045">IFERROR(LOOKUP(2, 1/(coordinates!$A$2:$A$148&lt;=$A1045)/(coordinates!$B$2:$B$148&gt;=$A1045), coordinates!$D$2:$D$148), "-")</f>
        <v>-</v>
      </c>
      <c r="E1045" t="str" cm="1">
        <f t="array" ref="E1045">IFERROR(LOOKUP(2, 1/(coordinates!$A$2:$A$148&lt;=$A1045)/(coordinates!$B$2:$B$148&gt;=$A1045), coordinates!$E$2:$E$148), "-")</f>
        <v>-</v>
      </c>
      <c r="F1045" t="s">
        <v>12</v>
      </c>
      <c r="G1045" t="s">
        <v>9</v>
      </c>
      <c r="H1045" t="s">
        <v>1931</v>
      </c>
      <c r="I1045" t="str">
        <f t="shared" si="55"/>
        <v>snp</v>
      </c>
      <c r="J1045">
        <v>21</v>
      </c>
      <c r="K1045">
        <v>12</v>
      </c>
      <c r="L1045">
        <v>9</v>
      </c>
    </row>
    <row r="1046" spans="1:12" x14ac:dyDescent="0.2">
      <c r="A1046" s="6" t="s">
        <v>166</v>
      </c>
      <c r="B1046">
        <v>51208</v>
      </c>
      <c r="C1046" t="str" cm="1">
        <f t="array" ref="C1046">IFERROR(LOOKUP(2, 1/(coordinates!$A$2:$A$148&lt;=B1046)/(coordinates!$B$2:$B$148&gt;=B1046), coordinates!$C$2:$C$148), "-")</f>
        <v>E31</v>
      </c>
      <c r="D1046" t="str" cm="1">
        <f t="array" ref="D1046">IFERROR(LOOKUP(2, 1/(coordinates!$A$2:$A$148&lt;=$A1046)/(coordinates!$B$2:$B$148&gt;=$A1046), coordinates!$D$2:$D$148), "-")</f>
        <v>-</v>
      </c>
      <c r="E1046" t="str" cm="1">
        <f t="array" ref="E1046">IFERROR(LOOKUP(2, 1/(coordinates!$A$2:$A$148&lt;=$A1046)/(coordinates!$B$2:$B$148&gt;=$A1046), coordinates!$E$2:$E$148), "-")</f>
        <v>-</v>
      </c>
      <c r="F1046" t="s">
        <v>11</v>
      </c>
      <c r="G1046" t="s">
        <v>12</v>
      </c>
      <c r="H1046" t="s">
        <v>2573</v>
      </c>
      <c r="I1046" t="str">
        <f t="shared" si="55"/>
        <v>snp</v>
      </c>
      <c r="J1046">
        <v>21</v>
      </c>
      <c r="K1046">
        <v>12</v>
      </c>
      <c r="L1046">
        <v>9</v>
      </c>
    </row>
    <row r="1047" spans="1:12" x14ac:dyDescent="0.2">
      <c r="A1047" s="6" t="s">
        <v>166</v>
      </c>
      <c r="B1047">
        <v>51211</v>
      </c>
      <c r="C1047" t="str" cm="1">
        <f t="array" ref="C1047">IFERROR(LOOKUP(2, 1/(coordinates!$A$2:$A$148&lt;=B1047)/(coordinates!$B$2:$B$148&gt;=B1047), coordinates!$C$2:$C$148), "-")</f>
        <v>E31</v>
      </c>
      <c r="D1047" t="str" cm="1">
        <f t="array" ref="D1047">IFERROR(LOOKUP(2, 1/(coordinates!$A$2:$A$148&lt;=$A1047)/(coordinates!$B$2:$B$148&gt;=$A1047), coordinates!$D$2:$D$148), "-")</f>
        <v>-</v>
      </c>
      <c r="E1047" t="str" cm="1">
        <f t="array" ref="E1047">IFERROR(LOOKUP(2, 1/(coordinates!$A$2:$A$148&lt;=$A1047)/(coordinates!$B$2:$B$148&gt;=$A1047), coordinates!$E$2:$E$148), "-")</f>
        <v>-</v>
      </c>
      <c r="F1047" t="s">
        <v>12</v>
      </c>
      <c r="G1047" t="s">
        <v>9</v>
      </c>
      <c r="H1047" t="s">
        <v>1814</v>
      </c>
      <c r="I1047" t="str">
        <f t="shared" si="55"/>
        <v>snp</v>
      </c>
      <c r="J1047">
        <v>21</v>
      </c>
      <c r="K1047">
        <v>12</v>
      </c>
      <c r="L1047">
        <v>9</v>
      </c>
    </row>
    <row r="1048" spans="1:12" x14ac:dyDescent="0.2">
      <c r="A1048" s="6" t="s">
        <v>166</v>
      </c>
      <c r="B1048">
        <v>51214</v>
      </c>
      <c r="C1048" t="str" cm="1">
        <f t="array" ref="C1048">IFERROR(LOOKUP(2, 1/(coordinates!$A$2:$A$148&lt;=B1048)/(coordinates!$B$2:$B$148&gt;=B1048), coordinates!$C$2:$C$148), "-")</f>
        <v>E31</v>
      </c>
      <c r="D1048" t="str" cm="1">
        <f t="array" ref="D1048">IFERROR(LOOKUP(2, 1/(coordinates!$A$2:$A$148&lt;=$A1048)/(coordinates!$B$2:$B$148&gt;=$A1048), coordinates!$D$2:$D$148), "-")</f>
        <v>-</v>
      </c>
      <c r="E1048" t="str" cm="1">
        <f t="array" ref="E1048">IFERROR(LOOKUP(2, 1/(coordinates!$A$2:$A$148&lt;=$A1048)/(coordinates!$B$2:$B$148&gt;=$A1048), coordinates!$E$2:$E$148), "-")</f>
        <v>-</v>
      </c>
      <c r="F1048" t="s">
        <v>10</v>
      </c>
      <c r="G1048" t="s">
        <v>12</v>
      </c>
      <c r="H1048" t="s">
        <v>2574</v>
      </c>
      <c r="I1048" t="str">
        <f t="shared" si="55"/>
        <v>snp</v>
      </c>
      <c r="J1048">
        <v>21</v>
      </c>
      <c r="K1048">
        <v>12</v>
      </c>
      <c r="L1048">
        <v>9</v>
      </c>
    </row>
    <row r="1049" spans="1:12" x14ac:dyDescent="0.2">
      <c r="A1049" s="6" t="s">
        <v>166</v>
      </c>
      <c r="B1049">
        <v>51239</v>
      </c>
      <c r="C1049" t="str" cm="1">
        <f t="array" ref="C1049">IFERROR(LOOKUP(2, 1/(coordinates!$A$2:$A$148&lt;=B1049)/(coordinates!$B$2:$B$148&gt;=B1049), coordinates!$C$2:$C$148), "-")</f>
        <v>E31</v>
      </c>
      <c r="D1049" t="str" cm="1">
        <f t="array" ref="D1049">IFERROR(LOOKUP(2, 1/(coordinates!$A$2:$A$148&lt;=$A1049)/(coordinates!$B$2:$B$148&gt;=$A1049), coordinates!$D$2:$D$148), "-")</f>
        <v>-</v>
      </c>
      <c r="E1049" t="str" cm="1">
        <f t="array" ref="E1049">IFERROR(LOOKUP(2, 1/(coordinates!$A$2:$A$148&lt;=$A1049)/(coordinates!$B$2:$B$148&gt;=$A1049), coordinates!$E$2:$E$148), "-")</f>
        <v>-</v>
      </c>
      <c r="F1049" t="s">
        <v>30</v>
      </c>
      <c r="G1049" t="s">
        <v>39</v>
      </c>
      <c r="H1049" t="s">
        <v>2575</v>
      </c>
      <c r="I1049" t="str">
        <f t="shared" si="55"/>
        <v>complex</v>
      </c>
      <c r="J1049">
        <v>21</v>
      </c>
      <c r="K1049">
        <v>12</v>
      </c>
      <c r="L1049">
        <v>9</v>
      </c>
    </row>
    <row r="1050" spans="1:12" x14ac:dyDescent="0.2">
      <c r="A1050" s="6" t="s">
        <v>166</v>
      </c>
      <c r="B1050">
        <v>51247</v>
      </c>
      <c r="C1050" t="str" cm="1">
        <f t="array" ref="C1050">IFERROR(LOOKUP(2, 1/(coordinates!$A$2:$A$148&lt;=B1050)/(coordinates!$B$2:$B$148&gt;=B1050), coordinates!$C$2:$C$148), "-")</f>
        <v>E31</v>
      </c>
      <c r="D1050" t="str" cm="1">
        <f t="array" ref="D1050">IFERROR(LOOKUP(2, 1/(coordinates!$A$2:$A$148&lt;=$A1050)/(coordinates!$B$2:$B$148&gt;=$A1050), coordinates!$D$2:$D$148), "-")</f>
        <v>-</v>
      </c>
      <c r="E1050" t="str" cm="1">
        <f t="array" ref="E1050">IFERROR(LOOKUP(2, 1/(coordinates!$A$2:$A$148&lt;=$A1050)/(coordinates!$B$2:$B$148&gt;=$A1050), coordinates!$E$2:$E$148), "-")</f>
        <v>-</v>
      </c>
      <c r="F1050" t="s">
        <v>9</v>
      </c>
      <c r="G1050" t="s">
        <v>10</v>
      </c>
      <c r="H1050" t="s">
        <v>2576</v>
      </c>
      <c r="I1050" t="str">
        <f t="shared" si="55"/>
        <v>snp</v>
      </c>
      <c r="J1050">
        <v>21</v>
      </c>
      <c r="K1050">
        <v>12</v>
      </c>
      <c r="L1050">
        <v>9</v>
      </c>
    </row>
    <row r="1051" spans="1:12" x14ac:dyDescent="0.2">
      <c r="A1051" s="6" t="s">
        <v>166</v>
      </c>
      <c r="B1051">
        <v>51254</v>
      </c>
      <c r="C1051" t="str" cm="1">
        <f t="array" ref="C1051">IFERROR(LOOKUP(2, 1/(coordinates!$A$2:$A$148&lt;=B1051)/(coordinates!$B$2:$B$148&gt;=B1051), coordinates!$C$2:$C$148), "-")</f>
        <v>E31</v>
      </c>
      <c r="D1051" t="str" cm="1">
        <f t="array" ref="D1051">IFERROR(LOOKUP(2, 1/(coordinates!$A$2:$A$148&lt;=$A1051)/(coordinates!$B$2:$B$148&gt;=$A1051), coordinates!$D$2:$D$148), "-")</f>
        <v>-</v>
      </c>
      <c r="E1051" t="str" cm="1">
        <f t="array" ref="E1051">IFERROR(LOOKUP(2, 1/(coordinates!$A$2:$A$148&lt;=$A1051)/(coordinates!$B$2:$B$148&gt;=$A1051), coordinates!$E$2:$E$148), "-")</f>
        <v>-</v>
      </c>
      <c r="F1051" t="s">
        <v>12</v>
      </c>
      <c r="G1051" t="s">
        <v>11</v>
      </c>
      <c r="H1051" t="s">
        <v>2577</v>
      </c>
      <c r="I1051" t="str">
        <f t="shared" ref="I1051:I1111" si="56">IF(AND(LEN(F1051)=1,LEN(F1051)=LEN(G1051)),"snp","complex")</f>
        <v>snp</v>
      </c>
      <c r="J1051">
        <v>21</v>
      </c>
      <c r="K1051">
        <v>12</v>
      </c>
      <c r="L1051">
        <v>9</v>
      </c>
    </row>
    <row r="1052" spans="1:12" x14ac:dyDescent="0.2">
      <c r="A1052" s="6" t="s">
        <v>166</v>
      </c>
      <c r="B1052">
        <v>51256</v>
      </c>
      <c r="C1052" t="str" cm="1">
        <f t="array" ref="C1052">IFERROR(LOOKUP(2, 1/(coordinates!$A$2:$A$148&lt;=B1052)/(coordinates!$B$2:$B$148&gt;=B1052), coordinates!$C$2:$C$148), "-")</f>
        <v>E31</v>
      </c>
      <c r="D1052" t="str" cm="1">
        <f t="array" ref="D1052">IFERROR(LOOKUP(2, 1/(coordinates!$A$2:$A$148&lt;=$A1052)/(coordinates!$B$2:$B$148&gt;=$A1052), coordinates!$D$2:$D$148), "-")</f>
        <v>-</v>
      </c>
      <c r="E1052" t="str" cm="1">
        <f t="array" ref="E1052">IFERROR(LOOKUP(2, 1/(coordinates!$A$2:$A$148&lt;=$A1052)/(coordinates!$B$2:$B$148&gt;=$A1052), coordinates!$E$2:$E$148), "-")</f>
        <v>-</v>
      </c>
      <c r="F1052" t="s">
        <v>11</v>
      </c>
      <c r="G1052" t="s">
        <v>9</v>
      </c>
      <c r="H1052" t="s">
        <v>2578</v>
      </c>
      <c r="I1052" t="str">
        <f t="shared" si="56"/>
        <v>snp</v>
      </c>
      <c r="J1052">
        <v>21</v>
      </c>
      <c r="K1052">
        <v>12</v>
      </c>
      <c r="L1052">
        <v>9</v>
      </c>
    </row>
    <row r="1053" spans="1:12" x14ac:dyDescent="0.2">
      <c r="A1053" s="6" t="s">
        <v>166</v>
      </c>
      <c r="B1053">
        <v>51262</v>
      </c>
      <c r="C1053" t="str" cm="1">
        <f t="array" ref="C1053">IFERROR(LOOKUP(2, 1/(coordinates!$A$2:$A$148&lt;=B1053)/(coordinates!$B$2:$B$148&gt;=B1053), coordinates!$C$2:$C$148), "-")</f>
        <v>E31</v>
      </c>
      <c r="D1053" t="str" cm="1">
        <f t="array" ref="D1053">IFERROR(LOOKUP(2, 1/(coordinates!$A$2:$A$148&lt;=$A1053)/(coordinates!$B$2:$B$148&gt;=$A1053), coordinates!$D$2:$D$148), "-")</f>
        <v>-</v>
      </c>
      <c r="E1053" t="str" cm="1">
        <f t="array" ref="E1053">IFERROR(LOOKUP(2, 1/(coordinates!$A$2:$A$148&lt;=$A1053)/(coordinates!$B$2:$B$148&gt;=$A1053), coordinates!$E$2:$E$148), "-")</f>
        <v>-</v>
      </c>
      <c r="F1053" t="s">
        <v>13</v>
      </c>
      <c r="G1053" t="s">
        <v>14</v>
      </c>
      <c r="H1053" t="s">
        <v>2579</v>
      </c>
      <c r="I1053" t="str">
        <f t="shared" si="56"/>
        <v>complex</v>
      </c>
      <c r="J1053">
        <v>21</v>
      </c>
      <c r="K1053">
        <v>12</v>
      </c>
      <c r="L1053">
        <v>9</v>
      </c>
    </row>
    <row r="1054" spans="1:12" x14ac:dyDescent="0.2">
      <c r="A1054" s="6" t="s">
        <v>166</v>
      </c>
      <c r="B1054">
        <v>51265</v>
      </c>
      <c r="C1054" t="str" cm="1">
        <f t="array" ref="C1054">IFERROR(LOOKUP(2, 1/(coordinates!$A$2:$A$148&lt;=B1054)/(coordinates!$B$2:$B$148&gt;=B1054), coordinates!$C$2:$C$148), "-")</f>
        <v>E31</v>
      </c>
      <c r="D1054" t="str" cm="1">
        <f t="array" ref="D1054">IFERROR(LOOKUP(2, 1/(coordinates!$A$2:$A$148&lt;=$A1054)/(coordinates!$B$2:$B$148&gt;=$A1054), coordinates!$D$2:$D$148), "-")</f>
        <v>-</v>
      </c>
      <c r="E1054" t="str" cm="1">
        <f t="array" ref="E1054">IFERROR(LOOKUP(2, 1/(coordinates!$A$2:$A$148&lt;=$A1054)/(coordinates!$B$2:$B$148&gt;=$A1054), coordinates!$E$2:$E$148), "-")</f>
        <v>-</v>
      </c>
      <c r="F1054" t="s">
        <v>9</v>
      </c>
      <c r="G1054" t="s">
        <v>10</v>
      </c>
      <c r="H1054" t="s">
        <v>2580</v>
      </c>
      <c r="I1054" t="str">
        <f t="shared" si="56"/>
        <v>snp</v>
      </c>
      <c r="J1054">
        <v>21</v>
      </c>
      <c r="K1054">
        <v>12</v>
      </c>
      <c r="L1054">
        <v>9</v>
      </c>
    </row>
    <row r="1055" spans="1:12" x14ac:dyDescent="0.2">
      <c r="A1055" s="6" t="s">
        <v>166</v>
      </c>
      <c r="B1055">
        <v>51267</v>
      </c>
      <c r="C1055" t="str" cm="1">
        <f t="array" ref="C1055">IFERROR(LOOKUP(2, 1/(coordinates!$A$2:$A$148&lt;=B1055)/(coordinates!$B$2:$B$148&gt;=B1055), coordinates!$C$2:$C$148), "-")</f>
        <v>E31</v>
      </c>
      <c r="D1055" t="str" cm="1">
        <f t="array" ref="D1055">IFERROR(LOOKUP(2, 1/(coordinates!$A$2:$A$148&lt;=$A1055)/(coordinates!$B$2:$B$148&gt;=$A1055), coordinates!$D$2:$D$148), "-")</f>
        <v>-</v>
      </c>
      <c r="E1055" t="str" cm="1">
        <f t="array" ref="E1055">IFERROR(LOOKUP(2, 1/(coordinates!$A$2:$A$148&lt;=$A1055)/(coordinates!$B$2:$B$148&gt;=$A1055), coordinates!$E$2:$E$148), "-")</f>
        <v>-</v>
      </c>
      <c r="F1055" t="s">
        <v>10</v>
      </c>
      <c r="G1055" t="s">
        <v>12</v>
      </c>
      <c r="H1055" t="s">
        <v>2581</v>
      </c>
      <c r="I1055" t="str">
        <f t="shared" si="56"/>
        <v>snp</v>
      </c>
      <c r="J1055">
        <v>21</v>
      </c>
      <c r="K1055">
        <v>12</v>
      </c>
      <c r="L1055">
        <v>9</v>
      </c>
    </row>
    <row r="1056" spans="1:12" x14ac:dyDescent="0.2">
      <c r="A1056" s="6" t="s">
        <v>166</v>
      </c>
      <c r="B1056">
        <v>51269</v>
      </c>
      <c r="C1056" t="str" cm="1">
        <f t="array" ref="C1056">IFERROR(LOOKUP(2, 1/(coordinates!$A$2:$A$148&lt;=B1056)/(coordinates!$B$2:$B$148&gt;=B1056), coordinates!$C$2:$C$148), "-")</f>
        <v>E31</v>
      </c>
      <c r="D1056" t="str" cm="1">
        <f t="array" ref="D1056">IFERROR(LOOKUP(2, 1/(coordinates!$A$2:$A$148&lt;=$A1056)/(coordinates!$B$2:$B$148&gt;=$A1056), coordinates!$D$2:$D$148), "-")</f>
        <v>-</v>
      </c>
      <c r="E1056" t="str" cm="1">
        <f t="array" ref="E1056">IFERROR(LOOKUP(2, 1/(coordinates!$A$2:$A$148&lt;=$A1056)/(coordinates!$B$2:$B$148&gt;=$A1056), coordinates!$E$2:$E$148), "-")</f>
        <v>-</v>
      </c>
      <c r="F1056" t="s">
        <v>11</v>
      </c>
      <c r="G1056" t="s">
        <v>12</v>
      </c>
      <c r="H1056" t="s">
        <v>2582</v>
      </c>
      <c r="I1056" t="str">
        <f t="shared" si="56"/>
        <v>snp</v>
      </c>
      <c r="J1056">
        <v>21</v>
      </c>
      <c r="K1056">
        <v>12</v>
      </c>
      <c r="L1056">
        <v>9</v>
      </c>
    </row>
    <row r="1057" spans="1:12" x14ac:dyDescent="0.2">
      <c r="A1057" s="6" t="s">
        <v>166</v>
      </c>
      <c r="B1057">
        <v>51278</v>
      </c>
      <c r="C1057" t="str" cm="1">
        <f t="array" ref="C1057">IFERROR(LOOKUP(2, 1/(coordinates!$A$2:$A$148&lt;=B1057)/(coordinates!$B$2:$B$148&gt;=B1057), coordinates!$C$2:$C$148), "-")</f>
        <v>E31</v>
      </c>
      <c r="D1057" t="str" cm="1">
        <f t="array" ref="D1057">IFERROR(LOOKUP(2, 1/(coordinates!$A$2:$A$148&lt;=$A1057)/(coordinates!$B$2:$B$148&gt;=$A1057), coordinates!$D$2:$D$148), "-")</f>
        <v>-</v>
      </c>
      <c r="E1057" t="str" cm="1">
        <f t="array" ref="E1057">IFERROR(LOOKUP(2, 1/(coordinates!$A$2:$A$148&lt;=$A1057)/(coordinates!$B$2:$B$148&gt;=$A1057), coordinates!$E$2:$E$148), "-")</f>
        <v>-</v>
      </c>
      <c r="F1057" t="s">
        <v>2012</v>
      </c>
      <c r="G1057" t="s">
        <v>2583</v>
      </c>
      <c r="H1057" t="s">
        <v>2584</v>
      </c>
      <c r="I1057" t="str">
        <f t="shared" si="56"/>
        <v>complex</v>
      </c>
      <c r="J1057">
        <v>21</v>
      </c>
      <c r="K1057">
        <v>12</v>
      </c>
      <c r="L1057">
        <v>9</v>
      </c>
    </row>
    <row r="1058" spans="1:12" x14ac:dyDescent="0.2">
      <c r="A1058" s="6" t="s">
        <v>166</v>
      </c>
      <c r="B1058">
        <v>51286</v>
      </c>
      <c r="C1058" t="str" cm="1">
        <f t="array" ref="C1058">IFERROR(LOOKUP(2, 1/(coordinates!$A$2:$A$148&lt;=B1058)/(coordinates!$B$2:$B$148&gt;=B1058), coordinates!$C$2:$C$148), "-")</f>
        <v>E31</v>
      </c>
      <c r="D1058" t="str" cm="1">
        <f t="array" ref="D1058">IFERROR(LOOKUP(2, 1/(coordinates!$A$2:$A$148&lt;=$A1058)/(coordinates!$B$2:$B$148&gt;=$A1058), coordinates!$D$2:$D$148), "-")</f>
        <v>-</v>
      </c>
      <c r="E1058" t="str" cm="1">
        <f t="array" ref="E1058">IFERROR(LOOKUP(2, 1/(coordinates!$A$2:$A$148&lt;=$A1058)/(coordinates!$B$2:$B$148&gt;=$A1058), coordinates!$E$2:$E$148), "-")</f>
        <v>-</v>
      </c>
      <c r="F1058" t="s">
        <v>12</v>
      </c>
      <c r="G1058" t="s">
        <v>9</v>
      </c>
      <c r="H1058" t="s">
        <v>2585</v>
      </c>
      <c r="I1058" t="str">
        <f t="shared" si="56"/>
        <v>snp</v>
      </c>
      <c r="J1058">
        <v>21</v>
      </c>
      <c r="K1058">
        <v>12</v>
      </c>
      <c r="L1058">
        <v>9</v>
      </c>
    </row>
    <row r="1059" spans="1:12" x14ac:dyDescent="0.2">
      <c r="A1059" s="6" t="s">
        <v>166</v>
      </c>
      <c r="B1059">
        <v>51288</v>
      </c>
      <c r="C1059" t="str" cm="1">
        <f t="array" ref="C1059">IFERROR(LOOKUP(2, 1/(coordinates!$A$2:$A$148&lt;=B1059)/(coordinates!$B$2:$B$148&gt;=B1059), coordinates!$C$2:$C$148), "-")</f>
        <v>E31</v>
      </c>
      <c r="D1059" t="str" cm="1">
        <f t="array" ref="D1059">IFERROR(LOOKUP(2, 1/(coordinates!$A$2:$A$148&lt;=$A1059)/(coordinates!$B$2:$B$148&gt;=$A1059), coordinates!$D$2:$D$148), "-")</f>
        <v>-</v>
      </c>
      <c r="E1059" t="str" cm="1">
        <f t="array" ref="E1059">IFERROR(LOOKUP(2, 1/(coordinates!$A$2:$A$148&lt;=$A1059)/(coordinates!$B$2:$B$148&gt;=$A1059), coordinates!$E$2:$E$148), "-")</f>
        <v>-</v>
      </c>
      <c r="F1059" t="s">
        <v>187</v>
      </c>
      <c r="G1059" t="s">
        <v>85</v>
      </c>
      <c r="H1059" t="s">
        <v>2586</v>
      </c>
      <c r="I1059" t="str">
        <f t="shared" si="56"/>
        <v>complex</v>
      </c>
      <c r="J1059">
        <v>21</v>
      </c>
      <c r="K1059">
        <v>12</v>
      </c>
      <c r="L1059">
        <v>9</v>
      </c>
    </row>
    <row r="1060" spans="1:12" x14ac:dyDescent="0.2">
      <c r="A1060" s="6" t="s">
        <v>166</v>
      </c>
      <c r="B1060">
        <v>51292</v>
      </c>
      <c r="C1060" t="str" cm="1">
        <f t="array" ref="C1060">IFERROR(LOOKUP(2, 1/(coordinates!$A$2:$A$148&lt;=B1060)/(coordinates!$B$2:$B$148&gt;=B1060), coordinates!$C$2:$C$148), "-")</f>
        <v>E31</v>
      </c>
      <c r="D1060" t="str" cm="1">
        <f t="array" ref="D1060">IFERROR(LOOKUP(2, 1/(coordinates!$A$2:$A$148&lt;=$A1060)/(coordinates!$B$2:$B$148&gt;=$A1060), coordinates!$D$2:$D$148), "-")</f>
        <v>-</v>
      </c>
      <c r="E1060" t="str" cm="1">
        <f t="array" ref="E1060">IFERROR(LOOKUP(2, 1/(coordinates!$A$2:$A$148&lt;=$A1060)/(coordinates!$B$2:$B$148&gt;=$A1060), coordinates!$E$2:$E$148), "-")</f>
        <v>-</v>
      </c>
      <c r="F1060" t="s">
        <v>9</v>
      </c>
      <c r="G1060" t="s">
        <v>10</v>
      </c>
      <c r="H1060" t="s">
        <v>2577</v>
      </c>
      <c r="I1060" t="str">
        <f t="shared" si="56"/>
        <v>snp</v>
      </c>
      <c r="J1060">
        <v>21</v>
      </c>
      <c r="K1060">
        <v>12</v>
      </c>
      <c r="L1060">
        <v>9</v>
      </c>
    </row>
    <row r="1061" spans="1:12" x14ac:dyDescent="0.2">
      <c r="A1061" s="6" t="s">
        <v>166</v>
      </c>
      <c r="B1061">
        <v>51303</v>
      </c>
      <c r="C1061" t="str" cm="1">
        <f t="array" ref="C1061">IFERROR(LOOKUP(2, 1/(coordinates!$A$2:$A$148&lt;=B1061)/(coordinates!$B$2:$B$148&gt;=B1061), coordinates!$C$2:$C$148), "-")</f>
        <v>E31</v>
      </c>
      <c r="D1061" t="str" cm="1">
        <f t="array" ref="D1061">IFERROR(LOOKUP(2, 1/(coordinates!$A$2:$A$148&lt;=$A1061)/(coordinates!$B$2:$B$148&gt;=$A1061), coordinates!$D$2:$D$148), "-")</f>
        <v>-</v>
      </c>
      <c r="E1061" t="str" cm="1">
        <f t="array" ref="E1061">IFERROR(LOOKUP(2, 1/(coordinates!$A$2:$A$148&lt;=$A1061)/(coordinates!$B$2:$B$148&gt;=$A1061), coordinates!$E$2:$E$148), "-")</f>
        <v>-</v>
      </c>
      <c r="F1061" t="s">
        <v>30</v>
      </c>
      <c r="G1061" t="s">
        <v>39</v>
      </c>
      <c r="H1061" t="s">
        <v>2587</v>
      </c>
      <c r="I1061" t="str">
        <f t="shared" si="56"/>
        <v>complex</v>
      </c>
      <c r="J1061">
        <v>21</v>
      </c>
      <c r="K1061">
        <v>12</v>
      </c>
      <c r="L1061">
        <v>9</v>
      </c>
    </row>
    <row r="1062" spans="1:12" x14ac:dyDescent="0.2">
      <c r="A1062" s="6" t="s">
        <v>166</v>
      </c>
      <c r="B1062">
        <v>51307</v>
      </c>
      <c r="C1062" t="str" cm="1">
        <f t="array" ref="C1062">IFERROR(LOOKUP(2, 1/(coordinates!$A$2:$A$148&lt;=B1062)/(coordinates!$B$2:$B$148&gt;=B1062), coordinates!$C$2:$C$148), "-")</f>
        <v>E31</v>
      </c>
      <c r="D1062" t="str" cm="1">
        <f t="array" ref="D1062">IFERROR(LOOKUP(2, 1/(coordinates!$A$2:$A$148&lt;=$A1062)/(coordinates!$B$2:$B$148&gt;=$A1062), coordinates!$D$2:$D$148), "-")</f>
        <v>-</v>
      </c>
      <c r="E1062" t="str" cm="1">
        <f t="array" ref="E1062">IFERROR(LOOKUP(2, 1/(coordinates!$A$2:$A$148&lt;=$A1062)/(coordinates!$B$2:$B$148&gt;=$A1062), coordinates!$E$2:$E$148), "-")</f>
        <v>-</v>
      </c>
      <c r="F1062" t="s">
        <v>9</v>
      </c>
      <c r="G1062" t="s">
        <v>12</v>
      </c>
      <c r="H1062" t="s">
        <v>2588</v>
      </c>
      <c r="I1062" t="str">
        <f t="shared" si="56"/>
        <v>snp</v>
      </c>
      <c r="J1062">
        <v>21</v>
      </c>
      <c r="K1062">
        <v>12</v>
      </c>
      <c r="L1062">
        <v>9</v>
      </c>
    </row>
    <row r="1063" spans="1:12" x14ac:dyDescent="0.2">
      <c r="A1063" s="6" t="s">
        <v>166</v>
      </c>
      <c r="B1063">
        <v>51313</v>
      </c>
      <c r="C1063" t="str" cm="1">
        <f t="array" ref="C1063">IFERROR(LOOKUP(2, 1/(coordinates!$A$2:$A$148&lt;=B1063)/(coordinates!$B$2:$B$148&gt;=B1063), coordinates!$C$2:$C$148), "-")</f>
        <v>E31</v>
      </c>
      <c r="D1063" t="str" cm="1">
        <f t="array" ref="D1063">IFERROR(LOOKUP(2, 1/(coordinates!$A$2:$A$148&lt;=$A1063)/(coordinates!$B$2:$B$148&gt;=$A1063), coordinates!$D$2:$D$148), "-")</f>
        <v>-</v>
      </c>
      <c r="E1063" t="str" cm="1">
        <f t="array" ref="E1063">IFERROR(LOOKUP(2, 1/(coordinates!$A$2:$A$148&lt;=$A1063)/(coordinates!$B$2:$B$148&gt;=$A1063), coordinates!$E$2:$E$148), "-")</f>
        <v>-</v>
      </c>
      <c r="F1063" t="s">
        <v>11</v>
      </c>
      <c r="G1063" t="s">
        <v>12</v>
      </c>
      <c r="H1063" t="s">
        <v>1336</v>
      </c>
      <c r="I1063" t="str">
        <f t="shared" si="56"/>
        <v>snp</v>
      </c>
      <c r="J1063">
        <v>21</v>
      </c>
      <c r="K1063">
        <v>12</v>
      </c>
      <c r="L1063">
        <v>9</v>
      </c>
    </row>
    <row r="1064" spans="1:12" x14ac:dyDescent="0.2">
      <c r="A1064" s="6" t="s">
        <v>166</v>
      </c>
      <c r="B1064">
        <v>51315</v>
      </c>
      <c r="C1064" t="str" cm="1">
        <f t="array" ref="C1064">IFERROR(LOOKUP(2, 1/(coordinates!$A$2:$A$148&lt;=B1064)/(coordinates!$B$2:$B$148&gt;=B1064), coordinates!$C$2:$C$148), "-")</f>
        <v>E31</v>
      </c>
      <c r="D1064" t="str" cm="1">
        <f t="array" ref="D1064">IFERROR(LOOKUP(2, 1/(coordinates!$A$2:$A$148&lt;=$A1064)/(coordinates!$B$2:$B$148&gt;=$A1064), coordinates!$D$2:$D$148), "-")</f>
        <v>-</v>
      </c>
      <c r="E1064" t="str" cm="1">
        <f t="array" ref="E1064">IFERROR(LOOKUP(2, 1/(coordinates!$A$2:$A$148&lt;=$A1064)/(coordinates!$B$2:$B$148&gt;=$A1064), coordinates!$E$2:$E$148), "-")</f>
        <v>-</v>
      </c>
      <c r="F1064" t="s">
        <v>11</v>
      </c>
      <c r="G1064" t="s">
        <v>10</v>
      </c>
      <c r="H1064" t="s">
        <v>2589</v>
      </c>
      <c r="I1064" t="str">
        <f t="shared" si="56"/>
        <v>snp</v>
      </c>
      <c r="J1064">
        <v>21</v>
      </c>
      <c r="K1064">
        <v>12</v>
      </c>
      <c r="L1064">
        <v>9</v>
      </c>
    </row>
    <row r="1065" spans="1:12" x14ac:dyDescent="0.2">
      <c r="A1065" s="6" t="s">
        <v>166</v>
      </c>
      <c r="B1065">
        <v>51319</v>
      </c>
      <c r="C1065" t="str" cm="1">
        <f t="array" ref="C1065">IFERROR(LOOKUP(2, 1/(coordinates!$A$2:$A$148&lt;=B1065)/(coordinates!$B$2:$B$148&gt;=B1065), coordinates!$C$2:$C$148), "-")</f>
        <v>E31</v>
      </c>
      <c r="D1065" t="str" cm="1">
        <f t="array" ref="D1065">IFERROR(LOOKUP(2, 1/(coordinates!$A$2:$A$148&lt;=$A1065)/(coordinates!$B$2:$B$148&gt;=$A1065), coordinates!$D$2:$D$148), "-")</f>
        <v>-</v>
      </c>
      <c r="E1065" t="str" cm="1">
        <f t="array" ref="E1065">IFERROR(LOOKUP(2, 1/(coordinates!$A$2:$A$148&lt;=$A1065)/(coordinates!$B$2:$B$148&gt;=$A1065), coordinates!$E$2:$E$148), "-")</f>
        <v>-</v>
      </c>
      <c r="F1065" t="s">
        <v>11</v>
      </c>
      <c r="G1065" t="s">
        <v>12</v>
      </c>
      <c r="H1065" t="s">
        <v>2590</v>
      </c>
      <c r="I1065" t="str">
        <f t="shared" si="56"/>
        <v>snp</v>
      </c>
      <c r="J1065">
        <v>21</v>
      </c>
      <c r="K1065">
        <v>12</v>
      </c>
      <c r="L1065">
        <v>9</v>
      </c>
    </row>
    <row r="1066" spans="1:12" x14ac:dyDescent="0.2">
      <c r="A1066" s="6" t="s">
        <v>166</v>
      </c>
      <c r="B1066">
        <v>51322</v>
      </c>
      <c r="C1066" t="str" cm="1">
        <f t="array" ref="C1066">IFERROR(LOOKUP(2, 1/(coordinates!$A$2:$A$148&lt;=B1066)/(coordinates!$B$2:$B$148&gt;=B1066), coordinates!$C$2:$C$148), "-")</f>
        <v>E31</v>
      </c>
      <c r="D1066" t="str" cm="1">
        <f t="array" ref="D1066">IFERROR(LOOKUP(2, 1/(coordinates!$A$2:$A$148&lt;=$A1066)/(coordinates!$B$2:$B$148&gt;=$A1066), coordinates!$D$2:$D$148), "-")</f>
        <v>-</v>
      </c>
      <c r="E1066" t="str" cm="1">
        <f t="array" ref="E1066">IFERROR(LOOKUP(2, 1/(coordinates!$A$2:$A$148&lt;=$A1066)/(coordinates!$B$2:$B$148&gt;=$A1066), coordinates!$E$2:$E$148), "-")</f>
        <v>-</v>
      </c>
      <c r="F1066" t="s">
        <v>12</v>
      </c>
      <c r="G1066" t="s">
        <v>9</v>
      </c>
      <c r="H1066" t="s">
        <v>2591</v>
      </c>
      <c r="I1066" t="str">
        <f t="shared" si="56"/>
        <v>snp</v>
      </c>
      <c r="J1066">
        <v>21</v>
      </c>
      <c r="K1066">
        <v>12</v>
      </c>
      <c r="L1066">
        <v>9</v>
      </c>
    </row>
    <row r="1067" spans="1:12" x14ac:dyDescent="0.2">
      <c r="A1067" s="6" t="s">
        <v>166</v>
      </c>
      <c r="B1067">
        <v>51335</v>
      </c>
      <c r="C1067" t="str" cm="1">
        <f t="array" ref="C1067">IFERROR(LOOKUP(2, 1/(coordinates!$A$2:$A$148&lt;=B1067)/(coordinates!$B$2:$B$148&gt;=B1067), coordinates!$C$2:$C$148), "-")</f>
        <v>E31</v>
      </c>
      <c r="D1067" t="str" cm="1">
        <f t="array" ref="D1067">IFERROR(LOOKUP(2, 1/(coordinates!$A$2:$A$148&lt;=$A1067)/(coordinates!$B$2:$B$148&gt;=$A1067), coordinates!$D$2:$D$148), "-")</f>
        <v>-</v>
      </c>
      <c r="E1067" t="str" cm="1">
        <f t="array" ref="E1067">IFERROR(LOOKUP(2, 1/(coordinates!$A$2:$A$148&lt;=$A1067)/(coordinates!$B$2:$B$148&gt;=$A1067), coordinates!$E$2:$E$148), "-")</f>
        <v>-</v>
      </c>
      <c r="F1067" t="s">
        <v>83</v>
      </c>
      <c r="G1067" t="s">
        <v>14</v>
      </c>
      <c r="H1067" t="s">
        <v>2592</v>
      </c>
      <c r="I1067" t="str">
        <f t="shared" si="56"/>
        <v>complex</v>
      </c>
      <c r="J1067">
        <v>21</v>
      </c>
      <c r="K1067">
        <v>12</v>
      </c>
      <c r="L1067">
        <v>9</v>
      </c>
    </row>
    <row r="1068" spans="1:12" x14ac:dyDescent="0.2">
      <c r="A1068" s="6" t="s">
        <v>166</v>
      </c>
      <c r="B1068">
        <v>51339</v>
      </c>
      <c r="C1068" t="str" cm="1">
        <f t="array" ref="C1068">IFERROR(LOOKUP(2, 1/(coordinates!$A$2:$A$148&lt;=B1068)/(coordinates!$B$2:$B$148&gt;=B1068), coordinates!$C$2:$C$148), "-")</f>
        <v>E31</v>
      </c>
      <c r="D1068" t="str" cm="1">
        <f t="array" ref="D1068">IFERROR(LOOKUP(2, 1/(coordinates!$A$2:$A$148&lt;=$A1068)/(coordinates!$B$2:$B$148&gt;=$A1068), coordinates!$D$2:$D$148), "-")</f>
        <v>-</v>
      </c>
      <c r="E1068" t="str" cm="1">
        <f t="array" ref="E1068">IFERROR(LOOKUP(2, 1/(coordinates!$A$2:$A$148&lt;=$A1068)/(coordinates!$B$2:$B$148&gt;=$A1068), coordinates!$E$2:$E$148), "-")</f>
        <v>-</v>
      </c>
      <c r="F1068" t="s">
        <v>11</v>
      </c>
      <c r="G1068" t="s">
        <v>12</v>
      </c>
      <c r="H1068" t="s">
        <v>2479</v>
      </c>
      <c r="I1068" t="str">
        <f t="shared" si="56"/>
        <v>snp</v>
      </c>
      <c r="J1068">
        <v>21</v>
      </c>
      <c r="K1068">
        <v>12</v>
      </c>
      <c r="L1068">
        <v>9</v>
      </c>
    </row>
    <row r="1069" spans="1:12" x14ac:dyDescent="0.2">
      <c r="A1069" s="6" t="s">
        <v>166</v>
      </c>
      <c r="B1069">
        <v>51342</v>
      </c>
      <c r="C1069" t="str" cm="1">
        <f t="array" ref="C1069">IFERROR(LOOKUP(2, 1/(coordinates!$A$2:$A$148&lt;=B1069)/(coordinates!$B$2:$B$148&gt;=B1069), coordinates!$C$2:$C$148), "-")</f>
        <v>E31</v>
      </c>
      <c r="D1069" t="str" cm="1">
        <f t="array" ref="D1069">IFERROR(LOOKUP(2, 1/(coordinates!$A$2:$A$148&lt;=$A1069)/(coordinates!$B$2:$B$148&gt;=$A1069), coordinates!$D$2:$D$148), "-")</f>
        <v>-</v>
      </c>
      <c r="E1069" t="str" cm="1">
        <f t="array" ref="E1069">IFERROR(LOOKUP(2, 1/(coordinates!$A$2:$A$148&lt;=$A1069)/(coordinates!$B$2:$B$148&gt;=$A1069), coordinates!$E$2:$E$148), "-")</f>
        <v>-</v>
      </c>
      <c r="F1069" t="s">
        <v>18</v>
      </c>
      <c r="G1069" t="s">
        <v>40</v>
      </c>
      <c r="H1069" t="s">
        <v>2593</v>
      </c>
      <c r="I1069" t="str">
        <f t="shared" si="56"/>
        <v>complex</v>
      </c>
      <c r="J1069">
        <v>21</v>
      </c>
      <c r="K1069">
        <v>12</v>
      </c>
      <c r="L1069">
        <v>9</v>
      </c>
    </row>
    <row r="1070" spans="1:12" x14ac:dyDescent="0.2">
      <c r="A1070" s="6" t="s">
        <v>166</v>
      </c>
      <c r="B1070">
        <v>51355</v>
      </c>
      <c r="C1070" t="str" cm="1">
        <f t="array" ref="C1070">IFERROR(LOOKUP(2, 1/(coordinates!$A$2:$A$148&lt;=B1070)/(coordinates!$B$2:$B$148&gt;=B1070), coordinates!$C$2:$C$148), "-")</f>
        <v>E31</v>
      </c>
      <c r="D1070" t="str" cm="1">
        <f t="array" ref="D1070">IFERROR(LOOKUP(2, 1/(coordinates!$A$2:$A$148&lt;=$A1070)/(coordinates!$B$2:$B$148&gt;=$A1070), coordinates!$D$2:$D$148), "-")</f>
        <v>-</v>
      </c>
      <c r="E1070" t="str" cm="1">
        <f t="array" ref="E1070">IFERROR(LOOKUP(2, 1/(coordinates!$A$2:$A$148&lt;=$A1070)/(coordinates!$B$2:$B$148&gt;=$A1070), coordinates!$E$2:$E$148), "-")</f>
        <v>-</v>
      </c>
      <c r="F1070" t="s">
        <v>160</v>
      </c>
      <c r="G1070" t="s">
        <v>95</v>
      </c>
      <c r="H1070" t="s">
        <v>2594</v>
      </c>
      <c r="I1070" t="str">
        <f t="shared" si="56"/>
        <v>complex</v>
      </c>
      <c r="J1070">
        <v>21</v>
      </c>
      <c r="K1070">
        <v>12</v>
      </c>
      <c r="L1070">
        <v>9</v>
      </c>
    </row>
    <row r="1071" spans="1:12" x14ac:dyDescent="0.2">
      <c r="A1071" s="6" t="s">
        <v>166</v>
      </c>
      <c r="B1071">
        <v>51364</v>
      </c>
      <c r="C1071" t="str" cm="1">
        <f t="array" ref="C1071">IFERROR(LOOKUP(2, 1/(coordinates!$A$2:$A$148&lt;=B1071)/(coordinates!$B$2:$B$148&gt;=B1071), coordinates!$C$2:$C$148), "-")</f>
        <v>E31</v>
      </c>
      <c r="D1071" t="str" cm="1">
        <f t="array" ref="D1071">IFERROR(LOOKUP(2, 1/(coordinates!$A$2:$A$148&lt;=$A1071)/(coordinates!$B$2:$B$148&gt;=$A1071), coordinates!$D$2:$D$148), "-")</f>
        <v>-</v>
      </c>
      <c r="E1071" t="str" cm="1">
        <f t="array" ref="E1071">IFERROR(LOOKUP(2, 1/(coordinates!$A$2:$A$148&lt;=$A1071)/(coordinates!$B$2:$B$148&gt;=$A1071), coordinates!$E$2:$E$148), "-")</f>
        <v>-</v>
      </c>
      <c r="F1071" t="s">
        <v>10</v>
      </c>
      <c r="G1071" t="s">
        <v>12</v>
      </c>
      <c r="H1071" t="s">
        <v>1098</v>
      </c>
      <c r="I1071" t="str">
        <f t="shared" si="56"/>
        <v>snp</v>
      </c>
      <c r="J1071">
        <v>21</v>
      </c>
      <c r="K1071">
        <v>12</v>
      </c>
      <c r="L1071">
        <v>9</v>
      </c>
    </row>
    <row r="1072" spans="1:12" x14ac:dyDescent="0.2">
      <c r="A1072" s="6" t="s">
        <v>166</v>
      </c>
      <c r="B1072">
        <v>51366</v>
      </c>
      <c r="C1072" t="str" cm="1">
        <f t="array" ref="C1072">IFERROR(LOOKUP(2, 1/(coordinates!$A$2:$A$148&lt;=B1072)/(coordinates!$B$2:$B$148&gt;=B1072), coordinates!$C$2:$C$148), "-")</f>
        <v>E31</v>
      </c>
      <c r="D1072" t="str" cm="1">
        <f t="array" ref="D1072">IFERROR(LOOKUP(2, 1/(coordinates!$A$2:$A$148&lt;=$A1072)/(coordinates!$B$2:$B$148&gt;=$A1072), coordinates!$D$2:$D$148), "-")</f>
        <v>-</v>
      </c>
      <c r="E1072" t="str" cm="1">
        <f t="array" ref="E1072">IFERROR(LOOKUP(2, 1/(coordinates!$A$2:$A$148&lt;=$A1072)/(coordinates!$B$2:$B$148&gt;=$A1072), coordinates!$E$2:$E$148), "-")</f>
        <v>-</v>
      </c>
      <c r="F1072" t="s">
        <v>9</v>
      </c>
      <c r="G1072" t="s">
        <v>11</v>
      </c>
      <c r="H1072" t="s">
        <v>2595</v>
      </c>
      <c r="I1072" t="str">
        <f t="shared" si="56"/>
        <v>snp</v>
      </c>
      <c r="J1072">
        <v>21</v>
      </c>
      <c r="K1072">
        <v>12</v>
      </c>
      <c r="L1072">
        <v>9</v>
      </c>
    </row>
    <row r="1073" spans="1:12" x14ac:dyDescent="0.2">
      <c r="A1073" s="6" t="s">
        <v>166</v>
      </c>
      <c r="B1073">
        <v>51376</v>
      </c>
      <c r="C1073" t="str" cm="1">
        <f t="array" ref="C1073">IFERROR(LOOKUP(2, 1/(coordinates!$A$2:$A$148&lt;=B1073)/(coordinates!$B$2:$B$148&gt;=B1073), coordinates!$C$2:$C$148), "-")</f>
        <v>E31</v>
      </c>
      <c r="D1073" t="str" cm="1">
        <f t="array" ref="D1073">IFERROR(LOOKUP(2, 1/(coordinates!$A$2:$A$148&lt;=$A1073)/(coordinates!$B$2:$B$148&gt;=$A1073), coordinates!$D$2:$D$148), "-")</f>
        <v>-</v>
      </c>
      <c r="E1073" t="str" cm="1">
        <f t="array" ref="E1073">IFERROR(LOOKUP(2, 1/(coordinates!$A$2:$A$148&lt;=$A1073)/(coordinates!$B$2:$B$148&gt;=$A1073), coordinates!$E$2:$E$148), "-")</f>
        <v>-</v>
      </c>
      <c r="F1073" t="s">
        <v>12</v>
      </c>
      <c r="G1073" t="s">
        <v>9</v>
      </c>
      <c r="H1073" t="s">
        <v>2596</v>
      </c>
      <c r="I1073" t="str">
        <f t="shared" si="56"/>
        <v>snp</v>
      </c>
      <c r="J1073">
        <v>21</v>
      </c>
      <c r="K1073">
        <v>12</v>
      </c>
      <c r="L1073">
        <v>9</v>
      </c>
    </row>
    <row r="1074" spans="1:12" x14ac:dyDescent="0.2">
      <c r="A1074" s="6" t="s">
        <v>166</v>
      </c>
      <c r="B1074">
        <v>51379</v>
      </c>
      <c r="C1074" t="str" cm="1">
        <f t="array" ref="C1074">IFERROR(LOOKUP(2, 1/(coordinates!$A$2:$A$148&lt;=B1074)/(coordinates!$B$2:$B$148&gt;=B1074), coordinates!$C$2:$C$148), "-")</f>
        <v>E31</v>
      </c>
      <c r="D1074" t="str" cm="1">
        <f t="array" ref="D1074">IFERROR(LOOKUP(2, 1/(coordinates!$A$2:$A$148&lt;=$A1074)/(coordinates!$B$2:$B$148&gt;=$A1074), coordinates!$D$2:$D$148), "-")</f>
        <v>-</v>
      </c>
      <c r="E1074" t="str" cm="1">
        <f t="array" ref="E1074">IFERROR(LOOKUP(2, 1/(coordinates!$A$2:$A$148&lt;=$A1074)/(coordinates!$B$2:$B$148&gt;=$A1074), coordinates!$E$2:$E$148), "-")</f>
        <v>-</v>
      </c>
      <c r="F1074" t="s">
        <v>9</v>
      </c>
      <c r="G1074" t="s">
        <v>11</v>
      </c>
      <c r="H1074" t="s">
        <v>2597</v>
      </c>
      <c r="I1074" t="str">
        <f t="shared" si="56"/>
        <v>snp</v>
      </c>
      <c r="J1074">
        <v>21</v>
      </c>
      <c r="K1074">
        <v>12</v>
      </c>
      <c r="L1074">
        <v>9</v>
      </c>
    </row>
    <row r="1075" spans="1:12" x14ac:dyDescent="0.2">
      <c r="A1075" s="6" t="s">
        <v>166</v>
      </c>
      <c r="B1075">
        <v>51388</v>
      </c>
      <c r="C1075" t="str" cm="1">
        <f t="array" ref="C1075">IFERROR(LOOKUP(2, 1/(coordinates!$A$2:$A$148&lt;=B1075)/(coordinates!$B$2:$B$148&gt;=B1075), coordinates!$C$2:$C$148), "-")</f>
        <v>E31</v>
      </c>
      <c r="D1075" t="str" cm="1">
        <f t="array" ref="D1075">IFERROR(LOOKUP(2, 1/(coordinates!$A$2:$A$148&lt;=$A1075)/(coordinates!$B$2:$B$148&gt;=$A1075), coordinates!$D$2:$D$148), "-")</f>
        <v>-</v>
      </c>
      <c r="E1075" t="str" cm="1">
        <f t="array" ref="E1075">IFERROR(LOOKUP(2, 1/(coordinates!$A$2:$A$148&lt;=$A1075)/(coordinates!$B$2:$B$148&gt;=$A1075), coordinates!$E$2:$E$148), "-")</f>
        <v>-</v>
      </c>
      <c r="F1075" t="s">
        <v>12</v>
      </c>
      <c r="G1075" t="s">
        <v>9</v>
      </c>
      <c r="H1075" t="s">
        <v>2598</v>
      </c>
      <c r="I1075" t="str">
        <f t="shared" si="56"/>
        <v>snp</v>
      </c>
      <c r="J1075">
        <v>21</v>
      </c>
      <c r="K1075">
        <v>12</v>
      </c>
      <c r="L1075">
        <v>9</v>
      </c>
    </row>
    <row r="1076" spans="1:12" x14ac:dyDescent="0.2">
      <c r="A1076" s="6" t="s">
        <v>166</v>
      </c>
      <c r="B1076">
        <v>51390</v>
      </c>
      <c r="C1076" t="str" cm="1">
        <f t="array" ref="C1076">IFERROR(LOOKUP(2, 1/(coordinates!$A$2:$A$148&lt;=B1076)/(coordinates!$B$2:$B$148&gt;=B1076), coordinates!$C$2:$C$148), "-")</f>
        <v>E31</v>
      </c>
      <c r="D1076" t="str" cm="1">
        <f t="array" ref="D1076">IFERROR(LOOKUP(2, 1/(coordinates!$A$2:$A$148&lt;=$A1076)/(coordinates!$B$2:$B$148&gt;=$A1076), coordinates!$D$2:$D$148), "-")</f>
        <v>-</v>
      </c>
      <c r="E1076" t="str" cm="1">
        <f t="array" ref="E1076">IFERROR(LOOKUP(2, 1/(coordinates!$A$2:$A$148&lt;=$A1076)/(coordinates!$B$2:$B$148&gt;=$A1076), coordinates!$E$2:$E$148), "-")</f>
        <v>-</v>
      </c>
      <c r="F1076" t="s">
        <v>9</v>
      </c>
      <c r="G1076" t="s">
        <v>10</v>
      </c>
      <c r="H1076" t="s">
        <v>2599</v>
      </c>
      <c r="I1076" t="str">
        <f t="shared" si="56"/>
        <v>snp</v>
      </c>
      <c r="J1076">
        <v>21</v>
      </c>
      <c r="K1076">
        <v>12</v>
      </c>
      <c r="L1076">
        <v>9</v>
      </c>
    </row>
    <row r="1077" spans="1:12" x14ac:dyDescent="0.2">
      <c r="A1077" s="6" t="s">
        <v>166</v>
      </c>
      <c r="B1077">
        <v>51395</v>
      </c>
      <c r="C1077" t="str" cm="1">
        <f t="array" ref="C1077">IFERROR(LOOKUP(2, 1/(coordinates!$A$2:$A$148&lt;=B1077)/(coordinates!$B$2:$B$148&gt;=B1077), coordinates!$C$2:$C$148), "-")</f>
        <v>E31</v>
      </c>
      <c r="D1077" t="str" cm="1">
        <f t="array" ref="D1077">IFERROR(LOOKUP(2, 1/(coordinates!$A$2:$A$148&lt;=$A1077)/(coordinates!$B$2:$B$148&gt;=$A1077), coordinates!$D$2:$D$148), "-")</f>
        <v>-</v>
      </c>
      <c r="E1077" t="str" cm="1">
        <f t="array" ref="E1077">IFERROR(LOOKUP(2, 1/(coordinates!$A$2:$A$148&lt;=$A1077)/(coordinates!$B$2:$B$148&gt;=$A1077), coordinates!$E$2:$E$148), "-")</f>
        <v>-</v>
      </c>
      <c r="F1077" t="s">
        <v>30</v>
      </c>
      <c r="G1077" t="s">
        <v>39</v>
      </c>
      <c r="H1077" t="s">
        <v>2600</v>
      </c>
      <c r="I1077" t="str">
        <f t="shared" si="56"/>
        <v>complex</v>
      </c>
      <c r="J1077">
        <v>21</v>
      </c>
      <c r="K1077">
        <v>12</v>
      </c>
      <c r="L1077">
        <v>9</v>
      </c>
    </row>
    <row r="1078" spans="1:12" x14ac:dyDescent="0.2">
      <c r="A1078" s="6" t="s">
        <v>166</v>
      </c>
      <c r="B1078">
        <v>51398</v>
      </c>
      <c r="C1078" t="str" cm="1">
        <f t="array" ref="C1078">IFERROR(LOOKUP(2, 1/(coordinates!$A$2:$A$148&lt;=B1078)/(coordinates!$B$2:$B$148&gt;=B1078), coordinates!$C$2:$C$148), "-")</f>
        <v>E31</v>
      </c>
      <c r="D1078" t="str" cm="1">
        <f t="array" ref="D1078">IFERROR(LOOKUP(2, 1/(coordinates!$A$2:$A$148&lt;=$A1078)/(coordinates!$B$2:$B$148&gt;=$A1078), coordinates!$D$2:$D$148), "-")</f>
        <v>-</v>
      </c>
      <c r="E1078" t="str" cm="1">
        <f t="array" ref="E1078">IFERROR(LOOKUP(2, 1/(coordinates!$A$2:$A$148&lt;=$A1078)/(coordinates!$B$2:$B$148&gt;=$A1078), coordinates!$E$2:$E$148), "-")</f>
        <v>-</v>
      </c>
      <c r="F1078" t="s">
        <v>11</v>
      </c>
      <c r="G1078" t="s">
        <v>9</v>
      </c>
      <c r="H1078" t="s">
        <v>2601</v>
      </c>
      <c r="I1078" t="str">
        <f t="shared" si="56"/>
        <v>snp</v>
      </c>
      <c r="J1078">
        <v>21</v>
      </c>
      <c r="K1078">
        <v>12</v>
      </c>
      <c r="L1078">
        <v>9</v>
      </c>
    </row>
    <row r="1079" spans="1:12" x14ac:dyDescent="0.2">
      <c r="A1079" s="6" t="s">
        <v>166</v>
      </c>
      <c r="B1079">
        <v>51400</v>
      </c>
      <c r="C1079" t="str" cm="1">
        <f t="array" ref="C1079">IFERROR(LOOKUP(2, 1/(coordinates!$A$2:$A$148&lt;=B1079)/(coordinates!$B$2:$B$148&gt;=B1079), coordinates!$C$2:$C$148), "-")</f>
        <v>E31</v>
      </c>
      <c r="D1079" t="str" cm="1">
        <f t="array" ref="D1079">IFERROR(LOOKUP(2, 1/(coordinates!$A$2:$A$148&lt;=$A1079)/(coordinates!$B$2:$B$148&gt;=$A1079), coordinates!$D$2:$D$148), "-")</f>
        <v>-</v>
      </c>
      <c r="E1079" t="str" cm="1">
        <f t="array" ref="E1079">IFERROR(LOOKUP(2, 1/(coordinates!$A$2:$A$148&lt;=$A1079)/(coordinates!$B$2:$B$148&gt;=$A1079), coordinates!$E$2:$E$148), "-")</f>
        <v>-</v>
      </c>
      <c r="F1079" t="s">
        <v>11</v>
      </c>
      <c r="G1079" t="s">
        <v>12</v>
      </c>
      <c r="H1079" t="s">
        <v>2602</v>
      </c>
      <c r="I1079" t="str">
        <f t="shared" si="56"/>
        <v>snp</v>
      </c>
      <c r="J1079">
        <v>21</v>
      </c>
      <c r="K1079">
        <v>12</v>
      </c>
      <c r="L1079">
        <v>9</v>
      </c>
    </row>
    <row r="1080" spans="1:12" x14ac:dyDescent="0.2">
      <c r="A1080" s="6" t="s">
        <v>166</v>
      </c>
      <c r="B1080">
        <v>51408</v>
      </c>
      <c r="C1080" t="str" cm="1">
        <f t="array" ref="C1080">IFERROR(LOOKUP(2, 1/(coordinates!$A$2:$A$148&lt;=B1080)/(coordinates!$B$2:$B$148&gt;=B1080), coordinates!$C$2:$C$148), "-")</f>
        <v>E31</v>
      </c>
      <c r="D1080" t="str" cm="1">
        <f t="array" ref="D1080">IFERROR(LOOKUP(2, 1/(coordinates!$A$2:$A$148&lt;=$A1080)/(coordinates!$B$2:$B$148&gt;=$A1080), coordinates!$D$2:$D$148), "-")</f>
        <v>-</v>
      </c>
      <c r="E1080" t="str" cm="1">
        <f t="array" ref="E1080">IFERROR(LOOKUP(2, 1/(coordinates!$A$2:$A$148&lt;=$A1080)/(coordinates!$B$2:$B$148&gt;=$A1080), coordinates!$E$2:$E$148), "-")</f>
        <v>-</v>
      </c>
      <c r="F1080" t="s">
        <v>9</v>
      </c>
      <c r="G1080" t="s">
        <v>11</v>
      </c>
      <c r="H1080" t="s">
        <v>2603</v>
      </c>
      <c r="I1080" t="str">
        <f t="shared" si="56"/>
        <v>snp</v>
      </c>
      <c r="J1080">
        <v>21</v>
      </c>
      <c r="K1080">
        <v>12</v>
      </c>
      <c r="L1080">
        <v>9</v>
      </c>
    </row>
    <row r="1081" spans="1:12" x14ac:dyDescent="0.2">
      <c r="A1081" s="6" t="s">
        <v>166</v>
      </c>
      <c r="B1081">
        <v>51415</v>
      </c>
      <c r="C1081" t="str" cm="1">
        <f t="array" ref="C1081">IFERROR(LOOKUP(2, 1/(coordinates!$A$2:$A$148&lt;=B1081)/(coordinates!$B$2:$B$148&gt;=B1081), coordinates!$C$2:$C$148), "-")</f>
        <v>E31</v>
      </c>
      <c r="D1081" t="str" cm="1">
        <f t="array" ref="D1081">IFERROR(LOOKUP(2, 1/(coordinates!$A$2:$A$148&lt;=$A1081)/(coordinates!$B$2:$B$148&gt;=$A1081), coordinates!$D$2:$D$148), "-")</f>
        <v>-</v>
      </c>
      <c r="E1081" t="str" cm="1">
        <f t="array" ref="E1081">IFERROR(LOOKUP(2, 1/(coordinates!$A$2:$A$148&lt;=$A1081)/(coordinates!$B$2:$B$148&gt;=$A1081), coordinates!$E$2:$E$148), "-")</f>
        <v>-</v>
      </c>
      <c r="F1081" t="s">
        <v>12</v>
      </c>
      <c r="G1081" t="s">
        <v>10</v>
      </c>
      <c r="H1081" t="s">
        <v>2604</v>
      </c>
      <c r="I1081" t="str">
        <f t="shared" si="56"/>
        <v>snp</v>
      </c>
      <c r="J1081">
        <v>21</v>
      </c>
      <c r="K1081">
        <v>12</v>
      </c>
      <c r="L1081">
        <v>9</v>
      </c>
    </row>
    <row r="1082" spans="1:12" x14ac:dyDescent="0.2">
      <c r="A1082" s="6" t="s">
        <v>166</v>
      </c>
      <c r="B1082">
        <v>51420</v>
      </c>
      <c r="C1082" t="str" cm="1">
        <f t="array" ref="C1082">IFERROR(LOOKUP(2, 1/(coordinates!$A$2:$A$148&lt;=B1082)/(coordinates!$B$2:$B$148&gt;=B1082), coordinates!$C$2:$C$148), "-")</f>
        <v>E31</v>
      </c>
      <c r="D1082" t="str" cm="1">
        <f t="array" ref="D1082">IFERROR(LOOKUP(2, 1/(coordinates!$A$2:$A$148&lt;=$A1082)/(coordinates!$B$2:$B$148&gt;=$A1082), coordinates!$D$2:$D$148), "-")</f>
        <v>-</v>
      </c>
      <c r="E1082" t="str" cm="1">
        <f t="array" ref="E1082">IFERROR(LOOKUP(2, 1/(coordinates!$A$2:$A$148&lt;=$A1082)/(coordinates!$B$2:$B$148&gt;=$A1082), coordinates!$E$2:$E$148), "-")</f>
        <v>-</v>
      </c>
      <c r="F1082" t="s">
        <v>9</v>
      </c>
      <c r="G1082" t="s">
        <v>12</v>
      </c>
      <c r="H1082" t="s">
        <v>2432</v>
      </c>
      <c r="I1082" t="str">
        <f t="shared" si="56"/>
        <v>snp</v>
      </c>
      <c r="J1082">
        <v>21</v>
      </c>
      <c r="K1082">
        <v>12</v>
      </c>
      <c r="L1082">
        <v>9</v>
      </c>
    </row>
    <row r="1083" spans="1:12" x14ac:dyDescent="0.2">
      <c r="A1083" s="6" t="s">
        <v>166</v>
      </c>
      <c r="B1083">
        <v>51426</v>
      </c>
      <c r="C1083" t="str" cm="1">
        <f t="array" ref="C1083">IFERROR(LOOKUP(2, 1/(coordinates!$A$2:$A$148&lt;=B1083)/(coordinates!$B$2:$B$148&gt;=B1083), coordinates!$C$2:$C$148), "-")</f>
        <v>E31</v>
      </c>
      <c r="D1083" t="str" cm="1">
        <f t="array" ref="D1083">IFERROR(LOOKUP(2, 1/(coordinates!$A$2:$A$148&lt;=$A1083)/(coordinates!$B$2:$B$148&gt;=$A1083), coordinates!$D$2:$D$148), "-")</f>
        <v>-</v>
      </c>
      <c r="E1083" t="str" cm="1">
        <f t="array" ref="E1083">IFERROR(LOOKUP(2, 1/(coordinates!$A$2:$A$148&lt;=$A1083)/(coordinates!$B$2:$B$148&gt;=$A1083), coordinates!$E$2:$E$148), "-")</f>
        <v>-</v>
      </c>
      <c r="F1083" t="s">
        <v>15</v>
      </c>
      <c r="G1083" t="s">
        <v>18</v>
      </c>
      <c r="H1083" t="s">
        <v>2605</v>
      </c>
      <c r="I1083" t="str">
        <f t="shared" si="56"/>
        <v>complex</v>
      </c>
      <c r="J1083">
        <v>21</v>
      </c>
      <c r="K1083">
        <v>12</v>
      </c>
      <c r="L1083">
        <v>9</v>
      </c>
    </row>
    <row r="1084" spans="1:12" x14ac:dyDescent="0.2">
      <c r="A1084" s="6" t="s">
        <v>166</v>
      </c>
      <c r="B1084">
        <v>51429</v>
      </c>
      <c r="C1084" t="str" cm="1">
        <f t="array" ref="C1084">IFERROR(LOOKUP(2, 1/(coordinates!$A$2:$A$148&lt;=B1084)/(coordinates!$B$2:$B$148&gt;=B1084), coordinates!$C$2:$C$148), "-")</f>
        <v>E31</v>
      </c>
      <c r="D1084" t="str" cm="1">
        <f t="array" ref="D1084">IFERROR(LOOKUP(2, 1/(coordinates!$A$2:$A$148&lt;=$A1084)/(coordinates!$B$2:$B$148&gt;=$A1084), coordinates!$D$2:$D$148), "-")</f>
        <v>-</v>
      </c>
      <c r="E1084" t="str" cm="1">
        <f t="array" ref="E1084">IFERROR(LOOKUP(2, 1/(coordinates!$A$2:$A$148&lt;=$A1084)/(coordinates!$B$2:$B$148&gt;=$A1084), coordinates!$E$2:$E$148), "-")</f>
        <v>-</v>
      </c>
      <c r="F1084" t="s">
        <v>9</v>
      </c>
      <c r="G1084" t="s">
        <v>11</v>
      </c>
      <c r="H1084" t="s">
        <v>1621</v>
      </c>
      <c r="I1084" t="str">
        <f t="shared" si="56"/>
        <v>snp</v>
      </c>
      <c r="J1084">
        <v>21</v>
      </c>
      <c r="K1084">
        <v>12</v>
      </c>
      <c r="L1084">
        <v>9</v>
      </c>
    </row>
    <row r="1085" spans="1:12" x14ac:dyDescent="0.2">
      <c r="A1085" s="6" t="s">
        <v>166</v>
      </c>
      <c r="B1085">
        <v>51435</v>
      </c>
      <c r="C1085" t="str" cm="1">
        <f t="array" ref="C1085">IFERROR(LOOKUP(2, 1/(coordinates!$A$2:$A$148&lt;=B1085)/(coordinates!$B$2:$B$148&gt;=B1085), coordinates!$C$2:$C$148), "-")</f>
        <v>E31</v>
      </c>
      <c r="D1085" t="str" cm="1">
        <f t="array" ref="D1085">IFERROR(LOOKUP(2, 1/(coordinates!$A$2:$A$148&lt;=$A1085)/(coordinates!$B$2:$B$148&gt;=$A1085), coordinates!$D$2:$D$148), "-")</f>
        <v>-</v>
      </c>
      <c r="E1085" t="str" cm="1">
        <f t="array" ref="E1085">IFERROR(LOOKUP(2, 1/(coordinates!$A$2:$A$148&lt;=$A1085)/(coordinates!$B$2:$B$148&gt;=$A1085), coordinates!$E$2:$E$148), "-")</f>
        <v>-</v>
      </c>
      <c r="F1085" t="s">
        <v>9</v>
      </c>
      <c r="G1085" t="s">
        <v>10</v>
      </c>
      <c r="H1085" t="s">
        <v>2606</v>
      </c>
      <c r="I1085" t="str">
        <f t="shared" si="56"/>
        <v>snp</v>
      </c>
      <c r="J1085">
        <v>21</v>
      </c>
      <c r="K1085">
        <v>12</v>
      </c>
      <c r="L1085">
        <v>9</v>
      </c>
    </row>
    <row r="1086" spans="1:12" x14ac:dyDescent="0.2">
      <c r="A1086" s="6" t="s">
        <v>166</v>
      </c>
      <c r="B1086">
        <v>51442</v>
      </c>
      <c r="C1086" t="str" cm="1">
        <f t="array" ref="C1086">IFERROR(LOOKUP(2, 1/(coordinates!$A$2:$A$148&lt;=B1086)/(coordinates!$B$2:$B$148&gt;=B1086), coordinates!$C$2:$C$148), "-")</f>
        <v>E31</v>
      </c>
      <c r="D1086" t="str" cm="1">
        <f t="array" ref="D1086">IFERROR(LOOKUP(2, 1/(coordinates!$A$2:$A$148&lt;=$A1086)/(coordinates!$B$2:$B$148&gt;=$A1086), coordinates!$D$2:$D$148), "-")</f>
        <v>-</v>
      </c>
      <c r="E1086" t="str" cm="1">
        <f t="array" ref="E1086">IFERROR(LOOKUP(2, 1/(coordinates!$A$2:$A$148&lt;=$A1086)/(coordinates!$B$2:$B$148&gt;=$A1086), coordinates!$E$2:$E$148), "-")</f>
        <v>-</v>
      </c>
      <c r="F1086" t="s">
        <v>10</v>
      </c>
      <c r="G1086" t="s">
        <v>11</v>
      </c>
      <c r="H1086" t="s">
        <v>2607</v>
      </c>
      <c r="I1086" t="str">
        <f t="shared" si="56"/>
        <v>snp</v>
      </c>
      <c r="J1086">
        <v>21</v>
      </c>
      <c r="K1086">
        <v>12</v>
      </c>
      <c r="L1086">
        <v>9</v>
      </c>
    </row>
    <row r="1087" spans="1:12" x14ac:dyDescent="0.2">
      <c r="A1087" s="6" t="s">
        <v>166</v>
      </c>
      <c r="B1087">
        <v>51444</v>
      </c>
      <c r="C1087" t="str" cm="1">
        <f t="array" ref="C1087">IFERROR(LOOKUP(2, 1/(coordinates!$A$2:$A$148&lt;=B1087)/(coordinates!$B$2:$B$148&gt;=B1087), coordinates!$C$2:$C$148), "-")</f>
        <v>E31</v>
      </c>
      <c r="D1087" t="str" cm="1">
        <f t="array" ref="D1087">IFERROR(LOOKUP(2, 1/(coordinates!$A$2:$A$148&lt;=$A1087)/(coordinates!$B$2:$B$148&gt;=$A1087), coordinates!$D$2:$D$148), "-")</f>
        <v>-</v>
      </c>
      <c r="E1087" t="str" cm="1">
        <f t="array" ref="E1087">IFERROR(LOOKUP(2, 1/(coordinates!$A$2:$A$148&lt;=$A1087)/(coordinates!$B$2:$B$148&gt;=$A1087), coordinates!$E$2:$E$148), "-")</f>
        <v>-</v>
      </c>
      <c r="F1087" t="s">
        <v>38</v>
      </c>
      <c r="G1087" t="s">
        <v>66</v>
      </c>
      <c r="H1087" t="s">
        <v>2608</v>
      </c>
      <c r="I1087" t="str">
        <f t="shared" si="56"/>
        <v>complex</v>
      </c>
      <c r="J1087">
        <v>21</v>
      </c>
      <c r="K1087">
        <v>12</v>
      </c>
      <c r="L1087">
        <v>9</v>
      </c>
    </row>
    <row r="1088" spans="1:12" x14ac:dyDescent="0.2">
      <c r="A1088" s="6" t="s">
        <v>166</v>
      </c>
      <c r="B1088">
        <v>51449</v>
      </c>
      <c r="C1088" t="str" cm="1">
        <f t="array" ref="C1088">IFERROR(LOOKUP(2, 1/(coordinates!$A$2:$A$148&lt;=B1088)/(coordinates!$B$2:$B$148&gt;=B1088), coordinates!$C$2:$C$148), "-")</f>
        <v>E31</v>
      </c>
      <c r="D1088" t="str" cm="1">
        <f t="array" ref="D1088">IFERROR(LOOKUP(2, 1/(coordinates!$A$2:$A$148&lt;=$A1088)/(coordinates!$B$2:$B$148&gt;=$A1088), coordinates!$D$2:$D$148), "-")</f>
        <v>-</v>
      </c>
      <c r="E1088" t="str" cm="1">
        <f t="array" ref="E1088">IFERROR(LOOKUP(2, 1/(coordinates!$A$2:$A$148&lt;=$A1088)/(coordinates!$B$2:$B$148&gt;=$A1088), coordinates!$E$2:$E$148), "-")</f>
        <v>-</v>
      </c>
      <c r="F1088" t="s">
        <v>18</v>
      </c>
      <c r="G1088" t="s">
        <v>40</v>
      </c>
      <c r="H1088" t="s">
        <v>2609</v>
      </c>
      <c r="I1088" t="str">
        <f t="shared" si="56"/>
        <v>complex</v>
      </c>
      <c r="J1088">
        <v>21</v>
      </c>
      <c r="K1088">
        <v>12</v>
      </c>
      <c r="L1088">
        <v>9</v>
      </c>
    </row>
    <row r="1089" spans="1:17" x14ac:dyDescent="0.2">
      <c r="A1089" s="6" t="s">
        <v>166</v>
      </c>
      <c r="B1089">
        <v>51454</v>
      </c>
      <c r="C1089" t="str" cm="1">
        <f t="array" ref="C1089">IFERROR(LOOKUP(2, 1/(coordinates!$A$2:$A$148&lt;=B1089)/(coordinates!$B$2:$B$148&gt;=B1089), coordinates!$C$2:$C$148), "-")</f>
        <v>E31</v>
      </c>
      <c r="D1089" t="str" cm="1">
        <f t="array" ref="D1089">IFERROR(LOOKUP(2, 1/(coordinates!$A$2:$A$148&lt;=$A1089)/(coordinates!$B$2:$B$148&gt;=$A1089), coordinates!$D$2:$D$148), "-")</f>
        <v>-</v>
      </c>
      <c r="E1089" t="str" cm="1">
        <f t="array" ref="E1089">IFERROR(LOOKUP(2, 1/(coordinates!$A$2:$A$148&lt;=$A1089)/(coordinates!$B$2:$B$148&gt;=$A1089), coordinates!$E$2:$E$148), "-")</f>
        <v>-</v>
      </c>
      <c r="F1089" t="s">
        <v>12</v>
      </c>
      <c r="G1089" t="s">
        <v>10</v>
      </c>
      <c r="H1089" t="s">
        <v>2610</v>
      </c>
      <c r="I1089" t="str">
        <f t="shared" si="56"/>
        <v>snp</v>
      </c>
      <c r="J1089">
        <v>21</v>
      </c>
      <c r="K1089">
        <v>12</v>
      </c>
      <c r="L1089">
        <v>9</v>
      </c>
    </row>
    <row r="1090" spans="1:17" x14ac:dyDescent="0.2">
      <c r="A1090" s="6" t="s">
        <v>166</v>
      </c>
      <c r="B1090">
        <v>51456</v>
      </c>
      <c r="C1090" t="str" cm="1">
        <f t="array" ref="C1090">IFERROR(LOOKUP(2, 1/(coordinates!$A$2:$A$148&lt;=B1090)/(coordinates!$B$2:$B$148&gt;=B1090), coordinates!$C$2:$C$148), "-")</f>
        <v>E31</v>
      </c>
      <c r="D1090" t="str" cm="1">
        <f t="array" ref="D1090">IFERROR(LOOKUP(2, 1/(coordinates!$A$2:$A$148&lt;=$A1090)/(coordinates!$B$2:$B$148&gt;=$A1090), coordinates!$D$2:$D$148), "-")</f>
        <v>-</v>
      </c>
      <c r="E1090" t="str" cm="1">
        <f t="array" ref="E1090">IFERROR(LOOKUP(2, 1/(coordinates!$A$2:$A$148&lt;=$A1090)/(coordinates!$B$2:$B$148&gt;=$A1090), coordinates!$E$2:$E$148), "-")</f>
        <v>-</v>
      </c>
      <c r="F1090" t="s">
        <v>13</v>
      </c>
      <c r="G1090" t="s">
        <v>30</v>
      </c>
      <c r="H1090" t="s">
        <v>2611</v>
      </c>
      <c r="I1090" t="str">
        <f t="shared" si="56"/>
        <v>complex</v>
      </c>
      <c r="J1090">
        <v>21</v>
      </c>
      <c r="K1090">
        <v>12</v>
      </c>
      <c r="L1090">
        <v>9</v>
      </c>
    </row>
    <row r="1091" spans="1:17" x14ac:dyDescent="0.2">
      <c r="A1091" s="6" t="s">
        <v>166</v>
      </c>
      <c r="B1091">
        <v>51459</v>
      </c>
      <c r="C1091" t="str" cm="1">
        <f t="array" ref="C1091">IFERROR(LOOKUP(2, 1/(coordinates!$A$2:$A$148&lt;=B1091)/(coordinates!$B$2:$B$148&gt;=B1091), coordinates!$C$2:$C$148), "-")</f>
        <v>E31</v>
      </c>
      <c r="D1091" t="str" cm="1">
        <f t="array" ref="D1091">IFERROR(LOOKUP(2, 1/(coordinates!$A$2:$A$148&lt;=$A1091)/(coordinates!$B$2:$B$148&gt;=$A1091), coordinates!$D$2:$D$148), "-")</f>
        <v>-</v>
      </c>
      <c r="E1091" t="str" cm="1">
        <f t="array" ref="E1091">IFERROR(LOOKUP(2, 1/(coordinates!$A$2:$A$148&lt;=$A1091)/(coordinates!$B$2:$B$148&gt;=$A1091), coordinates!$E$2:$E$148), "-")</f>
        <v>-</v>
      </c>
      <c r="F1091" t="s">
        <v>11</v>
      </c>
      <c r="G1091" t="s">
        <v>9</v>
      </c>
      <c r="H1091" t="s">
        <v>2196</v>
      </c>
      <c r="I1091" t="str">
        <f t="shared" si="56"/>
        <v>snp</v>
      </c>
      <c r="J1091">
        <v>21</v>
      </c>
      <c r="K1091">
        <v>12</v>
      </c>
      <c r="L1091">
        <v>9</v>
      </c>
    </row>
    <row r="1092" spans="1:17" x14ac:dyDescent="0.2">
      <c r="A1092" s="6" t="s">
        <v>166</v>
      </c>
      <c r="B1092">
        <v>51464</v>
      </c>
      <c r="C1092" t="str" cm="1">
        <f t="array" ref="C1092">IFERROR(LOOKUP(2, 1/(coordinates!$A$2:$A$148&lt;=B1092)/(coordinates!$B$2:$B$148&gt;=B1092), coordinates!$C$2:$C$148), "-")</f>
        <v>E31</v>
      </c>
      <c r="D1092" t="str" cm="1">
        <f t="array" ref="D1092">IFERROR(LOOKUP(2, 1/(coordinates!$A$2:$A$148&lt;=$A1092)/(coordinates!$B$2:$B$148&gt;=$A1092), coordinates!$D$2:$D$148), "-")</f>
        <v>-</v>
      </c>
      <c r="E1092" t="str" cm="1">
        <f t="array" ref="E1092">IFERROR(LOOKUP(2, 1/(coordinates!$A$2:$A$148&lt;=$A1092)/(coordinates!$B$2:$B$148&gt;=$A1092), coordinates!$E$2:$E$148), "-")</f>
        <v>-</v>
      </c>
      <c r="F1092" t="s">
        <v>10</v>
      </c>
      <c r="G1092" t="s">
        <v>12</v>
      </c>
      <c r="H1092" t="s">
        <v>2612</v>
      </c>
      <c r="I1092" t="str">
        <f t="shared" si="56"/>
        <v>snp</v>
      </c>
      <c r="J1092">
        <v>21</v>
      </c>
      <c r="K1092">
        <v>12</v>
      </c>
      <c r="L1092">
        <v>9</v>
      </c>
    </row>
    <row r="1093" spans="1:17" x14ac:dyDescent="0.2">
      <c r="A1093" s="6" t="s">
        <v>166</v>
      </c>
      <c r="B1093">
        <v>51473</v>
      </c>
      <c r="C1093" t="str" cm="1">
        <f t="array" ref="C1093">IFERROR(LOOKUP(2, 1/(coordinates!$A$2:$A$148&lt;=B1093)/(coordinates!$B$2:$B$148&gt;=B1093), coordinates!$C$2:$C$148), "-")</f>
        <v>E31</v>
      </c>
      <c r="D1093" t="str" cm="1">
        <f t="array" ref="D1093">IFERROR(LOOKUP(2, 1/(coordinates!$A$2:$A$148&lt;=$A1093)/(coordinates!$B$2:$B$148&gt;=$A1093), coordinates!$D$2:$D$148), "-")</f>
        <v>-</v>
      </c>
      <c r="E1093" t="str" cm="1">
        <f t="array" ref="E1093">IFERROR(LOOKUP(2, 1/(coordinates!$A$2:$A$148&lt;=$A1093)/(coordinates!$B$2:$B$148&gt;=$A1093), coordinates!$E$2:$E$148), "-")</f>
        <v>-</v>
      </c>
      <c r="F1093" t="s">
        <v>11</v>
      </c>
      <c r="G1093" t="s">
        <v>12</v>
      </c>
      <c r="H1093" t="s">
        <v>2613</v>
      </c>
      <c r="I1093" t="str">
        <f t="shared" si="56"/>
        <v>snp</v>
      </c>
      <c r="J1093">
        <v>21</v>
      </c>
      <c r="K1093">
        <v>12</v>
      </c>
      <c r="L1093">
        <v>9</v>
      </c>
    </row>
    <row r="1094" spans="1:17" x14ac:dyDescent="0.2">
      <c r="A1094" s="6" t="s">
        <v>166</v>
      </c>
      <c r="B1094">
        <v>51478</v>
      </c>
      <c r="C1094" t="str" cm="1">
        <f t="array" ref="C1094">IFERROR(LOOKUP(2, 1/(coordinates!$A$2:$A$148&lt;=B1094)/(coordinates!$B$2:$B$148&gt;=B1094), coordinates!$C$2:$C$148), "-")</f>
        <v>E31</v>
      </c>
      <c r="D1094" t="str" cm="1">
        <f t="array" ref="D1094">IFERROR(LOOKUP(2, 1/(coordinates!$A$2:$A$148&lt;=$A1094)/(coordinates!$B$2:$B$148&gt;=$A1094), coordinates!$D$2:$D$148), "-")</f>
        <v>-</v>
      </c>
      <c r="E1094" t="str" cm="1">
        <f t="array" ref="E1094">IFERROR(LOOKUP(2, 1/(coordinates!$A$2:$A$148&lt;=$A1094)/(coordinates!$B$2:$B$148&gt;=$A1094), coordinates!$E$2:$E$148), "-")</f>
        <v>-</v>
      </c>
      <c r="F1094" t="s">
        <v>18</v>
      </c>
      <c r="G1094" t="s">
        <v>30</v>
      </c>
      <c r="H1094" t="s">
        <v>2614</v>
      </c>
      <c r="I1094" t="str">
        <f t="shared" si="56"/>
        <v>complex</v>
      </c>
      <c r="J1094">
        <v>21</v>
      </c>
      <c r="K1094">
        <v>12</v>
      </c>
      <c r="L1094">
        <v>9</v>
      </c>
    </row>
    <row r="1095" spans="1:17" x14ac:dyDescent="0.2">
      <c r="A1095" s="6" t="s">
        <v>166</v>
      </c>
      <c r="B1095">
        <v>51481</v>
      </c>
      <c r="C1095" t="str" cm="1">
        <f t="array" ref="C1095">IFERROR(LOOKUP(2, 1/(coordinates!$A$2:$A$148&lt;=B1095)/(coordinates!$B$2:$B$148&gt;=B1095), coordinates!$C$2:$C$148), "-")</f>
        <v>E31</v>
      </c>
      <c r="D1095" t="str" cm="1">
        <f t="array" ref="D1095">IFERROR(LOOKUP(2, 1/(coordinates!$A$2:$A$148&lt;=$A1095)/(coordinates!$B$2:$B$148&gt;=$A1095), coordinates!$D$2:$D$148), "-")</f>
        <v>-</v>
      </c>
      <c r="E1095" t="str" cm="1">
        <f t="array" ref="E1095">IFERROR(LOOKUP(2, 1/(coordinates!$A$2:$A$148&lt;=$A1095)/(coordinates!$B$2:$B$148&gt;=$A1095), coordinates!$E$2:$E$148), "-")</f>
        <v>-</v>
      </c>
      <c r="F1095" t="s">
        <v>9</v>
      </c>
      <c r="G1095" t="s">
        <v>12</v>
      </c>
      <c r="H1095" t="s">
        <v>2615</v>
      </c>
      <c r="I1095" t="str">
        <f t="shared" si="56"/>
        <v>snp</v>
      </c>
      <c r="J1095">
        <v>21</v>
      </c>
      <c r="K1095">
        <v>12</v>
      </c>
      <c r="L1095">
        <v>9</v>
      </c>
    </row>
    <row r="1096" spans="1:17" x14ac:dyDescent="0.2">
      <c r="A1096" s="6" t="s">
        <v>166</v>
      </c>
      <c r="B1096">
        <v>51483</v>
      </c>
      <c r="C1096" t="str" cm="1">
        <f t="array" ref="C1096">IFERROR(LOOKUP(2, 1/(coordinates!$A$2:$A$148&lt;=B1096)/(coordinates!$B$2:$B$148&gt;=B1096), coordinates!$C$2:$C$148), "-")</f>
        <v>E31</v>
      </c>
      <c r="D1096" t="str" cm="1">
        <f t="array" ref="D1096">IFERROR(LOOKUP(2, 1/(coordinates!$A$2:$A$148&lt;=$A1096)/(coordinates!$B$2:$B$148&gt;=$A1096), coordinates!$D$2:$D$148), "-")</f>
        <v>-</v>
      </c>
      <c r="E1096" t="str" cm="1">
        <f t="array" ref="E1096">IFERROR(LOOKUP(2, 1/(coordinates!$A$2:$A$148&lt;=$A1096)/(coordinates!$B$2:$B$148&gt;=$A1096), coordinates!$E$2:$E$148), "-")</f>
        <v>-</v>
      </c>
      <c r="F1096" t="s">
        <v>10</v>
      </c>
      <c r="G1096" t="s">
        <v>12</v>
      </c>
      <c r="H1096" t="s">
        <v>2616</v>
      </c>
      <c r="I1096" t="str">
        <f t="shared" si="56"/>
        <v>snp</v>
      </c>
      <c r="J1096">
        <v>21</v>
      </c>
      <c r="K1096">
        <v>12</v>
      </c>
      <c r="L1096">
        <v>9</v>
      </c>
    </row>
    <row r="1097" spans="1:17" x14ac:dyDescent="0.2">
      <c r="A1097" s="6" t="s">
        <v>166</v>
      </c>
      <c r="B1097">
        <v>51490</v>
      </c>
      <c r="C1097" t="str" cm="1">
        <f t="array" ref="C1097">IFERROR(LOOKUP(2, 1/(coordinates!$A$2:$A$148&lt;=B1097)/(coordinates!$B$2:$B$148&gt;=B1097), coordinates!$C$2:$C$148), "-")</f>
        <v>E31</v>
      </c>
      <c r="D1097" t="str" cm="1">
        <f t="array" ref="D1097">IFERROR(LOOKUP(2, 1/(coordinates!$A$2:$A$148&lt;=$A1097)/(coordinates!$B$2:$B$148&gt;=$A1097), coordinates!$D$2:$D$148), "-")</f>
        <v>-</v>
      </c>
      <c r="E1097" t="str" cm="1">
        <f t="array" ref="E1097">IFERROR(LOOKUP(2, 1/(coordinates!$A$2:$A$148&lt;=$A1097)/(coordinates!$B$2:$B$148&gt;=$A1097), coordinates!$E$2:$E$148), "-")</f>
        <v>-</v>
      </c>
      <c r="F1097" t="s">
        <v>9</v>
      </c>
      <c r="G1097" t="s">
        <v>12</v>
      </c>
      <c r="H1097" t="s">
        <v>2617</v>
      </c>
      <c r="I1097" t="str">
        <f t="shared" si="56"/>
        <v>snp</v>
      </c>
      <c r="J1097">
        <v>21</v>
      </c>
      <c r="K1097">
        <v>12</v>
      </c>
      <c r="L1097">
        <v>9</v>
      </c>
    </row>
    <row r="1098" spans="1:17" x14ac:dyDescent="0.2">
      <c r="A1098" s="6" t="s">
        <v>166</v>
      </c>
      <c r="B1098">
        <v>51496</v>
      </c>
      <c r="C1098" t="str" cm="1">
        <f t="array" ref="C1098">IFERROR(LOOKUP(2, 1/(coordinates!$A$2:$A$148&lt;=B1098)/(coordinates!$B$2:$B$148&gt;=B1098), coordinates!$C$2:$C$148), "-")</f>
        <v>E31</v>
      </c>
      <c r="D1098" t="str" cm="1">
        <f t="array" ref="D1098">IFERROR(LOOKUP(2, 1/(coordinates!$A$2:$A$148&lt;=$A1098)/(coordinates!$B$2:$B$148&gt;=$A1098), coordinates!$D$2:$D$148), "-")</f>
        <v>-</v>
      </c>
      <c r="E1098" t="str" cm="1">
        <f t="array" ref="E1098">IFERROR(LOOKUP(2, 1/(coordinates!$A$2:$A$148&lt;=$A1098)/(coordinates!$B$2:$B$148&gt;=$A1098), coordinates!$E$2:$E$148), "-")</f>
        <v>-</v>
      </c>
      <c r="F1098" t="s">
        <v>9</v>
      </c>
      <c r="G1098" t="s">
        <v>10</v>
      </c>
      <c r="H1098" t="s">
        <v>2618</v>
      </c>
      <c r="I1098" t="str">
        <f t="shared" si="56"/>
        <v>snp</v>
      </c>
      <c r="J1098">
        <v>21</v>
      </c>
      <c r="K1098">
        <v>12</v>
      </c>
      <c r="L1098">
        <v>9</v>
      </c>
    </row>
    <row r="1099" spans="1:17" x14ac:dyDescent="0.2">
      <c r="A1099" s="6" t="s">
        <v>166</v>
      </c>
      <c r="B1099">
        <v>51498</v>
      </c>
      <c r="C1099" t="str" cm="1">
        <f t="array" ref="C1099">IFERROR(LOOKUP(2, 1/(coordinates!$A$2:$A$148&lt;=B1099)/(coordinates!$B$2:$B$148&gt;=B1099), coordinates!$C$2:$C$148), "-")</f>
        <v>E31</v>
      </c>
      <c r="D1099" t="str" cm="1">
        <f t="array" ref="D1099">IFERROR(LOOKUP(2, 1/(coordinates!$A$2:$A$148&lt;=$A1099)/(coordinates!$B$2:$B$148&gt;=$A1099), coordinates!$D$2:$D$148), "-")</f>
        <v>-</v>
      </c>
      <c r="E1099" t="str" cm="1">
        <f t="array" ref="E1099">IFERROR(LOOKUP(2, 1/(coordinates!$A$2:$A$148&lt;=$A1099)/(coordinates!$B$2:$B$148&gt;=$A1099), coordinates!$E$2:$E$148), "-")</f>
        <v>-</v>
      </c>
      <c r="F1099" t="s">
        <v>29</v>
      </c>
      <c r="G1099" t="s">
        <v>38</v>
      </c>
      <c r="H1099" t="s">
        <v>2619</v>
      </c>
      <c r="I1099" t="str">
        <f t="shared" si="56"/>
        <v>complex</v>
      </c>
      <c r="J1099">
        <v>21</v>
      </c>
      <c r="K1099">
        <v>12</v>
      </c>
      <c r="L1099">
        <v>9</v>
      </c>
    </row>
    <row r="1100" spans="1:17" x14ac:dyDescent="0.2">
      <c r="A1100" s="6" t="s">
        <v>166</v>
      </c>
      <c r="B1100">
        <v>51558</v>
      </c>
      <c r="C1100" t="str" cm="1">
        <f t="array" ref="C1100">IFERROR(LOOKUP(2, 1/(coordinates!$A$2:$A$148&lt;=B1100)/(coordinates!$B$2:$B$148&gt;=B1100), coordinates!$C$2:$C$148), "-")</f>
        <v>E31</v>
      </c>
      <c r="D1100" t="str" cm="1">
        <f t="array" ref="D1100">IFERROR(LOOKUP(2, 1/(coordinates!$A$2:$A$148&lt;=$A1100)/(coordinates!$B$2:$B$148&gt;=$A1100), coordinates!$D$2:$D$148), "-")</f>
        <v>-</v>
      </c>
      <c r="E1100" t="str" cm="1">
        <f t="array" ref="E1100">IFERROR(LOOKUP(2, 1/(coordinates!$A$2:$A$148&lt;=$A1100)/(coordinates!$B$2:$B$148&gt;=$A1100), coordinates!$E$2:$E$148), "-")</f>
        <v>-</v>
      </c>
      <c r="F1100" t="s">
        <v>12</v>
      </c>
      <c r="G1100" t="s">
        <v>11</v>
      </c>
      <c r="H1100" t="s">
        <v>2620</v>
      </c>
      <c r="I1100" t="str">
        <f t="shared" si="56"/>
        <v>snp</v>
      </c>
      <c r="J1100">
        <v>21</v>
      </c>
      <c r="K1100">
        <v>12</v>
      </c>
      <c r="L1100">
        <v>9</v>
      </c>
    </row>
    <row r="1101" spans="1:17" x14ac:dyDescent="0.2">
      <c r="A1101" s="6" t="s">
        <v>166</v>
      </c>
      <c r="B1101">
        <v>51563</v>
      </c>
      <c r="C1101" t="str" cm="1">
        <f t="array" ref="C1101">IFERROR(LOOKUP(2, 1/(coordinates!$A$2:$A$148&lt;=B1101)/(coordinates!$B$2:$B$148&gt;=B1101), coordinates!$C$2:$C$148), "-")</f>
        <v>E31</v>
      </c>
      <c r="D1101" t="str" cm="1">
        <f t="array" ref="D1101">IFERROR(LOOKUP(2, 1/(coordinates!$A$2:$A$148&lt;=$A1101)/(coordinates!$B$2:$B$148&gt;=$A1101), coordinates!$D$2:$D$148), "-")</f>
        <v>-</v>
      </c>
      <c r="E1101" t="str" cm="1">
        <f t="array" ref="E1101">IFERROR(LOOKUP(2, 1/(coordinates!$A$2:$A$148&lt;=$A1101)/(coordinates!$B$2:$B$148&gt;=$A1101), coordinates!$E$2:$E$148), "-")</f>
        <v>-</v>
      </c>
      <c r="F1101" t="s">
        <v>12</v>
      </c>
      <c r="G1101" t="s">
        <v>10</v>
      </c>
      <c r="H1101" t="s">
        <v>1776</v>
      </c>
      <c r="I1101" t="str">
        <f t="shared" si="56"/>
        <v>snp</v>
      </c>
      <c r="J1101">
        <v>21</v>
      </c>
      <c r="K1101">
        <v>12</v>
      </c>
      <c r="L1101">
        <v>9</v>
      </c>
    </row>
    <row r="1102" spans="1:17" x14ac:dyDescent="0.2">
      <c r="A1102" s="6" t="s">
        <v>166</v>
      </c>
      <c r="B1102">
        <v>51585</v>
      </c>
      <c r="C1102" t="str" cm="1">
        <f t="array" ref="C1102">IFERROR(LOOKUP(2, 1/(coordinates!$A$2:$A$148&lt;=B1102)/(coordinates!$B$2:$B$148&gt;=B1102), coordinates!$C$2:$C$148), "-")</f>
        <v>E31</v>
      </c>
      <c r="D1102" t="str" cm="1">
        <f t="array" ref="D1102">IFERROR(LOOKUP(2, 1/(coordinates!$A$2:$A$148&lt;=$A1102)/(coordinates!$B$2:$B$148&gt;=$A1102), coordinates!$D$2:$D$148), "-")</f>
        <v>-</v>
      </c>
      <c r="E1102" t="str" cm="1">
        <f t="array" ref="E1102">IFERROR(LOOKUP(2, 1/(coordinates!$A$2:$A$148&lt;=$A1102)/(coordinates!$B$2:$B$148&gt;=$A1102), coordinates!$E$2:$E$148), "-")</f>
        <v>-</v>
      </c>
      <c r="F1102" t="s">
        <v>9</v>
      </c>
      <c r="G1102" t="s">
        <v>12</v>
      </c>
      <c r="H1102" t="s">
        <v>2621</v>
      </c>
      <c r="I1102" t="str">
        <f t="shared" si="56"/>
        <v>snp</v>
      </c>
      <c r="J1102">
        <v>21</v>
      </c>
      <c r="K1102">
        <v>12</v>
      </c>
      <c r="L1102">
        <v>9</v>
      </c>
      <c r="Q1102" s="8"/>
    </row>
    <row r="1103" spans="1:17" x14ac:dyDescent="0.2">
      <c r="A1103" s="6" t="s">
        <v>166</v>
      </c>
      <c r="B1103">
        <v>51587</v>
      </c>
      <c r="C1103" t="str" cm="1">
        <f t="array" ref="C1103">IFERROR(LOOKUP(2, 1/(coordinates!$A$2:$A$148&lt;=B1103)/(coordinates!$B$2:$B$148&gt;=B1103), coordinates!$C$2:$C$148), "-")</f>
        <v>E31</v>
      </c>
      <c r="D1103" t="str" cm="1">
        <f t="array" ref="D1103">IFERROR(LOOKUP(2, 1/(coordinates!$A$2:$A$148&lt;=$A1103)/(coordinates!$B$2:$B$148&gt;=$A1103), coordinates!$D$2:$D$148), "-")</f>
        <v>-</v>
      </c>
      <c r="E1103" t="str" cm="1">
        <f t="array" ref="E1103">IFERROR(LOOKUP(2, 1/(coordinates!$A$2:$A$148&lt;=$A1103)/(coordinates!$B$2:$B$148&gt;=$A1103), coordinates!$E$2:$E$148), "-")</f>
        <v>-</v>
      </c>
      <c r="F1103" t="s">
        <v>143</v>
      </c>
      <c r="G1103" t="s">
        <v>177</v>
      </c>
      <c r="H1103" t="s">
        <v>2622</v>
      </c>
      <c r="I1103" t="str">
        <f t="shared" si="56"/>
        <v>complex</v>
      </c>
      <c r="J1103">
        <v>21</v>
      </c>
      <c r="K1103">
        <v>12</v>
      </c>
      <c r="L1103">
        <v>9</v>
      </c>
      <c r="Q1103" s="8"/>
    </row>
    <row r="1104" spans="1:17" x14ac:dyDescent="0.2">
      <c r="A1104" s="6" t="s">
        <v>166</v>
      </c>
      <c r="B1104">
        <v>51592</v>
      </c>
      <c r="C1104" t="str" cm="1">
        <f t="array" ref="C1104">IFERROR(LOOKUP(2, 1/(coordinates!$A$2:$A$148&lt;=B1104)/(coordinates!$B$2:$B$148&gt;=B1104), coordinates!$C$2:$C$148), "-")</f>
        <v>E31</v>
      </c>
      <c r="D1104" t="str" cm="1">
        <f t="array" ref="D1104">IFERROR(LOOKUP(2, 1/(coordinates!$A$2:$A$148&lt;=$A1104)/(coordinates!$B$2:$B$148&gt;=$A1104), coordinates!$D$2:$D$148), "-")</f>
        <v>-</v>
      </c>
      <c r="E1104" t="str" cm="1">
        <f t="array" ref="E1104">IFERROR(LOOKUP(2, 1/(coordinates!$A$2:$A$148&lt;=$A1104)/(coordinates!$B$2:$B$148&gt;=$A1104), coordinates!$E$2:$E$148), "-")</f>
        <v>-</v>
      </c>
      <c r="F1104" t="s">
        <v>9</v>
      </c>
      <c r="G1104" t="s">
        <v>12</v>
      </c>
      <c r="H1104" t="s">
        <v>2623</v>
      </c>
      <c r="I1104" t="str">
        <f t="shared" si="56"/>
        <v>snp</v>
      </c>
      <c r="J1104">
        <v>21</v>
      </c>
      <c r="K1104">
        <v>12</v>
      </c>
      <c r="L1104">
        <v>9</v>
      </c>
      <c r="Q1104" s="8"/>
    </row>
    <row r="1105" spans="1:17" x14ac:dyDescent="0.2">
      <c r="A1105" s="6" t="s">
        <v>166</v>
      </c>
      <c r="B1105">
        <v>51600</v>
      </c>
      <c r="C1105" t="str" cm="1">
        <f t="array" ref="C1105">IFERROR(LOOKUP(2, 1/(coordinates!$A$2:$A$148&lt;=B1105)/(coordinates!$B$2:$B$148&gt;=B1105), coordinates!$C$2:$C$148), "-")</f>
        <v>E31</v>
      </c>
      <c r="D1105" t="str" cm="1">
        <f t="array" ref="D1105">IFERROR(LOOKUP(2, 1/(coordinates!$A$2:$A$148&lt;=$A1105)/(coordinates!$B$2:$B$148&gt;=$A1105), coordinates!$D$2:$D$148), "-")</f>
        <v>-</v>
      </c>
      <c r="E1105" t="str" cm="1">
        <f t="array" ref="E1105">IFERROR(LOOKUP(2, 1/(coordinates!$A$2:$A$148&lt;=$A1105)/(coordinates!$B$2:$B$148&gt;=$A1105), coordinates!$E$2:$E$148), "-")</f>
        <v>-</v>
      </c>
      <c r="F1105" t="s">
        <v>12</v>
      </c>
      <c r="G1105" t="s">
        <v>9</v>
      </c>
      <c r="H1105" t="s">
        <v>2624</v>
      </c>
      <c r="I1105" t="str">
        <f t="shared" si="56"/>
        <v>snp</v>
      </c>
      <c r="J1105">
        <v>21</v>
      </c>
      <c r="K1105">
        <v>12</v>
      </c>
      <c r="L1105">
        <v>9</v>
      </c>
      <c r="Q1105" s="8"/>
    </row>
    <row r="1106" spans="1:17" x14ac:dyDescent="0.2">
      <c r="A1106" s="6" t="s">
        <v>166</v>
      </c>
      <c r="B1106">
        <v>51606</v>
      </c>
      <c r="C1106" t="str" cm="1">
        <f t="array" ref="C1106">IFERROR(LOOKUP(2, 1/(coordinates!$A$2:$A$148&lt;=B1106)/(coordinates!$B$2:$B$148&gt;=B1106), coordinates!$C$2:$C$148), "-")</f>
        <v>E31</v>
      </c>
      <c r="D1106" t="str" cm="1">
        <f t="array" ref="D1106">IFERROR(LOOKUP(2, 1/(coordinates!$A$2:$A$148&lt;=$A1106)/(coordinates!$B$2:$B$148&gt;=$A1106), coordinates!$D$2:$D$148), "-")</f>
        <v>-</v>
      </c>
      <c r="E1106" t="str" cm="1">
        <f t="array" ref="E1106">IFERROR(LOOKUP(2, 1/(coordinates!$A$2:$A$148&lt;=$A1106)/(coordinates!$B$2:$B$148&gt;=$A1106), coordinates!$E$2:$E$148), "-")</f>
        <v>-</v>
      </c>
      <c r="F1106" t="s">
        <v>12</v>
      </c>
      <c r="G1106" t="s">
        <v>9</v>
      </c>
      <c r="H1106" t="s">
        <v>2625</v>
      </c>
      <c r="I1106" t="str">
        <f t="shared" si="56"/>
        <v>snp</v>
      </c>
      <c r="J1106">
        <v>21</v>
      </c>
      <c r="K1106">
        <v>12</v>
      </c>
      <c r="L1106">
        <v>9</v>
      </c>
      <c r="Q1106" s="8"/>
    </row>
    <row r="1107" spans="1:17" x14ac:dyDescent="0.2">
      <c r="A1107" s="6" t="s">
        <v>166</v>
      </c>
      <c r="B1107">
        <v>51613</v>
      </c>
      <c r="C1107" t="str" cm="1">
        <f t="array" ref="C1107">IFERROR(LOOKUP(2, 1/(coordinates!$A$2:$A$148&lt;=B1107)/(coordinates!$B$2:$B$148&gt;=B1107), coordinates!$C$2:$C$148), "-")</f>
        <v>E31</v>
      </c>
      <c r="D1107" t="str" cm="1">
        <f t="array" ref="D1107">IFERROR(LOOKUP(2, 1/(coordinates!$A$2:$A$148&lt;=$A1107)/(coordinates!$B$2:$B$148&gt;=$A1107), coordinates!$D$2:$D$148), "-")</f>
        <v>-</v>
      </c>
      <c r="E1107" t="str" cm="1">
        <f t="array" ref="E1107">IFERROR(LOOKUP(2, 1/(coordinates!$A$2:$A$148&lt;=$A1107)/(coordinates!$B$2:$B$148&gt;=$A1107), coordinates!$E$2:$E$148), "-")</f>
        <v>-</v>
      </c>
      <c r="F1107" t="s">
        <v>9</v>
      </c>
      <c r="G1107" t="s">
        <v>12</v>
      </c>
      <c r="H1107" t="s">
        <v>2626</v>
      </c>
      <c r="I1107" t="str">
        <f t="shared" si="56"/>
        <v>snp</v>
      </c>
      <c r="J1107">
        <v>21</v>
      </c>
      <c r="K1107">
        <v>12</v>
      </c>
      <c r="L1107">
        <v>9</v>
      </c>
    </row>
    <row r="1108" spans="1:17" x14ac:dyDescent="0.2">
      <c r="A1108" s="6" t="s">
        <v>166</v>
      </c>
      <c r="B1108">
        <v>51617</v>
      </c>
      <c r="C1108" t="str" cm="1">
        <f t="array" ref="C1108">IFERROR(LOOKUP(2, 1/(coordinates!$A$2:$A$148&lt;=B1108)/(coordinates!$B$2:$B$148&gt;=B1108), coordinates!$C$2:$C$148), "-")</f>
        <v>E31</v>
      </c>
      <c r="D1108" t="str" cm="1">
        <f t="array" ref="D1108">IFERROR(LOOKUP(2, 1/(coordinates!$A$2:$A$148&lt;=$A1108)/(coordinates!$B$2:$B$148&gt;=$A1108), coordinates!$D$2:$D$148), "-")</f>
        <v>-</v>
      </c>
      <c r="E1108" t="str" cm="1">
        <f t="array" ref="E1108">IFERROR(LOOKUP(2, 1/(coordinates!$A$2:$A$148&lt;=$A1108)/(coordinates!$B$2:$B$148&gt;=$A1108), coordinates!$E$2:$E$148), "-")</f>
        <v>-</v>
      </c>
      <c r="F1108" t="s">
        <v>12</v>
      </c>
      <c r="G1108" t="s">
        <v>9</v>
      </c>
      <c r="H1108" t="s">
        <v>2627</v>
      </c>
      <c r="I1108" t="str">
        <f t="shared" si="56"/>
        <v>snp</v>
      </c>
      <c r="J1108">
        <v>21</v>
      </c>
      <c r="K1108">
        <v>12</v>
      </c>
      <c r="L1108">
        <v>9</v>
      </c>
      <c r="Q1108" s="8"/>
    </row>
    <row r="1109" spans="1:17" x14ac:dyDescent="0.2">
      <c r="A1109" s="6" t="s">
        <v>166</v>
      </c>
      <c r="B1109">
        <v>51645</v>
      </c>
      <c r="C1109" t="str" cm="1">
        <f t="array" ref="C1109">IFERROR(LOOKUP(2, 1/(coordinates!$A$2:$A$148&lt;=B1109)/(coordinates!$B$2:$B$148&gt;=B1109), coordinates!$C$2:$C$148), "-")</f>
        <v>E31</v>
      </c>
      <c r="D1109" t="str" cm="1">
        <f t="array" ref="D1109">IFERROR(LOOKUP(2, 1/(coordinates!$A$2:$A$148&lt;=$A1109)/(coordinates!$B$2:$B$148&gt;=$A1109), coordinates!$D$2:$D$148), "-")</f>
        <v>-</v>
      </c>
      <c r="E1109" t="str" cm="1">
        <f t="array" ref="E1109">IFERROR(LOOKUP(2, 1/(coordinates!$A$2:$A$148&lt;=$A1109)/(coordinates!$B$2:$B$148&gt;=$A1109), coordinates!$E$2:$E$148), "-")</f>
        <v>-</v>
      </c>
      <c r="F1109" t="s">
        <v>10</v>
      </c>
      <c r="G1109" t="s">
        <v>12</v>
      </c>
      <c r="H1109" t="s">
        <v>2628</v>
      </c>
      <c r="I1109" t="str">
        <f t="shared" si="56"/>
        <v>snp</v>
      </c>
      <c r="J1109">
        <v>21</v>
      </c>
      <c r="K1109">
        <v>12</v>
      </c>
      <c r="L1109">
        <v>9</v>
      </c>
      <c r="Q1109" s="8"/>
    </row>
    <row r="1110" spans="1:17" x14ac:dyDescent="0.2">
      <c r="A1110" s="6" t="s">
        <v>166</v>
      </c>
      <c r="B1110">
        <v>51656</v>
      </c>
      <c r="C1110" t="str" cm="1">
        <f t="array" ref="C1110">IFERROR(LOOKUP(2, 1/(coordinates!$A$2:$A$148&lt;=B1110)/(coordinates!$B$2:$B$148&gt;=B1110), coordinates!$C$2:$C$148), "-")</f>
        <v>E31</v>
      </c>
      <c r="D1110" t="str" cm="1">
        <f t="array" ref="D1110">IFERROR(LOOKUP(2, 1/(coordinates!$A$2:$A$148&lt;=$A1110)/(coordinates!$B$2:$B$148&gt;=$A1110), coordinates!$D$2:$D$148), "-")</f>
        <v>-</v>
      </c>
      <c r="E1110" t="str" cm="1">
        <f t="array" ref="E1110">IFERROR(LOOKUP(2, 1/(coordinates!$A$2:$A$148&lt;=$A1110)/(coordinates!$B$2:$B$148&gt;=$A1110), coordinates!$E$2:$E$148), "-")</f>
        <v>-</v>
      </c>
      <c r="F1110" t="s">
        <v>11</v>
      </c>
      <c r="G1110" t="s">
        <v>12</v>
      </c>
      <c r="H1110" t="s">
        <v>2629</v>
      </c>
      <c r="I1110" t="str">
        <f t="shared" si="56"/>
        <v>snp</v>
      </c>
      <c r="J1110">
        <v>21</v>
      </c>
      <c r="K1110">
        <v>12</v>
      </c>
      <c r="L1110">
        <v>9</v>
      </c>
      <c r="Q1110" s="8"/>
    </row>
    <row r="1111" spans="1:17" x14ac:dyDescent="0.2">
      <c r="A1111" s="6" t="s">
        <v>166</v>
      </c>
      <c r="B1111">
        <v>51659</v>
      </c>
      <c r="C1111" t="str" cm="1">
        <f t="array" ref="C1111">IFERROR(LOOKUP(2, 1/(coordinates!$A$2:$A$148&lt;=B1111)/(coordinates!$B$2:$B$148&gt;=B1111), coordinates!$C$2:$C$148), "-")</f>
        <v>E31</v>
      </c>
      <c r="D1111" t="str" cm="1">
        <f t="array" ref="D1111">IFERROR(LOOKUP(2, 1/(coordinates!$A$2:$A$148&lt;=$A1111)/(coordinates!$B$2:$B$148&gt;=$A1111), coordinates!$D$2:$D$148), "-")</f>
        <v>-</v>
      </c>
      <c r="E1111" t="str" cm="1">
        <f t="array" ref="E1111">IFERROR(LOOKUP(2, 1/(coordinates!$A$2:$A$148&lt;=$A1111)/(coordinates!$B$2:$B$148&gt;=$A1111), coordinates!$E$2:$E$148), "-")</f>
        <v>-</v>
      </c>
      <c r="F1111" t="s">
        <v>11</v>
      </c>
      <c r="G1111" t="s">
        <v>12</v>
      </c>
      <c r="H1111" t="s">
        <v>2630</v>
      </c>
      <c r="I1111" t="str">
        <f t="shared" si="56"/>
        <v>snp</v>
      </c>
      <c r="J1111">
        <v>21</v>
      </c>
      <c r="K1111">
        <v>12</v>
      </c>
      <c r="L1111">
        <v>9</v>
      </c>
      <c r="Q1111" s="8"/>
    </row>
    <row r="1112" spans="1:17" x14ac:dyDescent="0.2">
      <c r="A1112" s="6" t="s">
        <v>166</v>
      </c>
      <c r="B1112">
        <v>51673</v>
      </c>
      <c r="C1112" t="str" cm="1">
        <f t="array" ref="C1112">IFERROR(LOOKUP(2, 1/(coordinates!$A$2:$A$148&lt;=B1112)/(coordinates!$B$2:$B$148&gt;=B1112), coordinates!$C$2:$C$148), "-")</f>
        <v>E31</v>
      </c>
      <c r="D1112" t="str" cm="1">
        <f t="array" ref="D1112">IFERROR(LOOKUP(2, 1/(coordinates!$A$2:$A$148&lt;=$A1112)/(coordinates!$B$2:$B$148&gt;=$A1112), coordinates!$D$2:$D$148), "-")</f>
        <v>-</v>
      </c>
      <c r="E1112" t="str" cm="1">
        <f t="array" ref="E1112">IFERROR(LOOKUP(2, 1/(coordinates!$A$2:$A$148&lt;=$A1112)/(coordinates!$B$2:$B$148&gt;=$A1112), coordinates!$E$2:$E$148), "-")</f>
        <v>-</v>
      </c>
      <c r="F1112" t="s">
        <v>12</v>
      </c>
      <c r="G1112" t="s">
        <v>9</v>
      </c>
      <c r="H1112" t="s">
        <v>2631</v>
      </c>
      <c r="I1112" t="str">
        <f t="shared" ref="I1112:I1169" si="57">IF(AND(LEN(F1112)=1,LEN(F1112)=LEN(G1112)),"snp","complex")</f>
        <v>snp</v>
      </c>
      <c r="J1112">
        <v>21</v>
      </c>
      <c r="K1112">
        <v>12</v>
      </c>
      <c r="L1112">
        <v>9</v>
      </c>
      <c r="Q1112" s="8"/>
    </row>
    <row r="1113" spans="1:17" x14ac:dyDescent="0.2">
      <c r="A1113" s="6" t="s">
        <v>166</v>
      </c>
      <c r="B1113">
        <v>51683</v>
      </c>
      <c r="C1113" t="str" cm="1">
        <f t="array" ref="C1113">IFERROR(LOOKUP(2, 1/(coordinates!$A$2:$A$148&lt;=B1113)/(coordinates!$B$2:$B$148&gt;=B1113), coordinates!$C$2:$C$148), "-")</f>
        <v>E31</v>
      </c>
      <c r="D1113" t="str" cm="1">
        <f t="array" ref="D1113">IFERROR(LOOKUP(2, 1/(coordinates!$A$2:$A$148&lt;=$A1113)/(coordinates!$B$2:$B$148&gt;=$A1113), coordinates!$D$2:$D$148), "-")</f>
        <v>-</v>
      </c>
      <c r="E1113" t="str" cm="1">
        <f t="array" ref="E1113">IFERROR(LOOKUP(2, 1/(coordinates!$A$2:$A$148&lt;=$A1113)/(coordinates!$B$2:$B$148&gt;=$A1113), coordinates!$E$2:$E$148), "-")</f>
        <v>-</v>
      </c>
      <c r="F1113" t="s">
        <v>120</v>
      </c>
      <c r="G1113" t="s">
        <v>158</v>
      </c>
      <c r="H1113" t="s">
        <v>2632</v>
      </c>
      <c r="I1113" t="str">
        <f t="shared" si="57"/>
        <v>complex</v>
      </c>
      <c r="J1113">
        <v>21</v>
      </c>
      <c r="K1113">
        <v>12</v>
      </c>
      <c r="L1113">
        <v>9</v>
      </c>
      <c r="Q1113" s="8"/>
    </row>
    <row r="1114" spans="1:17" x14ac:dyDescent="0.2">
      <c r="A1114" s="6" t="s">
        <v>166</v>
      </c>
      <c r="B1114">
        <v>51687</v>
      </c>
      <c r="C1114" t="str" cm="1">
        <f t="array" ref="C1114">IFERROR(LOOKUP(2, 1/(coordinates!$A$2:$A$148&lt;=B1114)/(coordinates!$B$2:$B$148&gt;=B1114), coordinates!$C$2:$C$148), "-")</f>
        <v>E31</v>
      </c>
      <c r="D1114" t="str" cm="1">
        <f t="array" ref="D1114">IFERROR(LOOKUP(2, 1/(coordinates!$A$2:$A$148&lt;=$A1114)/(coordinates!$B$2:$B$148&gt;=$A1114), coordinates!$D$2:$D$148), "-")</f>
        <v>-</v>
      </c>
      <c r="E1114" t="str" cm="1">
        <f t="array" ref="E1114">IFERROR(LOOKUP(2, 1/(coordinates!$A$2:$A$148&lt;=$A1114)/(coordinates!$B$2:$B$148&gt;=$A1114), coordinates!$E$2:$E$148), "-")</f>
        <v>-</v>
      </c>
      <c r="F1114" t="s">
        <v>40</v>
      </c>
      <c r="G1114" t="s">
        <v>13</v>
      </c>
      <c r="H1114" t="s">
        <v>2633</v>
      </c>
      <c r="I1114" t="str">
        <f t="shared" si="57"/>
        <v>complex</v>
      </c>
      <c r="J1114">
        <v>21</v>
      </c>
      <c r="K1114">
        <v>12</v>
      </c>
      <c r="L1114">
        <v>9</v>
      </c>
    </row>
    <row r="1115" spans="1:17" x14ac:dyDescent="0.2">
      <c r="A1115" s="6" t="s">
        <v>166</v>
      </c>
      <c r="B1115">
        <v>51692</v>
      </c>
      <c r="C1115" t="str" cm="1">
        <f t="array" ref="C1115">IFERROR(LOOKUP(2, 1/(coordinates!$A$2:$A$148&lt;=B1115)/(coordinates!$B$2:$B$148&gt;=B1115), coordinates!$C$2:$C$148), "-")</f>
        <v>E31</v>
      </c>
      <c r="D1115" t="str" cm="1">
        <f t="array" ref="D1115">IFERROR(LOOKUP(2, 1/(coordinates!$A$2:$A$148&lt;=$A1115)/(coordinates!$B$2:$B$148&gt;=$A1115), coordinates!$D$2:$D$148), "-")</f>
        <v>-</v>
      </c>
      <c r="E1115" t="str" cm="1">
        <f t="array" ref="E1115">IFERROR(LOOKUP(2, 1/(coordinates!$A$2:$A$148&lt;=$A1115)/(coordinates!$B$2:$B$148&gt;=$A1115), coordinates!$E$2:$E$148), "-")</f>
        <v>-</v>
      </c>
      <c r="F1115" t="s">
        <v>12</v>
      </c>
      <c r="G1115" t="s">
        <v>9</v>
      </c>
      <c r="H1115" t="s">
        <v>2634</v>
      </c>
      <c r="I1115" t="str">
        <f t="shared" si="57"/>
        <v>snp</v>
      </c>
      <c r="J1115">
        <v>21</v>
      </c>
      <c r="K1115">
        <v>12</v>
      </c>
      <c r="L1115">
        <v>9</v>
      </c>
      <c r="Q1115" s="8"/>
    </row>
    <row r="1116" spans="1:17" x14ac:dyDescent="0.2">
      <c r="A1116" s="6" t="s">
        <v>166</v>
      </c>
      <c r="B1116">
        <v>51699</v>
      </c>
      <c r="C1116" t="str" cm="1">
        <f t="array" ref="C1116">IFERROR(LOOKUP(2, 1/(coordinates!$A$2:$A$148&lt;=B1116)/(coordinates!$B$2:$B$148&gt;=B1116), coordinates!$C$2:$C$148), "-")</f>
        <v>E31</v>
      </c>
      <c r="D1116" t="str" cm="1">
        <f t="array" ref="D1116">IFERROR(LOOKUP(2, 1/(coordinates!$A$2:$A$148&lt;=$A1116)/(coordinates!$B$2:$B$148&gt;=$A1116), coordinates!$D$2:$D$148), "-")</f>
        <v>-</v>
      </c>
      <c r="E1116" t="str" cm="1">
        <f t="array" ref="E1116">IFERROR(LOOKUP(2, 1/(coordinates!$A$2:$A$148&lt;=$A1116)/(coordinates!$B$2:$B$148&gt;=$A1116), coordinates!$E$2:$E$148), "-")</f>
        <v>-</v>
      </c>
      <c r="F1116" t="s">
        <v>11</v>
      </c>
      <c r="G1116" t="s">
        <v>10</v>
      </c>
      <c r="H1116" t="s">
        <v>2635</v>
      </c>
      <c r="I1116" t="str">
        <f t="shared" si="57"/>
        <v>snp</v>
      </c>
      <c r="J1116">
        <v>21</v>
      </c>
      <c r="K1116">
        <v>12</v>
      </c>
      <c r="L1116">
        <v>9</v>
      </c>
    </row>
    <row r="1117" spans="1:17" x14ac:dyDescent="0.2">
      <c r="A1117" s="6" t="s">
        <v>166</v>
      </c>
      <c r="B1117">
        <v>51701</v>
      </c>
      <c r="C1117" t="str" cm="1">
        <f t="array" ref="C1117">IFERROR(LOOKUP(2, 1/(coordinates!$A$2:$A$148&lt;=B1117)/(coordinates!$B$2:$B$148&gt;=B1117), coordinates!$C$2:$C$148), "-")</f>
        <v>E31</v>
      </c>
      <c r="D1117" t="str" cm="1">
        <f t="array" ref="D1117">IFERROR(LOOKUP(2, 1/(coordinates!$A$2:$A$148&lt;=$A1117)/(coordinates!$B$2:$B$148&gt;=$A1117), coordinates!$D$2:$D$148), "-")</f>
        <v>-</v>
      </c>
      <c r="E1117" t="str" cm="1">
        <f t="array" ref="E1117">IFERROR(LOOKUP(2, 1/(coordinates!$A$2:$A$148&lt;=$A1117)/(coordinates!$B$2:$B$148&gt;=$A1117), coordinates!$E$2:$E$148), "-")</f>
        <v>-</v>
      </c>
      <c r="F1117" t="s">
        <v>84</v>
      </c>
      <c r="G1117" t="s">
        <v>29</v>
      </c>
      <c r="H1117" t="s">
        <v>2636</v>
      </c>
      <c r="I1117" t="str">
        <f t="shared" si="57"/>
        <v>complex</v>
      </c>
      <c r="J1117">
        <v>21</v>
      </c>
      <c r="K1117">
        <v>12</v>
      </c>
      <c r="L1117">
        <v>9</v>
      </c>
    </row>
    <row r="1118" spans="1:17" x14ac:dyDescent="0.2">
      <c r="A1118" s="6" t="s">
        <v>166</v>
      </c>
      <c r="B1118">
        <v>51705</v>
      </c>
      <c r="C1118" t="str" cm="1">
        <f t="array" ref="C1118">IFERROR(LOOKUP(2, 1/(coordinates!$A$2:$A$148&lt;=B1118)/(coordinates!$B$2:$B$148&gt;=B1118), coordinates!$C$2:$C$148), "-")</f>
        <v>E31</v>
      </c>
      <c r="D1118" t="str" cm="1">
        <f t="array" ref="D1118">IFERROR(LOOKUP(2, 1/(coordinates!$A$2:$A$148&lt;=$A1118)/(coordinates!$B$2:$B$148&gt;=$A1118), coordinates!$D$2:$D$148), "-")</f>
        <v>-</v>
      </c>
      <c r="E1118" t="str" cm="1">
        <f t="array" ref="E1118">IFERROR(LOOKUP(2, 1/(coordinates!$A$2:$A$148&lt;=$A1118)/(coordinates!$B$2:$B$148&gt;=$A1118), coordinates!$E$2:$E$148), "-")</f>
        <v>-</v>
      </c>
      <c r="F1118" t="s">
        <v>12</v>
      </c>
      <c r="G1118" t="s">
        <v>11</v>
      </c>
      <c r="H1118" t="s">
        <v>2637</v>
      </c>
      <c r="I1118" t="str">
        <f t="shared" si="57"/>
        <v>snp</v>
      </c>
      <c r="J1118">
        <v>21</v>
      </c>
      <c r="K1118">
        <v>12</v>
      </c>
      <c r="L1118">
        <v>9</v>
      </c>
      <c r="Q1118" s="8"/>
    </row>
    <row r="1119" spans="1:17" x14ac:dyDescent="0.2">
      <c r="A1119" s="6" t="s">
        <v>166</v>
      </c>
      <c r="B1119">
        <v>51717</v>
      </c>
      <c r="C1119" t="str" cm="1">
        <f t="array" ref="C1119">IFERROR(LOOKUP(2, 1/(coordinates!$A$2:$A$148&lt;=B1119)/(coordinates!$B$2:$B$148&gt;=B1119), coordinates!$C$2:$C$148), "-")</f>
        <v>E31</v>
      </c>
      <c r="D1119" t="str" cm="1">
        <f t="array" ref="D1119">IFERROR(LOOKUP(2, 1/(coordinates!$A$2:$A$148&lt;=$A1119)/(coordinates!$B$2:$B$148&gt;=$A1119), coordinates!$D$2:$D$148), "-")</f>
        <v>-</v>
      </c>
      <c r="E1119" t="str" cm="1">
        <f t="array" ref="E1119">IFERROR(LOOKUP(2, 1/(coordinates!$A$2:$A$148&lt;=$A1119)/(coordinates!$B$2:$B$148&gt;=$A1119), coordinates!$E$2:$E$148), "-")</f>
        <v>-</v>
      </c>
      <c r="F1119" t="s">
        <v>12</v>
      </c>
      <c r="G1119" t="s">
        <v>11</v>
      </c>
      <c r="H1119" t="s">
        <v>2638</v>
      </c>
      <c r="I1119" t="str">
        <f t="shared" si="57"/>
        <v>snp</v>
      </c>
      <c r="J1119">
        <v>21</v>
      </c>
      <c r="K1119">
        <v>12</v>
      </c>
      <c r="L1119">
        <v>9</v>
      </c>
      <c r="Q1119" s="8"/>
    </row>
    <row r="1120" spans="1:17" x14ac:dyDescent="0.2">
      <c r="A1120" s="6" t="s">
        <v>166</v>
      </c>
      <c r="B1120">
        <v>51759</v>
      </c>
      <c r="C1120" t="str" cm="1">
        <f t="array" ref="C1120">IFERROR(LOOKUP(2, 1/(coordinates!$A$2:$A$148&lt;=B1120)/(coordinates!$B$2:$B$148&gt;=B1120), coordinates!$C$2:$C$148), "-")</f>
        <v>E31</v>
      </c>
      <c r="D1120" t="str" cm="1">
        <f t="array" ref="D1120">IFERROR(LOOKUP(2, 1/(coordinates!$A$2:$A$148&lt;=$A1120)/(coordinates!$B$2:$B$148&gt;=$A1120), coordinates!$D$2:$D$148), "-")</f>
        <v>-</v>
      </c>
      <c r="E1120" t="str" cm="1">
        <f t="array" ref="E1120">IFERROR(LOOKUP(2, 1/(coordinates!$A$2:$A$148&lt;=$A1120)/(coordinates!$B$2:$B$148&gt;=$A1120), coordinates!$E$2:$E$148), "-")</f>
        <v>-</v>
      </c>
      <c r="F1120" t="s">
        <v>14</v>
      </c>
      <c r="G1120" t="s">
        <v>40</v>
      </c>
      <c r="H1120" t="s">
        <v>2639</v>
      </c>
      <c r="I1120" t="str">
        <f t="shared" si="57"/>
        <v>complex</v>
      </c>
      <c r="J1120">
        <v>21</v>
      </c>
      <c r="K1120">
        <v>12</v>
      </c>
      <c r="L1120">
        <v>9</v>
      </c>
      <c r="Q1120" s="8"/>
    </row>
    <row r="1121" spans="1:17" x14ac:dyDescent="0.2">
      <c r="A1121" s="6" t="s">
        <v>166</v>
      </c>
      <c r="B1121">
        <v>51790</v>
      </c>
      <c r="C1121" t="str" cm="1">
        <f t="array" ref="C1121">IFERROR(LOOKUP(2, 1/(coordinates!$A$2:$A$148&lt;=B1121)/(coordinates!$B$2:$B$148&gt;=B1121), coordinates!$C$2:$C$148), "-")</f>
        <v>E31</v>
      </c>
      <c r="D1121" t="str" cm="1">
        <f t="array" ref="D1121">IFERROR(LOOKUP(2, 1/(coordinates!$A$2:$A$148&lt;=$A1121)/(coordinates!$B$2:$B$148&gt;=$A1121), coordinates!$D$2:$D$148), "-")</f>
        <v>-</v>
      </c>
      <c r="E1121" t="str" cm="1">
        <f t="array" ref="E1121">IFERROR(LOOKUP(2, 1/(coordinates!$A$2:$A$148&lt;=$A1121)/(coordinates!$B$2:$B$148&gt;=$A1121), coordinates!$E$2:$E$148), "-")</f>
        <v>-</v>
      </c>
      <c r="F1121" t="s">
        <v>9</v>
      </c>
      <c r="G1121" t="s">
        <v>10</v>
      </c>
      <c r="H1121" t="s">
        <v>2640</v>
      </c>
      <c r="I1121" t="str">
        <f t="shared" si="57"/>
        <v>snp</v>
      </c>
      <c r="J1121">
        <v>21</v>
      </c>
      <c r="K1121">
        <v>12</v>
      </c>
      <c r="L1121">
        <v>9</v>
      </c>
      <c r="Q1121" s="8"/>
    </row>
    <row r="1122" spans="1:17" x14ac:dyDescent="0.2">
      <c r="A1122" s="6" t="s">
        <v>166</v>
      </c>
      <c r="B1122">
        <v>51793</v>
      </c>
      <c r="C1122" t="str" cm="1">
        <f t="array" ref="C1122">IFERROR(LOOKUP(2, 1/(coordinates!$A$2:$A$148&lt;=B1122)/(coordinates!$B$2:$B$148&gt;=B1122), coordinates!$C$2:$C$148), "-")</f>
        <v>E31</v>
      </c>
      <c r="D1122" t="str" cm="1">
        <f t="array" ref="D1122">IFERROR(LOOKUP(2, 1/(coordinates!$A$2:$A$148&lt;=$A1122)/(coordinates!$B$2:$B$148&gt;=$A1122), coordinates!$D$2:$D$148), "-")</f>
        <v>-</v>
      </c>
      <c r="E1122" t="str" cm="1">
        <f t="array" ref="E1122">IFERROR(LOOKUP(2, 1/(coordinates!$A$2:$A$148&lt;=$A1122)/(coordinates!$B$2:$B$148&gt;=$A1122), coordinates!$E$2:$E$148), "-")</f>
        <v>-</v>
      </c>
      <c r="F1122" t="s">
        <v>16</v>
      </c>
      <c r="G1122" t="s">
        <v>20</v>
      </c>
      <c r="H1122" t="s">
        <v>2641</v>
      </c>
      <c r="I1122" t="str">
        <f t="shared" si="57"/>
        <v>complex</v>
      </c>
      <c r="J1122">
        <v>21</v>
      </c>
      <c r="K1122">
        <v>12</v>
      </c>
      <c r="L1122">
        <v>9</v>
      </c>
      <c r="Q1122" s="8"/>
    </row>
    <row r="1123" spans="1:17" x14ac:dyDescent="0.2">
      <c r="A1123" s="6" t="s">
        <v>166</v>
      </c>
      <c r="B1123">
        <v>51799</v>
      </c>
      <c r="C1123" t="str" cm="1">
        <f t="array" ref="C1123">IFERROR(LOOKUP(2, 1/(coordinates!$A$2:$A$148&lt;=B1123)/(coordinates!$B$2:$B$148&gt;=B1123), coordinates!$C$2:$C$148), "-")</f>
        <v>E31</v>
      </c>
      <c r="D1123" t="str" cm="1">
        <f t="array" ref="D1123">IFERROR(LOOKUP(2, 1/(coordinates!$A$2:$A$148&lt;=$A1123)/(coordinates!$B$2:$B$148&gt;=$A1123), coordinates!$D$2:$D$148), "-")</f>
        <v>-</v>
      </c>
      <c r="E1123" t="str" cm="1">
        <f t="array" ref="E1123">IFERROR(LOOKUP(2, 1/(coordinates!$A$2:$A$148&lt;=$A1123)/(coordinates!$B$2:$B$148&gt;=$A1123), coordinates!$E$2:$E$148), "-")</f>
        <v>-</v>
      </c>
      <c r="F1123" t="s">
        <v>83</v>
      </c>
      <c r="G1123" t="s">
        <v>16</v>
      </c>
      <c r="H1123" t="s">
        <v>2642</v>
      </c>
      <c r="I1123" t="str">
        <f t="shared" si="57"/>
        <v>complex</v>
      </c>
      <c r="J1123">
        <v>21</v>
      </c>
      <c r="K1123">
        <v>12</v>
      </c>
      <c r="L1123">
        <v>9</v>
      </c>
      <c r="Q1123" s="8"/>
    </row>
    <row r="1124" spans="1:17" x14ac:dyDescent="0.2">
      <c r="A1124" s="6" t="s">
        <v>166</v>
      </c>
      <c r="B1124">
        <v>51811</v>
      </c>
      <c r="C1124" t="str" cm="1">
        <f t="array" ref="C1124">IFERROR(LOOKUP(2, 1/(coordinates!$A$2:$A$148&lt;=B1124)/(coordinates!$B$2:$B$148&gt;=B1124), coordinates!$C$2:$C$148), "-")</f>
        <v>E31</v>
      </c>
      <c r="D1124" t="str" cm="1">
        <f t="array" ref="D1124">IFERROR(LOOKUP(2, 1/(coordinates!$A$2:$A$148&lt;=$A1124)/(coordinates!$B$2:$B$148&gt;=$A1124), coordinates!$D$2:$D$148), "-")</f>
        <v>-</v>
      </c>
      <c r="E1124" t="str" cm="1">
        <f t="array" ref="E1124">IFERROR(LOOKUP(2, 1/(coordinates!$A$2:$A$148&lt;=$A1124)/(coordinates!$B$2:$B$148&gt;=$A1124), coordinates!$E$2:$E$148), "-")</f>
        <v>-</v>
      </c>
      <c r="F1124" t="s">
        <v>18</v>
      </c>
      <c r="G1124" t="s">
        <v>13</v>
      </c>
      <c r="H1124" t="s">
        <v>2643</v>
      </c>
      <c r="I1124" t="str">
        <f t="shared" si="57"/>
        <v>complex</v>
      </c>
      <c r="J1124">
        <v>21</v>
      </c>
      <c r="K1124">
        <v>12</v>
      </c>
      <c r="L1124">
        <v>9</v>
      </c>
    </row>
    <row r="1125" spans="1:17" x14ac:dyDescent="0.2">
      <c r="A1125" s="6" t="s">
        <v>166</v>
      </c>
      <c r="B1125">
        <v>51823</v>
      </c>
      <c r="C1125" t="str" cm="1">
        <f t="array" ref="C1125">IFERROR(LOOKUP(2, 1/(coordinates!$A$2:$A$148&lt;=B1125)/(coordinates!$B$2:$B$148&gt;=B1125), coordinates!$C$2:$C$148), "-")</f>
        <v>E31</v>
      </c>
      <c r="D1125" t="str" cm="1">
        <f t="array" ref="D1125">IFERROR(LOOKUP(2, 1/(coordinates!$A$2:$A$148&lt;=$A1125)/(coordinates!$B$2:$B$148&gt;=$A1125), coordinates!$D$2:$D$148), "-")</f>
        <v>-</v>
      </c>
      <c r="E1125" t="str" cm="1">
        <f t="array" ref="E1125">IFERROR(LOOKUP(2, 1/(coordinates!$A$2:$A$148&lt;=$A1125)/(coordinates!$B$2:$B$148&gt;=$A1125), coordinates!$E$2:$E$148), "-")</f>
        <v>-</v>
      </c>
      <c r="F1125" t="s">
        <v>10</v>
      </c>
      <c r="G1125" t="s">
        <v>9</v>
      </c>
      <c r="H1125" t="s">
        <v>2644</v>
      </c>
      <c r="I1125" t="str">
        <f t="shared" si="57"/>
        <v>snp</v>
      </c>
      <c r="J1125">
        <v>21</v>
      </c>
      <c r="K1125">
        <v>12</v>
      </c>
      <c r="L1125">
        <v>9</v>
      </c>
      <c r="Q1125" s="8"/>
    </row>
    <row r="1126" spans="1:17" x14ac:dyDescent="0.2">
      <c r="A1126" s="6" t="s">
        <v>166</v>
      </c>
      <c r="B1126">
        <v>51828</v>
      </c>
      <c r="C1126" t="str" cm="1">
        <f t="array" ref="C1126">IFERROR(LOOKUP(2, 1/(coordinates!$A$2:$A$148&lt;=B1126)/(coordinates!$B$2:$B$148&gt;=B1126), coordinates!$C$2:$C$148), "-")</f>
        <v>E31</v>
      </c>
      <c r="D1126" t="str" cm="1">
        <f t="array" ref="D1126">IFERROR(LOOKUP(2, 1/(coordinates!$A$2:$A$148&lt;=$A1126)/(coordinates!$B$2:$B$148&gt;=$A1126), coordinates!$D$2:$D$148), "-")</f>
        <v>-</v>
      </c>
      <c r="E1126" t="str" cm="1">
        <f t="array" ref="E1126">IFERROR(LOOKUP(2, 1/(coordinates!$A$2:$A$148&lt;=$A1126)/(coordinates!$B$2:$B$148&gt;=$A1126), coordinates!$E$2:$E$148), "-")</f>
        <v>-</v>
      </c>
      <c r="F1126" t="s">
        <v>10</v>
      </c>
      <c r="G1126" t="s">
        <v>12</v>
      </c>
      <c r="H1126" t="s">
        <v>2645</v>
      </c>
      <c r="I1126" t="str">
        <f t="shared" si="57"/>
        <v>snp</v>
      </c>
      <c r="J1126">
        <v>21</v>
      </c>
      <c r="K1126">
        <v>12</v>
      </c>
      <c r="L1126">
        <v>9</v>
      </c>
      <c r="Q1126" s="8"/>
    </row>
    <row r="1127" spans="1:17" x14ac:dyDescent="0.2">
      <c r="A1127" s="6" t="s">
        <v>166</v>
      </c>
      <c r="B1127">
        <v>51832</v>
      </c>
      <c r="C1127" t="str" cm="1">
        <f t="array" ref="C1127">IFERROR(LOOKUP(2, 1/(coordinates!$A$2:$A$148&lt;=B1127)/(coordinates!$B$2:$B$148&gt;=B1127), coordinates!$C$2:$C$148), "-")</f>
        <v>E31</v>
      </c>
      <c r="D1127" t="str" cm="1">
        <f t="array" ref="D1127">IFERROR(LOOKUP(2, 1/(coordinates!$A$2:$A$148&lt;=$A1127)/(coordinates!$B$2:$B$148&gt;=$A1127), coordinates!$D$2:$D$148), "-")</f>
        <v>-</v>
      </c>
      <c r="E1127" t="str" cm="1">
        <f t="array" ref="E1127">IFERROR(LOOKUP(2, 1/(coordinates!$A$2:$A$148&lt;=$A1127)/(coordinates!$B$2:$B$148&gt;=$A1127), coordinates!$E$2:$E$148), "-")</f>
        <v>-</v>
      </c>
      <c r="F1127" t="s">
        <v>30</v>
      </c>
      <c r="G1127" t="s">
        <v>67</v>
      </c>
      <c r="H1127" t="s">
        <v>145</v>
      </c>
      <c r="I1127" t="str">
        <f t="shared" si="57"/>
        <v>complex</v>
      </c>
      <c r="J1127">
        <v>21</v>
      </c>
      <c r="K1127">
        <v>12</v>
      </c>
      <c r="L1127">
        <v>9</v>
      </c>
    </row>
    <row r="1128" spans="1:17" x14ac:dyDescent="0.2">
      <c r="A1128" s="6" t="s">
        <v>166</v>
      </c>
      <c r="B1128">
        <v>51836</v>
      </c>
      <c r="C1128" t="str" cm="1">
        <f t="array" ref="C1128">IFERROR(LOOKUP(2, 1/(coordinates!$A$2:$A$148&lt;=B1128)/(coordinates!$B$2:$B$148&gt;=B1128), coordinates!$C$2:$C$148), "-")</f>
        <v>E31</v>
      </c>
      <c r="D1128" t="str" cm="1">
        <f t="array" ref="D1128">IFERROR(LOOKUP(2, 1/(coordinates!$A$2:$A$148&lt;=$A1128)/(coordinates!$B$2:$B$148&gt;=$A1128), coordinates!$D$2:$D$148), "-")</f>
        <v>-</v>
      </c>
      <c r="E1128" t="str" cm="1">
        <f t="array" ref="E1128">IFERROR(LOOKUP(2, 1/(coordinates!$A$2:$A$148&lt;=$A1128)/(coordinates!$B$2:$B$148&gt;=$A1128), coordinates!$E$2:$E$148), "-")</f>
        <v>-</v>
      </c>
      <c r="F1128" t="s">
        <v>83</v>
      </c>
      <c r="G1128" t="s">
        <v>84</v>
      </c>
      <c r="H1128" t="s">
        <v>2646</v>
      </c>
      <c r="I1128" t="str">
        <f t="shared" si="57"/>
        <v>complex</v>
      </c>
      <c r="J1128">
        <v>21</v>
      </c>
      <c r="K1128">
        <v>12</v>
      </c>
      <c r="L1128">
        <v>9</v>
      </c>
      <c r="Q1128" s="8"/>
    </row>
    <row r="1129" spans="1:17" x14ac:dyDescent="0.2">
      <c r="A1129" s="6" t="s">
        <v>166</v>
      </c>
      <c r="B1129">
        <v>51846</v>
      </c>
      <c r="C1129" t="str" cm="1">
        <f t="array" ref="C1129">IFERROR(LOOKUP(2, 1/(coordinates!$A$2:$A$148&lt;=B1129)/(coordinates!$B$2:$B$148&gt;=B1129), coordinates!$C$2:$C$148), "-")</f>
        <v>-</v>
      </c>
      <c r="D1129" t="str" cm="1">
        <f t="array" ref="D1129">IFERROR(LOOKUP(2, 1/(coordinates!$A$2:$A$148&lt;=$A1129)/(coordinates!$B$2:$B$148&gt;=$A1129), coordinates!$D$2:$D$148), "-")</f>
        <v>-</v>
      </c>
      <c r="E1129" t="str" cm="1">
        <f t="array" ref="E1129">IFERROR(LOOKUP(2, 1/(coordinates!$A$2:$A$148&lt;=$A1129)/(coordinates!$B$2:$B$148&gt;=$A1129), coordinates!$E$2:$E$148), "-")</f>
        <v>-</v>
      </c>
      <c r="F1129" t="s">
        <v>11</v>
      </c>
      <c r="G1129" t="s">
        <v>9</v>
      </c>
      <c r="H1129" t="s">
        <v>2647</v>
      </c>
      <c r="I1129" t="str">
        <f t="shared" si="57"/>
        <v>snp</v>
      </c>
      <c r="J1129">
        <v>21</v>
      </c>
      <c r="K1129">
        <v>12</v>
      </c>
      <c r="L1129">
        <v>9</v>
      </c>
      <c r="Q1129" s="8"/>
    </row>
    <row r="1130" spans="1:17" x14ac:dyDescent="0.2">
      <c r="A1130" s="6" t="s">
        <v>166</v>
      </c>
      <c r="B1130">
        <v>51849</v>
      </c>
      <c r="C1130" t="str" cm="1">
        <f t="array" ref="C1130">IFERROR(LOOKUP(2, 1/(coordinates!$A$2:$A$148&lt;=B1130)/(coordinates!$B$2:$B$148&gt;=B1130), coordinates!$C$2:$C$148), "-")</f>
        <v>-</v>
      </c>
      <c r="D1130" t="str" cm="1">
        <f t="array" ref="D1130">IFERROR(LOOKUP(2, 1/(coordinates!$A$2:$A$148&lt;=$A1130)/(coordinates!$B$2:$B$148&gt;=$A1130), coordinates!$D$2:$D$148), "-")</f>
        <v>-</v>
      </c>
      <c r="E1130" t="str" cm="1">
        <f t="array" ref="E1130">IFERROR(LOOKUP(2, 1/(coordinates!$A$2:$A$148&lt;=$A1130)/(coordinates!$B$2:$B$148&gt;=$A1130), coordinates!$E$2:$E$148), "-")</f>
        <v>-</v>
      </c>
      <c r="F1130" t="s">
        <v>13</v>
      </c>
      <c r="G1130" t="s">
        <v>18</v>
      </c>
      <c r="H1130" t="s">
        <v>2648</v>
      </c>
      <c r="I1130" t="str">
        <f t="shared" si="57"/>
        <v>complex</v>
      </c>
      <c r="J1130">
        <v>21</v>
      </c>
      <c r="K1130">
        <v>12</v>
      </c>
      <c r="L1130">
        <v>9</v>
      </c>
      <c r="Q1130" s="8"/>
    </row>
    <row r="1131" spans="1:17" x14ac:dyDescent="0.2">
      <c r="A1131" s="6" t="s">
        <v>166</v>
      </c>
      <c r="B1131">
        <v>51857</v>
      </c>
      <c r="C1131" t="str" cm="1">
        <f t="array" ref="C1131">IFERROR(LOOKUP(2, 1/(coordinates!$A$2:$A$148&lt;=B1131)/(coordinates!$B$2:$B$148&gt;=B1131), coordinates!$C$2:$C$148), "-")</f>
        <v>-</v>
      </c>
      <c r="D1131" t="str" cm="1">
        <f t="array" ref="D1131">IFERROR(LOOKUP(2, 1/(coordinates!$A$2:$A$148&lt;=$A1131)/(coordinates!$B$2:$B$148&gt;=$A1131), coordinates!$D$2:$D$148), "-")</f>
        <v>-</v>
      </c>
      <c r="E1131" t="str" cm="1">
        <f t="array" ref="E1131">IFERROR(LOOKUP(2, 1/(coordinates!$A$2:$A$148&lt;=$A1131)/(coordinates!$B$2:$B$148&gt;=$A1131), coordinates!$E$2:$E$148), "-")</f>
        <v>-</v>
      </c>
      <c r="F1131" t="s">
        <v>66</v>
      </c>
      <c r="G1131" t="s">
        <v>38</v>
      </c>
      <c r="H1131" t="s">
        <v>2649</v>
      </c>
      <c r="I1131" t="str">
        <f t="shared" si="57"/>
        <v>complex</v>
      </c>
      <c r="J1131">
        <v>21</v>
      </c>
      <c r="K1131">
        <v>12</v>
      </c>
      <c r="L1131">
        <v>9</v>
      </c>
    </row>
    <row r="1132" spans="1:17" x14ac:dyDescent="0.2">
      <c r="A1132" s="6" t="s">
        <v>166</v>
      </c>
      <c r="B1132">
        <v>51864</v>
      </c>
      <c r="C1132" t="str" cm="1">
        <f t="array" ref="C1132">IFERROR(LOOKUP(2, 1/(coordinates!$A$2:$A$148&lt;=B1132)/(coordinates!$B$2:$B$148&gt;=B1132), coordinates!$C$2:$C$148), "-")</f>
        <v>-</v>
      </c>
      <c r="D1132" t="str" cm="1">
        <f t="array" ref="D1132">IFERROR(LOOKUP(2, 1/(coordinates!$A$2:$A$148&lt;=$A1132)/(coordinates!$B$2:$B$148&gt;=$A1132), coordinates!$D$2:$D$148), "-")</f>
        <v>-</v>
      </c>
      <c r="E1132" t="str" cm="1">
        <f t="array" ref="E1132">IFERROR(LOOKUP(2, 1/(coordinates!$A$2:$A$148&lt;=$A1132)/(coordinates!$B$2:$B$148&gt;=$A1132), coordinates!$E$2:$E$148), "-")</f>
        <v>-</v>
      </c>
      <c r="F1132" t="s">
        <v>22</v>
      </c>
      <c r="G1132" t="s">
        <v>95</v>
      </c>
      <c r="H1132" t="s">
        <v>2650</v>
      </c>
      <c r="I1132" t="str">
        <f t="shared" si="57"/>
        <v>complex</v>
      </c>
      <c r="J1132">
        <v>21</v>
      </c>
      <c r="K1132">
        <v>12</v>
      </c>
      <c r="L1132">
        <v>9</v>
      </c>
      <c r="Q1132" s="8"/>
    </row>
    <row r="1133" spans="1:17" x14ac:dyDescent="0.2">
      <c r="A1133" s="6" t="s">
        <v>166</v>
      </c>
      <c r="B1133">
        <v>51877</v>
      </c>
      <c r="C1133" t="str" cm="1">
        <f t="array" ref="C1133">IFERROR(LOOKUP(2, 1/(coordinates!$A$2:$A$148&lt;=B1133)/(coordinates!$B$2:$B$148&gt;=B1133), coordinates!$C$2:$C$148), "-")</f>
        <v>-</v>
      </c>
      <c r="D1133" t="str" cm="1">
        <f t="array" ref="D1133">IFERROR(LOOKUP(2, 1/(coordinates!$A$2:$A$148&lt;=$A1133)/(coordinates!$B$2:$B$148&gt;=$A1133), coordinates!$D$2:$D$148), "-")</f>
        <v>-</v>
      </c>
      <c r="E1133" t="str" cm="1">
        <f t="array" ref="E1133">IFERROR(LOOKUP(2, 1/(coordinates!$A$2:$A$148&lt;=$A1133)/(coordinates!$B$2:$B$148&gt;=$A1133), coordinates!$E$2:$E$148), "-")</f>
        <v>-</v>
      </c>
      <c r="F1133" t="s">
        <v>20</v>
      </c>
      <c r="G1133" t="s">
        <v>28</v>
      </c>
      <c r="H1133" t="s">
        <v>2651</v>
      </c>
      <c r="I1133" t="str">
        <f t="shared" si="57"/>
        <v>complex</v>
      </c>
      <c r="J1133">
        <v>21</v>
      </c>
      <c r="K1133">
        <v>12</v>
      </c>
      <c r="L1133">
        <v>9</v>
      </c>
      <c r="Q1133" s="8"/>
    </row>
    <row r="1134" spans="1:17" x14ac:dyDescent="0.2">
      <c r="A1134" s="6" t="s">
        <v>166</v>
      </c>
      <c r="B1134">
        <v>51883</v>
      </c>
      <c r="C1134" t="str" cm="1">
        <f t="array" ref="C1134">IFERROR(LOOKUP(2, 1/(coordinates!$A$2:$A$148&lt;=B1134)/(coordinates!$B$2:$B$148&gt;=B1134), coordinates!$C$2:$C$148), "-")</f>
        <v>-</v>
      </c>
      <c r="D1134" t="str" cm="1">
        <f t="array" ref="D1134">IFERROR(LOOKUP(2, 1/(coordinates!$A$2:$A$148&lt;=$A1134)/(coordinates!$B$2:$B$148&gt;=$A1134), coordinates!$D$2:$D$148), "-")</f>
        <v>-</v>
      </c>
      <c r="E1134" t="str" cm="1">
        <f t="array" ref="E1134">IFERROR(LOOKUP(2, 1/(coordinates!$A$2:$A$148&lt;=$A1134)/(coordinates!$B$2:$B$148&gt;=$A1134), coordinates!$E$2:$E$148), "-")</f>
        <v>-</v>
      </c>
      <c r="F1134" t="s">
        <v>10</v>
      </c>
      <c r="G1134" t="s">
        <v>12</v>
      </c>
      <c r="H1134" t="s">
        <v>2652</v>
      </c>
      <c r="I1134" t="str">
        <f t="shared" si="57"/>
        <v>snp</v>
      </c>
      <c r="J1134">
        <v>21</v>
      </c>
      <c r="K1134">
        <v>12</v>
      </c>
      <c r="L1134">
        <v>9</v>
      </c>
      <c r="Q1134" s="8"/>
    </row>
    <row r="1135" spans="1:17" x14ac:dyDescent="0.2">
      <c r="A1135" s="6" t="s">
        <v>166</v>
      </c>
      <c r="B1135">
        <v>51887</v>
      </c>
      <c r="C1135" t="str" cm="1">
        <f t="array" ref="C1135">IFERROR(LOOKUP(2, 1/(coordinates!$A$2:$A$148&lt;=B1135)/(coordinates!$B$2:$B$148&gt;=B1135), coordinates!$C$2:$C$148), "-")</f>
        <v>-</v>
      </c>
      <c r="D1135" t="str" cm="1">
        <f t="array" ref="D1135">IFERROR(LOOKUP(2, 1/(coordinates!$A$2:$A$148&lt;=$A1135)/(coordinates!$B$2:$B$148&gt;=$A1135), coordinates!$D$2:$D$148), "-")</f>
        <v>-</v>
      </c>
      <c r="E1135" t="str" cm="1">
        <f t="array" ref="E1135">IFERROR(LOOKUP(2, 1/(coordinates!$A$2:$A$148&lt;=$A1135)/(coordinates!$B$2:$B$148&gt;=$A1135), coordinates!$E$2:$E$148), "-")</f>
        <v>-</v>
      </c>
      <c r="F1135" t="s">
        <v>12</v>
      </c>
      <c r="G1135" t="s">
        <v>11</v>
      </c>
      <c r="H1135" t="s">
        <v>2653</v>
      </c>
      <c r="I1135" t="str">
        <f t="shared" si="57"/>
        <v>snp</v>
      </c>
      <c r="J1135">
        <v>21</v>
      </c>
      <c r="K1135">
        <v>12</v>
      </c>
      <c r="L1135">
        <v>9</v>
      </c>
      <c r="Q1135" s="8"/>
    </row>
    <row r="1136" spans="1:17" x14ac:dyDescent="0.2">
      <c r="A1136" s="6" t="s">
        <v>166</v>
      </c>
      <c r="B1136">
        <v>51895</v>
      </c>
      <c r="C1136" t="str" cm="1">
        <f t="array" ref="C1136">IFERROR(LOOKUP(2, 1/(coordinates!$A$2:$A$148&lt;=B1136)/(coordinates!$B$2:$B$148&gt;=B1136), coordinates!$C$2:$C$148), "-")</f>
        <v>-</v>
      </c>
      <c r="D1136" t="str" cm="1">
        <f t="array" ref="D1136">IFERROR(LOOKUP(2, 1/(coordinates!$A$2:$A$148&lt;=$A1136)/(coordinates!$B$2:$B$148&gt;=$A1136), coordinates!$D$2:$D$148), "-")</f>
        <v>-</v>
      </c>
      <c r="E1136" t="str" cm="1">
        <f t="array" ref="E1136">IFERROR(LOOKUP(2, 1/(coordinates!$A$2:$A$148&lt;=$A1136)/(coordinates!$B$2:$B$148&gt;=$A1136), coordinates!$E$2:$E$148), "-")</f>
        <v>-</v>
      </c>
      <c r="F1136" t="s">
        <v>9</v>
      </c>
      <c r="G1136" t="s">
        <v>12</v>
      </c>
      <c r="H1136" t="s">
        <v>2654</v>
      </c>
      <c r="I1136" t="str">
        <f t="shared" si="57"/>
        <v>snp</v>
      </c>
      <c r="J1136">
        <v>21</v>
      </c>
      <c r="K1136">
        <v>12</v>
      </c>
      <c r="L1136">
        <v>9</v>
      </c>
      <c r="Q1136" s="8"/>
    </row>
    <row r="1137" spans="1:17" x14ac:dyDescent="0.2">
      <c r="A1137" s="6" t="s">
        <v>166</v>
      </c>
      <c r="B1137">
        <v>51897</v>
      </c>
      <c r="C1137" t="str" cm="1">
        <f t="array" ref="C1137">IFERROR(LOOKUP(2, 1/(coordinates!$A$2:$A$148&lt;=B1137)/(coordinates!$B$2:$B$148&gt;=B1137), coordinates!$C$2:$C$148), "-")</f>
        <v>-</v>
      </c>
      <c r="D1137" t="str" cm="1">
        <f t="array" ref="D1137">IFERROR(LOOKUP(2, 1/(coordinates!$A$2:$A$148&lt;=$A1137)/(coordinates!$B$2:$B$148&gt;=$A1137), coordinates!$D$2:$D$148), "-")</f>
        <v>-</v>
      </c>
      <c r="E1137" t="str" cm="1">
        <f t="array" ref="E1137">IFERROR(LOOKUP(2, 1/(coordinates!$A$2:$A$148&lt;=$A1137)/(coordinates!$B$2:$B$148&gt;=$A1137), coordinates!$E$2:$E$148), "-")</f>
        <v>-</v>
      </c>
      <c r="F1137" t="s">
        <v>10</v>
      </c>
      <c r="G1137" t="s">
        <v>9</v>
      </c>
      <c r="H1137" t="s">
        <v>2655</v>
      </c>
      <c r="I1137" t="str">
        <f t="shared" si="57"/>
        <v>snp</v>
      </c>
      <c r="J1137">
        <v>21</v>
      </c>
      <c r="K1137">
        <v>12</v>
      </c>
      <c r="L1137">
        <v>9</v>
      </c>
      <c r="Q1137" s="8"/>
    </row>
    <row r="1138" spans="1:17" x14ac:dyDescent="0.2">
      <c r="A1138" s="6" t="s">
        <v>166</v>
      </c>
      <c r="B1138">
        <v>51900</v>
      </c>
      <c r="C1138" t="str" cm="1">
        <f t="array" ref="C1138">IFERROR(LOOKUP(2, 1/(coordinates!$A$2:$A$148&lt;=B1138)/(coordinates!$B$2:$B$148&gt;=B1138), coordinates!$C$2:$C$148), "-")</f>
        <v>-</v>
      </c>
      <c r="D1138" t="str" cm="1">
        <f t="array" ref="D1138">IFERROR(LOOKUP(2, 1/(coordinates!$A$2:$A$148&lt;=$A1138)/(coordinates!$B$2:$B$148&gt;=$A1138), coordinates!$D$2:$D$148), "-")</f>
        <v>-</v>
      </c>
      <c r="E1138" t="str" cm="1">
        <f t="array" ref="E1138">IFERROR(LOOKUP(2, 1/(coordinates!$A$2:$A$148&lt;=$A1138)/(coordinates!$B$2:$B$148&gt;=$A1138), coordinates!$E$2:$E$148), "-")</f>
        <v>-</v>
      </c>
      <c r="F1138" t="s">
        <v>12</v>
      </c>
      <c r="G1138" t="s">
        <v>10</v>
      </c>
      <c r="H1138" t="s">
        <v>2656</v>
      </c>
      <c r="I1138" t="str">
        <f t="shared" si="57"/>
        <v>snp</v>
      </c>
      <c r="J1138">
        <v>21</v>
      </c>
      <c r="K1138">
        <v>12</v>
      </c>
      <c r="L1138">
        <v>9</v>
      </c>
      <c r="Q1138" s="8"/>
    </row>
    <row r="1139" spans="1:17" x14ac:dyDescent="0.2">
      <c r="A1139" s="6" t="s">
        <v>166</v>
      </c>
      <c r="B1139">
        <v>51910</v>
      </c>
      <c r="C1139" t="str" cm="1">
        <f t="array" ref="C1139">IFERROR(LOOKUP(2, 1/(coordinates!$A$2:$A$148&lt;=B1139)/(coordinates!$B$2:$B$148&gt;=B1139), coordinates!$C$2:$C$148), "-")</f>
        <v>-</v>
      </c>
      <c r="D1139" t="str" cm="1">
        <f t="array" ref="D1139">IFERROR(LOOKUP(2, 1/(coordinates!$A$2:$A$148&lt;=$A1139)/(coordinates!$B$2:$B$148&gt;=$A1139), coordinates!$D$2:$D$148), "-")</f>
        <v>-</v>
      </c>
      <c r="E1139" t="str" cm="1">
        <f t="array" ref="E1139">IFERROR(LOOKUP(2, 1/(coordinates!$A$2:$A$148&lt;=$A1139)/(coordinates!$B$2:$B$148&gt;=$A1139), coordinates!$E$2:$E$148), "-")</f>
        <v>-</v>
      </c>
      <c r="F1139" t="s">
        <v>9</v>
      </c>
      <c r="G1139" t="s">
        <v>12</v>
      </c>
      <c r="H1139" t="s">
        <v>2657</v>
      </c>
      <c r="I1139" t="str">
        <f t="shared" si="57"/>
        <v>snp</v>
      </c>
      <c r="J1139">
        <v>21</v>
      </c>
      <c r="K1139">
        <v>12</v>
      </c>
      <c r="L1139">
        <v>9</v>
      </c>
      <c r="Q1139" s="8"/>
    </row>
    <row r="1140" spans="1:17" x14ac:dyDescent="0.2">
      <c r="A1140" s="6" t="s">
        <v>166</v>
      </c>
      <c r="B1140">
        <v>51922</v>
      </c>
      <c r="C1140" t="str" cm="1">
        <f t="array" ref="C1140">IFERROR(LOOKUP(2, 1/(coordinates!$A$2:$A$148&lt;=B1140)/(coordinates!$B$2:$B$148&gt;=B1140), coordinates!$C$2:$C$148), "-")</f>
        <v>-</v>
      </c>
      <c r="D1140" t="str" cm="1">
        <f t="array" ref="D1140">IFERROR(LOOKUP(2, 1/(coordinates!$A$2:$A$148&lt;=$A1140)/(coordinates!$B$2:$B$148&gt;=$A1140), coordinates!$D$2:$D$148), "-")</f>
        <v>-</v>
      </c>
      <c r="E1140" t="str" cm="1">
        <f t="array" ref="E1140">IFERROR(LOOKUP(2, 1/(coordinates!$A$2:$A$148&lt;=$A1140)/(coordinates!$B$2:$B$148&gt;=$A1140), coordinates!$E$2:$E$148), "-")</f>
        <v>-</v>
      </c>
      <c r="F1140" t="s">
        <v>11</v>
      </c>
      <c r="G1140" t="s">
        <v>12</v>
      </c>
      <c r="H1140" t="s">
        <v>2658</v>
      </c>
      <c r="I1140" t="str">
        <f t="shared" si="57"/>
        <v>snp</v>
      </c>
      <c r="J1140">
        <v>21</v>
      </c>
      <c r="K1140">
        <v>12</v>
      </c>
      <c r="L1140">
        <v>9</v>
      </c>
      <c r="Q1140" s="8"/>
    </row>
    <row r="1141" spans="1:17" x14ac:dyDescent="0.2">
      <c r="A1141" s="6" t="s">
        <v>166</v>
      </c>
      <c r="B1141">
        <v>51934</v>
      </c>
      <c r="C1141" t="str" cm="1">
        <f t="array" ref="C1141">IFERROR(LOOKUP(2, 1/(coordinates!$A$2:$A$148&lt;=B1141)/(coordinates!$B$2:$B$148&gt;=B1141), coordinates!$C$2:$C$148), "-")</f>
        <v>E31A</v>
      </c>
      <c r="D1141" t="str" cm="1">
        <f t="array" ref="D1141">IFERROR(LOOKUP(2, 1/(coordinates!$A$2:$A$148&lt;=$A1141)/(coordinates!$B$2:$B$148&gt;=$A1141), coordinates!$D$2:$D$148), "-")</f>
        <v>-</v>
      </c>
      <c r="E1141" t="str" cm="1">
        <f t="array" ref="E1141">IFERROR(LOOKUP(2, 1/(coordinates!$A$2:$A$148&lt;=$A1141)/(coordinates!$B$2:$B$148&gt;=$A1141), coordinates!$E$2:$E$148), "-")</f>
        <v>-</v>
      </c>
      <c r="F1141" t="s">
        <v>12</v>
      </c>
      <c r="G1141" t="s">
        <v>11</v>
      </c>
      <c r="H1141" t="s">
        <v>1811</v>
      </c>
      <c r="I1141" t="str">
        <f t="shared" si="57"/>
        <v>snp</v>
      </c>
      <c r="J1141">
        <v>39</v>
      </c>
      <c r="K1141">
        <v>22</v>
      </c>
      <c r="L1141">
        <v>17</v>
      </c>
      <c r="Q1141" s="8"/>
    </row>
    <row r="1142" spans="1:17" x14ac:dyDescent="0.2">
      <c r="A1142" s="6" t="s">
        <v>166</v>
      </c>
      <c r="B1142">
        <v>51944</v>
      </c>
      <c r="C1142" t="str" cm="1">
        <f t="array" ref="C1142">IFERROR(LOOKUP(2, 1/(coordinates!$A$2:$A$148&lt;=B1142)/(coordinates!$B$2:$B$148&gt;=B1142), coordinates!$C$2:$C$148), "-")</f>
        <v>E31A</v>
      </c>
      <c r="D1142" t="str" cm="1">
        <f t="array" ref="D1142">IFERROR(LOOKUP(2, 1/(coordinates!$A$2:$A$148&lt;=$A1142)/(coordinates!$B$2:$B$148&gt;=$A1142), coordinates!$D$2:$D$148), "-")</f>
        <v>-</v>
      </c>
      <c r="E1142" t="str" cm="1">
        <f t="array" ref="E1142">IFERROR(LOOKUP(2, 1/(coordinates!$A$2:$A$148&lt;=$A1142)/(coordinates!$B$2:$B$148&gt;=$A1142), coordinates!$E$2:$E$148), "-")</f>
        <v>-</v>
      </c>
      <c r="F1142" t="s">
        <v>9</v>
      </c>
      <c r="G1142" t="s">
        <v>11</v>
      </c>
      <c r="H1142" t="s">
        <v>1095</v>
      </c>
      <c r="I1142" t="str">
        <f t="shared" si="57"/>
        <v>snp</v>
      </c>
      <c r="J1142">
        <v>46</v>
      </c>
      <c r="K1142">
        <v>26</v>
      </c>
      <c r="L1142">
        <v>20</v>
      </c>
      <c r="Q1142" s="8"/>
    </row>
    <row r="1143" spans="1:17" x14ac:dyDescent="0.2">
      <c r="A1143" s="6" t="s">
        <v>166</v>
      </c>
      <c r="B1143">
        <v>51953</v>
      </c>
      <c r="C1143" t="str" cm="1">
        <f t="array" ref="C1143">IFERROR(LOOKUP(2, 1/(coordinates!$A$2:$A$148&lt;=B1143)/(coordinates!$B$2:$B$148&gt;=B1143), coordinates!$C$2:$C$148), "-")</f>
        <v>E31A</v>
      </c>
      <c r="D1143" t="str" cm="1">
        <f t="array" ref="D1143">IFERROR(LOOKUP(2, 1/(coordinates!$A$2:$A$148&lt;=$A1143)/(coordinates!$B$2:$B$148&gt;=$A1143), coordinates!$D$2:$D$148), "-")</f>
        <v>-</v>
      </c>
      <c r="E1143" t="str" cm="1">
        <f t="array" ref="E1143">IFERROR(LOOKUP(2, 1/(coordinates!$A$2:$A$148&lt;=$A1143)/(coordinates!$B$2:$B$148&gt;=$A1143), coordinates!$E$2:$E$148), "-")</f>
        <v>-</v>
      </c>
      <c r="F1143" t="s">
        <v>12</v>
      </c>
      <c r="G1143" t="s">
        <v>11</v>
      </c>
      <c r="H1143" t="s">
        <v>2659</v>
      </c>
      <c r="I1143" t="str">
        <f t="shared" si="57"/>
        <v>snp</v>
      </c>
      <c r="J1143">
        <v>46</v>
      </c>
      <c r="K1143">
        <v>26</v>
      </c>
      <c r="L1143">
        <v>20</v>
      </c>
    </row>
    <row r="1144" spans="1:17" x14ac:dyDescent="0.2">
      <c r="A1144" s="6" t="s">
        <v>166</v>
      </c>
      <c r="B1144">
        <v>51956</v>
      </c>
      <c r="C1144" t="str" cm="1">
        <f t="array" ref="C1144">IFERROR(LOOKUP(2, 1/(coordinates!$A$2:$A$148&lt;=B1144)/(coordinates!$B$2:$B$148&gt;=B1144), coordinates!$C$2:$C$148), "-")</f>
        <v>E31A</v>
      </c>
      <c r="D1144" t="str" cm="1">
        <f t="array" ref="D1144">IFERROR(LOOKUP(2, 1/(coordinates!$A$2:$A$148&lt;=$A1144)/(coordinates!$B$2:$B$148&gt;=$A1144), coordinates!$D$2:$D$148), "-")</f>
        <v>-</v>
      </c>
      <c r="E1144" t="str" cm="1">
        <f t="array" ref="E1144">IFERROR(LOOKUP(2, 1/(coordinates!$A$2:$A$148&lt;=$A1144)/(coordinates!$B$2:$B$148&gt;=$A1144), coordinates!$E$2:$E$148), "-")</f>
        <v>-</v>
      </c>
      <c r="F1144" t="s">
        <v>9</v>
      </c>
      <c r="G1144" t="s">
        <v>12</v>
      </c>
      <c r="H1144" t="s">
        <v>890</v>
      </c>
      <c r="I1144" t="str">
        <f t="shared" si="57"/>
        <v>snp</v>
      </c>
      <c r="J1144">
        <v>46</v>
      </c>
      <c r="K1144">
        <v>26</v>
      </c>
      <c r="L1144">
        <v>20</v>
      </c>
      <c r="Q1144" s="8"/>
    </row>
    <row r="1145" spans="1:17" x14ac:dyDescent="0.2">
      <c r="A1145" s="6" t="s">
        <v>166</v>
      </c>
      <c r="B1145">
        <v>51962</v>
      </c>
      <c r="C1145" t="str" cm="1">
        <f t="array" ref="C1145">IFERROR(LOOKUP(2, 1/(coordinates!$A$2:$A$148&lt;=B1145)/(coordinates!$B$2:$B$148&gt;=B1145), coordinates!$C$2:$C$148), "-")</f>
        <v>E31A</v>
      </c>
      <c r="D1145" t="str" cm="1">
        <f t="array" ref="D1145">IFERROR(LOOKUP(2, 1/(coordinates!$A$2:$A$148&lt;=$A1145)/(coordinates!$B$2:$B$148&gt;=$A1145), coordinates!$D$2:$D$148), "-")</f>
        <v>-</v>
      </c>
      <c r="E1145" t="str" cm="1">
        <f t="array" ref="E1145">IFERROR(LOOKUP(2, 1/(coordinates!$A$2:$A$148&lt;=$A1145)/(coordinates!$B$2:$B$148&gt;=$A1145), coordinates!$E$2:$E$148), "-")</f>
        <v>-</v>
      </c>
      <c r="F1145" t="s">
        <v>11</v>
      </c>
      <c r="G1145" t="s">
        <v>9</v>
      </c>
      <c r="H1145" t="s">
        <v>2379</v>
      </c>
      <c r="I1145" t="str">
        <f t="shared" si="57"/>
        <v>snp</v>
      </c>
      <c r="J1145">
        <v>46</v>
      </c>
      <c r="K1145">
        <v>26</v>
      </c>
      <c r="L1145">
        <v>20</v>
      </c>
      <c r="Q1145" s="8"/>
    </row>
    <row r="1146" spans="1:17" x14ac:dyDescent="0.2">
      <c r="A1146" s="6" t="s">
        <v>166</v>
      </c>
      <c r="B1146">
        <v>51968</v>
      </c>
      <c r="C1146" t="str" cm="1">
        <f t="array" ref="C1146">IFERROR(LOOKUP(2, 1/(coordinates!$A$2:$A$148&lt;=B1146)/(coordinates!$B$2:$B$148&gt;=B1146), coordinates!$C$2:$C$148), "-")</f>
        <v>E31A</v>
      </c>
      <c r="D1146" t="str" cm="1">
        <f t="array" ref="D1146">IFERROR(LOOKUP(2, 1/(coordinates!$A$2:$A$148&lt;=$A1146)/(coordinates!$B$2:$B$148&gt;=$A1146), coordinates!$D$2:$D$148), "-")</f>
        <v>-</v>
      </c>
      <c r="E1146" t="str" cm="1">
        <f t="array" ref="E1146">IFERROR(LOOKUP(2, 1/(coordinates!$A$2:$A$148&lt;=$A1146)/(coordinates!$B$2:$B$148&gt;=$A1146), coordinates!$E$2:$E$148), "-")</f>
        <v>-</v>
      </c>
      <c r="F1146" t="s">
        <v>12</v>
      </c>
      <c r="G1146" t="s">
        <v>9</v>
      </c>
      <c r="H1146" t="s">
        <v>1759</v>
      </c>
      <c r="I1146" t="str">
        <f t="shared" si="57"/>
        <v>snp</v>
      </c>
      <c r="J1146">
        <v>46</v>
      </c>
      <c r="K1146">
        <v>26</v>
      </c>
      <c r="L1146">
        <v>20</v>
      </c>
      <c r="Q1146" s="8"/>
    </row>
    <row r="1147" spans="1:17" x14ac:dyDescent="0.2">
      <c r="A1147" s="6" t="s">
        <v>166</v>
      </c>
      <c r="B1147">
        <v>51974</v>
      </c>
      <c r="C1147" t="str" cm="1">
        <f t="array" ref="C1147">IFERROR(LOOKUP(2, 1/(coordinates!$A$2:$A$148&lt;=B1147)/(coordinates!$B$2:$B$148&gt;=B1147), coordinates!$C$2:$C$148), "-")</f>
        <v>E31A</v>
      </c>
      <c r="D1147" t="str" cm="1">
        <f t="array" ref="D1147">IFERROR(LOOKUP(2, 1/(coordinates!$A$2:$A$148&lt;=$A1147)/(coordinates!$B$2:$B$148&gt;=$A1147), coordinates!$D$2:$D$148), "-")</f>
        <v>-</v>
      </c>
      <c r="E1147" t="str" cm="1">
        <f t="array" ref="E1147">IFERROR(LOOKUP(2, 1/(coordinates!$A$2:$A$148&lt;=$A1147)/(coordinates!$B$2:$B$148&gt;=$A1147), coordinates!$E$2:$E$148), "-")</f>
        <v>-</v>
      </c>
      <c r="F1147" t="s">
        <v>10</v>
      </c>
      <c r="G1147" t="s">
        <v>12</v>
      </c>
      <c r="H1147" t="s">
        <v>2660</v>
      </c>
      <c r="I1147" t="str">
        <f t="shared" si="57"/>
        <v>snp</v>
      </c>
      <c r="J1147">
        <v>46</v>
      </c>
      <c r="K1147">
        <v>26</v>
      </c>
      <c r="L1147">
        <v>20</v>
      </c>
      <c r="Q1147" s="8"/>
    </row>
    <row r="1148" spans="1:17" x14ac:dyDescent="0.2">
      <c r="A1148" s="6" t="s">
        <v>166</v>
      </c>
      <c r="B1148">
        <v>51980</v>
      </c>
      <c r="C1148" t="str" cm="1">
        <f t="array" ref="C1148">IFERROR(LOOKUP(2, 1/(coordinates!$A$2:$A$148&lt;=B1148)/(coordinates!$B$2:$B$148&gt;=B1148), coordinates!$C$2:$C$148), "-")</f>
        <v>E31A</v>
      </c>
      <c r="D1148" t="str" cm="1">
        <f t="array" ref="D1148">IFERROR(LOOKUP(2, 1/(coordinates!$A$2:$A$148&lt;=$A1148)/(coordinates!$B$2:$B$148&gt;=$A1148), coordinates!$D$2:$D$148), "-")</f>
        <v>-</v>
      </c>
      <c r="E1148" t="str" cm="1">
        <f t="array" ref="E1148">IFERROR(LOOKUP(2, 1/(coordinates!$A$2:$A$148&lt;=$A1148)/(coordinates!$B$2:$B$148&gt;=$A1148), coordinates!$E$2:$E$148), "-")</f>
        <v>-</v>
      </c>
      <c r="F1148" t="s">
        <v>9</v>
      </c>
      <c r="G1148" t="s">
        <v>12</v>
      </c>
      <c r="H1148" t="s">
        <v>2661</v>
      </c>
      <c r="I1148" t="str">
        <f t="shared" si="57"/>
        <v>snp</v>
      </c>
      <c r="J1148">
        <v>46</v>
      </c>
      <c r="K1148">
        <v>26</v>
      </c>
      <c r="L1148">
        <v>20</v>
      </c>
      <c r="Q1148" s="8"/>
    </row>
    <row r="1149" spans="1:17" x14ac:dyDescent="0.2">
      <c r="A1149" s="6" t="s">
        <v>166</v>
      </c>
      <c r="B1149">
        <v>51982</v>
      </c>
      <c r="C1149" t="str" cm="1">
        <f t="array" ref="C1149">IFERROR(LOOKUP(2, 1/(coordinates!$A$2:$A$148&lt;=B1149)/(coordinates!$B$2:$B$148&gt;=B1149), coordinates!$C$2:$C$148), "-")</f>
        <v>E31A</v>
      </c>
      <c r="D1149" t="str" cm="1">
        <f t="array" ref="D1149">IFERROR(LOOKUP(2, 1/(coordinates!$A$2:$A$148&lt;=$A1149)/(coordinates!$B$2:$B$148&gt;=$A1149), coordinates!$D$2:$D$148), "-")</f>
        <v>-</v>
      </c>
      <c r="E1149" t="str" cm="1">
        <f t="array" ref="E1149">IFERROR(LOOKUP(2, 1/(coordinates!$A$2:$A$148&lt;=$A1149)/(coordinates!$B$2:$B$148&gt;=$A1149), coordinates!$E$2:$E$148), "-")</f>
        <v>-</v>
      </c>
      <c r="F1149" t="s">
        <v>14</v>
      </c>
      <c r="G1149" t="s">
        <v>15</v>
      </c>
      <c r="H1149" t="s">
        <v>2662</v>
      </c>
      <c r="I1149" t="str">
        <f t="shared" si="57"/>
        <v>complex</v>
      </c>
      <c r="J1149">
        <v>46</v>
      </c>
      <c r="K1149">
        <v>26</v>
      </c>
      <c r="L1149">
        <v>20</v>
      </c>
    </row>
    <row r="1150" spans="1:17" x14ac:dyDescent="0.2">
      <c r="A1150" s="6" t="s">
        <v>166</v>
      </c>
      <c r="B1150">
        <v>51986</v>
      </c>
      <c r="C1150" t="str" cm="1">
        <f t="array" ref="C1150">IFERROR(LOOKUP(2, 1/(coordinates!$A$2:$A$148&lt;=B1150)/(coordinates!$B$2:$B$148&gt;=B1150), coordinates!$C$2:$C$148), "-")</f>
        <v>E31A</v>
      </c>
      <c r="D1150" t="str" cm="1">
        <f t="array" ref="D1150">IFERROR(LOOKUP(2, 1/(coordinates!$A$2:$A$148&lt;=$A1150)/(coordinates!$B$2:$B$148&gt;=$A1150), coordinates!$D$2:$D$148), "-")</f>
        <v>-</v>
      </c>
      <c r="E1150" t="str" cm="1">
        <f t="array" ref="E1150">IFERROR(LOOKUP(2, 1/(coordinates!$A$2:$A$148&lt;=$A1150)/(coordinates!$B$2:$B$148&gt;=$A1150), coordinates!$E$2:$E$148), "-")</f>
        <v>-</v>
      </c>
      <c r="F1150" t="s">
        <v>12</v>
      </c>
      <c r="G1150" t="s">
        <v>9</v>
      </c>
      <c r="H1150" t="s">
        <v>2663</v>
      </c>
      <c r="I1150" t="str">
        <f t="shared" si="57"/>
        <v>snp</v>
      </c>
      <c r="J1150">
        <v>46</v>
      </c>
      <c r="K1150">
        <v>26</v>
      </c>
      <c r="L1150">
        <v>20</v>
      </c>
      <c r="Q1150" s="8"/>
    </row>
    <row r="1151" spans="1:17" x14ac:dyDescent="0.2">
      <c r="A1151" s="6" t="s">
        <v>166</v>
      </c>
      <c r="B1151">
        <v>51988</v>
      </c>
      <c r="C1151" t="str" cm="1">
        <f t="array" ref="C1151">IFERROR(LOOKUP(2, 1/(coordinates!$A$2:$A$148&lt;=B1151)/(coordinates!$B$2:$B$148&gt;=B1151), coordinates!$C$2:$C$148), "-")</f>
        <v>E31A</v>
      </c>
      <c r="D1151" t="str" cm="1">
        <f t="array" ref="D1151">IFERROR(LOOKUP(2, 1/(coordinates!$A$2:$A$148&lt;=$A1151)/(coordinates!$B$2:$B$148&gt;=$A1151), coordinates!$D$2:$D$148), "-")</f>
        <v>-</v>
      </c>
      <c r="E1151" t="str" cm="1">
        <f t="array" ref="E1151">IFERROR(LOOKUP(2, 1/(coordinates!$A$2:$A$148&lt;=$A1151)/(coordinates!$B$2:$B$148&gt;=$A1151), coordinates!$E$2:$E$148), "-")</f>
        <v>-</v>
      </c>
      <c r="F1151" t="s">
        <v>38</v>
      </c>
      <c r="G1151" t="s">
        <v>29</v>
      </c>
      <c r="H1151" t="s">
        <v>2664</v>
      </c>
      <c r="I1151" t="str">
        <f t="shared" si="57"/>
        <v>complex</v>
      </c>
      <c r="J1151">
        <v>46</v>
      </c>
      <c r="K1151">
        <v>26</v>
      </c>
      <c r="L1151">
        <v>20</v>
      </c>
      <c r="Q1151" s="8"/>
    </row>
    <row r="1152" spans="1:17" x14ac:dyDescent="0.2">
      <c r="A1152" s="6" t="s">
        <v>166</v>
      </c>
      <c r="B1152">
        <v>51992</v>
      </c>
      <c r="C1152" t="str" cm="1">
        <f t="array" ref="C1152">IFERROR(LOOKUP(2, 1/(coordinates!$A$2:$A$148&lt;=B1152)/(coordinates!$B$2:$B$148&gt;=B1152), coordinates!$C$2:$C$148), "-")</f>
        <v>E31A</v>
      </c>
      <c r="D1152" t="str" cm="1">
        <f t="array" ref="D1152">IFERROR(LOOKUP(2, 1/(coordinates!$A$2:$A$148&lt;=$A1152)/(coordinates!$B$2:$B$148&gt;=$A1152), coordinates!$D$2:$D$148), "-")</f>
        <v>-</v>
      </c>
      <c r="E1152" t="str" cm="1">
        <f t="array" ref="E1152">IFERROR(LOOKUP(2, 1/(coordinates!$A$2:$A$148&lt;=$A1152)/(coordinates!$B$2:$B$148&gt;=$A1152), coordinates!$E$2:$E$148), "-")</f>
        <v>-</v>
      </c>
      <c r="F1152" t="s">
        <v>10</v>
      </c>
      <c r="G1152" t="s">
        <v>12</v>
      </c>
      <c r="H1152" t="s">
        <v>2665</v>
      </c>
      <c r="I1152" t="str">
        <f t="shared" si="57"/>
        <v>snp</v>
      </c>
      <c r="J1152">
        <v>46</v>
      </c>
      <c r="K1152">
        <v>26</v>
      </c>
      <c r="L1152">
        <v>20</v>
      </c>
      <c r="Q1152" s="8"/>
    </row>
    <row r="1153" spans="1:21" x14ac:dyDescent="0.2">
      <c r="A1153" s="6" t="s">
        <v>166</v>
      </c>
      <c r="B1153">
        <v>51994</v>
      </c>
      <c r="C1153" t="str" cm="1">
        <f t="array" ref="C1153">IFERROR(LOOKUP(2, 1/(coordinates!$A$2:$A$148&lt;=B1153)/(coordinates!$B$2:$B$148&gt;=B1153), coordinates!$C$2:$C$148), "-")</f>
        <v>E31A</v>
      </c>
      <c r="D1153" t="str" cm="1">
        <f t="array" ref="D1153">IFERROR(LOOKUP(2, 1/(coordinates!$A$2:$A$148&lt;=$A1153)/(coordinates!$B$2:$B$148&gt;=$A1153), coordinates!$D$2:$D$148), "-")</f>
        <v>-</v>
      </c>
      <c r="E1153" t="str" cm="1">
        <f t="array" ref="E1153">IFERROR(LOOKUP(2, 1/(coordinates!$A$2:$A$148&lt;=$A1153)/(coordinates!$B$2:$B$148&gt;=$A1153), coordinates!$E$2:$E$148), "-")</f>
        <v>-</v>
      </c>
      <c r="F1153" t="s">
        <v>11</v>
      </c>
      <c r="G1153" t="s">
        <v>10</v>
      </c>
      <c r="H1153" t="s">
        <v>2666</v>
      </c>
      <c r="I1153" t="str">
        <f t="shared" si="57"/>
        <v>snp</v>
      </c>
      <c r="J1153">
        <v>46</v>
      </c>
      <c r="K1153">
        <v>26</v>
      </c>
      <c r="L1153">
        <v>20</v>
      </c>
    </row>
    <row r="1154" spans="1:21" x14ac:dyDescent="0.2">
      <c r="A1154" s="6" t="s">
        <v>166</v>
      </c>
      <c r="B1154">
        <v>51998</v>
      </c>
      <c r="C1154" t="str" cm="1">
        <f t="array" ref="C1154">IFERROR(LOOKUP(2, 1/(coordinates!$A$2:$A$148&lt;=B1154)/(coordinates!$B$2:$B$148&gt;=B1154), coordinates!$C$2:$C$148), "-")</f>
        <v>E31A</v>
      </c>
      <c r="D1154" t="str" cm="1">
        <f t="array" ref="D1154">IFERROR(LOOKUP(2, 1/(coordinates!$A$2:$A$148&lt;=$A1154)/(coordinates!$B$2:$B$148&gt;=$A1154), coordinates!$D$2:$D$148), "-")</f>
        <v>-</v>
      </c>
      <c r="E1154" t="str" cm="1">
        <f t="array" ref="E1154">IFERROR(LOOKUP(2, 1/(coordinates!$A$2:$A$148&lt;=$A1154)/(coordinates!$B$2:$B$148&gt;=$A1154), coordinates!$E$2:$E$148), "-")</f>
        <v>-</v>
      </c>
      <c r="F1154" t="s">
        <v>9</v>
      </c>
      <c r="G1154" t="s">
        <v>11</v>
      </c>
      <c r="H1154" t="s">
        <v>2667</v>
      </c>
      <c r="I1154" t="str">
        <f t="shared" si="57"/>
        <v>snp</v>
      </c>
      <c r="J1154">
        <v>49</v>
      </c>
      <c r="K1154">
        <v>27</v>
      </c>
      <c r="L1154">
        <v>22</v>
      </c>
      <c r="Q1154" s="8"/>
    </row>
    <row r="1155" spans="1:21" x14ac:dyDescent="0.2">
      <c r="A1155" s="6" t="s">
        <v>166</v>
      </c>
      <c r="B1155">
        <v>52001</v>
      </c>
      <c r="C1155" t="str" cm="1">
        <f t="array" ref="C1155">IFERROR(LOOKUP(2, 1/(coordinates!$A$2:$A$148&lt;=B1155)/(coordinates!$B$2:$B$148&gt;=B1155), coordinates!$C$2:$C$148), "-")</f>
        <v>E31A</v>
      </c>
      <c r="D1155" t="str" cm="1">
        <f t="array" ref="D1155">IFERROR(LOOKUP(2, 1/(coordinates!$A$2:$A$148&lt;=$A1155)/(coordinates!$B$2:$B$148&gt;=$A1155), coordinates!$D$2:$D$148), "-")</f>
        <v>-</v>
      </c>
      <c r="E1155" t="str" cm="1">
        <f t="array" ref="E1155">IFERROR(LOOKUP(2, 1/(coordinates!$A$2:$A$148&lt;=$A1155)/(coordinates!$B$2:$B$148&gt;=$A1155), coordinates!$E$2:$E$148), "-")</f>
        <v>-</v>
      </c>
      <c r="F1155" t="s">
        <v>9</v>
      </c>
      <c r="G1155" t="s">
        <v>10</v>
      </c>
      <c r="H1155" t="s">
        <v>2668</v>
      </c>
      <c r="I1155" t="str">
        <f t="shared" si="57"/>
        <v>snp</v>
      </c>
      <c r="J1155">
        <v>49</v>
      </c>
      <c r="K1155">
        <v>27</v>
      </c>
      <c r="L1155">
        <v>22</v>
      </c>
    </row>
    <row r="1156" spans="1:21" x14ac:dyDescent="0.2">
      <c r="A1156" s="6" t="s">
        <v>166</v>
      </c>
      <c r="B1156">
        <v>52011</v>
      </c>
      <c r="C1156" t="str" cm="1">
        <f t="array" ref="C1156">IFERROR(LOOKUP(2, 1/(coordinates!$A$2:$A$148&lt;=B1156)/(coordinates!$B$2:$B$148&gt;=B1156), coordinates!$C$2:$C$148), "-")</f>
        <v>E31A</v>
      </c>
      <c r="D1156" t="str" cm="1">
        <f t="array" ref="D1156">IFERROR(LOOKUP(2, 1/(coordinates!$A$2:$A$148&lt;=$A1156)/(coordinates!$B$2:$B$148&gt;=$A1156), coordinates!$D$2:$D$148), "-")</f>
        <v>-</v>
      </c>
      <c r="E1156" t="str" cm="1">
        <f t="array" ref="E1156">IFERROR(LOOKUP(2, 1/(coordinates!$A$2:$A$148&lt;=$A1156)/(coordinates!$B$2:$B$148&gt;=$A1156), coordinates!$E$2:$E$148), "-")</f>
        <v>-</v>
      </c>
      <c r="F1156" t="s">
        <v>12</v>
      </c>
      <c r="G1156" t="s">
        <v>10</v>
      </c>
      <c r="H1156" t="s">
        <v>805</v>
      </c>
      <c r="I1156" t="str">
        <f t="shared" si="57"/>
        <v>snp</v>
      </c>
      <c r="J1156">
        <v>49</v>
      </c>
      <c r="K1156">
        <v>27</v>
      </c>
      <c r="L1156">
        <v>22</v>
      </c>
      <c r="Q1156" s="8"/>
    </row>
    <row r="1157" spans="1:21" x14ac:dyDescent="0.2">
      <c r="A1157" s="6" t="s">
        <v>166</v>
      </c>
      <c r="B1157">
        <v>52013</v>
      </c>
      <c r="C1157" t="str" cm="1">
        <f t="array" ref="C1157">IFERROR(LOOKUP(2, 1/(coordinates!$A$2:$A$148&lt;=B1157)/(coordinates!$B$2:$B$148&gt;=B1157), coordinates!$C$2:$C$148), "-")</f>
        <v>E31A</v>
      </c>
      <c r="D1157" t="str" cm="1">
        <f t="array" ref="D1157">IFERROR(LOOKUP(2, 1/(coordinates!$A$2:$A$148&lt;=$A1157)/(coordinates!$B$2:$B$148&gt;=$A1157), coordinates!$D$2:$D$148), "-")</f>
        <v>-</v>
      </c>
      <c r="E1157" t="str" cm="1">
        <f t="array" ref="E1157">IFERROR(LOOKUP(2, 1/(coordinates!$A$2:$A$148&lt;=$A1157)/(coordinates!$B$2:$B$148&gt;=$A1157), coordinates!$E$2:$E$148), "-")</f>
        <v>-</v>
      </c>
      <c r="F1157" t="s">
        <v>12</v>
      </c>
      <c r="G1157" t="s">
        <v>9</v>
      </c>
      <c r="H1157" t="s">
        <v>1325</v>
      </c>
      <c r="I1157" t="str">
        <f t="shared" si="57"/>
        <v>snp</v>
      </c>
      <c r="J1157">
        <v>49</v>
      </c>
      <c r="K1157">
        <v>27</v>
      </c>
      <c r="L1157">
        <v>22</v>
      </c>
    </row>
    <row r="1158" spans="1:21" x14ac:dyDescent="0.2">
      <c r="A1158" s="6" t="s">
        <v>166</v>
      </c>
      <c r="B1158">
        <v>52017</v>
      </c>
      <c r="C1158" t="str" cm="1">
        <f t="array" ref="C1158">IFERROR(LOOKUP(2, 1/(coordinates!$A$2:$A$148&lt;=B1158)/(coordinates!$B$2:$B$148&gt;=B1158), coordinates!$C$2:$C$148), "-")</f>
        <v>E31A</v>
      </c>
      <c r="D1158" t="str" cm="1">
        <f t="array" ref="D1158">IFERROR(LOOKUP(2, 1/(coordinates!$A$2:$A$148&lt;=$A1158)/(coordinates!$B$2:$B$148&gt;=$A1158), coordinates!$D$2:$D$148), "-")</f>
        <v>-</v>
      </c>
      <c r="E1158" t="str" cm="1">
        <f t="array" ref="E1158">IFERROR(LOOKUP(2, 1/(coordinates!$A$2:$A$148&lt;=$A1158)/(coordinates!$B$2:$B$148&gt;=$A1158), coordinates!$E$2:$E$148), "-")</f>
        <v>-</v>
      </c>
      <c r="F1158" t="s">
        <v>10</v>
      </c>
      <c r="G1158" t="s">
        <v>12</v>
      </c>
      <c r="H1158" t="s">
        <v>2669</v>
      </c>
      <c r="I1158" t="str">
        <f t="shared" si="57"/>
        <v>snp</v>
      </c>
      <c r="J1158">
        <v>49</v>
      </c>
      <c r="K1158">
        <v>27</v>
      </c>
      <c r="L1158">
        <v>22</v>
      </c>
    </row>
    <row r="1159" spans="1:21" x14ac:dyDescent="0.2">
      <c r="A1159" s="6" t="s">
        <v>166</v>
      </c>
      <c r="B1159">
        <v>52022</v>
      </c>
      <c r="C1159" t="str" cm="1">
        <f t="array" ref="C1159">IFERROR(LOOKUP(2, 1/(coordinates!$A$2:$A$148&lt;=B1159)/(coordinates!$B$2:$B$148&gt;=B1159), coordinates!$C$2:$C$148), "-")</f>
        <v>E31A</v>
      </c>
      <c r="D1159" t="str" cm="1">
        <f t="array" ref="D1159">IFERROR(LOOKUP(2, 1/(coordinates!$A$2:$A$148&lt;=$A1159)/(coordinates!$B$2:$B$148&gt;=$A1159), coordinates!$D$2:$D$148), "-")</f>
        <v>-</v>
      </c>
      <c r="E1159" t="str" cm="1">
        <f t="array" ref="E1159">IFERROR(LOOKUP(2, 1/(coordinates!$A$2:$A$148&lt;=$A1159)/(coordinates!$B$2:$B$148&gt;=$A1159), coordinates!$E$2:$E$148), "-")</f>
        <v>-</v>
      </c>
      <c r="F1159" t="s">
        <v>11</v>
      </c>
      <c r="G1159" t="s">
        <v>9</v>
      </c>
      <c r="H1159" t="s">
        <v>2670</v>
      </c>
      <c r="I1159" t="str">
        <f t="shared" si="57"/>
        <v>snp</v>
      </c>
      <c r="J1159">
        <v>49</v>
      </c>
      <c r="K1159">
        <v>27</v>
      </c>
      <c r="L1159">
        <v>22</v>
      </c>
    </row>
    <row r="1160" spans="1:21" x14ac:dyDescent="0.2">
      <c r="A1160" s="6" t="s">
        <v>166</v>
      </c>
      <c r="B1160">
        <v>52024</v>
      </c>
      <c r="C1160" t="str" cm="1">
        <f t="array" ref="C1160">IFERROR(LOOKUP(2, 1/(coordinates!$A$2:$A$148&lt;=B1160)/(coordinates!$B$2:$B$148&gt;=B1160), coordinates!$C$2:$C$148), "-")</f>
        <v>E31A</v>
      </c>
      <c r="D1160" t="str" cm="1">
        <f t="array" ref="D1160">IFERROR(LOOKUP(2, 1/(coordinates!$A$2:$A$148&lt;=$A1160)/(coordinates!$B$2:$B$148&gt;=$A1160), coordinates!$D$2:$D$148), "-")</f>
        <v>-</v>
      </c>
      <c r="E1160" t="str" cm="1">
        <f t="array" ref="E1160">IFERROR(LOOKUP(2, 1/(coordinates!$A$2:$A$148&lt;=$A1160)/(coordinates!$B$2:$B$148&gt;=$A1160), coordinates!$E$2:$E$148), "-")</f>
        <v>-</v>
      </c>
      <c r="F1160" t="s">
        <v>10</v>
      </c>
      <c r="G1160" t="s">
        <v>9</v>
      </c>
      <c r="H1160" t="s">
        <v>2671</v>
      </c>
      <c r="I1160" t="str">
        <f t="shared" si="57"/>
        <v>snp</v>
      </c>
      <c r="J1160">
        <v>49</v>
      </c>
      <c r="K1160">
        <v>27</v>
      </c>
      <c r="L1160">
        <v>22</v>
      </c>
      <c r="Q1160" s="8"/>
    </row>
    <row r="1161" spans="1:21" x14ac:dyDescent="0.2">
      <c r="A1161" s="6" t="s">
        <v>166</v>
      </c>
      <c r="B1161">
        <v>52029</v>
      </c>
      <c r="C1161" t="str" cm="1">
        <f t="array" ref="C1161">IFERROR(LOOKUP(2, 1/(coordinates!$A$2:$A$148&lt;=B1161)/(coordinates!$B$2:$B$148&gt;=B1161), coordinates!$C$2:$C$148), "-")</f>
        <v>E31A</v>
      </c>
      <c r="D1161" t="str" cm="1">
        <f t="array" ref="D1161">IFERROR(LOOKUP(2, 1/(coordinates!$A$2:$A$148&lt;=$A1161)/(coordinates!$B$2:$B$148&gt;=$A1161), coordinates!$D$2:$D$148), "-")</f>
        <v>-</v>
      </c>
      <c r="E1161" t="str" cm="1">
        <f t="array" ref="E1161">IFERROR(LOOKUP(2, 1/(coordinates!$A$2:$A$148&lt;=$A1161)/(coordinates!$B$2:$B$148&gt;=$A1161), coordinates!$E$2:$E$148), "-")</f>
        <v>-</v>
      </c>
      <c r="F1161" t="s">
        <v>12</v>
      </c>
      <c r="G1161" t="s">
        <v>11</v>
      </c>
      <c r="H1161" t="s">
        <v>2672</v>
      </c>
      <c r="I1161" t="str">
        <f t="shared" si="57"/>
        <v>snp</v>
      </c>
      <c r="J1161">
        <v>49</v>
      </c>
      <c r="K1161">
        <v>27</v>
      </c>
      <c r="L1161">
        <v>22</v>
      </c>
      <c r="Q1161" s="8"/>
    </row>
    <row r="1162" spans="1:21" x14ac:dyDescent="0.2">
      <c r="A1162" s="6" t="s">
        <v>151</v>
      </c>
      <c r="B1162">
        <v>52034</v>
      </c>
      <c r="C1162" t="str" cm="1">
        <f t="array" ref="C1162">IFERROR(LOOKUP(2, 1/(coordinates!$A$2:$A$148&lt;=B1162)/(coordinates!$B$2:$B$148&gt;=B1162), coordinates!$C$2:$C$148), "-")</f>
        <v>E31A</v>
      </c>
      <c r="D1162" t="str" cm="1">
        <f t="array" ref="D1162">IFERROR(LOOKUP(2, 1/(coordinates!$A$2:$A$148&lt;=$A1162)/(coordinates!$B$2:$B$148&gt;=$A1162), coordinates!$D$2:$D$148), "-")</f>
        <v>-</v>
      </c>
      <c r="E1162" t="str" cm="1">
        <f t="array" ref="E1162">IFERROR(LOOKUP(2, 1/(coordinates!$A$2:$A$148&lt;=$A1162)/(coordinates!$B$2:$B$148&gt;=$A1162), coordinates!$E$2:$E$148), "-")</f>
        <v>-</v>
      </c>
      <c r="F1162" t="s">
        <v>12</v>
      </c>
      <c r="G1162" t="s">
        <v>9</v>
      </c>
      <c r="H1162">
        <v>279992</v>
      </c>
      <c r="I1162" t="str">
        <f t="shared" si="57"/>
        <v>snp</v>
      </c>
      <c r="J1162">
        <v>10</v>
      </c>
      <c r="K1162">
        <v>0</v>
      </c>
      <c r="L1162">
        <v>10</v>
      </c>
      <c r="M1162">
        <v>52034</v>
      </c>
      <c r="N1162" t="str" cm="1">
        <f t="array" ref="N1162">IFERROR(LOOKUP(2, 1/(coordinates!$A$2:$A$148&lt;=M1162)/(coordinates!$B$2:$B$148&gt;=M1162), coordinates!$C$2:$C$148), "-")</f>
        <v>E31A</v>
      </c>
      <c r="O1162" t="s">
        <v>12</v>
      </c>
      <c r="P1162" t="s">
        <v>9</v>
      </c>
      <c r="Q1162" t="s">
        <v>944</v>
      </c>
      <c r="R1162" t="str">
        <f>IF(AND(LEN(O1162)=1,LEN(O1162)=LEN(P1162)),"snp","complex")</f>
        <v>snp</v>
      </c>
      <c r="S1162">
        <v>49</v>
      </c>
      <c r="T1162">
        <v>27</v>
      </c>
      <c r="U1162">
        <v>22</v>
      </c>
    </row>
    <row r="1163" spans="1:21" x14ac:dyDescent="0.2">
      <c r="A1163" s="6" t="s">
        <v>166</v>
      </c>
      <c r="B1163">
        <v>52055</v>
      </c>
      <c r="C1163" t="str" cm="1">
        <f t="array" ref="C1163">IFERROR(LOOKUP(2, 1/(coordinates!$A$2:$A$148&lt;=B1163)/(coordinates!$B$2:$B$148&gt;=B1163), coordinates!$C$2:$C$148), "-")</f>
        <v>E31A</v>
      </c>
      <c r="D1163" t="str" cm="1">
        <f t="array" ref="D1163">IFERROR(LOOKUP(2, 1/(coordinates!$A$2:$A$148&lt;=$A1163)/(coordinates!$B$2:$B$148&gt;=$A1163), coordinates!$D$2:$D$148), "-")</f>
        <v>-</v>
      </c>
      <c r="E1163" t="str" cm="1">
        <f t="array" ref="E1163">IFERROR(LOOKUP(2, 1/(coordinates!$A$2:$A$148&lt;=$A1163)/(coordinates!$B$2:$B$148&gt;=$A1163), coordinates!$E$2:$E$148), "-")</f>
        <v>-</v>
      </c>
      <c r="F1163" t="s">
        <v>10</v>
      </c>
      <c r="G1163" t="s">
        <v>12</v>
      </c>
      <c r="H1163" t="s">
        <v>2673</v>
      </c>
      <c r="I1163" t="str">
        <f t="shared" si="57"/>
        <v>snp</v>
      </c>
      <c r="J1163">
        <v>49</v>
      </c>
      <c r="K1163">
        <v>27</v>
      </c>
      <c r="L1163">
        <v>22</v>
      </c>
      <c r="Q1163" s="8"/>
    </row>
    <row r="1164" spans="1:21" x14ac:dyDescent="0.2">
      <c r="A1164" s="6" t="s">
        <v>166</v>
      </c>
      <c r="B1164">
        <v>52058</v>
      </c>
      <c r="C1164" t="str" cm="1">
        <f t="array" ref="C1164">IFERROR(LOOKUP(2, 1/(coordinates!$A$2:$A$148&lt;=B1164)/(coordinates!$B$2:$B$148&gt;=B1164), coordinates!$C$2:$C$148), "-")</f>
        <v>E31A</v>
      </c>
      <c r="D1164" t="str" cm="1">
        <f t="array" ref="D1164">IFERROR(LOOKUP(2, 1/(coordinates!$A$2:$A$148&lt;=$A1164)/(coordinates!$B$2:$B$148&gt;=$A1164), coordinates!$D$2:$D$148), "-")</f>
        <v>-</v>
      </c>
      <c r="E1164" t="str" cm="1">
        <f t="array" ref="E1164">IFERROR(LOOKUP(2, 1/(coordinates!$A$2:$A$148&lt;=$A1164)/(coordinates!$B$2:$B$148&gt;=$A1164), coordinates!$E$2:$E$148), "-")</f>
        <v>-</v>
      </c>
      <c r="F1164" t="s">
        <v>10</v>
      </c>
      <c r="G1164" t="s">
        <v>12</v>
      </c>
      <c r="H1164" t="s">
        <v>2674</v>
      </c>
      <c r="I1164" t="str">
        <f t="shared" si="57"/>
        <v>snp</v>
      </c>
      <c r="J1164">
        <v>49</v>
      </c>
      <c r="K1164">
        <v>27</v>
      </c>
      <c r="L1164">
        <v>22</v>
      </c>
      <c r="Q1164" s="8"/>
    </row>
    <row r="1165" spans="1:21" x14ac:dyDescent="0.2">
      <c r="A1165" s="6" t="s">
        <v>166</v>
      </c>
      <c r="B1165">
        <v>52060</v>
      </c>
      <c r="C1165" t="str" cm="1">
        <f t="array" ref="C1165">IFERROR(LOOKUP(2, 1/(coordinates!$A$2:$A$148&lt;=B1165)/(coordinates!$B$2:$B$148&gt;=B1165), coordinates!$C$2:$C$148), "-")</f>
        <v>E31A</v>
      </c>
      <c r="D1165" t="str" cm="1">
        <f t="array" ref="D1165">IFERROR(LOOKUP(2, 1/(coordinates!$A$2:$A$148&lt;=$A1165)/(coordinates!$B$2:$B$148&gt;=$A1165), coordinates!$D$2:$D$148), "-")</f>
        <v>-</v>
      </c>
      <c r="E1165" t="str" cm="1">
        <f t="array" ref="E1165">IFERROR(LOOKUP(2, 1/(coordinates!$A$2:$A$148&lt;=$A1165)/(coordinates!$B$2:$B$148&gt;=$A1165), coordinates!$E$2:$E$148), "-")</f>
        <v>-</v>
      </c>
      <c r="F1165" t="s">
        <v>9</v>
      </c>
      <c r="G1165" t="s">
        <v>11</v>
      </c>
      <c r="H1165" t="s">
        <v>1666</v>
      </c>
      <c r="I1165" t="str">
        <f t="shared" si="57"/>
        <v>snp</v>
      </c>
      <c r="J1165">
        <v>49</v>
      </c>
      <c r="K1165">
        <v>27</v>
      </c>
      <c r="L1165">
        <v>22</v>
      </c>
      <c r="Q1165" s="8"/>
    </row>
    <row r="1166" spans="1:21" x14ac:dyDescent="0.2">
      <c r="A1166" s="6" t="s">
        <v>166</v>
      </c>
      <c r="B1166">
        <v>52067</v>
      </c>
      <c r="C1166" t="str" cm="1">
        <f t="array" ref="C1166">IFERROR(LOOKUP(2, 1/(coordinates!$A$2:$A$148&lt;=B1166)/(coordinates!$B$2:$B$148&gt;=B1166), coordinates!$C$2:$C$148), "-")</f>
        <v>E31A</v>
      </c>
      <c r="D1166" t="str" cm="1">
        <f t="array" ref="D1166">IFERROR(LOOKUP(2, 1/(coordinates!$A$2:$A$148&lt;=$A1166)/(coordinates!$B$2:$B$148&gt;=$A1166), coordinates!$D$2:$D$148), "-")</f>
        <v>-</v>
      </c>
      <c r="E1166" t="str" cm="1">
        <f t="array" ref="E1166">IFERROR(LOOKUP(2, 1/(coordinates!$A$2:$A$148&lt;=$A1166)/(coordinates!$B$2:$B$148&gt;=$A1166), coordinates!$E$2:$E$148), "-")</f>
        <v>-</v>
      </c>
      <c r="F1166" t="s">
        <v>10</v>
      </c>
      <c r="G1166" t="s">
        <v>11</v>
      </c>
      <c r="H1166" t="s">
        <v>1413</v>
      </c>
      <c r="I1166" t="str">
        <f t="shared" si="57"/>
        <v>snp</v>
      </c>
      <c r="J1166">
        <v>48</v>
      </c>
      <c r="K1166">
        <v>27</v>
      </c>
      <c r="L1166">
        <v>21</v>
      </c>
      <c r="Q1166" s="8"/>
    </row>
    <row r="1167" spans="1:21" x14ac:dyDescent="0.2">
      <c r="A1167" s="6" t="s">
        <v>166</v>
      </c>
      <c r="B1167">
        <v>52070</v>
      </c>
      <c r="C1167" t="str" cm="1">
        <f t="array" ref="C1167">IFERROR(LOOKUP(2, 1/(coordinates!$A$2:$A$148&lt;=B1167)/(coordinates!$B$2:$B$148&gt;=B1167), coordinates!$C$2:$C$148), "-")</f>
        <v>E31A</v>
      </c>
      <c r="D1167" t="str" cm="1">
        <f t="array" ref="D1167">IFERROR(LOOKUP(2, 1/(coordinates!$A$2:$A$148&lt;=$A1167)/(coordinates!$B$2:$B$148&gt;=$A1167), coordinates!$D$2:$D$148), "-")</f>
        <v>-</v>
      </c>
      <c r="E1167" t="str" cm="1">
        <f t="array" ref="E1167">IFERROR(LOOKUP(2, 1/(coordinates!$A$2:$A$148&lt;=$A1167)/(coordinates!$B$2:$B$148&gt;=$A1167), coordinates!$E$2:$E$148), "-")</f>
        <v>-</v>
      </c>
      <c r="F1167" t="s">
        <v>10</v>
      </c>
      <c r="G1167" t="s">
        <v>12</v>
      </c>
      <c r="H1167" t="s">
        <v>2675</v>
      </c>
      <c r="I1167" t="str">
        <f t="shared" si="57"/>
        <v>snp</v>
      </c>
      <c r="J1167">
        <v>48</v>
      </c>
      <c r="K1167">
        <v>27</v>
      </c>
      <c r="L1167">
        <v>21</v>
      </c>
      <c r="Q1167" s="8"/>
    </row>
    <row r="1168" spans="1:21" x14ac:dyDescent="0.2">
      <c r="A1168" s="6" t="s">
        <v>166</v>
      </c>
      <c r="B1168">
        <v>52072</v>
      </c>
      <c r="C1168" t="str" cm="1">
        <f t="array" ref="C1168">IFERROR(LOOKUP(2, 1/(coordinates!$A$2:$A$148&lt;=B1168)/(coordinates!$B$2:$B$148&gt;=B1168), coordinates!$C$2:$C$148), "-")</f>
        <v>E31A</v>
      </c>
      <c r="D1168" t="str" cm="1">
        <f t="array" ref="D1168">IFERROR(LOOKUP(2, 1/(coordinates!$A$2:$A$148&lt;=$A1168)/(coordinates!$B$2:$B$148&gt;=$A1168), coordinates!$D$2:$D$148), "-")</f>
        <v>-</v>
      </c>
      <c r="E1168" t="str" cm="1">
        <f t="array" ref="E1168">IFERROR(LOOKUP(2, 1/(coordinates!$A$2:$A$148&lt;=$A1168)/(coordinates!$B$2:$B$148&gt;=$A1168), coordinates!$E$2:$E$148), "-")</f>
        <v>-</v>
      </c>
      <c r="F1168" t="s">
        <v>83</v>
      </c>
      <c r="G1168" t="s">
        <v>84</v>
      </c>
      <c r="H1168" t="s">
        <v>2676</v>
      </c>
      <c r="I1168" t="str">
        <f t="shared" si="57"/>
        <v>complex</v>
      </c>
      <c r="J1168">
        <v>48</v>
      </c>
      <c r="K1168">
        <v>27</v>
      </c>
      <c r="L1168">
        <v>21</v>
      </c>
      <c r="Q1168" s="8"/>
    </row>
    <row r="1169" spans="1:17" x14ac:dyDescent="0.2">
      <c r="A1169" s="6" t="s">
        <v>166</v>
      </c>
      <c r="B1169">
        <v>52075</v>
      </c>
      <c r="C1169" t="str" cm="1">
        <f t="array" ref="C1169">IFERROR(LOOKUP(2, 1/(coordinates!$A$2:$A$148&lt;=B1169)/(coordinates!$B$2:$B$148&gt;=B1169), coordinates!$C$2:$C$148), "-")</f>
        <v>E31A</v>
      </c>
      <c r="D1169" t="str" cm="1">
        <f t="array" ref="D1169">IFERROR(LOOKUP(2, 1/(coordinates!$A$2:$A$148&lt;=$A1169)/(coordinates!$B$2:$B$148&gt;=$A1169), coordinates!$D$2:$D$148), "-")</f>
        <v>-</v>
      </c>
      <c r="E1169" t="str" cm="1">
        <f t="array" ref="E1169">IFERROR(LOOKUP(2, 1/(coordinates!$A$2:$A$148&lt;=$A1169)/(coordinates!$B$2:$B$148&gt;=$A1169), coordinates!$E$2:$E$148), "-")</f>
        <v>-</v>
      </c>
      <c r="F1169" t="s">
        <v>14</v>
      </c>
      <c r="G1169" t="s">
        <v>28</v>
      </c>
      <c r="H1169" t="s">
        <v>2677</v>
      </c>
      <c r="I1169" t="str">
        <f t="shared" si="57"/>
        <v>complex</v>
      </c>
      <c r="J1169">
        <v>48</v>
      </c>
      <c r="K1169">
        <v>27</v>
      </c>
      <c r="L1169">
        <v>21</v>
      </c>
      <c r="Q1169" s="8"/>
    </row>
    <row r="1170" spans="1:17" x14ac:dyDescent="0.2">
      <c r="A1170" s="6" t="s">
        <v>166</v>
      </c>
      <c r="B1170">
        <v>52081</v>
      </c>
      <c r="C1170" t="str" cm="1">
        <f t="array" ref="C1170">IFERROR(LOOKUP(2, 1/(coordinates!$A$2:$A$148&lt;=B1170)/(coordinates!$B$2:$B$148&gt;=B1170), coordinates!$C$2:$C$148), "-")</f>
        <v>E31A</v>
      </c>
      <c r="D1170" t="str" cm="1">
        <f t="array" ref="D1170">IFERROR(LOOKUP(2, 1/(coordinates!$A$2:$A$148&lt;=$A1170)/(coordinates!$B$2:$B$148&gt;=$A1170), coordinates!$D$2:$D$148), "-")</f>
        <v>-</v>
      </c>
      <c r="E1170" t="str" cm="1">
        <f t="array" ref="E1170">IFERROR(LOOKUP(2, 1/(coordinates!$A$2:$A$148&lt;=$A1170)/(coordinates!$B$2:$B$148&gt;=$A1170), coordinates!$E$2:$E$148), "-")</f>
        <v>-</v>
      </c>
      <c r="F1170" t="s">
        <v>11</v>
      </c>
      <c r="G1170" t="s">
        <v>12</v>
      </c>
      <c r="H1170" t="s">
        <v>2169</v>
      </c>
      <c r="I1170" t="str">
        <f t="shared" ref="I1170:I1216" si="58">IF(AND(LEN(F1170)=1,LEN(F1170)=LEN(G1170)),"snp","complex")</f>
        <v>snp</v>
      </c>
      <c r="J1170">
        <v>48</v>
      </c>
      <c r="K1170">
        <v>27</v>
      </c>
      <c r="L1170">
        <v>21</v>
      </c>
      <c r="Q1170" s="8"/>
    </row>
    <row r="1171" spans="1:17" x14ac:dyDescent="0.2">
      <c r="A1171" s="6" t="s">
        <v>166</v>
      </c>
      <c r="B1171">
        <v>52085</v>
      </c>
      <c r="C1171" t="str" cm="1">
        <f t="array" ref="C1171">IFERROR(LOOKUP(2, 1/(coordinates!$A$2:$A$148&lt;=B1171)/(coordinates!$B$2:$B$148&gt;=B1171), coordinates!$C$2:$C$148), "-")</f>
        <v>E31A</v>
      </c>
      <c r="D1171" t="str" cm="1">
        <f t="array" ref="D1171">IFERROR(LOOKUP(2, 1/(coordinates!$A$2:$A$148&lt;=$A1171)/(coordinates!$B$2:$B$148&gt;=$A1171), coordinates!$D$2:$D$148), "-")</f>
        <v>-</v>
      </c>
      <c r="E1171" t="str" cm="1">
        <f t="array" ref="E1171">IFERROR(LOOKUP(2, 1/(coordinates!$A$2:$A$148&lt;=$A1171)/(coordinates!$B$2:$B$148&gt;=$A1171), coordinates!$E$2:$E$148), "-")</f>
        <v>-</v>
      </c>
      <c r="F1171" t="s">
        <v>12</v>
      </c>
      <c r="G1171" t="s">
        <v>10</v>
      </c>
      <c r="H1171" t="s">
        <v>2678</v>
      </c>
      <c r="I1171" t="str">
        <f t="shared" si="58"/>
        <v>snp</v>
      </c>
      <c r="J1171">
        <v>48</v>
      </c>
      <c r="K1171">
        <v>27</v>
      </c>
      <c r="L1171">
        <v>21</v>
      </c>
      <c r="Q1171" s="8"/>
    </row>
    <row r="1172" spans="1:17" x14ac:dyDescent="0.2">
      <c r="A1172" s="6" t="s">
        <v>166</v>
      </c>
      <c r="B1172">
        <v>52090</v>
      </c>
      <c r="C1172" t="str" cm="1">
        <f t="array" ref="C1172">IFERROR(LOOKUP(2, 1/(coordinates!$A$2:$A$148&lt;=B1172)/(coordinates!$B$2:$B$148&gt;=B1172), coordinates!$C$2:$C$148), "-")</f>
        <v>E31A</v>
      </c>
      <c r="D1172" t="str" cm="1">
        <f t="array" ref="D1172">IFERROR(LOOKUP(2, 1/(coordinates!$A$2:$A$148&lt;=$A1172)/(coordinates!$B$2:$B$148&gt;=$A1172), coordinates!$D$2:$D$148), "-")</f>
        <v>-</v>
      </c>
      <c r="E1172" t="str" cm="1">
        <f t="array" ref="E1172">IFERROR(LOOKUP(2, 1/(coordinates!$A$2:$A$148&lt;=$A1172)/(coordinates!$B$2:$B$148&gt;=$A1172), coordinates!$E$2:$E$148), "-")</f>
        <v>-</v>
      </c>
      <c r="F1172" t="s">
        <v>28</v>
      </c>
      <c r="G1172" t="s">
        <v>30</v>
      </c>
      <c r="H1172" t="s">
        <v>2679</v>
      </c>
      <c r="I1172" t="str">
        <f t="shared" si="58"/>
        <v>complex</v>
      </c>
      <c r="J1172">
        <v>48</v>
      </c>
      <c r="K1172">
        <v>27</v>
      </c>
      <c r="L1172">
        <v>21</v>
      </c>
      <c r="Q1172" s="8"/>
    </row>
    <row r="1173" spans="1:17" x14ac:dyDescent="0.2">
      <c r="A1173" s="6" t="s">
        <v>166</v>
      </c>
      <c r="B1173">
        <v>52100</v>
      </c>
      <c r="C1173" t="str" cm="1">
        <f t="array" ref="C1173">IFERROR(LOOKUP(2, 1/(coordinates!$A$2:$A$148&lt;=B1173)/(coordinates!$B$2:$B$148&gt;=B1173), coordinates!$C$2:$C$148), "-")</f>
        <v>E31A</v>
      </c>
      <c r="D1173" t="str" cm="1">
        <f t="array" ref="D1173">IFERROR(LOOKUP(2, 1/(coordinates!$A$2:$A$148&lt;=$A1173)/(coordinates!$B$2:$B$148&gt;=$A1173), coordinates!$D$2:$D$148), "-")</f>
        <v>-</v>
      </c>
      <c r="E1173" t="str" cm="1">
        <f t="array" ref="E1173">IFERROR(LOOKUP(2, 1/(coordinates!$A$2:$A$148&lt;=$A1173)/(coordinates!$B$2:$B$148&gt;=$A1173), coordinates!$E$2:$E$148), "-")</f>
        <v>-</v>
      </c>
      <c r="F1173" t="s">
        <v>12</v>
      </c>
      <c r="G1173" t="s">
        <v>9</v>
      </c>
      <c r="H1173" t="s">
        <v>1571</v>
      </c>
      <c r="I1173" t="str">
        <f t="shared" si="58"/>
        <v>snp</v>
      </c>
      <c r="J1173">
        <v>48</v>
      </c>
      <c r="K1173">
        <v>27</v>
      </c>
      <c r="L1173">
        <v>21</v>
      </c>
      <c r="Q1173" s="8"/>
    </row>
    <row r="1174" spans="1:17" x14ac:dyDescent="0.2">
      <c r="A1174" s="6" t="s">
        <v>166</v>
      </c>
      <c r="B1174">
        <v>52102</v>
      </c>
      <c r="C1174" t="str" cm="1">
        <f t="array" ref="C1174">IFERROR(LOOKUP(2, 1/(coordinates!$A$2:$A$148&lt;=B1174)/(coordinates!$B$2:$B$148&gt;=B1174), coordinates!$C$2:$C$148), "-")</f>
        <v>E31A</v>
      </c>
      <c r="D1174" t="str" cm="1">
        <f t="array" ref="D1174">IFERROR(LOOKUP(2, 1/(coordinates!$A$2:$A$148&lt;=$A1174)/(coordinates!$B$2:$B$148&gt;=$A1174), coordinates!$D$2:$D$148), "-")</f>
        <v>-</v>
      </c>
      <c r="E1174" t="str" cm="1">
        <f t="array" ref="E1174">IFERROR(LOOKUP(2, 1/(coordinates!$A$2:$A$148&lt;=$A1174)/(coordinates!$B$2:$B$148&gt;=$A1174), coordinates!$E$2:$E$148), "-")</f>
        <v>-</v>
      </c>
      <c r="F1174" t="s">
        <v>12</v>
      </c>
      <c r="G1174" t="s">
        <v>10</v>
      </c>
      <c r="H1174" t="s">
        <v>2169</v>
      </c>
      <c r="I1174" t="str">
        <f t="shared" si="58"/>
        <v>snp</v>
      </c>
      <c r="J1174">
        <v>48</v>
      </c>
      <c r="K1174">
        <v>27</v>
      </c>
      <c r="L1174">
        <v>21</v>
      </c>
      <c r="Q1174" s="8"/>
    </row>
    <row r="1175" spans="1:17" x14ac:dyDescent="0.2">
      <c r="A1175" s="6" t="s">
        <v>166</v>
      </c>
      <c r="B1175">
        <v>52105</v>
      </c>
      <c r="C1175" t="str" cm="1">
        <f t="array" ref="C1175">IFERROR(LOOKUP(2, 1/(coordinates!$A$2:$A$148&lt;=B1175)/(coordinates!$B$2:$B$148&gt;=B1175), coordinates!$C$2:$C$148), "-")</f>
        <v>E31A</v>
      </c>
      <c r="D1175" t="str" cm="1">
        <f t="array" ref="D1175">IFERROR(LOOKUP(2, 1/(coordinates!$A$2:$A$148&lt;=$A1175)/(coordinates!$B$2:$B$148&gt;=$A1175), coordinates!$D$2:$D$148), "-")</f>
        <v>-</v>
      </c>
      <c r="E1175" t="str" cm="1">
        <f t="array" ref="E1175">IFERROR(LOOKUP(2, 1/(coordinates!$A$2:$A$148&lt;=$A1175)/(coordinates!$B$2:$B$148&gt;=$A1175), coordinates!$E$2:$E$148), "-")</f>
        <v>-</v>
      </c>
      <c r="F1175" t="s">
        <v>29</v>
      </c>
      <c r="G1175" t="s">
        <v>38</v>
      </c>
      <c r="H1175" t="s">
        <v>2680</v>
      </c>
      <c r="I1175" t="str">
        <f t="shared" si="58"/>
        <v>complex</v>
      </c>
      <c r="J1175">
        <v>48</v>
      </c>
      <c r="K1175">
        <v>27</v>
      </c>
      <c r="L1175">
        <v>21</v>
      </c>
      <c r="Q1175" s="8"/>
    </row>
    <row r="1176" spans="1:17" x14ac:dyDescent="0.2">
      <c r="A1176" s="6" t="s">
        <v>166</v>
      </c>
      <c r="B1176">
        <v>52121</v>
      </c>
      <c r="C1176" t="str" cm="1">
        <f t="array" ref="C1176">IFERROR(LOOKUP(2, 1/(coordinates!$A$2:$A$148&lt;=B1176)/(coordinates!$B$2:$B$148&gt;=B1176), coordinates!$C$2:$C$148), "-")</f>
        <v>E31A</v>
      </c>
      <c r="D1176" t="str" cm="1">
        <f t="array" ref="D1176">IFERROR(LOOKUP(2, 1/(coordinates!$A$2:$A$148&lt;=$A1176)/(coordinates!$B$2:$B$148&gt;=$A1176), coordinates!$D$2:$D$148), "-")</f>
        <v>-</v>
      </c>
      <c r="E1176" t="str" cm="1">
        <f t="array" ref="E1176">IFERROR(LOOKUP(2, 1/(coordinates!$A$2:$A$148&lt;=$A1176)/(coordinates!$B$2:$B$148&gt;=$A1176), coordinates!$E$2:$E$148), "-")</f>
        <v>-</v>
      </c>
      <c r="F1176" t="s">
        <v>11</v>
      </c>
      <c r="G1176" t="s">
        <v>12</v>
      </c>
      <c r="H1176" t="s">
        <v>2681</v>
      </c>
      <c r="I1176" t="str">
        <f t="shared" si="58"/>
        <v>snp</v>
      </c>
      <c r="J1176">
        <v>49</v>
      </c>
      <c r="K1176">
        <v>27</v>
      </c>
      <c r="L1176">
        <v>22</v>
      </c>
      <c r="Q1176" s="8"/>
    </row>
    <row r="1177" spans="1:17" x14ac:dyDescent="0.2">
      <c r="A1177" s="6" t="s">
        <v>166</v>
      </c>
      <c r="B1177">
        <v>52124</v>
      </c>
      <c r="C1177" t="str" cm="1">
        <f t="array" ref="C1177">IFERROR(LOOKUP(2, 1/(coordinates!$A$2:$A$148&lt;=B1177)/(coordinates!$B$2:$B$148&gt;=B1177), coordinates!$C$2:$C$148), "-")</f>
        <v>E31A</v>
      </c>
      <c r="D1177" t="str" cm="1">
        <f t="array" ref="D1177">IFERROR(LOOKUP(2, 1/(coordinates!$A$2:$A$148&lt;=$A1177)/(coordinates!$B$2:$B$148&gt;=$A1177), coordinates!$D$2:$D$148), "-")</f>
        <v>-</v>
      </c>
      <c r="E1177" t="str" cm="1">
        <f t="array" ref="E1177">IFERROR(LOOKUP(2, 1/(coordinates!$A$2:$A$148&lt;=$A1177)/(coordinates!$B$2:$B$148&gt;=$A1177), coordinates!$E$2:$E$148), "-")</f>
        <v>-</v>
      </c>
      <c r="F1177" t="s">
        <v>9</v>
      </c>
      <c r="G1177" t="s">
        <v>11</v>
      </c>
      <c r="H1177" t="s">
        <v>2682</v>
      </c>
      <c r="I1177" t="str">
        <f t="shared" si="58"/>
        <v>snp</v>
      </c>
      <c r="J1177">
        <v>49</v>
      </c>
      <c r="K1177">
        <v>27</v>
      </c>
      <c r="L1177">
        <v>22</v>
      </c>
      <c r="Q1177" s="8"/>
    </row>
    <row r="1178" spans="1:17" x14ac:dyDescent="0.2">
      <c r="A1178" s="6" t="s">
        <v>166</v>
      </c>
      <c r="B1178">
        <v>52132</v>
      </c>
      <c r="C1178" t="str" cm="1">
        <f t="array" ref="C1178">IFERROR(LOOKUP(2, 1/(coordinates!$A$2:$A$148&lt;=B1178)/(coordinates!$B$2:$B$148&gt;=B1178), coordinates!$C$2:$C$148), "-")</f>
        <v>E31A</v>
      </c>
      <c r="D1178" t="str" cm="1">
        <f t="array" ref="D1178">IFERROR(LOOKUP(2, 1/(coordinates!$A$2:$A$148&lt;=$A1178)/(coordinates!$B$2:$B$148&gt;=$A1178), coordinates!$D$2:$D$148), "-")</f>
        <v>-</v>
      </c>
      <c r="E1178" t="str" cm="1">
        <f t="array" ref="E1178">IFERROR(LOOKUP(2, 1/(coordinates!$A$2:$A$148&lt;=$A1178)/(coordinates!$B$2:$B$148&gt;=$A1178), coordinates!$E$2:$E$148), "-")</f>
        <v>-</v>
      </c>
      <c r="F1178" t="s">
        <v>13</v>
      </c>
      <c r="G1178" t="s">
        <v>14</v>
      </c>
      <c r="H1178" t="s">
        <v>2683</v>
      </c>
      <c r="I1178" t="str">
        <f t="shared" si="58"/>
        <v>complex</v>
      </c>
      <c r="J1178">
        <v>49</v>
      </c>
      <c r="K1178">
        <v>27</v>
      </c>
      <c r="L1178">
        <v>22</v>
      </c>
      <c r="Q1178" s="8"/>
    </row>
    <row r="1179" spans="1:17" x14ac:dyDescent="0.2">
      <c r="A1179" s="6" t="s">
        <v>166</v>
      </c>
      <c r="B1179">
        <v>52136</v>
      </c>
      <c r="C1179" t="str" cm="1">
        <f t="array" ref="C1179">IFERROR(LOOKUP(2, 1/(coordinates!$A$2:$A$148&lt;=B1179)/(coordinates!$B$2:$B$148&gt;=B1179), coordinates!$C$2:$C$148), "-")</f>
        <v>E31A</v>
      </c>
      <c r="D1179" t="str" cm="1">
        <f t="array" ref="D1179">IFERROR(LOOKUP(2, 1/(coordinates!$A$2:$A$148&lt;=$A1179)/(coordinates!$B$2:$B$148&gt;=$A1179), coordinates!$D$2:$D$148), "-")</f>
        <v>-</v>
      </c>
      <c r="E1179" t="str" cm="1">
        <f t="array" ref="E1179">IFERROR(LOOKUP(2, 1/(coordinates!$A$2:$A$148&lt;=$A1179)/(coordinates!$B$2:$B$148&gt;=$A1179), coordinates!$E$2:$E$148), "-")</f>
        <v>-</v>
      </c>
      <c r="F1179" t="s">
        <v>12</v>
      </c>
      <c r="G1179" t="s">
        <v>11</v>
      </c>
      <c r="H1179" t="s">
        <v>1257</v>
      </c>
      <c r="I1179" t="str">
        <f t="shared" si="58"/>
        <v>snp</v>
      </c>
      <c r="J1179">
        <v>49</v>
      </c>
      <c r="K1179">
        <v>27</v>
      </c>
      <c r="L1179">
        <v>22</v>
      </c>
      <c r="Q1179" s="8"/>
    </row>
    <row r="1180" spans="1:17" x14ac:dyDescent="0.2">
      <c r="A1180" s="6" t="s">
        <v>166</v>
      </c>
      <c r="B1180">
        <v>52139</v>
      </c>
      <c r="C1180" t="str" cm="1">
        <f t="array" ref="C1180">IFERROR(LOOKUP(2, 1/(coordinates!$A$2:$A$148&lt;=B1180)/(coordinates!$B$2:$B$148&gt;=B1180), coordinates!$C$2:$C$148), "-")</f>
        <v>E31A</v>
      </c>
      <c r="D1180" t="str" cm="1">
        <f t="array" ref="D1180">IFERROR(LOOKUP(2, 1/(coordinates!$A$2:$A$148&lt;=$A1180)/(coordinates!$B$2:$B$148&gt;=$A1180), coordinates!$D$2:$D$148), "-")</f>
        <v>-</v>
      </c>
      <c r="E1180" t="str" cm="1">
        <f t="array" ref="E1180">IFERROR(LOOKUP(2, 1/(coordinates!$A$2:$A$148&lt;=$A1180)/(coordinates!$B$2:$B$148&gt;=$A1180), coordinates!$E$2:$E$148), "-")</f>
        <v>-</v>
      </c>
      <c r="F1180" t="s">
        <v>9</v>
      </c>
      <c r="G1180" t="s">
        <v>10</v>
      </c>
      <c r="H1180" t="s">
        <v>163</v>
      </c>
      <c r="I1180" t="str">
        <f t="shared" si="58"/>
        <v>snp</v>
      </c>
      <c r="J1180">
        <v>49</v>
      </c>
      <c r="K1180">
        <v>27</v>
      </c>
      <c r="L1180">
        <v>22</v>
      </c>
      <c r="Q1180" s="8"/>
    </row>
    <row r="1181" spans="1:17" x14ac:dyDescent="0.2">
      <c r="A1181" s="6" t="s">
        <v>166</v>
      </c>
      <c r="B1181">
        <v>52142</v>
      </c>
      <c r="C1181" t="str" cm="1">
        <f t="array" ref="C1181">IFERROR(LOOKUP(2, 1/(coordinates!$A$2:$A$148&lt;=B1181)/(coordinates!$B$2:$B$148&gt;=B1181), coordinates!$C$2:$C$148), "-")</f>
        <v>E31A</v>
      </c>
      <c r="D1181" t="str" cm="1">
        <f t="array" ref="D1181">IFERROR(LOOKUP(2, 1/(coordinates!$A$2:$A$148&lt;=$A1181)/(coordinates!$B$2:$B$148&gt;=$A1181), coordinates!$D$2:$D$148), "-")</f>
        <v>-</v>
      </c>
      <c r="E1181" t="str" cm="1">
        <f t="array" ref="E1181">IFERROR(LOOKUP(2, 1/(coordinates!$A$2:$A$148&lt;=$A1181)/(coordinates!$B$2:$B$148&gt;=$A1181), coordinates!$E$2:$E$148), "-")</f>
        <v>-</v>
      </c>
      <c r="F1181" t="s">
        <v>12</v>
      </c>
      <c r="G1181" t="s">
        <v>10</v>
      </c>
      <c r="H1181" t="s">
        <v>2684</v>
      </c>
      <c r="I1181" t="str">
        <f t="shared" si="58"/>
        <v>snp</v>
      </c>
      <c r="J1181">
        <v>50</v>
      </c>
      <c r="K1181">
        <v>28</v>
      </c>
      <c r="L1181">
        <v>22</v>
      </c>
      <c r="Q1181" s="8"/>
    </row>
    <row r="1182" spans="1:17" x14ac:dyDescent="0.2">
      <c r="A1182" s="6" t="s">
        <v>166</v>
      </c>
      <c r="B1182">
        <v>52154</v>
      </c>
      <c r="C1182" t="str" cm="1">
        <f t="array" ref="C1182">IFERROR(LOOKUP(2, 1/(coordinates!$A$2:$A$148&lt;=B1182)/(coordinates!$B$2:$B$148&gt;=B1182), coordinates!$C$2:$C$148), "-")</f>
        <v>E31A</v>
      </c>
      <c r="D1182" t="str" cm="1">
        <f t="array" ref="D1182">IFERROR(LOOKUP(2, 1/(coordinates!$A$2:$A$148&lt;=$A1182)/(coordinates!$B$2:$B$148&gt;=$A1182), coordinates!$D$2:$D$148), "-")</f>
        <v>-</v>
      </c>
      <c r="E1182" t="str" cm="1">
        <f t="array" ref="E1182">IFERROR(LOOKUP(2, 1/(coordinates!$A$2:$A$148&lt;=$A1182)/(coordinates!$B$2:$B$148&gt;=$A1182), coordinates!$E$2:$E$148), "-")</f>
        <v>-</v>
      </c>
      <c r="F1182" t="s">
        <v>84</v>
      </c>
      <c r="G1182" t="s">
        <v>13</v>
      </c>
      <c r="H1182" t="s">
        <v>2685</v>
      </c>
      <c r="I1182" t="str">
        <f t="shared" si="58"/>
        <v>complex</v>
      </c>
      <c r="J1182">
        <v>50</v>
      </c>
      <c r="K1182">
        <v>28</v>
      </c>
      <c r="L1182">
        <v>22</v>
      </c>
      <c r="Q1182" s="8"/>
    </row>
    <row r="1183" spans="1:17" x14ac:dyDescent="0.2">
      <c r="A1183" s="6" t="s">
        <v>166</v>
      </c>
      <c r="B1183">
        <v>52167</v>
      </c>
      <c r="C1183" t="str" cm="1">
        <f t="array" ref="C1183">IFERROR(LOOKUP(2, 1/(coordinates!$A$2:$A$148&lt;=B1183)/(coordinates!$B$2:$B$148&gt;=B1183), coordinates!$C$2:$C$148), "-")</f>
        <v>E31A</v>
      </c>
      <c r="D1183" t="str" cm="1">
        <f t="array" ref="D1183">IFERROR(LOOKUP(2, 1/(coordinates!$A$2:$A$148&lt;=$A1183)/(coordinates!$B$2:$B$148&gt;=$A1183), coordinates!$D$2:$D$148), "-")</f>
        <v>-</v>
      </c>
      <c r="E1183" t="str" cm="1">
        <f t="array" ref="E1183">IFERROR(LOOKUP(2, 1/(coordinates!$A$2:$A$148&lt;=$A1183)/(coordinates!$B$2:$B$148&gt;=$A1183), coordinates!$E$2:$E$148), "-")</f>
        <v>-</v>
      </c>
      <c r="F1183" t="s">
        <v>11</v>
      </c>
      <c r="G1183" t="s">
        <v>9</v>
      </c>
      <c r="H1183" t="s">
        <v>1651</v>
      </c>
      <c r="I1183" t="str">
        <f t="shared" si="58"/>
        <v>snp</v>
      </c>
      <c r="J1183">
        <v>52</v>
      </c>
      <c r="K1183">
        <v>30</v>
      </c>
      <c r="L1183">
        <v>22</v>
      </c>
      <c r="Q1183" s="8"/>
    </row>
    <row r="1184" spans="1:17" x14ac:dyDescent="0.2">
      <c r="A1184" s="6" t="s">
        <v>166</v>
      </c>
      <c r="B1184">
        <v>52169</v>
      </c>
      <c r="C1184" t="str" cm="1">
        <f t="array" ref="C1184">IFERROR(LOOKUP(2, 1/(coordinates!$A$2:$A$148&lt;=B1184)/(coordinates!$B$2:$B$148&gt;=B1184), coordinates!$C$2:$C$148), "-")</f>
        <v>E31A</v>
      </c>
      <c r="D1184" t="str" cm="1">
        <f t="array" ref="D1184">IFERROR(LOOKUP(2, 1/(coordinates!$A$2:$A$148&lt;=$A1184)/(coordinates!$B$2:$B$148&gt;=$A1184), coordinates!$D$2:$D$148), "-")</f>
        <v>-</v>
      </c>
      <c r="E1184" t="str" cm="1">
        <f t="array" ref="E1184">IFERROR(LOOKUP(2, 1/(coordinates!$A$2:$A$148&lt;=$A1184)/(coordinates!$B$2:$B$148&gt;=$A1184), coordinates!$E$2:$E$148), "-")</f>
        <v>-</v>
      </c>
      <c r="F1184" t="s">
        <v>9</v>
      </c>
      <c r="G1184" t="s">
        <v>11</v>
      </c>
      <c r="H1184" t="s">
        <v>2128</v>
      </c>
      <c r="I1184" t="str">
        <f t="shared" si="58"/>
        <v>snp</v>
      </c>
      <c r="J1184">
        <v>52</v>
      </c>
      <c r="K1184">
        <v>30</v>
      </c>
      <c r="L1184">
        <v>22</v>
      </c>
      <c r="Q1184" s="8"/>
    </row>
    <row r="1185" spans="1:17" x14ac:dyDescent="0.2">
      <c r="A1185" s="6" t="s">
        <v>166</v>
      </c>
      <c r="B1185">
        <v>52184</v>
      </c>
      <c r="C1185" t="str" cm="1">
        <f t="array" ref="C1185">IFERROR(LOOKUP(2, 1/(coordinates!$A$2:$A$148&lt;=B1185)/(coordinates!$B$2:$B$148&gt;=B1185), coordinates!$C$2:$C$148), "-")</f>
        <v>E31A</v>
      </c>
      <c r="D1185" t="str" cm="1">
        <f t="array" ref="D1185">IFERROR(LOOKUP(2, 1/(coordinates!$A$2:$A$148&lt;=$A1185)/(coordinates!$B$2:$B$148&gt;=$A1185), coordinates!$D$2:$D$148), "-")</f>
        <v>-</v>
      </c>
      <c r="E1185" t="str" cm="1">
        <f t="array" ref="E1185">IFERROR(LOOKUP(2, 1/(coordinates!$A$2:$A$148&lt;=$A1185)/(coordinates!$B$2:$B$148&gt;=$A1185), coordinates!$E$2:$E$148), "-")</f>
        <v>-</v>
      </c>
      <c r="F1185" t="s">
        <v>30</v>
      </c>
      <c r="G1185" t="s">
        <v>28</v>
      </c>
      <c r="H1185" t="s">
        <v>2686</v>
      </c>
      <c r="I1185" t="str">
        <f t="shared" si="58"/>
        <v>complex</v>
      </c>
      <c r="J1185">
        <v>52</v>
      </c>
      <c r="K1185">
        <v>30</v>
      </c>
      <c r="L1185">
        <v>22</v>
      </c>
      <c r="Q1185" s="8"/>
    </row>
    <row r="1186" spans="1:17" x14ac:dyDescent="0.2">
      <c r="A1186" s="6" t="s">
        <v>166</v>
      </c>
      <c r="B1186">
        <v>52187</v>
      </c>
      <c r="C1186" t="str" cm="1">
        <f t="array" ref="C1186">IFERROR(LOOKUP(2, 1/(coordinates!$A$2:$A$148&lt;=B1186)/(coordinates!$B$2:$B$148&gt;=B1186), coordinates!$C$2:$C$148), "-")</f>
        <v>E31A</v>
      </c>
      <c r="D1186" t="str" cm="1">
        <f t="array" ref="D1186">IFERROR(LOOKUP(2, 1/(coordinates!$A$2:$A$148&lt;=$A1186)/(coordinates!$B$2:$B$148&gt;=$A1186), coordinates!$D$2:$D$148), "-")</f>
        <v>-</v>
      </c>
      <c r="E1186" t="str" cm="1">
        <f t="array" ref="E1186">IFERROR(LOOKUP(2, 1/(coordinates!$A$2:$A$148&lt;=$A1186)/(coordinates!$B$2:$B$148&gt;=$A1186), coordinates!$E$2:$E$148), "-")</f>
        <v>-</v>
      </c>
      <c r="F1186" t="s">
        <v>9</v>
      </c>
      <c r="G1186" t="s">
        <v>12</v>
      </c>
      <c r="H1186" t="s">
        <v>2687</v>
      </c>
      <c r="I1186" t="str">
        <f t="shared" si="58"/>
        <v>snp</v>
      </c>
      <c r="J1186">
        <v>52</v>
      </c>
      <c r="K1186">
        <v>30</v>
      </c>
      <c r="L1186">
        <v>22</v>
      </c>
      <c r="Q1186" s="8"/>
    </row>
    <row r="1187" spans="1:17" x14ac:dyDescent="0.2">
      <c r="A1187" s="6" t="s">
        <v>166</v>
      </c>
      <c r="B1187">
        <v>52193</v>
      </c>
      <c r="C1187" t="str" cm="1">
        <f t="array" ref="C1187">IFERROR(LOOKUP(2, 1/(coordinates!$A$2:$A$148&lt;=B1187)/(coordinates!$B$2:$B$148&gt;=B1187), coordinates!$C$2:$C$148), "-")</f>
        <v>E31A</v>
      </c>
      <c r="D1187" t="str" cm="1">
        <f t="array" ref="D1187">IFERROR(LOOKUP(2, 1/(coordinates!$A$2:$A$148&lt;=$A1187)/(coordinates!$B$2:$B$148&gt;=$A1187), coordinates!$D$2:$D$148), "-")</f>
        <v>-</v>
      </c>
      <c r="E1187" t="str" cm="1">
        <f t="array" ref="E1187">IFERROR(LOOKUP(2, 1/(coordinates!$A$2:$A$148&lt;=$A1187)/(coordinates!$B$2:$B$148&gt;=$A1187), coordinates!$E$2:$E$148), "-")</f>
        <v>-</v>
      </c>
      <c r="F1187" t="s">
        <v>11</v>
      </c>
      <c r="G1187" t="s">
        <v>9</v>
      </c>
      <c r="H1187" t="s">
        <v>680</v>
      </c>
      <c r="I1187" t="str">
        <f t="shared" si="58"/>
        <v>snp</v>
      </c>
      <c r="J1187">
        <v>52</v>
      </c>
      <c r="K1187">
        <v>30</v>
      </c>
      <c r="L1187">
        <v>22</v>
      </c>
      <c r="Q1187" s="8"/>
    </row>
    <row r="1188" spans="1:17" x14ac:dyDescent="0.2">
      <c r="A1188" s="6" t="s">
        <v>166</v>
      </c>
      <c r="B1188">
        <v>52196</v>
      </c>
      <c r="C1188" t="str" cm="1">
        <f t="array" ref="C1188">IFERROR(LOOKUP(2, 1/(coordinates!$A$2:$A$148&lt;=B1188)/(coordinates!$B$2:$B$148&gt;=B1188), coordinates!$C$2:$C$148), "-")</f>
        <v>E31A</v>
      </c>
      <c r="D1188" t="str" cm="1">
        <f t="array" ref="D1188">IFERROR(LOOKUP(2, 1/(coordinates!$A$2:$A$148&lt;=$A1188)/(coordinates!$B$2:$B$148&gt;=$A1188), coordinates!$D$2:$D$148), "-")</f>
        <v>-</v>
      </c>
      <c r="E1188" t="str" cm="1">
        <f t="array" ref="E1188">IFERROR(LOOKUP(2, 1/(coordinates!$A$2:$A$148&lt;=$A1188)/(coordinates!$B$2:$B$148&gt;=$A1188), coordinates!$E$2:$E$148), "-")</f>
        <v>-</v>
      </c>
      <c r="F1188" t="s">
        <v>9</v>
      </c>
      <c r="G1188" t="s">
        <v>11</v>
      </c>
      <c r="H1188" t="s">
        <v>2688</v>
      </c>
      <c r="I1188" t="str">
        <f t="shared" si="58"/>
        <v>snp</v>
      </c>
      <c r="J1188">
        <v>52</v>
      </c>
      <c r="K1188">
        <v>30</v>
      </c>
      <c r="L1188">
        <v>22</v>
      </c>
      <c r="Q1188" s="8"/>
    </row>
    <row r="1189" spans="1:17" x14ac:dyDescent="0.2">
      <c r="A1189" s="6" t="s">
        <v>166</v>
      </c>
      <c r="B1189">
        <v>52220</v>
      </c>
      <c r="C1189" t="str" cm="1">
        <f t="array" ref="C1189">IFERROR(LOOKUP(2, 1/(coordinates!$A$2:$A$148&lt;=B1189)/(coordinates!$B$2:$B$148&gt;=B1189), coordinates!$C$2:$C$148), "-")</f>
        <v>E31A</v>
      </c>
      <c r="D1189" t="str" cm="1">
        <f t="array" ref="D1189">IFERROR(LOOKUP(2, 1/(coordinates!$A$2:$A$148&lt;=$A1189)/(coordinates!$B$2:$B$148&gt;=$A1189), coordinates!$D$2:$D$148), "-")</f>
        <v>-</v>
      </c>
      <c r="E1189" t="str" cm="1">
        <f t="array" ref="E1189">IFERROR(LOOKUP(2, 1/(coordinates!$A$2:$A$148&lt;=$A1189)/(coordinates!$B$2:$B$148&gt;=$A1189), coordinates!$E$2:$E$148), "-")</f>
        <v>-</v>
      </c>
      <c r="F1189" t="s">
        <v>12</v>
      </c>
      <c r="G1189" t="s">
        <v>9</v>
      </c>
      <c r="H1189" t="s">
        <v>1232</v>
      </c>
      <c r="I1189" t="str">
        <f t="shared" si="58"/>
        <v>snp</v>
      </c>
      <c r="J1189">
        <v>54</v>
      </c>
      <c r="K1189">
        <v>32</v>
      </c>
      <c r="L1189">
        <v>22</v>
      </c>
      <c r="Q1189" s="8"/>
    </row>
    <row r="1190" spans="1:17" x14ac:dyDescent="0.2">
      <c r="A1190" s="6" t="s">
        <v>166</v>
      </c>
      <c r="B1190">
        <v>52222</v>
      </c>
      <c r="C1190" t="str" cm="1">
        <f t="array" ref="C1190">IFERROR(LOOKUP(2, 1/(coordinates!$A$2:$A$148&lt;=B1190)/(coordinates!$B$2:$B$148&gt;=B1190), coordinates!$C$2:$C$148), "-")</f>
        <v>E31A</v>
      </c>
      <c r="D1190" t="str" cm="1">
        <f t="array" ref="D1190">IFERROR(LOOKUP(2, 1/(coordinates!$A$2:$A$148&lt;=$A1190)/(coordinates!$B$2:$B$148&gt;=$A1190), coordinates!$D$2:$D$148), "-")</f>
        <v>-</v>
      </c>
      <c r="E1190" t="str" cm="1">
        <f t="array" ref="E1190">IFERROR(LOOKUP(2, 1/(coordinates!$A$2:$A$148&lt;=$A1190)/(coordinates!$B$2:$B$148&gt;=$A1190), coordinates!$E$2:$E$148), "-")</f>
        <v>-</v>
      </c>
      <c r="F1190" t="s">
        <v>12</v>
      </c>
      <c r="G1190" t="s">
        <v>10</v>
      </c>
      <c r="H1190" t="s">
        <v>2689</v>
      </c>
      <c r="I1190" t="str">
        <f t="shared" si="58"/>
        <v>snp</v>
      </c>
      <c r="J1190">
        <v>54</v>
      </c>
      <c r="K1190">
        <v>32</v>
      </c>
      <c r="L1190">
        <v>22</v>
      </c>
      <c r="Q1190" s="8"/>
    </row>
    <row r="1191" spans="1:17" x14ac:dyDescent="0.2">
      <c r="A1191" s="6" t="s">
        <v>166</v>
      </c>
      <c r="B1191">
        <v>52235</v>
      </c>
      <c r="C1191" t="str" cm="1">
        <f t="array" ref="C1191">IFERROR(LOOKUP(2, 1/(coordinates!$A$2:$A$148&lt;=B1191)/(coordinates!$B$2:$B$148&gt;=B1191), coordinates!$C$2:$C$148), "-")</f>
        <v>E31A</v>
      </c>
      <c r="D1191" t="str" cm="1">
        <f t="array" ref="D1191">IFERROR(LOOKUP(2, 1/(coordinates!$A$2:$A$148&lt;=$A1191)/(coordinates!$B$2:$B$148&gt;=$A1191), coordinates!$D$2:$D$148), "-")</f>
        <v>-</v>
      </c>
      <c r="E1191" t="str" cm="1">
        <f t="array" ref="E1191">IFERROR(LOOKUP(2, 1/(coordinates!$A$2:$A$148&lt;=$A1191)/(coordinates!$B$2:$B$148&gt;=$A1191), coordinates!$E$2:$E$148), "-")</f>
        <v>-</v>
      </c>
      <c r="F1191" t="s">
        <v>11</v>
      </c>
      <c r="G1191" t="s">
        <v>9</v>
      </c>
      <c r="H1191" t="s">
        <v>2690</v>
      </c>
      <c r="I1191" t="str">
        <f t="shared" si="58"/>
        <v>snp</v>
      </c>
      <c r="J1191">
        <v>54</v>
      </c>
      <c r="K1191">
        <v>32</v>
      </c>
      <c r="L1191">
        <v>22</v>
      </c>
      <c r="Q1191" s="8"/>
    </row>
    <row r="1192" spans="1:17" x14ac:dyDescent="0.2">
      <c r="A1192" s="6" t="s">
        <v>166</v>
      </c>
      <c r="B1192">
        <v>52241</v>
      </c>
      <c r="C1192" t="str" cm="1">
        <f t="array" ref="C1192">IFERROR(LOOKUP(2, 1/(coordinates!$A$2:$A$148&lt;=B1192)/(coordinates!$B$2:$B$148&gt;=B1192), coordinates!$C$2:$C$148), "-")</f>
        <v>E31A</v>
      </c>
      <c r="D1192" t="str" cm="1">
        <f t="array" ref="D1192">IFERROR(LOOKUP(2, 1/(coordinates!$A$2:$A$148&lt;=$A1192)/(coordinates!$B$2:$B$148&gt;=$A1192), coordinates!$D$2:$D$148), "-")</f>
        <v>-</v>
      </c>
      <c r="E1192" t="str" cm="1">
        <f t="array" ref="E1192">IFERROR(LOOKUP(2, 1/(coordinates!$A$2:$A$148&lt;=$A1192)/(coordinates!$B$2:$B$148&gt;=$A1192), coordinates!$E$2:$E$148), "-")</f>
        <v>-</v>
      </c>
      <c r="F1192" t="s">
        <v>18</v>
      </c>
      <c r="G1192" t="s">
        <v>28</v>
      </c>
      <c r="H1192" t="s">
        <v>2691</v>
      </c>
      <c r="I1192" t="str">
        <f t="shared" si="58"/>
        <v>complex</v>
      </c>
      <c r="J1192">
        <v>54</v>
      </c>
      <c r="K1192">
        <v>32</v>
      </c>
      <c r="L1192">
        <v>22</v>
      </c>
      <c r="Q1192" s="8"/>
    </row>
    <row r="1193" spans="1:17" x14ac:dyDescent="0.2">
      <c r="A1193" s="6" t="s">
        <v>166</v>
      </c>
      <c r="B1193">
        <v>52246</v>
      </c>
      <c r="C1193" t="str" cm="1">
        <f t="array" ref="C1193">IFERROR(LOOKUP(2, 1/(coordinates!$A$2:$A$148&lt;=B1193)/(coordinates!$B$2:$B$148&gt;=B1193), coordinates!$C$2:$C$148), "-")</f>
        <v>E31A</v>
      </c>
      <c r="D1193" t="str" cm="1">
        <f t="array" ref="D1193">IFERROR(LOOKUP(2, 1/(coordinates!$A$2:$A$148&lt;=$A1193)/(coordinates!$B$2:$B$148&gt;=$A1193), coordinates!$D$2:$D$148), "-")</f>
        <v>-</v>
      </c>
      <c r="E1193" t="str" cm="1">
        <f t="array" ref="E1193">IFERROR(LOOKUP(2, 1/(coordinates!$A$2:$A$148&lt;=$A1193)/(coordinates!$B$2:$B$148&gt;=$A1193), coordinates!$E$2:$E$148), "-")</f>
        <v>-</v>
      </c>
      <c r="F1193" t="s">
        <v>12</v>
      </c>
      <c r="G1193" t="s">
        <v>11</v>
      </c>
      <c r="H1193" t="s">
        <v>2692</v>
      </c>
      <c r="I1193" t="str">
        <f t="shared" si="58"/>
        <v>snp</v>
      </c>
      <c r="J1193">
        <v>54</v>
      </c>
      <c r="K1193">
        <v>32</v>
      </c>
      <c r="L1193">
        <v>22</v>
      </c>
      <c r="Q1193" s="8"/>
    </row>
    <row r="1194" spans="1:17" x14ac:dyDescent="0.2">
      <c r="A1194" s="6" t="s">
        <v>166</v>
      </c>
      <c r="B1194">
        <v>52248</v>
      </c>
      <c r="C1194" t="str" cm="1">
        <f t="array" ref="C1194">IFERROR(LOOKUP(2, 1/(coordinates!$A$2:$A$148&lt;=B1194)/(coordinates!$B$2:$B$148&gt;=B1194), coordinates!$C$2:$C$148), "-")</f>
        <v>E31A</v>
      </c>
      <c r="D1194" t="str" cm="1">
        <f t="array" ref="D1194">IFERROR(LOOKUP(2, 1/(coordinates!$A$2:$A$148&lt;=$A1194)/(coordinates!$B$2:$B$148&gt;=$A1194), coordinates!$D$2:$D$148), "-")</f>
        <v>-</v>
      </c>
      <c r="E1194" t="str" cm="1">
        <f t="array" ref="E1194">IFERROR(LOOKUP(2, 1/(coordinates!$A$2:$A$148&lt;=$A1194)/(coordinates!$B$2:$B$148&gt;=$A1194), coordinates!$E$2:$E$148), "-")</f>
        <v>-</v>
      </c>
      <c r="F1194" t="s">
        <v>10</v>
      </c>
      <c r="G1194" t="s">
        <v>12</v>
      </c>
      <c r="H1194" t="s">
        <v>2693</v>
      </c>
      <c r="I1194" t="str">
        <f t="shared" si="58"/>
        <v>snp</v>
      </c>
      <c r="J1194">
        <v>54</v>
      </c>
      <c r="K1194">
        <v>32</v>
      </c>
      <c r="L1194">
        <v>22</v>
      </c>
      <c r="Q1194" s="8"/>
    </row>
    <row r="1195" spans="1:17" x14ac:dyDescent="0.2">
      <c r="A1195" s="6" t="s">
        <v>166</v>
      </c>
      <c r="B1195">
        <v>52250</v>
      </c>
      <c r="C1195" t="str" cm="1">
        <f t="array" ref="C1195">IFERROR(LOOKUP(2, 1/(coordinates!$A$2:$A$148&lt;=B1195)/(coordinates!$B$2:$B$148&gt;=B1195), coordinates!$C$2:$C$148), "-")</f>
        <v>E31A</v>
      </c>
      <c r="D1195" t="str" cm="1">
        <f t="array" ref="D1195">IFERROR(LOOKUP(2, 1/(coordinates!$A$2:$A$148&lt;=$A1195)/(coordinates!$B$2:$B$148&gt;=$A1195), coordinates!$D$2:$D$148), "-")</f>
        <v>-</v>
      </c>
      <c r="E1195" t="str" cm="1">
        <f t="array" ref="E1195">IFERROR(LOOKUP(2, 1/(coordinates!$A$2:$A$148&lt;=$A1195)/(coordinates!$B$2:$B$148&gt;=$A1195), coordinates!$E$2:$E$148), "-")</f>
        <v>-</v>
      </c>
      <c r="F1195" t="s">
        <v>10</v>
      </c>
      <c r="G1195" t="s">
        <v>12</v>
      </c>
      <c r="H1195" t="s">
        <v>2694</v>
      </c>
      <c r="I1195" t="str">
        <f t="shared" si="58"/>
        <v>snp</v>
      </c>
      <c r="J1195">
        <v>54</v>
      </c>
      <c r="K1195">
        <v>32</v>
      </c>
      <c r="L1195">
        <v>22</v>
      </c>
      <c r="Q1195" s="8"/>
    </row>
    <row r="1196" spans="1:17" x14ac:dyDescent="0.2">
      <c r="A1196" s="6" t="s">
        <v>166</v>
      </c>
      <c r="B1196">
        <v>52252</v>
      </c>
      <c r="C1196" t="str" cm="1">
        <f t="array" ref="C1196">IFERROR(LOOKUP(2, 1/(coordinates!$A$2:$A$148&lt;=B1196)/(coordinates!$B$2:$B$148&gt;=B1196), coordinates!$C$2:$C$148), "-")</f>
        <v>E31A</v>
      </c>
      <c r="D1196" t="str" cm="1">
        <f t="array" ref="D1196">IFERROR(LOOKUP(2, 1/(coordinates!$A$2:$A$148&lt;=$A1196)/(coordinates!$B$2:$B$148&gt;=$A1196), coordinates!$D$2:$D$148), "-")</f>
        <v>-</v>
      </c>
      <c r="E1196" t="str" cm="1">
        <f t="array" ref="E1196">IFERROR(LOOKUP(2, 1/(coordinates!$A$2:$A$148&lt;=$A1196)/(coordinates!$B$2:$B$148&gt;=$A1196), coordinates!$E$2:$E$148), "-")</f>
        <v>-</v>
      </c>
      <c r="F1196" t="s">
        <v>12</v>
      </c>
      <c r="G1196" t="s">
        <v>11</v>
      </c>
      <c r="H1196" t="s">
        <v>1804</v>
      </c>
      <c r="I1196" t="str">
        <f t="shared" si="58"/>
        <v>snp</v>
      </c>
      <c r="J1196">
        <v>54</v>
      </c>
      <c r="K1196">
        <v>32</v>
      </c>
      <c r="L1196">
        <v>22</v>
      </c>
      <c r="Q1196" s="8"/>
    </row>
    <row r="1197" spans="1:17" x14ac:dyDescent="0.2">
      <c r="A1197" s="6" t="s">
        <v>166</v>
      </c>
      <c r="B1197">
        <v>52255</v>
      </c>
      <c r="C1197" t="str" cm="1">
        <f t="array" ref="C1197">IFERROR(LOOKUP(2, 1/(coordinates!$A$2:$A$148&lt;=B1197)/(coordinates!$B$2:$B$148&gt;=B1197), coordinates!$C$2:$C$148), "-")</f>
        <v>E31A</v>
      </c>
      <c r="D1197" t="str" cm="1">
        <f t="array" ref="D1197">IFERROR(LOOKUP(2, 1/(coordinates!$A$2:$A$148&lt;=$A1197)/(coordinates!$B$2:$B$148&gt;=$A1197), coordinates!$D$2:$D$148), "-")</f>
        <v>-</v>
      </c>
      <c r="E1197" t="str" cm="1">
        <f t="array" ref="E1197">IFERROR(LOOKUP(2, 1/(coordinates!$A$2:$A$148&lt;=$A1197)/(coordinates!$B$2:$B$148&gt;=$A1197), coordinates!$E$2:$E$148), "-")</f>
        <v>-</v>
      </c>
      <c r="F1197" t="s">
        <v>12</v>
      </c>
      <c r="G1197" t="s">
        <v>10</v>
      </c>
      <c r="H1197" t="s">
        <v>2695</v>
      </c>
      <c r="I1197" t="str">
        <f t="shared" si="58"/>
        <v>snp</v>
      </c>
      <c r="J1197">
        <v>54</v>
      </c>
      <c r="K1197">
        <v>32</v>
      </c>
      <c r="L1197">
        <v>22</v>
      </c>
      <c r="Q1197" s="8"/>
    </row>
    <row r="1198" spans="1:17" x14ac:dyDescent="0.2">
      <c r="A1198" s="6" t="s">
        <v>166</v>
      </c>
      <c r="B1198">
        <v>52261</v>
      </c>
      <c r="C1198" t="str" cm="1">
        <f t="array" ref="C1198">IFERROR(LOOKUP(2, 1/(coordinates!$A$2:$A$148&lt;=B1198)/(coordinates!$B$2:$B$148&gt;=B1198), coordinates!$C$2:$C$148), "-")</f>
        <v>E31A / E31B</v>
      </c>
      <c r="D1198" t="str" cm="1">
        <f t="array" ref="D1198">IFERROR(LOOKUP(2, 1/(coordinates!$A$2:$A$148&lt;=$A1198)/(coordinates!$B$2:$B$148&gt;=$A1198), coordinates!$D$2:$D$148), "-")</f>
        <v>-</v>
      </c>
      <c r="E1198" t="str" cm="1">
        <f t="array" ref="E1198">IFERROR(LOOKUP(2, 1/(coordinates!$A$2:$A$148&lt;=$A1198)/(coordinates!$B$2:$B$148&gt;=$A1198), coordinates!$E$2:$E$148), "-")</f>
        <v>-</v>
      </c>
      <c r="F1198" t="s">
        <v>10</v>
      </c>
      <c r="G1198" t="s">
        <v>12</v>
      </c>
      <c r="H1198" t="s">
        <v>2696</v>
      </c>
      <c r="I1198" t="str">
        <f t="shared" si="58"/>
        <v>snp</v>
      </c>
      <c r="J1198">
        <v>54</v>
      </c>
      <c r="K1198">
        <v>32</v>
      </c>
      <c r="L1198">
        <v>22</v>
      </c>
      <c r="Q1198" s="8"/>
    </row>
    <row r="1199" spans="1:17" x14ac:dyDescent="0.2">
      <c r="A1199" s="6" t="s">
        <v>166</v>
      </c>
      <c r="B1199">
        <v>52270</v>
      </c>
      <c r="C1199" t="str" cm="1">
        <f t="array" ref="C1199">IFERROR(LOOKUP(2, 1/(coordinates!$A$2:$A$148&lt;=B1199)/(coordinates!$B$2:$B$148&gt;=B1199), coordinates!$C$2:$C$148), "-")</f>
        <v>E31A / E31B</v>
      </c>
      <c r="D1199" t="str" cm="1">
        <f t="array" ref="D1199">IFERROR(LOOKUP(2, 1/(coordinates!$A$2:$A$148&lt;=$A1199)/(coordinates!$B$2:$B$148&gt;=$A1199), coordinates!$D$2:$D$148), "-")</f>
        <v>-</v>
      </c>
      <c r="E1199" t="str" cm="1">
        <f t="array" ref="E1199">IFERROR(LOOKUP(2, 1/(coordinates!$A$2:$A$148&lt;=$A1199)/(coordinates!$B$2:$B$148&gt;=$A1199), coordinates!$E$2:$E$148), "-")</f>
        <v>-</v>
      </c>
      <c r="F1199" t="s">
        <v>12</v>
      </c>
      <c r="G1199" t="s">
        <v>10</v>
      </c>
      <c r="H1199" t="s">
        <v>2386</v>
      </c>
      <c r="I1199" t="str">
        <f t="shared" si="58"/>
        <v>snp</v>
      </c>
      <c r="J1199">
        <v>54</v>
      </c>
      <c r="K1199">
        <v>32</v>
      </c>
      <c r="L1199">
        <v>22</v>
      </c>
      <c r="Q1199" s="8"/>
    </row>
    <row r="1200" spans="1:17" x14ac:dyDescent="0.2">
      <c r="A1200" s="6" t="s">
        <v>166</v>
      </c>
      <c r="B1200">
        <v>52273</v>
      </c>
      <c r="C1200" t="str" cm="1">
        <f t="array" ref="C1200">IFERROR(LOOKUP(2, 1/(coordinates!$A$2:$A$148&lt;=B1200)/(coordinates!$B$2:$B$148&gt;=B1200), coordinates!$C$2:$C$148), "-")</f>
        <v>E31A / E31B</v>
      </c>
      <c r="D1200" t="str" cm="1">
        <f t="array" ref="D1200">IFERROR(LOOKUP(2, 1/(coordinates!$A$2:$A$148&lt;=$A1200)/(coordinates!$B$2:$B$148&gt;=$A1200), coordinates!$D$2:$D$148), "-")</f>
        <v>-</v>
      </c>
      <c r="E1200" t="str" cm="1">
        <f t="array" ref="E1200">IFERROR(LOOKUP(2, 1/(coordinates!$A$2:$A$148&lt;=$A1200)/(coordinates!$B$2:$B$148&gt;=$A1200), coordinates!$E$2:$E$148), "-")</f>
        <v>-</v>
      </c>
      <c r="F1200" t="s">
        <v>10</v>
      </c>
      <c r="G1200" t="s">
        <v>12</v>
      </c>
      <c r="H1200" t="s">
        <v>2697</v>
      </c>
      <c r="I1200" t="str">
        <f t="shared" si="58"/>
        <v>snp</v>
      </c>
      <c r="J1200">
        <v>54</v>
      </c>
      <c r="K1200">
        <v>32</v>
      </c>
      <c r="L1200">
        <v>22</v>
      </c>
      <c r="Q1200" s="8"/>
    </row>
    <row r="1201" spans="1:21" x14ac:dyDescent="0.2">
      <c r="A1201" s="6" t="s">
        <v>166</v>
      </c>
      <c r="B1201">
        <v>52277</v>
      </c>
      <c r="C1201" t="str" cm="1">
        <f t="array" ref="C1201">IFERROR(LOOKUP(2, 1/(coordinates!$A$2:$A$148&lt;=B1201)/(coordinates!$B$2:$B$148&gt;=B1201), coordinates!$C$2:$C$148), "-")</f>
        <v>E31A / E31B</v>
      </c>
      <c r="D1201" t="str" cm="1">
        <f t="array" ref="D1201">IFERROR(LOOKUP(2, 1/(coordinates!$A$2:$A$148&lt;=$A1201)/(coordinates!$B$2:$B$148&gt;=$A1201), coordinates!$D$2:$D$148), "-")</f>
        <v>-</v>
      </c>
      <c r="E1201" t="str" cm="1">
        <f t="array" ref="E1201">IFERROR(LOOKUP(2, 1/(coordinates!$A$2:$A$148&lt;=$A1201)/(coordinates!$B$2:$B$148&gt;=$A1201), coordinates!$E$2:$E$148), "-")</f>
        <v>-</v>
      </c>
      <c r="F1201" t="s">
        <v>12</v>
      </c>
      <c r="G1201" t="s">
        <v>10</v>
      </c>
      <c r="H1201" t="s">
        <v>2698</v>
      </c>
      <c r="I1201" t="str">
        <f t="shared" si="58"/>
        <v>snp</v>
      </c>
      <c r="J1201">
        <v>55</v>
      </c>
      <c r="K1201">
        <v>33</v>
      </c>
      <c r="L1201">
        <v>22</v>
      </c>
      <c r="Q1201" s="8"/>
    </row>
    <row r="1202" spans="1:21" x14ac:dyDescent="0.2">
      <c r="A1202" s="6" t="s">
        <v>166</v>
      </c>
      <c r="B1202">
        <v>52285</v>
      </c>
      <c r="C1202" t="str" cm="1">
        <f t="array" ref="C1202">IFERROR(LOOKUP(2, 1/(coordinates!$A$2:$A$148&lt;=B1202)/(coordinates!$B$2:$B$148&gt;=B1202), coordinates!$C$2:$C$148), "-")</f>
        <v>E31A / E31B</v>
      </c>
      <c r="D1202" t="str" cm="1">
        <f t="array" ref="D1202">IFERROR(LOOKUP(2, 1/(coordinates!$A$2:$A$148&lt;=$A1202)/(coordinates!$B$2:$B$148&gt;=$A1202), coordinates!$D$2:$D$148), "-")</f>
        <v>-</v>
      </c>
      <c r="E1202" t="str" cm="1">
        <f t="array" ref="E1202">IFERROR(LOOKUP(2, 1/(coordinates!$A$2:$A$148&lt;=$A1202)/(coordinates!$B$2:$B$148&gt;=$A1202), coordinates!$E$2:$E$148), "-")</f>
        <v>-</v>
      </c>
      <c r="F1202" t="s">
        <v>18</v>
      </c>
      <c r="G1202" t="s">
        <v>15</v>
      </c>
      <c r="H1202" t="s">
        <v>2699</v>
      </c>
      <c r="I1202" t="str">
        <f t="shared" si="58"/>
        <v>complex</v>
      </c>
      <c r="J1202">
        <v>57</v>
      </c>
      <c r="K1202">
        <v>34</v>
      </c>
      <c r="L1202">
        <v>23</v>
      </c>
      <c r="Q1202" s="8"/>
    </row>
    <row r="1203" spans="1:21" x14ac:dyDescent="0.2">
      <c r="A1203" s="6" t="s">
        <v>166</v>
      </c>
      <c r="B1203">
        <v>52294</v>
      </c>
      <c r="C1203" t="str" cm="1">
        <f t="array" ref="C1203">IFERROR(LOOKUP(2, 1/(coordinates!$A$2:$A$148&lt;=B1203)/(coordinates!$B$2:$B$148&gt;=B1203), coordinates!$C$2:$C$148), "-")</f>
        <v>E31A / E31B</v>
      </c>
      <c r="D1203" t="str" cm="1">
        <f t="array" ref="D1203">IFERROR(LOOKUP(2, 1/(coordinates!$A$2:$A$148&lt;=$A1203)/(coordinates!$B$2:$B$148&gt;=$A1203), coordinates!$D$2:$D$148), "-")</f>
        <v>-</v>
      </c>
      <c r="E1203" t="str" cm="1">
        <f t="array" ref="E1203">IFERROR(LOOKUP(2, 1/(coordinates!$A$2:$A$148&lt;=$A1203)/(coordinates!$B$2:$B$148&gt;=$A1203), coordinates!$E$2:$E$148), "-")</f>
        <v>-</v>
      </c>
      <c r="F1203" t="s">
        <v>12</v>
      </c>
      <c r="G1203" t="s">
        <v>10</v>
      </c>
      <c r="H1203" t="s">
        <v>2700</v>
      </c>
      <c r="I1203" t="str">
        <f t="shared" si="58"/>
        <v>snp</v>
      </c>
      <c r="J1203">
        <v>60</v>
      </c>
      <c r="K1203">
        <v>36</v>
      </c>
      <c r="L1203">
        <v>24</v>
      </c>
      <c r="Q1203" s="8"/>
    </row>
    <row r="1204" spans="1:21" x14ac:dyDescent="0.2">
      <c r="A1204" s="6" t="s">
        <v>166</v>
      </c>
      <c r="B1204">
        <v>52298</v>
      </c>
      <c r="C1204" t="str" cm="1">
        <f t="array" ref="C1204">IFERROR(LOOKUP(2, 1/(coordinates!$A$2:$A$148&lt;=B1204)/(coordinates!$B$2:$B$148&gt;=B1204), coordinates!$C$2:$C$148), "-")</f>
        <v>E31A / E31B</v>
      </c>
      <c r="D1204" t="str" cm="1">
        <f t="array" ref="D1204">IFERROR(LOOKUP(2, 1/(coordinates!$A$2:$A$148&lt;=$A1204)/(coordinates!$B$2:$B$148&gt;=$A1204), coordinates!$D$2:$D$148), "-")</f>
        <v>-</v>
      </c>
      <c r="E1204" t="str" cm="1">
        <f t="array" ref="E1204">IFERROR(LOOKUP(2, 1/(coordinates!$A$2:$A$148&lt;=$A1204)/(coordinates!$B$2:$B$148&gt;=$A1204), coordinates!$E$2:$E$148), "-")</f>
        <v>-</v>
      </c>
      <c r="F1204" t="s">
        <v>11</v>
      </c>
      <c r="G1204" t="s">
        <v>12</v>
      </c>
      <c r="H1204" t="s">
        <v>2701</v>
      </c>
      <c r="I1204" t="str">
        <f t="shared" si="58"/>
        <v>snp</v>
      </c>
      <c r="J1204">
        <v>60</v>
      </c>
      <c r="K1204">
        <v>36</v>
      </c>
      <c r="L1204">
        <v>24</v>
      </c>
      <c r="Q1204" s="8"/>
    </row>
    <row r="1205" spans="1:21" x14ac:dyDescent="0.2">
      <c r="A1205" s="6" t="s">
        <v>166</v>
      </c>
      <c r="B1205">
        <v>52304</v>
      </c>
      <c r="C1205" t="str" cm="1">
        <f t="array" ref="C1205">IFERROR(LOOKUP(2, 1/(coordinates!$A$2:$A$148&lt;=B1205)/(coordinates!$B$2:$B$148&gt;=B1205), coordinates!$C$2:$C$148), "-")</f>
        <v>E31A / E31B</v>
      </c>
      <c r="D1205" t="str" cm="1">
        <f t="array" ref="D1205">IFERROR(LOOKUP(2, 1/(coordinates!$A$2:$A$148&lt;=$A1205)/(coordinates!$B$2:$B$148&gt;=$A1205), coordinates!$D$2:$D$148), "-")</f>
        <v>-</v>
      </c>
      <c r="E1205" t="str" cm="1">
        <f t="array" ref="E1205">IFERROR(LOOKUP(2, 1/(coordinates!$A$2:$A$148&lt;=$A1205)/(coordinates!$B$2:$B$148&gt;=$A1205), coordinates!$E$2:$E$148), "-")</f>
        <v>-</v>
      </c>
      <c r="F1205" t="s">
        <v>65</v>
      </c>
      <c r="G1205" t="s">
        <v>181</v>
      </c>
      <c r="H1205" t="s">
        <v>2702</v>
      </c>
      <c r="I1205" t="str">
        <f t="shared" si="58"/>
        <v>complex</v>
      </c>
      <c r="J1205">
        <v>60</v>
      </c>
      <c r="K1205">
        <v>36</v>
      </c>
      <c r="L1205">
        <v>24</v>
      </c>
    </row>
    <row r="1206" spans="1:21" x14ac:dyDescent="0.2">
      <c r="A1206" s="6" t="s">
        <v>151</v>
      </c>
      <c r="B1206">
        <v>52319</v>
      </c>
      <c r="C1206" t="str" cm="1">
        <f t="array" ref="C1206">IFERROR(LOOKUP(2, 1/(coordinates!$A$2:$A$148&lt;=B1206)/(coordinates!$B$2:$B$148&gt;=B1206), coordinates!$C$2:$C$148), "-")</f>
        <v>E31A / E31B</v>
      </c>
      <c r="D1206" t="str" cm="1">
        <f t="array" ref="D1206">IFERROR(LOOKUP(2, 1/(coordinates!$A$2:$A$148&lt;=$A1206)/(coordinates!$B$2:$B$148&gt;=$A1206), coordinates!$D$2:$D$148), "-")</f>
        <v>-</v>
      </c>
      <c r="E1206" t="str" cm="1">
        <f t="array" ref="E1206">IFERROR(LOOKUP(2, 1/(coordinates!$A$2:$A$148&lt;=$A1206)/(coordinates!$B$2:$B$148&gt;=$A1206), coordinates!$E$2:$E$148), "-")</f>
        <v>-</v>
      </c>
      <c r="F1206" t="s">
        <v>11</v>
      </c>
      <c r="G1206" t="s">
        <v>12</v>
      </c>
      <c r="H1206">
        <v>331244</v>
      </c>
      <c r="I1206" t="str">
        <f t="shared" si="58"/>
        <v>snp</v>
      </c>
      <c r="J1206">
        <v>116</v>
      </c>
      <c r="K1206">
        <v>0</v>
      </c>
      <c r="L1206">
        <v>116</v>
      </c>
      <c r="M1206">
        <v>52319</v>
      </c>
      <c r="N1206" t="str" cm="1">
        <f t="array" ref="N1206">IFERROR(LOOKUP(2, 1/(coordinates!$A$2:$A$148&lt;=M1206)/(coordinates!$B$2:$B$148&gt;=M1206), coordinates!$C$2:$C$148), "-")</f>
        <v>E31A / E31B</v>
      </c>
      <c r="O1206" t="s">
        <v>11</v>
      </c>
      <c r="P1206" t="s">
        <v>12</v>
      </c>
      <c r="Q1206" t="s">
        <v>1177</v>
      </c>
      <c r="R1206" t="str">
        <f t="shared" ref="R1206:R1237" si="59">IF(AND(LEN(O1206)=1,LEN(O1206)=LEN(P1206)),"snp","complex")</f>
        <v>snp</v>
      </c>
      <c r="S1206">
        <v>63</v>
      </c>
      <c r="T1206">
        <v>38</v>
      </c>
      <c r="U1206">
        <v>25</v>
      </c>
    </row>
    <row r="1207" spans="1:21" x14ac:dyDescent="0.2">
      <c r="A1207" s="6" t="s">
        <v>151</v>
      </c>
      <c r="B1207">
        <v>52325</v>
      </c>
      <c r="C1207" t="str" cm="1">
        <f t="array" ref="C1207">IFERROR(LOOKUP(2, 1/(coordinates!$A$2:$A$148&lt;=B1207)/(coordinates!$B$2:$B$148&gt;=B1207), coordinates!$C$2:$C$148), "-")</f>
        <v>E31A / E31B</v>
      </c>
      <c r="D1207" t="str" cm="1">
        <f t="array" ref="D1207">IFERROR(LOOKUP(2, 1/(coordinates!$A$2:$A$148&lt;=$A1207)/(coordinates!$B$2:$B$148&gt;=$A1207), coordinates!$D$2:$D$148), "-")</f>
        <v>-</v>
      </c>
      <c r="E1207" t="str" cm="1">
        <f t="array" ref="E1207">IFERROR(LOOKUP(2, 1/(coordinates!$A$2:$A$148&lt;=$A1207)/(coordinates!$B$2:$B$148&gt;=$A1207), coordinates!$E$2:$E$148), "-")</f>
        <v>-</v>
      </c>
      <c r="F1207" t="s">
        <v>11</v>
      </c>
      <c r="G1207" t="s">
        <v>10</v>
      </c>
      <c r="H1207">
        <v>367071</v>
      </c>
      <c r="I1207" t="str">
        <f t="shared" si="58"/>
        <v>snp</v>
      </c>
      <c r="J1207">
        <v>123</v>
      </c>
      <c r="K1207">
        <v>0</v>
      </c>
      <c r="L1207">
        <v>123</v>
      </c>
      <c r="M1207">
        <v>52325</v>
      </c>
      <c r="N1207" t="str" cm="1">
        <f t="array" ref="N1207">IFERROR(LOOKUP(2, 1/(coordinates!$A$2:$A$148&lt;=M1207)/(coordinates!$B$2:$B$148&gt;=M1207), coordinates!$C$2:$C$148), "-")</f>
        <v>E31A / E31B</v>
      </c>
      <c r="O1207" t="s">
        <v>11</v>
      </c>
      <c r="P1207" t="s">
        <v>10</v>
      </c>
      <c r="Q1207" t="s">
        <v>1178</v>
      </c>
      <c r="R1207" t="str">
        <f t="shared" si="59"/>
        <v>snp</v>
      </c>
      <c r="S1207">
        <v>63</v>
      </c>
      <c r="T1207">
        <v>38</v>
      </c>
      <c r="U1207">
        <v>25</v>
      </c>
    </row>
    <row r="1208" spans="1:21" x14ac:dyDescent="0.2">
      <c r="A1208" s="6" t="s">
        <v>151</v>
      </c>
      <c r="B1208">
        <v>52343</v>
      </c>
      <c r="C1208" t="str" cm="1">
        <f t="array" ref="C1208">IFERROR(LOOKUP(2, 1/(coordinates!$A$2:$A$148&lt;=B1208)/(coordinates!$B$2:$B$148&gt;=B1208), coordinates!$C$2:$C$148), "-")</f>
        <v>E31A / E31B</v>
      </c>
      <c r="D1208" t="str" cm="1">
        <f t="array" ref="D1208">IFERROR(LOOKUP(2, 1/(coordinates!$A$2:$A$148&lt;=$A1208)/(coordinates!$B$2:$B$148&gt;=$A1208), coordinates!$D$2:$D$148), "-")</f>
        <v>-</v>
      </c>
      <c r="E1208" t="str" cm="1">
        <f t="array" ref="E1208">IFERROR(LOOKUP(2, 1/(coordinates!$A$2:$A$148&lt;=$A1208)/(coordinates!$B$2:$B$148&gt;=$A1208), coordinates!$E$2:$E$148), "-")</f>
        <v>-</v>
      </c>
      <c r="F1208" t="s">
        <v>9</v>
      </c>
      <c r="G1208" t="s">
        <v>11</v>
      </c>
      <c r="H1208">
        <v>4340</v>
      </c>
      <c r="I1208" t="str">
        <f t="shared" si="58"/>
        <v>snp</v>
      </c>
      <c r="J1208">
        <v>143</v>
      </c>
      <c r="K1208">
        <v>0</v>
      </c>
      <c r="L1208">
        <v>143</v>
      </c>
      <c r="M1208">
        <v>52343</v>
      </c>
      <c r="N1208" t="str" cm="1">
        <f t="array" ref="N1208">IFERROR(LOOKUP(2, 1/(coordinates!$A$2:$A$148&lt;=M1208)/(coordinates!$B$2:$B$148&gt;=M1208), coordinates!$C$2:$C$148), "-")</f>
        <v>E31A / E31B</v>
      </c>
      <c r="O1208" t="s">
        <v>9</v>
      </c>
      <c r="P1208" t="s">
        <v>11</v>
      </c>
      <c r="Q1208" t="s">
        <v>1179</v>
      </c>
      <c r="R1208" t="str">
        <f t="shared" si="59"/>
        <v>snp</v>
      </c>
      <c r="S1208">
        <v>64</v>
      </c>
      <c r="T1208">
        <v>39</v>
      </c>
      <c r="U1208">
        <v>25</v>
      </c>
    </row>
    <row r="1209" spans="1:21" x14ac:dyDescent="0.2">
      <c r="A1209" s="6" t="s">
        <v>151</v>
      </c>
      <c r="B1209">
        <v>52350</v>
      </c>
      <c r="C1209" t="str" cm="1">
        <f t="array" ref="C1209">IFERROR(LOOKUP(2, 1/(coordinates!$A$2:$A$148&lt;=B1209)/(coordinates!$B$2:$B$148&gt;=B1209), coordinates!$C$2:$C$148), "-")</f>
        <v>E31A / E31B</v>
      </c>
      <c r="D1209" t="str" cm="1">
        <f t="array" ref="D1209">IFERROR(LOOKUP(2, 1/(coordinates!$A$2:$A$148&lt;=$A1209)/(coordinates!$B$2:$B$148&gt;=$A1209), coordinates!$D$2:$D$148), "-")</f>
        <v>-</v>
      </c>
      <c r="E1209" t="str" cm="1">
        <f t="array" ref="E1209">IFERROR(LOOKUP(2, 1/(coordinates!$A$2:$A$148&lt;=$A1209)/(coordinates!$B$2:$B$148&gt;=$A1209), coordinates!$E$2:$E$148), "-")</f>
        <v>-</v>
      </c>
      <c r="F1209" t="s">
        <v>12</v>
      </c>
      <c r="G1209" t="s">
        <v>10</v>
      </c>
      <c r="H1209">
        <v>49636</v>
      </c>
      <c r="I1209" t="str">
        <f t="shared" si="58"/>
        <v>snp</v>
      </c>
      <c r="J1209">
        <v>162</v>
      </c>
      <c r="K1209">
        <v>0</v>
      </c>
      <c r="L1209">
        <v>162</v>
      </c>
      <c r="M1209">
        <v>52350</v>
      </c>
      <c r="N1209" t="str" cm="1">
        <f t="array" ref="N1209">IFERROR(LOOKUP(2, 1/(coordinates!$A$2:$A$148&lt;=M1209)/(coordinates!$B$2:$B$148&gt;=M1209), coordinates!$C$2:$C$148), "-")</f>
        <v>E31A / E31B</v>
      </c>
      <c r="O1209" t="s">
        <v>12</v>
      </c>
      <c r="P1209" t="s">
        <v>10</v>
      </c>
      <c r="Q1209" t="s">
        <v>1180</v>
      </c>
      <c r="R1209" t="str">
        <f t="shared" si="59"/>
        <v>snp</v>
      </c>
      <c r="S1209">
        <v>67</v>
      </c>
      <c r="T1209">
        <v>40</v>
      </c>
      <c r="U1209">
        <v>27</v>
      </c>
    </row>
    <row r="1210" spans="1:21" x14ac:dyDescent="0.2">
      <c r="A1210" s="6" t="s">
        <v>151</v>
      </c>
      <c r="B1210">
        <v>52401</v>
      </c>
      <c r="C1210" t="str" cm="1">
        <f t="array" ref="C1210">IFERROR(LOOKUP(2, 1/(coordinates!$A$2:$A$148&lt;=B1210)/(coordinates!$B$2:$B$148&gt;=B1210), coordinates!$C$2:$C$148), "-")</f>
        <v>E31A / E31B</v>
      </c>
      <c r="D1210" t="str" cm="1">
        <f t="array" ref="D1210">IFERROR(LOOKUP(2, 1/(coordinates!$A$2:$A$148&lt;=$A1210)/(coordinates!$B$2:$B$148&gt;=$A1210), coordinates!$D$2:$D$148), "-")</f>
        <v>-</v>
      </c>
      <c r="E1210" t="str" cm="1">
        <f t="array" ref="E1210">IFERROR(LOOKUP(2, 1/(coordinates!$A$2:$A$148&lt;=$A1210)/(coordinates!$B$2:$B$148&gt;=$A1210), coordinates!$E$2:$E$148), "-")</f>
        <v>-</v>
      </c>
      <c r="F1210" t="s">
        <v>10</v>
      </c>
      <c r="G1210" t="s">
        <v>12</v>
      </c>
      <c r="H1210">
        <v>495025</v>
      </c>
      <c r="I1210" t="str">
        <f t="shared" si="58"/>
        <v>snp</v>
      </c>
      <c r="J1210">
        <v>153</v>
      </c>
      <c r="K1210">
        <v>0</v>
      </c>
      <c r="L1210">
        <v>153</v>
      </c>
      <c r="M1210">
        <v>52401</v>
      </c>
      <c r="N1210" t="str" cm="1">
        <f t="array" ref="N1210">IFERROR(LOOKUP(2, 1/(coordinates!$A$2:$A$148&lt;=M1210)/(coordinates!$B$2:$B$148&gt;=M1210), coordinates!$C$2:$C$148), "-")</f>
        <v>E31A / E31B</v>
      </c>
      <c r="O1210" t="s">
        <v>10</v>
      </c>
      <c r="P1210" t="s">
        <v>12</v>
      </c>
      <c r="Q1210" t="s">
        <v>1181</v>
      </c>
      <c r="R1210" t="str">
        <f t="shared" si="59"/>
        <v>snp</v>
      </c>
      <c r="S1210">
        <v>68</v>
      </c>
      <c r="T1210">
        <v>40</v>
      </c>
      <c r="U1210">
        <v>28</v>
      </c>
    </row>
    <row r="1211" spans="1:21" x14ac:dyDescent="0.2">
      <c r="A1211" s="6" t="s">
        <v>151</v>
      </c>
      <c r="B1211">
        <v>52468</v>
      </c>
      <c r="C1211" t="str" cm="1">
        <f t="array" ref="C1211">IFERROR(LOOKUP(2, 1/(coordinates!$A$2:$A$148&lt;=B1211)/(coordinates!$B$2:$B$148&gt;=B1211), coordinates!$C$2:$C$148), "-")</f>
        <v>E31B</v>
      </c>
      <c r="D1211" t="str" cm="1">
        <f t="array" ref="D1211">IFERROR(LOOKUP(2, 1/(coordinates!$A$2:$A$148&lt;=$A1211)/(coordinates!$B$2:$B$148&gt;=$A1211), coordinates!$D$2:$D$148), "-")</f>
        <v>-</v>
      </c>
      <c r="E1211" t="str" cm="1">
        <f t="array" ref="E1211">IFERROR(LOOKUP(2, 1/(coordinates!$A$2:$A$148&lt;=$A1211)/(coordinates!$B$2:$B$148&gt;=$A1211), coordinates!$E$2:$E$148), "-")</f>
        <v>-</v>
      </c>
      <c r="F1211" t="s">
        <v>11</v>
      </c>
      <c r="G1211" t="s">
        <v>9</v>
      </c>
      <c r="H1211">
        <v>461144</v>
      </c>
      <c r="I1211" t="str">
        <f t="shared" si="58"/>
        <v>snp</v>
      </c>
      <c r="J1211">
        <v>148</v>
      </c>
      <c r="K1211">
        <v>2</v>
      </c>
      <c r="L1211">
        <v>146</v>
      </c>
      <c r="M1211">
        <v>52468</v>
      </c>
      <c r="N1211" t="str" cm="1">
        <f t="array" ref="N1211">IFERROR(LOOKUP(2, 1/(coordinates!$A$2:$A$148&lt;=M1211)/(coordinates!$B$2:$B$148&gt;=M1211), coordinates!$C$2:$C$148), "-")</f>
        <v>E31B</v>
      </c>
      <c r="O1211" t="s">
        <v>11</v>
      </c>
      <c r="P1211" t="s">
        <v>9</v>
      </c>
      <c r="Q1211" t="s">
        <v>1182</v>
      </c>
      <c r="R1211" t="str">
        <f t="shared" si="59"/>
        <v>snp</v>
      </c>
      <c r="S1211">
        <v>68</v>
      </c>
      <c r="T1211">
        <v>36</v>
      </c>
      <c r="U1211">
        <v>32</v>
      </c>
    </row>
    <row r="1212" spans="1:21" x14ac:dyDescent="0.2">
      <c r="A1212" s="6" t="s">
        <v>151</v>
      </c>
      <c r="B1212">
        <v>52485</v>
      </c>
      <c r="C1212" t="str" cm="1">
        <f t="array" ref="C1212">IFERROR(LOOKUP(2, 1/(coordinates!$A$2:$A$148&lt;=B1212)/(coordinates!$B$2:$B$148&gt;=B1212), coordinates!$C$2:$C$148), "-")</f>
        <v>E31B</v>
      </c>
      <c r="D1212" t="str" cm="1">
        <f t="array" ref="D1212">IFERROR(LOOKUP(2, 1/(coordinates!$A$2:$A$148&lt;=$A1212)/(coordinates!$B$2:$B$148&gt;=$A1212), coordinates!$D$2:$D$148), "-")</f>
        <v>-</v>
      </c>
      <c r="E1212" t="str" cm="1">
        <f t="array" ref="E1212">IFERROR(LOOKUP(2, 1/(coordinates!$A$2:$A$148&lt;=$A1212)/(coordinates!$B$2:$B$148&gt;=$A1212), coordinates!$E$2:$E$148), "-")</f>
        <v>-</v>
      </c>
      <c r="F1212" t="s">
        <v>12</v>
      </c>
      <c r="G1212" t="s">
        <v>10</v>
      </c>
      <c r="H1212">
        <v>45975</v>
      </c>
      <c r="I1212" t="str">
        <f t="shared" si="58"/>
        <v>snp</v>
      </c>
      <c r="J1212">
        <v>141</v>
      </c>
      <c r="K1212">
        <v>0</v>
      </c>
      <c r="L1212">
        <v>141</v>
      </c>
      <c r="M1212">
        <v>52485</v>
      </c>
      <c r="N1212" t="str" cm="1">
        <f t="array" ref="N1212">IFERROR(LOOKUP(2, 1/(coordinates!$A$2:$A$148&lt;=M1212)/(coordinates!$B$2:$B$148&gt;=M1212), coordinates!$C$2:$C$148), "-")</f>
        <v>E31B</v>
      </c>
      <c r="O1212" t="s">
        <v>12</v>
      </c>
      <c r="P1212" t="s">
        <v>10</v>
      </c>
      <c r="Q1212" t="s">
        <v>1183</v>
      </c>
      <c r="R1212" t="str">
        <f t="shared" si="59"/>
        <v>snp</v>
      </c>
      <c r="S1212">
        <v>67</v>
      </c>
      <c r="T1212">
        <v>35</v>
      </c>
      <c r="U1212">
        <v>32</v>
      </c>
    </row>
    <row r="1213" spans="1:21" x14ac:dyDescent="0.2">
      <c r="A1213" s="6" t="s">
        <v>151</v>
      </c>
      <c r="B1213">
        <v>52605</v>
      </c>
      <c r="C1213" t="str" cm="1">
        <f t="array" ref="C1213">IFERROR(LOOKUP(2, 1/(coordinates!$A$2:$A$148&lt;=B1213)/(coordinates!$B$2:$B$148&gt;=B1213), coordinates!$C$2:$C$148), "-")</f>
        <v>E31B</v>
      </c>
      <c r="D1213" t="str" cm="1">
        <f t="array" ref="D1213">IFERROR(LOOKUP(2, 1/(coordinates!$A$2:$A$148&lt;=$A1213)/(coordinates!$B$2:$B$148&gt;=$A1213), coordinates!$D$2:$D$148), "-")</f>
        <v>-</v>
      </c>
      <c r="E1213" t="str" cm="1">
        <f t="array" ref="E1213">IFERROR(LOOKUP(2, 1/(coordinates!$A$2:$A$148&lt;=$A1213)/(coordinates!$B$2:$B$148&gt;=$A1213), coordinates!$E$2:$E$148), "-")</f>
        <v>-</v>
      </c>
      <c r="F1213" t="s">
        <v>10</v>
      </c>
      <c r="G1213" t="s">
        <v>12</v>
      </c>
      <c r="H1213">
        <v>405218</v>
      </c>
      <c r="I1213" t="str">
        <f t="shared" si="58"/>
        <v>snp</v>
      </c>
      <c r="J1213">
        <v>129</v>
      </c>
      <c r="K1213">
        <v>1</v>
      </c>
      <c r="L1213">
        <v>128</v>
      </c>
      <c r="M1213">
        <v>52605</v>
      </c>
      <c r="N1213" t="str" cm="1">
        <f t="array" ref="N1213">IFERROR(LOOKUP(2, 1/(coordinates!$A$2:$A$148&lt;=M1213)/(coordinates!$B$2:$B$148&gt;=M1213), coordinates!$C$2:$C$148), "-")</f>
        <v>E31B</v>
      </c>
      <c r="O1213" t="s">
        <v>10</v>
      </c>
      <c r="P1213" t="s">
        <v>12</v>
      </c>
      <c r="Q1213" t="s">
        <v>1184</v>
      </c>
      <c r="R1213" t="str">
        <f t="shared" si="59"/>
        <v>snp</v>
      </c>
      <c r="S1213">
        <v>66</v>
      </c>
      <c r="T1213">
        <v>35</v>
      </c>
      <c r="U1213">
        <v>31</v>
      </c>
    </row>
    <row r="1214" spans="1:21" x14ac:dyDescent="0.2">
      <c r="A1214" s="6" t="s">
        <v>151</v>
      </c>
      <c r="B1214">
        <v>52614</v>
      </c>
      <c r="C1214" t="str" cm="1">
        <f t="array" ref="C1214">IFERROR(LOOKUP(2, 1/(coordinates!$A$2:$A$148&lt;=B1214)/(coordinates!$B$2:$B$148&gt;=B1214), coordinates!$C$2:$C$148), "-")</f>
        <v>E31B</v>
      </c>
      <c r="D1214" t="str" cm="1">
        <f t="array" ref="D1214">IFERROR(LOOKUP(2, 1/(coordinates!$A$2:$A$148&lt;=$A1214)/(coordinates!$B$2:$B$148&gt;=$A1214), coordinates!$D$2:$D$148), "-")</f>
        <v>-</v>
      </c>
      <c r="E1214" t="str" cm="1">
        <f t="array" ref="E1214">IFERROR(LOOKUP(2, 1/(coordinates!$A$2:$A$148&lt;=$A1214)/(coordinates!$B$2:$B$148&gt;=$A1214), coordinates!$E$2:$E$148), "-")</f>
        <v>-</v>
      </c>
      <c r="F1214" t="s">
        <v>11</v>
      </c>
      <c r="G1214" t="s">
        <v>9</v>
      </c>
      <c r="H1214">
        <v>39156</v>
      </c>
      <c r="I1214" t="str">
        <f t="shared" si="58"/>
        <v>snp</v>
      </c>
      <c r="J1214">
        <v>123</v>
      </c>
      <c r="K1214">
        <v>0</v>
      </c>
      <c r="L1214">
        <v>123</v>
      </c>
      <c r="M1214">
        <v>52614</v>
      </c>
      <c r="N1214" t="str" cm="1">
        <f t="array" ref="N1214">IFERROR(LOOKUP(2, 1/(coordinates!$A$2:$A$148&lt;=M1214)/(coordinates!$B$2:$B$148&gt;=M1214), coordinates!$C$2:$C$148), "-")</f>
        <v>E31B</v>
      </c>
      <c r="O1214" t="s">
        <v>11</v>
      </c>
      <c r="P1214" t="s">
        <v>9</v>
      </c>
      <c r="Q1214" t="s">
        <v>1185</v>
      </c>
      <c r="R1214" t="str">
        <f t="shared" si="59"/>
        <v>snp</v>
      </c>
      <c r="S1214">
        <v>66</v>
      </c>
      <c r="T1214">
        <v>35</v>
      </c>
      <c r="U1214">
        <v>31</v>
      </c>
    </row>
    <row r="1215" spans="1:21" x14ac:dyDescent="0.2">
      <c r="A1215" s="6" t="s">
        <v>151</v>
      </c>
      <c r="B1215">
        <v>52640</v>
      </c>
      <c r="C1215" t="str" cm="1">
        <f t="array" ref="C1215">IFERROR(LOOKUP(2, 1/(coordinates!$A$2:$A$148&lt;=B1215)/(coordinates!$B$2:$B$148&gt;=B1215), coordinates!$C$2:$C$148), "-")</f>
        <v>E31B</v>
      </c>
      <c r="D1215" t="str" cm="1">
        <f t="array" ref="D1215">IFERROR(LOOKUP(2, 1/(coordinates!$A$2:$A$148&lt;=$A1215)/(coordinates!$B$2:$B$148&gt;=$A1215), coordinates!$D$2:$D$148), "-")</f>
        <v>-</v>
      </c>
      <c r="E1215" t="str" cm="1">
        <f t="array" ref="E1215">IFERROR(LOOKUP(2, 1/(coordinates!$A$2:$A$148&lt;=$A1215)/(coordinates!$B$2:$B$148&gt;=$A1215), coordinates!$E$2:$E$148), "-")</f>
        <v>-</v>
      </c>
      <c r="F1215" t="s">
        <v>12</v>
      </c>
      <c r="G1215" t="s">
        <v>10</v>
      </c>
      <c r="H1215">
        <v>399935</v>
      </c>
      <c r="I1215" t="str">
        <f t="shared" si="58"/>
        <v>snp</v>
      </c>
      <c r="J1215">
        <v>123</v>
      </c>
      <c r="K1215">
        <v>0</v>
      </c>
      <c r="L1215">
        <v>123</v>
      </c>
      <c r="M1215">
        <v>52640</v>
      </c>
      <c r="N1215" t="str" cm="1">
        <f t="array" ref="N1215">IFERROR(LOOKUP(2, 1/(coordinates!$A$2:$A$148&lt;=M1215)/(coordinates!$B$2:$B$148&gt;=M1215), coordinates!$C$2:$C$148), "-")</f>
        <v>E31B</v>
      </c>
      <c r="O1215" t="s">
        <v>12</v>
      </c>
      <c r="P1215" t="s">
        <v>10</v>
      </c>
      <c r="Q1215" t="s">
        <v>1186</v>
      </c>
      <c r="R1215" t="str">
        <f t="shared" si="59"/>
        <v>snp</v>
      </c>
      <c r="S1215">
        <v>68</v>
      </c>
      <c r="T1215">
        <v>36</v>
      </c>
      <c r="U1215">
        <v>32</v>
      </c>
    </row>
    <row r="1216" spans="1:21" x14ac:dyDescent="0.2">
      <c r="A1216" s="6" t="s">
        <v>151</v>
      </c>
      <c r="B1216">
        <v>52698</v>
      </c>
      <c r="C1216" t="str" cm="1">
        <f t="array" ref="C1216">IFERROR(LOOKUP(2, 1/(coordinates!$A$2:$A$148&lt;=B1216)/(coordinates!$B$2:$B$148&gt;=B1216), coordinates!$C$2:$C$148), "-")</f>
        <v>E31B</v>
      </c>
      <c r="D1216" t="str" cm="1">
        <f t="array" ref="D1216">IFERROR(LOOKUP(2, 1/(coordinates!$A$2:$A$148&lt;=$A1216)/(coordinates!$B$2:$B$148&gt;=$A1216), coordinates!$D$2:$D$148), "-")</f>
        <v>-</v>
      </c>
      <c r="E1216" t="str" cm="1">
        <f t="array" ref="E1216">IFERROR(LOOKUP(2, 1/(coordinates!$A$2:$A$148&lt;=$A1216)/(coordinates!$B$2:$B$148&gt;=$A1216), coordinates!$E$2:$E$148), "-")</f>
        <v>-</v>
      </c>
      <c r="F1216" t="s">
        <v>97</v>
      </c>
      <c r="G1216" t="s">
        <v>98</v>
      </c>
      <c r="H1216">
        <v>462093</v>
      </c>
      <c r="I1216" t="str">
        <f t="shared" si="58"/>
        <v>complex</v>
      </c>
      <c r="J1216">
        <v>141</v>
      </c>
      <c r="K1216">
        <v>0</v>
      </c>
      <c r="L1216">
        <v>141</v>
      </c>
      <c r="M1216">
        <v>52698</v>
      </c>
      <c r="N1216" t="str" cm="1">
        <f t="array" ref="N1216">IFERROR(LOOKUP(2, 1/(coordinates!$A$2:$A$148&lt;=M1216)/(coordinates!$B$2:$B$148&gt;=M1216), coordinates!$C$2:$C$148), "-")</f>
        <v>E31B</v>
      </c>
      <c r="O1216" t="s">
        <v>9</v>
      </c>
      <c r="P1216" t="s">
        <v>11</v>
      </c>
      <c r="Q1216" t="s">
        <v>1187</v>
      </c>
      <c r="R1216" t="str">
        <f t="shared" si="59"/>
        <v>snp</v>
      </c>
      <c r="S1216">
        <v>61</v>
      </c>
      <c r="T1216">
        <v>33</v>
      </c>
      <c r="U1216">
        <v>28</v>
      </c>
    </row>
    <row r="1217" spans="1:21" x14ac:dyDescent="0.2">
      <c r="A1217" s="6" t="s">
        <v>151</v>
      </c>
      <c r="M1217">
        <v>52701</v>
      </c>
      <c r="N1217" t="str" cm="1">
        <f t="array" ref="N1217">IFERROR(LOOKUP(2, 1/(coordinates!$A$2:$A$148&lt;=M1217)/(coordinates!$B$2:$B$148&gt;=M1217), coordinates!$C$2:$C$148), "-")</f>
        <v>E31B</v>
      </c>
      <c r="O1217" t="s">
        <v>9</v>
      </c>
      <c r="P1217" t="s">
        <v>11</v>
      </c>
      <c r="Q1217" t="s">
        <v>1188</v>
      </c>
      <c r="R1217" t="str">
        <f t="shared" si="59"/>
        <v>snp</v>
      </c>
      <c r="S1217">
        <v>61</v>
      </c>
      <c r="T1217">
        <v>33</v>
      </c>
      <c r="U1217">
        <v>28</v>
      </c>
    </row>
    <row r="1218" spans="1:21" x14ac:dyDescent="0.2">
      <c r="A1218" s="6" t="s">
        <v>151</v>
      </c>
      <c r="B1218">
        <v>52736</v>
      </c>
      <c r="C1218" t="str" cm="1">
        <f t="array" ref="C1218">IFERROR(LOOKUP(2, 1/(coordinates!$A$2:$A$148&lt;=B1218)/(coordinates!$B$2:$B$148&gt;=B1218), coordinates!$C$2:$C$148), "-")</f>
        <v>E31B</v>
      </c>
      <c r="D1218" t="str" cm="1">
        <f t="array" ref="D1218">IFERROR(LOOKUP(2, 1/(coordinates!$A$2:$A$148&lt;=$A1218)/(coordinates!$B$2:$B$148&gt;=$A1218), coordinates!$D$2:$D$148), "-")</f>
        <v>-</v>
      </c>
      <c r="E1218" t="str" cm="1">
        <f t="array" ref="E1218">IFERROR(LOOKUP(2, 1/(coordinates!$A$2:$A$148&lt;=$A1218)/(coordinates!$B$2:$B$148&gt;=$A1218), coordinates!$E$2:$E$148), "-")</f>
        <v>-</v>
      </c>
      <c r="F1218" t="s">
        <v>11</v>
      </c>
      <c r="G1218" t="s">
        <v>12</v>
      </c>
      <c r="H1218">
        <v>494885</v>
      </c>
      <c r="I1218" t="str">
        <f t="shared" ref="I1218:I1224" si="60">IF(AND(LEN(F1218)=1,LEN(F1218)=LEN(G1218)),"snp","complex")</f>
        <v>snp</v>
      </c>
      <c r="J1218">
        <v>151</v>
      </c>
      <c r="K1218">
        <v>0</v>
      </c>
      <c r="L1218">
        <v>151</v>
      </c>
      <c r="M1218">
        <v>52736</v>
      </c>
      <c r="N1218" t="str" cm="1">
        <f t="array" ref="N1218">IFERROR(LOOKUP(2, 1/(coordinates!$A$2:$A$148&lt;=M1218)/(coordinates!$B$2:$B$148&gt;=M1218), coordinates!$C$2:$C$148), "-")</f>
        <v>E31B</v>
      </c>
      <c r="O1218" t="s">
        <v>11</v>
      </c>
      <c r="P1218" t="s">
        <v>12</v>
      </c>
      <c r="Q1218" t="s">
        <v>1189</v>
      </c>
      <c r="R1218" t="str">
        <f t="shared" si="59"/>
        <v>snp</v>
      </c>
      <c r="S1218">
        <v>65</v>
      </c>
      <c r="T1218">
        <v>35</v>
      </c>
      <c r="U1218">
        <v>30</v>
      </c>
    </row>
    <row r="1219" spans="1:21" x14ac:dyDescent="0.2">
      <c r="A1219" s="6" t="s">
        <v>151</v>
      </c>
      <c r="B1219">
        <v>52749</v>
      </c>
      <c r="C1219" t="str" cm="1">
        <f t="array" ref="C1219">IFERROR(LOOKUP(2, 1/(coordinates!$A$2:$A$148&lt;=B1219)/(coordinates!$B$2:$B$148&gt;=B1219), coordinates!$C$2:$C$148), "-")</f>
        <v>E31B</v>
      </c>
      <c r="D1219" t="str" cm="1">
        <f t="array" ref="D1219">IFERROR(LOOKUP(2, 1/(coordinates!$A$2:$A$148&lt;=$A1219)/(coordinates!$B$2:$B$148&gt;=$A1219), coordinates!$D$2:$D$148), "-")</f>
        <v>-</v>
      </c>
      <c r="E1219" t="str" cm="1">
        <f t="array" ref="E1219">IFERROR(LOOKUP(2, 1/(coordinates!$A$2:$A$148&lt;=$A1219)/(coordinates!$B$2:$B$148&gt;=$A1219), coordinates!$E$2:$E$148), "-")</f>
        <v>-</v>
      </c>
      <c r="F1219" t="s">
        <v>9</v>
      </c>
      <c r="G1219" t="s">
        <v>11</v>
      </c>
      <c r="H1219">
        <v>45814</v>
      </c>
      <c r="I1219" t="str">
        <f t="shared" si="60"/>
        <v>snp</v>
      </c>
      <c r="J1219">
        <v>141</v>
      </c>
      <c r="K1219">
        <v>0</v>
      </c>
      <c r="L1219">
        <v>141</v>
      </c>
      <c r="M1219">
        <v>52749</v>
      </c>
      <c r="N1219" t="str" cm="1">
        <f t="array" ref="N1219">IFERROR(LOOKUP(2, 1/(coordinates!$A$2:$A$148&lt;=M1219)/(coordinates!$B$2:$B$148&gt;=M1219), coordinates!$C$2:$C$148), "-")</f>
        <v>E31B</v>
      </c>
      <c r="O1219" t="s">
        <v>9</v>
      </c>
      <c r="P1219" t="s">
        <v>11</v>
      </c>
      <c r="Q1219" t="s">
        <v>1190</v>
      </c>
      <c r="R1219" t="str">
        <f t="shared" si="59"/>
        <v>snp</v>
      </c>
      <c r="S1219">
        <v>64</v>
      </c>
      <c r="T1219">
        <v>36</v>
      </c>
      <c r="U1219">
        <v>28</v>
      </c>
    </row>
    <row r="1220" spans="1:21" x14ac:dyDescent="0.2">
      <c r="A1220" s="6" t="s">
        <v>151</v>
      </c>
      <c r="B1220">
        <v>52782</v>
      </c>
      <c r="C1220" t="str" cm="1">
        <f t="array" ref="C1220">IFERROR(LOOKUP(2, 1/(coordinates!$A$2:$A$148&lt;=B1220)/(coordinates!$B$2:$B$148&gt;=B1220), coordinates!$C$2:$C$148), "-")</f>
        <v>E31B</v>
      </c>
      <c r="D1220" t="str" cm="1">
        <f t="array" ref="D1220">IFERROR(LOOKUP(2, 1/(coordinates!$A$2:$A$148&lt;=$A1220)/(coordinates!$B$2:$B$148&gt;=$A1220), coordinates!$D$2:$D$148), "-")</f>
        <v>-</v>
      </c>
      <c r="E1220" t="str" cm="1">
        <f t="array" ref="E1220">IFERROR(LOOKUP(2, 1/(coordinates!$A$2:$A$148&lt;=$A1220)/(coordinates!$B$2:$B$148&gt;=$A1220), coordinates!$E$2:$E$148), "-")</f>
        <v>-</v>
      </c>
      <c r="F1220" t="s">
        <v>10</v>
      </c>
      <c r="G1220" t="s">
        <v>12</v>
      </c>
      <c r="H1220">
        <v>422961</v>
      </c>
      <c r="I1220" t="str">
        <f t="shared" si="60"/>
        <v>snp</v>
      </c>
      <c r="J1220">
        <v>128</v>
      </c>
      <c r="K1220">
        <v>0</v>
      </c>
      <c r="L1220">
        <v>128</v>
      </c>
      <c r="M1220">
        <v>52782</v>
      </c>
      <c r="N1220" t="str" cm="1">
        <f t="array" ref="N1220">IFERROR(LOOKUP(2, 1/(coordinates!$A$2:$A$148&lt;=M1220)/(coordinates!$B$2:$B$148&gt;=M1220), coordinates!$C$2:$C$148), "-")</f>
        <v>E31B</v>
      </c>
      <c r="O1220" t="s">
        <v>10</v>
      </c>
      <c r="P1220" t="s">
        <v>12</v>
      </c>
      <c r="Q1220" t="s">
        <v>1191</v>
      </c>
      <c r="R1220" t="str">
        <f t="shared" si="59"/>
        <v>snp</v>
      </c>
      <c r="S1220">
        <v>60</v>
      </c>
      <c r="T1220">
        <v>33</v>
      </c>
      <c r="U1220">
        <v>27</v>
      </c>
    </row>
    <row r="1221" spans="1:21" x14ac:dyDescent="0.2">
      <c r="A1221" s="6" t="s">
        <v>151</v>
      </c>
      <c r="B1221">
        <v>52805</v>
      </c>
      <c r="C1221" t="str" cm="1">
        <f t="array" ref="C1221">IFERROR(LOOKUP(2, 1/(coordinates!$A$2:$A$148&lt;=B1221)/(coordinates!$B$2:$B$148&gt;=B1221), coordinates!$C$2:$C$148), "-")</f>
        <v>E31B</v>
      </c>
      <c r="D1221" t="str" cm="1">
        <f t="array" ref="D1221">IFERROR(LOOKUP(2, 1/(coordinates!$A$2:$A$148&lt;=$A1221)/(coordinates!$B$2:$B$148&gt;=$A1221), coordinates!$D$2:$D$148), "-")</f>
        <v>-</v>
      </c>
      <c r="E1221" t="str" cm="1">
        <f t="array" ref="E1221">IFERROR(LOOKUP(2, 1/(coordinates!$A$2:$A$148&lt;=$A1221)/(coordinates!$B$2:$B$148&gt;=$A1221), coordinates!$E$2:$E$148), "-")</f>
        <v>-</v>
      </c>
      <c r="F1221" t="s">
        <v>10</v>
      </c>
      <c r="G1221" t="s">
        <v>12</v>
      </c>
      <c r="H1221">
        <v>424688</v>
      </c>
      <c r="I1221" t="str">
        <f t="shared" si="60"/>
        <v>snp</v>
      </c>
      <c r="J1221">
        <v>129</v>
      </c>
      <c r="K1221">
        <v>0</v>
      </c>
      <c r="L1221">
        <v>129</v>
      </c>
      <c r="M1221">
        <v>52805</v>
      </c>
      <c r="N1221" t="str" cm="1">
        <f t="array" ref="N1221">IFERROR(LOOKUP(2, 1/(coordinates!$A$2:$A$148&lt;=M1221)/(coordinates!$B$2:$B$148&gt;=M1221), coordinates!$C$2:$C$148), "-")</f>
        <v>E31B</v>
      </c>
      <c r="O1221" t="s">
        <v>10</v>
      </c>
      <c r="P1221" t="s">
        <v>12</v>
      </c>
      <c r="Q1221" t="s">
        <v>1192</v>
      </c>
      <c r="R1221" t="str">
        <f t="shared" si="59"/>
        <v>snp</v>
      </c>
      <c r="S1221">
        <v>61</v>
      </c>
      <c r="T1221">
        <v>34</v>
      </c>
      <c r="U1221">
        <v>27</v>
      </c>
    </row>
    <row r="1222" spans="1:21" x14ac:dyDescent="0.2">
      <c r="A1222" s="6" t="s">
        <v>151</v>
      </c>
      <c r="B1222">
        <v>52827</v>
      </c>
      <c r="C1222" t="str" cm="1">
        <f t="array" ref="C1222">IFERROR(LOOKUP(2, 1/(coordinates!$A$2:$A$148&lt;=B1222)/(coordinates!$B$2:$B$148&gt;=B1222), coordinates!$C$2:$C$148), "-")</f>
        <v>E31B</v>
      </c>
      <c r="D1222" t="str" cm="1">
        <f t="array" ref="D1222">IFERROR(LOOKUP(2, 1/(coordinates!$A$2:$A$148&lt;=$A1222)/(coordinates!$B$2:$B$148&gt;=$A1222), coordinates!$D$2:$D$148), "-")</f>
        <v>-</v>
      </c>
      <c r="E1222" t="str" cm="1">
        <f t="array" ref="E1222">IFERROR(LOOKUP(2, 1/(coordinates!$A$2:$A$148&lt;=$A1222)/(coordinates!$B$2:$B$148&gt;=$A1222), coordinates!$E$2:$E$148), "-")</f>
        <v>-</v>
      </c>
      <c r="F1222" t="s">
        <v>10</v>
      </c>
      <c r="G1222" t="s">
        <v>12</v>
      </c>
      <c r="H1222">
        <v>412591</v>
      </c>
      <c r="I1222" t="str">
        <f t="shared" si="60"/>
        <v>snp</v>
      </c>
      <c r="J1222">
        <v>126</v>
      </c>
      <c r="K1222">
        <v>0</v>
      </c>
      <c r="L1222">
        <v>126</v>
      </c>
      <c r="M1222">
        <v>52827</v>
      </c>
      <c r="N1222" t="str" cm="1">
        <f t="array" ref="N1222">IFERROR(LOOKUP(2, 1/(coordinates!$A$2:$A$148&lt;=M1222)/(coordinates!$B$2:$B$148&gt;=M1222), coordinates!$C$2:$C$148), "-")</f>
        <v>E31B</v>
      </c>
      <c r="O1222" t="s">
        <v>10</v>
      </c>
      <c r="P1222" t="s">
        <v>12</v>
      </c>
      <c r="Q1222" t="s">
        <v>1193</v>
      </c>
      <c r="R1222" t="str">
        <f t="shared" si="59"/>
        <v>snp</v>
      </c>
      <c r="S1222">
        <v>63</v>
      </c>
      <c r="T1222">
        <v>35</v>
      </c>
      <c r="U1222">
        <v>28</v>
      </c>
    </row>
    <row r="1223" spans="1:21" x14ac:dyDescent="0.2">
      <c r="A1223" s="6" t="s">
        <v>151</v>
      </c>
      <c r="B1223">
        <v>52836</v>
      </c>
      <c r="C1223" t="str" cm="1">
        <f t="array" ref="C1223">IFERROR(LOOKUP(2, 1/(coordinates!$A$2:$A$148&lt;=B1223)/(coordinates!$B$2:$B$148&gt;=B1223), coordinates!$C$2:$C$148), "-")</f>
        <v>E31B</v>
      </c>
      <c r="D1223" t="str" cm="1">
        <f t="array" ref="D1223">IFERROR(LOOKUP(2, 1/(coordinates!$A$2:$A$148&lt;=$A1223)/(coordinates!$B$2:$B$148&gt;=$A1223), coordinates!$D$2:$D$148), "-")</f>
        <v>-</v>
      </c>
      <c r="E1223" t="str" cm="1">
        <f t="array" ref="E1223">IFERROR(LOOKUP(2, 1/(coordinates!$A$2:$A$148&lt;=$A1223)/(coordinates!$B$2:$B$148&gt;=$A1223), coordinates!$E$2:$E$148), "-")</f>
        <v>-</v>
      </c>
      <c r="F1223" t="s">
        <v>10</v>
      </c>
      <c r="G1223" t="s">
        <v>9</v>
      </c>
      <c r="H1223">
        <v>415335</v>
      </c>
      <c r="I1223" t="str">
        <f t="shared" si="60"/>
        <v>snp</v>
      </c>
      <c r="J1223">
        <v>135</v>
      </c>
      <c r="K1223">
        <v>4</v>
      </c>
      <c r="L1223">
        <v>130</v>
      </c>
      <c r="M1223">
        <v>52836</v>
      </c>
      <c r="N1223" t="str" cm="1">
        <f t="array" ref="N1223">IFERROR(LOOKUP(2, 1/(coordinates!$A$2:$A$148&lt;=M1223)/(coordinates!$B$2:$B$148&gt;=M1223), coordinates!$C$2:$C$148), "-")</f>
        <v>E31B</v>
      </c>
      <c r="O1223" t="s">
        <v>10</v>
      </c>
      <c r="P1223" t="s">
        <v>9</v>
      </c>
      <c r="Q1223" t="s">
        <v>1194</v>
      </c>
      <c r="R1223" t="str">
        <f t="shared" si="59"/>
        <v>snp</v>
      </c>
      <c r="S1223">
        <v>63</v>
      </c>
      <c r="T1223">
        <v>36</v>
      </c>
      <c r="U1223">
        <v>27</v>
      </c>
    </row>
    <row r="1224" spans="1:21" x14ac:dyDescent="0.2">
      <c r="A1224" s="6" t="s">
        <v>151</v>
      </c>
      <c r="B1224">
        <v>52851</v>
      </c>
      <c r="C1224" t="str" cm="1">
        <f t="array" ref="C1224">IFERROR(LOOKUP(2, 1/(coordinates!$A$2:$A$148&lt;=B1224)/(coordinates!$B$2:$B$148&gt;=B1224), coordinates!$C$2:$C$148), "-")</f>
        <v>E31B</v>
      </c>
      <c r="D1224" t="str" cm="1">
        <f t="array" ref="D1224">IFERROR(LOOKUP(2, 1/(coordinates!$A$2:$A$148&lt;=$A1224)/(coordinates!$B$2:$B$148&gt;=$A1224), coordinates!$D$2:$D$148), "-")</f>
        <v>-</v>
      </c>
      <c r="E1224" t="str" cm="1">
        <f t="array" ref="E1224">IFERROR(LOOKUP(2, 1/(coordinates!$A$2:$A$148&lt;=$A1224)/(coordinates!$B$2:$B$148&gt;=$A1224), coordinates!$E$2:$E$148), "-")</f>
        <v>-</v>
      </c>
      <c r="F1224" t="s">
        <v>178</v>
      </c>
      <c r="G1224" t="s">
        <v>143</v>
      </c>
      <c r="H1224">
        <v>414051</v>
      </c>
      <c r="I1224" t="str">
        <f t="shared" si="60"/>
        <v>complex</v>
      </c>
      <c r="J1224">
        <v>131</v>
      </c>
      <c r="K1224">
        <v>2</v>
      </c>
      <c r="L1224">
        <v>129</v>
      </c>
      <c r="M1224">
        <v>52851</v>
      </c>
      <c r="N1224" t="str" cm="1">
        <f t="array" ref="N1224">IFERROR(LOOKUP(2, 1/(coordinates!$A$2:$A$148&lt;=M1224)/(coordinates!$B$2:$B$148&gt;=M1224), coordinates!$C$2:$C$148), "-")</f>
        <v>E31B</v>
      </c>
      <c r="O1224" t="s">
        <v>9</v>
      </c>
      <c r="P1224" t="s">
        <v>11</v>
      </c>
      <c r="Q1224" t="s">
        <v>1195</v>
      </c>
      <c r="R1224" t="str">
        <f t="shared" si="59"/>
        <v>snp</v>
      </c>
      <c r="S1224">
        <v>63</v>
      </c>
      <c r="T1224">
        <v>36</v>
      </c>
      <c r="U1224">
        <v>27</v>
      </c>
    </row>
    <row r="1225" spans="1:21" x14ac:dyDescent="0.2">
      <c r="A1225" s="6" t="s">
        <v>151</v>
      </c>
      <c r="M1225">
        <v>52853</v>
      </c>
      <c r="N1225" t="str" cm="1">
        <f t="array" ref="N1225">IFERROR(LOOKUP(2, 1/(coordinates!$A$2:$A$148&lt;=M1225)/(coordinates!$B$2:$B$148&gt;=M1225), coordinates!$C$2:$C$148), "-")</f>
        <v>E31B</v>
      </c>
      <c r="O1225" t="s">
        <v>10</v>
      </c>
      <c r="P1225" t="s">
        <v>12</v>
      </c>
      <c r="Q1225" t="s">
        <v>1196</v>
      </c>
      <c r="R1225" t="str">
        <f t="shared" si="59"/>
        <v>snp</v>
      </c>
      <c r="S1225">
        <v>63</v>
      </c>
      <c r="T1225">
        <v>36</v>
      </c>
      <c r="U1225">
        <v>27</v>
      </c>
    </row>
    <row r="1226" spans="1:21" x14ac:dyDescent="0.2">
      <c r="A1226" s="6" t="s">
        <v>151</v>
      </c>
      <c r="B1226">
        <v>52877</v>
      </c>
      <c r="C1226" t="str" cm="1">
        <f t="array" ref="C1226">IFERROR(LOOKUP(2, 1/(coordinates!$A$2:$A$148&lt;=B1226)/(coordinates!$B$2:$B$148&gt;=B1226), coordinates!$C$2:$C$148), "-")</f>
        <v>E31B</v>
      </c>
      <c r="D1226" t="str" cm="1">
        <f t="array" ref="D1226">IFERROR(LOOKUP(2, 1/(coordinates!$A$2:$A$148&lt;=$A1226)/(coordinates!$B$2:$B$148&gt;=$A1226), coordinates!$D$2:$D$148), "-")</f>
        <v>-</v>
      </c>
      <c r="E1226" t="str" cm="1">
        <f t="array" ref="E1226">IFERROR(LOOKUP(2, 1/(coordinates!$A$2:$A$148&lt;=$A1226)/(coordinates!$B$2:$B$148&gt;=$A1226), coordinates!$E$2:$E$148), "-")</f>
        <v>-</v>
      </c>
      <c r="F1226" t="s">
        <v>11</v>
      </c>
      <c r="G1226" t="s">
        <v>9</v>
      </c>
      <c r="H1226">
        <v>359664</v>
      </c>
      <c r="I1226" t="str">
        <f t="shared" ref="I1226:I1237" si="61">IF(AND(LEN(F1226)=1,LEN(F1226)=LEN(G1226)),"snp","complex")</f>
        <v>snp</v>
      </c>
      <c r="J1226">
        <v>120</v>
      </c>
      <c r="K1226">
        <v>4</v>
      </c>
      <c r="L1226">
        <v>116</v>
      </c>
      <c r="M1226">
        <v>52877</v>
      </c>
      <c r="N1226" t="str" cm="1">
        <f t="array" ref="N1226">IFERROR(LOOKUP(2, 1/(coordinates!$A$2:$A$148&lt;=M1226)/(coordinates!$B$2:$B$148&gt;=M1226), coordinates!$C$2:$C$148), "-")</f>
        <v>E31B</v>
      </c>
      <c r="O1226" t="s">
        <v>11</v>
      </c>
      <c r="P1226" t="s">
        <v>9</v>
      </c>
      <c r="Q1226" t="s">
        <v>1197</v>
      </c>
      <c r="R1226" t="str">
        <f t="shared" si="59"/>
        <v>snp</v>
      </c>
      <c r="S1226">
        <v>60</v>
      </c>
      <c r="T1226">
        <v>34</v>
      </c>
      <c r="U1226">
        <v>26</v>
      </c>
    </row>
    <row r="1227" spans="1:21" x14ac:dyDescent="0.2">
      <c r="A1227" s="6" t="s">
        <v>151</v>
      </c>
      <c r="B1227">
        <v>52910</v>
      </c>
      <c r="C1227" t="str" cm="1">
        <f t="array" ref="C1227">IFERROR(LOOKUP(2, 1/(coordinates!$A$2:$A$148&lt;=B1227)/(coordinates!$B$2:$B$148&gt;=B1227), coordinates!$C$2:$C$148), "-")</f>
        <v>E31B</v>
      </c>
      <c r="D1227" t="str" cm="1">
        <f t="array" ref="D1227">IFERROR(LOOKUP(2, 1/(coordinates!$A$2:$A$148&lt;=$A1227)/(coordinates!$B$2:$B$148&gt;=$A1227), coordinates!$D$2:$D$148), "-")</f>
        <v>-</v>
      </c>
      <c r="E1227" t="str" cm="1">
        <f t="array" ref="E1227">IFERROR(LOOKUP(2, 1/(coordinates!$A$2:$A$148&lt;=$A1227)/(coordinates!$B$2:$B$148&gt;=$A1227), coordinates!$E$2:$E$148), "-")</f>
        <v>-</v>
      </c>
      <c r="F1227" t="s">
        <v>12</v>
      </c>
      <c r="G1227" t="s">
        <v>10</v>
      </c>
      <c r="H1227">
        <v>247005</v>
      </c>
      <c r="I1227" t="str">
        <f t="shared" si="61"/>
        <v>snp</v>
      </c>
      <c r="J1227">
        <v>85</v>
      </c>
      <c r="K1227">
        <v>4</v>
      </c>
      <c r="L1227">
        <v>81</v>
      </c>
      <c r="M1227">
        <v>52910</v>
      </c>
      <c r="N1227" t="str" cm="1">
        <f t="array" ref="N1227">IFERROR(LOOKUP(2, 1/(coordinates!$A$2:$A$148&lt;=M1227)/(coordinates!$B$2:$B$148&gt;=M1227), coordinates!$C$2:$C$148), "-")</f>
        <v>E31B</v>
      </c>
      <c r="O1227" t="s">
        <v>12</v>
      </c>
      <c r="P1227" t="s">
        <v>10</v>
      </c>
      <c r="Q1227" t="s">
        <v>1198</v>
      </c>
      <c r="R1227" t="str">
        <f t="shared" si="59"/>
        <v>snp</v>
      </c>
      <c r="S1227">
        <v>56</v>
      </c>
      <c r="T1227">
        <v>32</v>
      </c>
      <c r="U1227">
        <v>24</v>
      </c>
    </row>
    <row r="1228" spans="1:21" x14ac:dyDescent="0.2">
      <c r="A1228" s="6" t="s">
        <v>151</v>
      </c>
      <c r="B1228">
        <v>52929</v>
      </c>
      <c r="C1228" t="str" cm="1">
        <f t="array" ref="C1228">IFERROR(LOOKUP(2, 1/(coordinates!$A$2:$A$148&lt;=B1228)/(coordinates!$B$2:$B$148&gt;=B1228), coordinates!$C$2:$C$148), "-")</f>
        <v>E31B</v>
      </c>
      <c r="D1228" t="str" cm="1">
        <f t="array" ref="D1228">IFERROR(LOOKUP(2, 1/(coordinates!$A$2:$A$148&lt;=$A1228)/(coordinates!$B$2:$B$148&gt;=$A1228), coordinates!$D$2:$D$148), "-")</f>
        <v>-</v>
      </c>
      <c r="E1228" t="str" cm="1">
        <f t="array" ref="E1228">IFERROR(LOOKUP(2, 1/(coordinates!$A$2:$A$148&lt;=$A1228)/(coordinates!$B$2:$B$148&gt;=$A1228), coordinates!$E$2:$E$148), "-")</f>
        <v>-</v>
      </c>
      <c r="F1228" t="s">
        <v>10</v>
      </c>
      <c r="G1228" t="s">
        <v>12</v>
      </c>
      <c r="H1228">
        <v>248479</v>
      </c>
      <c r="I1228" t="str">
        <f t="shared" si="61"/>
        <v>snp</v>
      </c>
      <c r="J1228">
        <v>77</v>
      </c>
      <c r="K1228">
        <v>0</v>
      </c>
      <c r="L1228">
        <v>77</v>
      </c>
      <c r="M1228">
        <v>52929</v>
      </c>
      <c r="N1228" t="str" cm="1">
        <f t="array" ref="N1228">IFERROR(LOOKUP(2, 1/(coordinates!$A$2:$A$148&lt;=M1228)/(coordinates!$B$2:$B$148&gt;=M1228), coordinates!$C$2:$C$148), "-")</f>
        <v>E31B</v>
      </c>
      <c r="O1228" t="s">
        <v>10</v>
      </c>
      <c r="P1228" t="s">
        <v>12</v>
      </c>
      <c r="Q1228" t="s">
        <v>1199</v>
      </c>
      <c r="R1228" t="str">
        <f t="shared" si="59"/>
        <v>snp</v>
      </c>
      <c r="S1228">
        <v>58</v>
      </c>
      <c r="T1228">
        <v>33</v>
      </c>
      <c r="U1228">
        <v>25</v>
      </c>
    </row>
    <row r="1229" spans="1:21" x14ac:dyDescent="0.2">
      <c r="A1229" s="6" t="s">
        <v>151</v>
      </c>
      <c r="B1229">
        <v>52944</v>
      </c>
      <c r="C1229" t="str" cm="1">
        <f t="array" ref="C1229">IFERROR(LOOKUP(2, 1/(coordinates!$A$2:$A$148&lt;=B1229)/(coordinates!$B$2:$B$148&gt;=B1229), coordinates!$C$2:$C$148), "-")</f>
        <v>E31B</v>
      </c>
      <c r="D1229" t="str" cm="1">
        <f t="array" ref="D1229">IFERROR(LOOKUP(2, 1/(coordinates!$A$2:$A$148&lt;=$A1229)/(coordinates!$B$2:$B$148&gt;=$A1229), coordinates!$D$2:$D$148), "-")</f>
        <v>-</v>
      </c>
      <c r="E1229" t="str" cm="1">
        <f t="array" ref="E1229">IFERROR(LOOKUP(2, 1/(coordinates!$A$2:$A$148&lt;=$A1229)/(coordinates!$B$2:$B$148&gt;=$A1229), coordinates!$E$2:$E$148), "-")</f>
        <v>-</v>
      </c>
      <c r="F1229" t="s">
        <v>12</v>
      </c>
      <c r="G1229" t="s">
        <v>11</v>
      </c>
      <c r="H1229">
        <v>244592</v>
      </c>
      <c r="I1229" t="str">
        <f t="shared" si="61"/>
        <v>snp</v>
      </c>
      <c r="J1229">
        <v>77</v>
      </c>
      <c r="K1229">
        <v>0</v>
      </c>
      <c r="L1229">
        <v>77</v>
      </c>
      <c r="M1229">
        <v>52944</v>
      </c>
      <c r="N1229" t="str" cm="1">
        <f t="array" ref="N1229">IFERROR(LOOKUP(2, 1/(coordinates!$A$2:$A$148&lt;=M1229)/(coordinates!$B$2:$B$148&gt;=M1229), coordinates!$C$2:$C$148), "-")</f>
        <v>E31B</v>
      </c>
      <c r="O1229" t="s">
        <v>12</v>
      </c>
      <c r="P1229" t="s">
        <v>11</v>
      </c>
      <c r="Q1229" t="s">
        <v>1200</v>
      </c>
      <c r="R1229" t="str">
        <f t="shared" si="59"/>
        <v>snp</v>
      </c>
      <c r="S1229">
        <v>57</v>
      </c>
      <c r="T1229">
        <v>32</v>
      </c>
      <c r="U1229">
        <v>25</v>
      </c>
    </row>
    <row r="1230" spans="1:21" x14ac:dyDescent="0.2">
      <c r="A1230" s="6" t="s">
        <v>151</v>
      </c>
      <c r="B1230">
        <v>53037</v>
      </c>
      <c r="C1230" t="str" cm="1">
        <f t="array" ref="C1230">IFERROR(LOOKUP(2, 1/(coordinates!$A$2:$A$148&lt;=B1230)/(coordinates!$B$2:$B$148&gt;=B1230), coordinates!$C$2:$C$148), "-")</f>
        <v>E31B</v>
      </c>
      <c r="D1230" t="str" cm="1">
        <f t="array" ref="D1230">IFERROR(LOOKUP(2, 1/(coordinates!$A$2:$A$148&lt;=$A1230)/(coordinates!$B$2:$B$148&gt;=$A1230), coordinates!$D$2:$D$148), "-")</f>
        <v>-</v>
      </c>
      <c r="E1230" t="str" cm="1">
        <f t="array" ref="E1230">IFERROR(LOOKUP(2, 1/(coordinates!$A$2:$A$148&lt;=$A1230)/(coordinates!$B$2:$B$148&gt;=$A1230), coordinates!$E$2:$E$148), "-")</f>
        <v>-</v>
      </c>
      <c r="F1230" t="s">
        <v>11</v>
      </c>
      <c r="G1230" t="s">
        <v>10</v>
      </c>
      <c r="H1230">
        <v>137874</v>
      </c>
      <c r="I1230" t="str">
        <f t="shared" si="61"/>
        <v>snp</v>
      </c>
      <c r="J1230">
        <v>43</v>
      </c>
      <c r="K1230">
        <v>0</v>
      </c>
      <c r="L1230">
        <v>43</v>
      </c>
      <c r="M1230">
        <v>53037</v>
      </c>
      <c r="N1230" t="str" cm="1">
        <f t="array" ref="N1230">IFERROR(LOOKUP(2, 1/(coordinates!$A$2:$A$148&lt;=M1230)/(coordinates!$B$2:$B$148&gt;=M1230), coordinates!$C$2:$C$148), "-")</f>
        <v>E31B</v>
      </c>
      <c r="O1230" t="s">
        <v>11</v>
      </c>
      <c r="P1230" t="s">
        <v>10</v>
      </c>
      <c r="Q1230" t="s">
        <v>1201</v>
      </c>
      <c r="R1230" t="str">
        <f t="shared" si="59"/>
        <v>snp</v>
      </c>
      <c r="S1230">
        <v>60</v>
      </c>
      <c r="T1230">
        <v>32</v>
      </c>
      <c r="U1230">
        <v>28</v>
      </c>
    </row>
    <row r="1231" spans="1:21" x14ac:dyDescent="0.2">
      <c r="A1231" s="6" t="s">
        <v>151</v>
      </c>
      <c r="B1231">
        <v>53056</v>
      </c>
      <c r="C1231" t="str" cm="1">
        <f t="array" ref="C1231">IFERROR(LOOKUP(2, 1/(coordinates!$A$2:$A$148&lt;=B1231)/(coordinates!$B$2:$B$148&gt;=B1231), coordinates!$C$2:$C$148), "-")</f>
        <v>E31B</v>
      </c>
      <c r="D1231" t="str" cm="1">
        <f t="array" ref="D1231">IFERROR(LOOKUP(2, 1/(coordinates!$A$2:$A$148&lt;=$A1231)/(coordinates!$B$2:$B$148&gt;=$A1231), coordinates!$D$2:$D$148), "-")</f>
        <v>-</v>
      </c>
      <c r="E1231" t="str" cm="1">
        <f t="array" ref="E1231">IFERROR(LOOKUP(2, 1/(coordinates!$A$2:$A$148&lt;=$A1231)/(coordinates!$B$2:$B$148&gt;=$A1231), coordinates!$E$2:$E$148), "-")</f>
        <v>-</v>
      </c>
      <c r="F1231" t="s">
        <v>11</v>
      </c>
      <c r="G1231" t="s">
        <v>10</v>
      </c>
      <c r="H1231">
        <v>15106</v>
      </c>
      <c r="I1231" t="str">
        <f t="shared" si="61"/>
        <v>snp</v>
      </c>
      <c r="J1231">
        <v>46</v>
      </c>
      <c r="K1231">
        <v>0</v>
      </c>
      <c r="L1231">
        <v>46</v>
      </c>
      <c r="M1231">
        <v>53056</v>
      </c>
      <c r="N1231" t="str" cm="1">
        <f t="array" ref="N1231">IFERROR(LOOKUP(2, 1/(coordinates!$A$2:$A$148&lt;=M1231)/(coordinates!$B$2:$B$148&gt;=M1231), coordinates!$C$2:$C$148), "-")</f>
        <v>E31B</v>
      </c>
      <c r="O1231" t="s">
        <v>11</v>
      </c>
      <c r="P1231" t="s">
        <v>10</v>
      </c>
      <c r="Q1231" t="s">
        <v>1202</v>
      </c>
      <c r="R1231" t="str">
        <f t="shared" si="59"/>
        <v>snp</v>
      </c>
      <c r="S1231">
        <v>62</v>
      </c>
      <c r="T1231">
        <v>32</v>
      </c>
      <c r="U1231">
        <v>30</v>
      </c>
    </row>
    <row r="1232" spans="1:21" x14ac:dyDescent="0.2">
      <c r="A1232" s="6" t="s">
        <v>151</v>
      </c>
      <c r="B1232">
        <v>53113</v>
      </c>
      <c r="C1232" t="str" cm="1">
        <f t="array" ref="C1232">IFERROR(LOOKUP(2, 1/(coordinates!$A$2:$A$148&lt;=B1232)/(coordinates!$B$2:$B$148&gt;=B1232), coordinates!$C$2:$C$148), "-")</f>
        <v>E31B</v>
      </c>
      <c r="D1232" t="str" cm="1">
        <f t="array" ref="D1232">IFERROR(LOOKUP(2, 1/(coordinates!$A$2:$A$148&lt;=$A1232)/(coordinates!$B$2:$B$148&gt;=$A1232), coordinates!$D$2:$D$148), "-")</f>
        <v>-</v>
      </c>
      <c r="E1232" t="str" cm="1">
        <f t="array" ref="E1232">IFERROR(LOOKUP(2, 1/(coordinates!$A$2:$A$148&lt;=$A1232)/(coordinates!$B$2:$B$148&gt;=$A1232), coordinates!$E$2:$E$148), "-")</f>
        <v>-</v>
      </c>
      <c r="F1232" t="s">
        <v>9</v>
      </c>
      <c r="G1232" t="s">
        <v>12</v>
      </c>
      <c r="H1232">
        <v>15756</v>
      </c>
      <c r="I1232" t="str">
        <f t="shared" si="61"/>
        <v>snp</v>
      </c>
      <c r="J1232">
        <v>52</v>
      </c>
      <c r="K1232">
        <v>2</v>
      </c>
      <c r="L1232">
        <v>50</v>
      </c>
      <c r="M1232">
        <v>53113</v>
      </c>
      <c r="N1232" t="str" cm="1">
        <f t="array" ref="N1232">IFERROR(LOOKUP(2, 1/(coordinates!$A$2:$A$148&lt;=M1232)/(coordinates!$B$2:$B$148&gt;=M1232), coordinates!$C$2:$C$148), "-")</f>
        <v>E31B</v>
      </c>
      <c r="O1232" t="s">
        <v>9</v>
      </c>
      <c r="P1232" t="s">
        <v>12</v>
      </c>
      <c r="Q1232" t="s">
        <v>1203</v>
      </c>
      <c r="R1232" t="str">
        <f t="shared" si="59"/>
        <v>snp</v>
      </c>
      <c r="S1232">
        <v>66</v>
      </c>
      <c r="T1232">
        <v>34</v>
      </c>
      <c r="U1232">
        <v>32</v>
      </c>
    </row>
    <row r="1233" spans="1:21" x14ac:dyDescent="0.2">
      <c r="A1233" s="6" t="s">
        <v>151</v>
      </c>
      <c r="B1233">
        <v>53161</v>
      </c>
      <c r="C1233" t="str" cm="1">
        <f t="array" ref="C1233">IFERROR(LOOKUP(2, 1/(coordinates!$A$2:$A$148&lt;=B1233)/(coordinates!$B$2:$B$148&gt;=B1233), coordinates!$C$2:$C$148), "-")</f>
        <v>E31B / E32</v>
      </c>
      <c r="D1233" t="str" cm="1">
        <f t="array" ref="D1233">IFERROR(LOOKUP(2, 1/(coordinates!$A$2:$A$148&lt;=$A1233)/(coordinates!$B$2:$B$148&gt;=$A1233), coordinates!$D$2:$D$148), "-")</f>
        <v>-</v>
      </c>
      <c r="E1233" t="str" cm="1">
        <f t="array" ref="E1233">IFERROR(LOOKUP(2, 1/(coordinates!$A$2:$A$148&lt;=$A1233)/(coordinates!$B$2:$B$148&gt;=$A1233), coordinates!$E$2:$E$148), "-")</f>
        <v>-</v>
      </c>
      <c r="F1233" t="s">
        <v>9</v>
      </c>
      <c r="G1233" t="s">
        <v>11</v>
      </c>
      <c r="H1233">
        <v>142463</v>
      </c>
      <c r="I1233" t="str">
        <f t="shared" si="61"/>
        <v>snp</v>
      </c>
      <c r="J1233">
        <v>43</v>
      </c>
      <c r="K1233">
        <v>0</v>
      </c>
      <c r="L1233">
        <v>43</v>
      </c>
      <c r="M1233">
        <v>53161</v>
      </c>
      <c r="N1233" t="str" cm="1">
        <f t="array" ref="N1233">IFERROR(LOOKUP(2, 1/(coordinates!$A$2:$A$148&lt;=M1233)/(coordinates!$B$2:$B$148&gt;=M1233), coordinates!$C$2:$C$148), "-")</f>
        <v>E31B / E32</v>
      </c>
      <c r="O1233" t="s">
        <v>9</v>
      </c>
      <c r="P1233" t="s">
        <v>11</v>
      </c>
      <c r="Q1233" t="s">
        <v>1204</v>
      </c>
      <c r="R1233" t="str">
        <f t="shared" si="59"/>
        <v>snp</v>
      </c>
      <c r="S1233">
        <v>63</v>
      </c>
      <c r="T1233">
        <v>34</v>
      </c>
      <c r="U1233">
        <v>29</v>
      </c>
    </row>
    <row r="1234" spans="1:21" x14ac:dyDescent="0.2">
      <c r="A1234" s="6" t="s">
        <v>151</v>
      </c>
      <c r="B1234">
        <v>53246</v>
      </c>
      <c r="C1234" t="str" cm="1">
        <f t="array" ref="C1234">IFERROR(LOOKUP(2, 1/(coordinates!$A$2:$A$148&lt;=B1234)/(coordinates!$B$2:$B$148&gt;=B1234), coordinates!$C$2:$C$148), "-")</f>
        <v>E32</v>
      </c>
      <c r="D1234" t="str" cm="1">
        <f t="array" ref="D1234">IFERROR(LOOKUP(2, 1/(coordinates!$A$2:$A$148&lt;=$A1234)/(coordinates!$B$2:$B$148&gt;=$A1234), coordinates!$D$2:$D$148), "-")</f>
        <v>-</v>
      </c>
      <c r="E1234" t="str" cm="1">
        <f t="array" ref="E1234">IFERROR(LOOKUP(2, 1/(coordinates!$A$2:$A$148&lt;=$A1234)/(coordinates!$B$2:$B$148&gt;=$A1234), coordinates!$E$2:$E$148), "-")</f>
        <v>-</v>
      </c>
      <c r="F1234" t="s">
        <v>10</v>
      </c>
      <c r="G1234" t="s">
        <v>12</v>
      </c>
      <c r="H1234">
        <v>253977</v>
      </c>
      <c r="I1234" t="str">
        <f t="shared" si="61"/>
        <v>snp</v>
      </c>
      <c r="J1234">
        <v>78</v>
      </c>
      <c r="K1234">
        <v>0</v>
      </c>
      <c r="L1234">
        <v>78</v>
      </c>
      <c r="M1234">
        <v>53246</v>
      </c>
      <c r="N1234" t="str" cm="1">
        <f t="array" ref="N1234">IFERROR(LOOKUP(2, 1/(coordinates!$A$2:$A$148&lt;=M1234)/(coordinates!$B$2:$B$148&gt;=M1234), coordinates!$C$2:$C$148), "-")</f>
        <v>E32</v>
      </c>
      <c r="O1234" t="s">
        <v>10</v>
      </c>
      <c r="P1234" t="s">
        <v>12</v>
      </c>
      <c r="Q1234" t="s">
        <v>1205</v>
      </c>
      <c r="R1234" t="str">
        <f t="shared" si="59"/>
        <v>snp</v>
      </c>
      <c r="S1234">
        <v>61</v>
      </c>
      <c r="T1234">
        <v>37</v>
      </c>
      <c r="U1234">
        <v>24</v>
      </c>
    </row>
    <row r="1235" spans="1:21" x14ac:dyDescent="0.2">
      <c r="A1235" s="6" t="s">
        <v>151</v>
      </c>
      <c r="B1235">
        <v>53287</v>
      </c>
      <c r="C1235" t="str" cm="1">
        <f t="array" ref="C1235">IFERROR(LOOKUP(2, 1/(coordinates!$A$2:$A$148&lt;=B1235)/(coordinates!$B$2:$B$148&gt;=B1235), coordinates!$C$2:$C$148), "-")</f>
        <v>E32</v>
      </c>
      <c r="D1235" t="str" cm="1">
        <f t="array" ref="D1235">IFERROR(LOOKUP(2, 1/(coordinates!$A$2:$A$148&lt;=$A1235)/(coordinates!$B$2:$B$148&gt;=$A1235), coordinates!$D$2:$D$148), "-")</f>
        <v>-</v>
      </c>
      <c r="E1235" t="str" cm="1">
        <f t="array" ref="E1235">IFERROR(LOOKUP(2, 1/(coordinates!$A$2:$A$148&lt;=$A1235)/(coordinates!$B$2:$B$148&gt;=$A1235), coordinates!$E$2:$E$148), "-")</f>
        <v>-</v>
      </c>
      <c r="F1235" t="s">
        <v>30</v>
      </c>
      <c r="G1235" t="s">
        <v>28</v>
      </c>
      <c r="H1235">
        <v>203626</v>
      </c>
      <c r="I1235" t="str">
        <f t="shared" si="61"/>
        <v>complex</v>
      </c>
      <c r="J1235">
        <v>100</v>
      </c>
      <c r="K1235">
        <v>22</v>
      </c>
      <c r="L1235">
        <v>77</v>
      </c>
      <c r="M1235">
        <v>53287</v>
      </c>
      <c r="N1235" t="str" cm="1">
        <f t="array" ref="N1235">IFERROR(LOOKUP(2, 1/(coordinates!$A$2:$A$148&lt;=M1235)/(coordinates!$B$2:$B$148&gt;=M1235), coordinates!$C$2:$C$148), "-")</f>
        <v>E32</v>
      </c>
      <c r="O1235" t="s">
        <v>30</v>
      </c>
      <c r="P1235" t="s">
        <v>28</v>
      </c>
      <c r="Q1235" t="s">
        <v>1206</v>
      </c>
      <c r="R1235" t="str">
        <f t="shared" si="59"/>
        <v>complex</v>
      </c>
      <c r="S1235">
        <v>64</v>
      </c>
      <c r="T1235">
        <v>40</v>
      </c>
      <c r="U1235">
        <v>24</v>
      </c>
    </row>
    <row r="1236" spans="1:21" x14ac:dyDescent="0.2">
      <c r="A1236" s="6" t="s">
        <v>151</v>
      </c>
      <c r="B1236">
        <v>53293</v>
      </c>
      <c r="C1236" t="str" cm="1">
        <f t="array" ref="C1236">IFERROR(LOOKUP(2, 1/(coordinates!$A$2:$A$148&lt;=B1236)/(coordinates!$B$2:$B$148&gt;=B1236), coordinates!$C$2:$C$148), "-")</f>
        <v>E32</v>
      </c>
      <c r="D1236" t="str" cm="1">
        <f t="array" ref="D1236">IFERROR(LOOKUP(2, 1/(coordinates!$A$2:$A$148&lt;=$A1236)/(coordinates!$B$2:$B$148&gt;=$A1236), coordinates!$D$2:$D$148), "-")</f>
        <v>-</v>
      </c>
      <c r="E1236" t="str" cm="1">
        <f t="array" ref="E1236">IFERROR(LOOKUP(2, 1/(coordinates!$A$2:$A$148&lt;=$A1236)/(coordinates!$B$2:$B$148&gt;=$A1236), coordinates!$E$2:$E$148), "-")</f>
        <v>-</v>
      </c>
      <c r="F1236" t="s">
        <v>10</v>
      </c>
      <c r="G1236" t="s">
        <v>11</v>
      </c>
      <c r="H1236">
        <v>241957</v>
      </c>
      <c r="I1236" t="str">
        <f t="shared" si="61"/>
        <v>snp</v>
      </c>
      <c r="J1236">
        <v>92</v>
      </c>
      <c r="K1236">
        <v>10</v>
      </c>
      <c r="L1236">
        <v>82</v>
      </c>
      <c r="M1236">
        <v>53293</v>
      </c>
      <c r="N1236" t="str" cm="1">
        <f t="array" ref="N1236">IFERROR(LOOKUP(2, 1/(coordinates!$A$2:$A$148&lt;=M1236)/(coordinates!$B$2:$B$148&gt;=M1236), coordinates!$C$2:$C$148), "-")</f>
        <v>E32</v>
      </c>
      <c r="O1236" t="s">
        <v>10</v>
      </c>
      <c r="P1236" t="s">
        <v>11</v>
      </c>
      <c r="Q1236" t="s">
        <v>1207</v>
      </c>
      <c r="R1236" t="str">
        <f t="shared" si="59"/>
        <v>snp</v>
      </c>
      <c r="S1236">
        <v>65</v>
      </c>
      <c r="T1236">
        <v>40</v>
      </c>
      <c r="U1236">
        <v>25</v>
      </c>
    </row>
    <row r="1237" spans="1:21" x14ac:dyDescent="0.2">
      <c r="A1237" s="6" t="s">
        <v>151</v>
      </c>
      <c r="B1237">
        <v>53329</v>
      </c>
      <c r="C1237" t="str" cm="1">
        <f t="array" ref="C1237">IFERROR(LOOKUP(2, 1/(coordinates!$A$2:$A$148&lt;=B1237)/(coordinates!$B$2:$B$148&gt;=B1237), coordinates!$C$2:$C$148), "-")</f>
        <v>E32</v>
      </c>
      <c r="D1237" t="str" cm="1">
        <f t="array" ref="D1237">IFERROR(LOOKUP(2, 1/(coordinates!$A$2:$A$148&lt;=$A1237)/(coordinates!$B$2:$B$148&gt;=$A1237), coordinates!$D$2:$D$148), "-")</f>
        <v>-</v>
      </c>
      <c r="E1237" t="str" cm="1">
        <f t="array" ref="E1237">IFERROR(LOOKUP(2, 1/(coordinates!$A$2:$A$148&lt;=$A1237)/(coordinates!$B$2:$B$148&gt;=$A1237), coordinates!$E$2:$E$148), "-")</f>
        <v>-</v>
      </c>
      <c r="F1237" t="s">
        <v>108</v>
      </c>
      <c r="G1237" t="s">
        <v>184</v>
      </c>
      <c r="H1237">
        <v>225876</v>
      </c>
      <c r="I1237" t="str">
        <f t="shared" si="61"/>
        <v>complex</v>
      </c>
      <c r="J1237">
        <v>74</v>
      </c>
      <c r="K1237">
        <v>0</v>
      </c>
      <c r="L1237">
        <v>73</v>
      </c>
      <c r="M1237">
        <v>53329</v>
      </c>
      <c r="N1237" t="str" cm="1">
        <f t="array" ref="N1237">IFERROR(LOOKUP(2, 1/(coordinates!$A$2:$A$148&lt;=M1237)/(coordinates!$B$2:$B$148&gt;=M1237), coordinates!$C$2:$C$148), "-")</f>
        <v>E32</v>
      </c>
      <c r="O1237" t="s">
        <v>11</v>
      </c>
      <c r="P1237" t="s">
        <v>9</v>
      </c>
      <c r="Q1237" t="s">
        <v>1208</v>
      </c>
      <c r="R1237" t="str">
        <f t="shared" si="59"/>
        <v>snp</v>
      </c>
      <c r="S1237">
        <v>66</v>
      </c>
      <c r="T1237">
        <v>41</v>
      </c>
      <c r="U1237">
        <v>25</v>
      </c>
    </row>
    <row r="1238" spans="1:21" x14ac:dyDescent="0.2">
      <c r="A1238" s="6" t="s">
        <v>151</v>
      </c>
      <c r="M1238">
        <v>53332</v>
      </c>
      <c r="N1238" t="str" cm="1">
        <f t="array" ref="N1238">IFERROR(LOOKUP(2, 1/(coordinates!$A$2:$A$148&lt;=M1238)/(coordinates!$B$2:$B$148&gt;=M1238), coordinates!$C$2:$C$148), "-")</f>
        <v>E32</v>
      </c>
      <c r="O1238" t="s">
        <v>9</v>
      </c>
      <c r="P1238" t="s">
        <v>11</v>
      </c>
      <c r="Q1238" t="s">
        <v>1209</v>
      </c>
      <c r="R1238" t="str">
        <f t="shared" ref="R1238:R1269" si="62">IF(AND(LEN(O1238)=1,LEN(O1238)=LEN(P1238)),"snp","complex")</f>
        <v>snp</v>
      </c>
      <c r="S1238">
        <v>66</v>
      </c>
      <c r="T1238">
        <v>41</v>
      </c>
      <c r="U1238">
        <v>25</v>
      </c>
    </row>
    <row r="1239" spans="1:21" x14ac:dyDescent="0.2">
      <c r="A1239" s="6" t="s">
        <v>151</v>
      </c>
      <c r="B1239">
        <v>53345</v>
      </c>
      <c r="C1239" t="str" cm="1">
        <f t="array" ref="C1239">IFERROR(LOOKUP(2, 1/(coordinates!$A$2:$A$148&lt;=B1239)/(coordinates!$B$2:$B$148&gt;=B1239), coordinates!$C$2:$C$148), "-")</f>
        <v>E32</v>
      </c>
      <c r="D1239" t="str" cm="1">
        <f t="array" ref="D1239">IFERROR(LOOKUP(2, 1/(coordinates!$A$2:$A$148&lt;=$A1239)/(coordinates!$B$2:$B$148&gt;=$A1239), coordinates!$D$2:$D$148), "-")</f>
        <v>-</v>
      </c>
      <c r="E1239" t="str" cm="1">
        <f t="array" ref="E1239">IFERROR(LOOKUP(2, 1/(coordinates!$A$2:$A$148&lt;=$A1239)/(coordinates!$B$2:$B$148&gt;=$A1239), coordinates!$E$2:$E$148), "-")</f>
        <v>-</v>
      </c>
      <c r="F1239" t="s">
        <v>9</v>
      </c>
      <c r="G1239" t="s">
        <v>11</v>
      </c>
      <c r="H1239">
        <v>303664</v>
      </c>
      <c r="I1239" t="str">
        <f>IF(AND(LEN(F1239)=1,LEN(F1239)=LEN(G1239)),"snp","complex")</f>
        <v>snp</v>
      </c>
      <c r="J1239">
        <v>96</v>
      </c>
      <c r="K1239">
        <v>0</v>
      </c>
      <c r="L1239">
        <v>96</v>
      </c>
      <c r="M1239">
        <v>53345</v>
      </c>
      <c r="N1239" t="str" cm="1">
        <f t="array" ref="N1239">IFERROR(LOOKUP(2, 1/(coordinates!$A$2:$A$148&lt;=M1239)/(coordinates!$B$2:$B$148&gt;=M1239), coordinates!$C$2:$C$148), "-")</f>
        <v>E32</v>
      </c>
      <c r="O1239" t="s">
        <v>9</v>
      </c>
      <c r="P1239" t="s">
        <v>11</v>
      </c>
      <c r="Q1239" t="s">
        <v>1210</v>
      </c>
      <c r="R1239" t="str">
        <f t="shared" si="62"/>
        <v>snp</v>
      </c>
      <c r="S1239">
        <v>68</v>
      </c>
      <c r="T1239">
        <v>42</v>
      </c>
      <c r="U1239">
        <v>26</v>
      </c>
    </row>
    <row r="1240" spans="1:21" x14ac:dyDescent="0.2">
      <c r="A1240" s="6" t="s">
        <v>151</v>
      </c>
      <c r="B1240">
        <v>53350</v>
      </c>
      <c r="C1240" t="str" cm="1">
        <f t="array" ref="C1240">IFERROR(LOOKUP(2, 1/(coordinates!$A$2:$A$148&lt;=B1240)/(coordinates!$B$2:$B$148&gt;=B1240), coordinates!$C$2:$C$148), "-")</f>
        <v>E32</v>
      </c>
      <c r="D1240" t="str" cm="1">
        <f t="array" ref="D1240">IFERROR(LOOKUP(2, 1/(coordinates!$A$2:$A$148&lt;=$A1240)/(coordinates!$B$2:$B$148&gt;=$A1240), coordinates!$D$2:$D$148), "-")</f>
        <v>-</v>
      </c>
      <c r="E1240" t="str" cm="1">
        <f t="array" ref="E1240">IFERROR(LOOKUP(2, 1/(coordinates!$A$2:$A$148&lt;=$A1240)/(coordinates!$B$2:$B$148&gt;=$A1240), coordinates!$E$2:$E$148), "-")</f>
        <v>-</v>
      </c>
      <c r="F1240" t="s">
        <v>10</v>
      </c>
      <c r="G1240" t="s">
        <v>12</v>
      </c>
      <c r="H1240">
        <v>289031</v>
      </c>
      <c r="I1240" t="str">
        <f>IF(AND(LEN(F1240)=1,LEN(F1240)=LEN(G1240)),"snp","complex")</f>
        <v>snp</v>
      </c>
      <c r="J1240">
        <v>90</v>
      </c>
      <c r="K1240">
        <v>0</v>
      </c>
      <c r="L1240">
        <v>90</v>
      </c>
      <c r="M1240">
        <v>53350</v>
      </c>
      <c r="N1240" t="str" cm="1">
        <f t="array" ref="N1240">IFERROR(LOOKUP(2, 1/(coordinates!$A$2:$A$148&lt;=M1240)/(coordinates!$B$2:$B$148&gt;=M1240), coordinates!$C$2:$C$148), "-")</f>
        <v>E32</v>
      </c>
      <c r="O1240" t="s">
        <v>10</v>
      </c>
      <c r="P1240" t="s">
        <v>12</v>
      </c>
      <c r="Q1240" t="s">
        <v>1211</v>
      </c>
      <c r="R1240" t="str">
        <f t="shared" si="62"/>
        <v>snp</v>
      </c>
      <c r="S1240">
        <v>68</v>
      </c>
      <c r="T1240">
        <v>42</v>
      </c>
      <c r="U1240">
        <v>26</v>
      </c>
    </row>
    <row r="1241" spans="1:21" x14ac:dyDescent="0.2">
      <c r="A1241" s="6" t="s">
        <v>151</v>
      </c>
      <c r="B1241">
        <v>53452</v>
      </c>
      <c r="C1241" t="str" cm="1">
        <f t="array" ref="C1241">IFERROR(LOOKUP(2, 1/(coordinates!$A$2:$A$148&lt;=B1241)/(coordinates!$B$2:$B$148&gt;=B1241), coordinates!$C$2:$C$148), "-")</f>
        <v>E32</v>
      </c>
      <c r="D1241" t="str" cm="1">
        <f t="array" ref="D1241">IFERROR(LOOKUP(2, 1/(coordinates!$A$2:$A$148&lt;=$A1241)/(coordinates!$B$2:$B$148&gt;=$A1241), coordinates!$D$2:$D$148), "-")</f>
        <v>-</v>
      </c>
      <c r="E1241" t="str" cm="1">
        <f t="array" ref="E1241">IFERROR(LOOKUP(2, 1/(coordinates!$A$2:$A$148&lt;=$A1241)/(coordinates!$B$2:$B$148&gt;=$A1241), coordinates!$E$2:$E$148), "-")</f>
        <v>-</v>
      </c>
      <c r="F1241" t="s">
        <v>23</v>
      </c>
      <c r="G1241" t="s">
        <v>100</v>
      </c>
      <c r="H1241">
        <v>484493</v>
      </c>
      <c r="I1241" t="str">
        <f>IF(AND(LEN(F1241)=1,LEN(F1241)=LEN(G1241)),"snp","complex")</f>
        <v>complex</v>
      </c>
      <c r="J1241">
        <v>152</v>
      </c>
      <c r="K1241">
        <v>0</v>
      </c>
      <c r="L1241">
        <v>152</v>
      </c>
      <c r="M1241">
        <v>53452</v>
      </c>
      <c r="N1241" t="str" cm="1">
        <f t="array" ref="N1241">IFERROR(LOOKUP(2, 1/(coordinates!$A$2:$A$148&lt;=M1241)/(coordinates!$B$2:$B$148&gt;=M1241), coordinates!$C$2:$C$148), "-")</f>
        <v>E32</v>
      </c>
      <c r="O1241" t="s">
        <v>12</v>
      </c>
      <c r="P1241" t="s">
        <v>10</v>
      </c>
      <c r="Q1241" t="s">
        <v>763</v>
      </c>
      <c r="R1241" t="str">
        <f t="shared" si="62"/>
        <v>snp</v>
      </c>
      <c r="S1241">
        <v>69</v>
      </c>
      <c r="T1241">
        <v>42</v>
      </c>
      <c r="U1241">
        <v>27</v>
      </c>
    </row>
    <row r="1242" spans="1:21" x14ac:dyDescent="0.2">
      <c r="A1242" s="6" t="s">
        <v>151</v>
      </c>
      <c r="M1242">
        <v>53455</v>
      </c>
      <c r="N1242" t="str" cm="1">
        <f t="array" ref="N1242">IFERROR(LOOKUP(2, 1/(coordinates!$A$2:$A$148&lt;=M1242)/(coordinates!$B$2:$B$148&gt;=M1242), coordinates!$C$2:$C$148), "-")</f>
        <v>E32</v>
      </c>
      <c r="O1242" t="s">
        <v>9</v>
      </c>
      <c r="P1242" t="s">
        <v>11</v>
      </c>
      <c r="Q1242" t="s">
        <v>1212</v>
      </c>
      <c r="R1242" t="str">
        <f t="shared" si="62"/>
        <v>snp</v>
      </c>
      <c r="S1242">
        <v>69</v>
      </c>
      <c r="T1242">
        <v>42</v>
      </c>
      <c r="U1242">
        <v>27</v>
      </c>
    </row>
    <row r="1243" spans="1:21" x14ac:dyDescent="0.2">
      <c r="A1243" s="6" t="s">
        <v>151</v>
      </c>
      <c r="B1243">
        <v>53533</v>
      </c>
      <c r="C1243" t="str" cm="1">
        <f t="array" ref="C1243">IFERROR(LOOKUP(2, 1/(coordinates!$A$2:$A$148&lt;=B1243)/(coordinates!$B$2:$B$148&gt;=B1243), coordinates!$C$2:$C$148), "-")</f>
        <v>E32</v>
      </c>
      <c r="D1243" t="str" cm="1">
        <f t="array" ref="D1243">IFERROR(LOOKUP(2, 1/(coordinates!$A$2:$A$148&lt;=$A1243)/(coordinates!$B$2:$B$148&gt;=$A1243), coordinates!$D$2:$D$148), "-")</f>
        <v>-</v>
      </c>
      <c r="E1243" t="str" cm="1">
        <f t="array" ref="E1243">IFERROR(LOOKUP(2, 1/(coordinates!$A$2:$A$148&lt;=$A1243)/(coordinates!$B$2:$B$148&gt;=$A1243), coordinates!$E$2:$E$148), "-")</f>
        <v>-</v>
      </c>
      <c r="F1243" t="s">
        <v>12</v>
      </c>
      <c r="G1243" t="s">
        <v>9</v>
      </c>
      <c r="H1243">
        <v>578528</v>
      </c>
      <c r="I1243" t="str">
        <f>IF(AND(LEN(F1243)=1,LEN(F1243)=LEN(G1243)),"snp","complex")</f>
        <v>snp</v>
      </c>
      <c r="J1243">
        <v>180</v>
      </c>
      <c r="K1243">
        <v>0</v>
      </c>
      <c r="L1243">
        <v>179</v>
      </c>
      <c r="M1243">
        <v>53533</v>
      </c>
      <c r="N1243" t="str" cm="1">
        <f t="array" ref="N1243">IFERROR(LOOKUP(2, 1/(coordinates!$A$2:$A$148&lt;=M1243)/(coordinates!$B$2:$B$148&gt;=M1243), coordinates!$C$2:$C$148), "-")</f>
        <v>E32</v>
      </c>
      <c r="O1243" t="s">
        <v>12</v>
      </c>
      <c r="P1243" t="s">
        <v>9</v>
      </c>
      <c r="Q1243" t="s">
        <v>1213</v>
      </c>
      <c r="R1243" t="str">
        <f t="shared" si="62"/>
        <v>snp</v>
      </c>
      <c r="S1243">
        <v>72</v>
      </c>
      <c r="T1243">
        <v>45</v>
      </c>
      <c r="U1243">
        <v>27</v>
      </c>
    </row>
    <row r="1244" spans="1:21" x14ac:dyDescent="0.2">
      <c r="A1244" s="6" t="s">
        <v>151</v>
      </c>
      <c r="B1244">
        <v>53544</v>
      </c>
      <c r="C1244" t="str" cm="1">
        <f t="array" ref="C1244">IFERROR(LOOKUP(2, 1/(coordinates!$A$2:$A$148&lt;=B1244)/(coordinates!$B$2:$B$148&gt;=B1244), coordinates!$C$2:$C$148), "-")</f>
        <v>E32</v>
      </c>
      <c r="D1244" t="str" cm="1">
        <f t="array" ref="D1244">IFERROR(LOOKUP(2, 1/(coordinates!$A$2:$A$148&lt;=$A1244)/(coordinates!$B$2:$B$148&gt;=$A1244), coordinates!$D$2:$D$148), "-")</f>
        <v>-</v>
      </c>
      <c r="E1244" t="str" cm="1">
        <f t="array" ref="E1244">IFERROR(LOOKUP(2, 1/(coordinates!$A$2:$A$148&lt;=$A1244)/(coordinates!$B$2:$B$148&gt;=$A1244), coordinates!$E$2:$E$148), "-")</f>
        <v>-</v>
      </c>
      <c r="F1244" t="s">
        <v>1214</v>
      </c>
      <c r="G1244" t="s">
        <v>1215</v>
      </c>
      <c r="H1244">
        <v>545701</v>
      </c>
      <c r="I1244" t="str">
        <f>IF(AND(LEN(F1244)=1,LEN(F1244)=LEN(G1244)),"snp","complex")</f>
        <v>complex</v>
      </c>
      <c r="J1244">
        <v>172</v>
      </c>
      <c r="K1244">
        <v>0</v>
      </c>
      <c r="L1244">
        <v>170</v>
      </c>
      <c r="M1244">
        <v>53544</v>
      </c>
      <c r="N1244" t="str" cm="1">
        <f t="array" ref="N1244">IFERROR(LOOKUP(2, 1/(coordinates!$A$2:$A$148&lt;=M1244)/(coordinates!$B$2:$B$148&gt;=M1244), coordinates!$C$2:$C$148), "-")</f>
        <v>E32</v>
      </c>
      <c r="O1244" t="s">
        <v>67</v>
      </c>
      <c r="P1244" t="s">
        <v>66</v>
      </c>
      <c r="Q1244" t="s">
        <v>1216</v>
      </c>
      <c r="R1244" t="str">
        <f t="shared" si="62"/>
        <v>complex</v>
      </c>
      <c r="S1244">
        <v>71</v>
      </c>
      <c r="T1244">
        <v>44</v>
      </c>
      <c r="U1244">
        <v>27</v>
      </c>
    </row>
    <row r="1245" spans="1:21" x14ac:dyDescent="0.2">
      <c r="A1245" s="6" t="s">
        <v>151</v>
      </c>
      <c r="M1245">
        <v>53548</v>
      </c>
      <c r="N1245" t="str" cm="1">
        <f t="array" ref="N1245">IFERROR(LOOKUP(2, 1/(coordinates!$A$2:$A$148&lt;=M1245)/(coordinates!$B$2:$B$148&gt;=M1245), coordinates!$C$2:$C$148), "-")</f>
        <v>E32</v>
      </c>
      <c r="O1245" t="s">
        <v>9</v>
      </c>
      <c r="P1245" t="s">
        <v>11</v>
      </c>
      <c r="Q1245" t="s">
        <v>1016</v>
      </c>
      <c r="R1245" t="str">
        <f t="shared" si="62"/>
        <v>snp</v>
      </c>
      <c r="S1245">
        <v>71</v>
      </c>
      <c r="T1245">
        <v>44</v>
      </c>
      <c r="U1245">
        <v>27</v>
      </c>
    </row>
    <row r="1246" spans="1:21" x14ac:dyDescent="0.2">
      <c r="A1246" s="6" t="s">
        <v>151</v>
      </c>
      <c r="B1246">
        <v>53563</v>
      </c>
      <c r="C1246" t="str" cm="1">
        <f t="array" ref="C1246">IFERROR(LOOKUP(2, 1/(coordinates!$A$2:$A$148&lt;=B1246)/(coordinates!$B$2:$B$148&gt;=B1246), coordinates!$C$2:$C$148), "-")</f>
        <v>E32</v>
      </c>
      <c r="D1246" t="str" cm="1">
        <f t="array" ref="D1246">IFERROR(LOOKUP(2, 1/(coordinates!$A$2:$A$148&lt;=$A1246)/(coordinates!$B$2:$B$148&gt;=$A1246), coordinates!$D$2:$D$148), "-")</f>
        <v>-</v>
      </c>
      <c r="E1246" t="str" cm="1">
        <f t="array" ref="E1246">IFERROR(LOOKUP(2, 1/(coordinates!$A$2:$A$148&lt;=$A1246)/(coordinates!$B$2:$B$148&gt;=$A1246), coordinates!$E$2:$E$148), "-")</f>
        <v>-</v>
      </c>
      <c r="F1246" t="s">
        <v>11</v>
      </c>
      <c r="G1246" t="s">
        <v>9</v>
      </c>
      <c r="H1246">
        <v>615276</v>
      </c>
      <c r="I1246" t="str">
        <f>IF(AND(LEN(F1246)=1,LEN(F1246)=LEN(G1246)),"snp","complex")</f>
        <v>snp</v>
      </c>
      <c r="J1246">
        <v>192</v>
      </c>
      <c r="K1246">
        <v>0</v>
      </c>
      <c r="L1246">
        <v>191</v>
      </c>
      <c r="M1246">
        <v>53563</v>
      </c>
      <c r="N1246" t="str" cm="1">
        <f t="array" ref="N1246">IFERROR(LOOKUP(2, 1/(coordinates!$A$2:$A$148&lt;=M1246)/(coordinates!$B$2:$B$148&gt;=M1246), coordinates!$C$2:$C$148), "-")</f>
        <v>E32</v>
      </c>
      <c r="O1246" t="s">
        <v>11</v>
      </c>
      <c r="P1246" t="s">
        <v>9</v>
      </c>
      <c r="Q1246" t="s">
        <v>1217</v>
      </c>
      <c r="R1246" t="str">
        <f t="shared" si="62"/>
        <v>snp</v>
      </c>
      <c r="S1246">
        <v>72</v>
      </c>
      <c r="T1246">
        <v>44</v>
      </c>
      <c r="U1246">
        <v>28</v>
      </c>
    </row>
    <row r="1247" spans="1:21" x14ac:dyDescent="0.2">
      <c r="A1247" s="6" t="s">
        <v>151</v>
      </c>
      <c r="B1247">
        <v>53574</v>
      </c>
      <c r="C1247" t="str" cm="1">
        <f t="array" ref="C1247">IFERROR(LOOKUP(2, 1/(coordinates!$A$2:$A$148&lt;=B1247)/(coordinates!$B$2:$B$148&gt;=B1247), coordinates!$C$2:$C$148), "-")</f>
        <v>E32</v>
      </c>
      <c r="D1247" t="str" cm="1">
        <f t="array" ref="D1247">IFERROR(LOOKUP(2, 1/(coordinates!$A$2:$A$148&lt;=$A1247)/(coordinates!$B$2:$B$148&gt;=$A1247), coordinates!$D$2:$D$148), "-")</f>
        <v>-</v>
      </c>
      <c r="E1247" t="str" cm="1">
        <f t="array" ref="E1247">IFERROR(LOOKUP(2, 1/(coordinates!$A$2:$A$148&lt;=$A1247)/(coordinates!$B$2:$B$148&gt;=$A1247), coordinates!$E$2:$E$148), "-")</f>
        <v>-</v>
      </c>
      <c r="F1247" t="s">
        <v>9</v>
      </c>
      <c r="G1247" t="s">
        <v>11</v>
      </c>
      <c r="H1247">
        <v>632302</v>
      </c>
      <c r="I1247" t="str">
        <f>IF(AND(LEN(F1247)=1,LEN(F1247)=LEN(G1247)),"snp","complex")</f>
        <v>snp</v>
      </c>
      <c r="J1247">
        <v>198</v>
      </c>
      <c r="K1247">
        <v>0</v>
      </c>
      <c r="L1247">
        <v>198</v>
      </c>
      <c r="M1247">
        <v>53574</v>
      </c>
      <c r="N1247" t="str" cm="1">
        <f t="array" ref="N1247">IFERROR(LOOKUP(2, 1/(coordinates!$A$2:$A$148&lt;=M1247)/(coordinates!$B$2:$B$148&gt;=M1247), coordinates!$C$2:$C$148), "-")</f>
        <v>E32</v>
      </c>
      <c r="O1247" t="s">
        <v>9</v>
      </c>
      <c r="P1247" t="s">
        <v>11</v>
      </c>
      <c r="Q1247" t="s">
        <v>1218</v>
      </c>
      <c r="R1247" t="str">
        <f t="shared" si="62"/>
        <v>snp</v>
      </c>
      <c r="S1247">
        <v>72</v>
      </c>
      <c r="T1247">
        <v>44</v>
      </c>
      <c r="U1247">
        <v>28</v>
      </c>
    </row>
    <row r="1248" spans="1:21" x14ac:dyDescent="0.2">
      <c r="A1248" s="6" t="s">
        <v>151</v>
      </c>
      <c r="B1248">
        <v>53736</v>
      </c>
      <c r="C1248" t="str" cm="1">
        <f t="array" ref="C1248">IFERROR(LOOKUP(2, 1/(coordinates!$A$2:$A$148&lt;=B1248)/(coordinates!$B$2:$B$148&gt;=B1248), coordinates!$C$2:$C$148), "-")</f>
        <v>E32</v>
      </c>
      <c r="D1248" t="str" cm="1">
        <f t="array" ref="D1248">IFERROR(LOOKUP(2, 1/(coordinates!$A$2:$A$148&lt;=$A1248)/(coordinates!$B$2:$B$148&gt;=$A1248), coordinates!$D$2:$D$148), "-")</f>
        <v>-</v>
      </c>
      <c r="E1248" t="str" cm="1">
        <f t="array" ref="E1248">IFERROR(LOOKUP(2, 1/(coordinates!$A$2:$A$148&lt;=$A1248)/(coordinates!$B$2:$B$148&gt;=$A1248), coordinates!$E$2:$E$148), "-")</f>
        <v>-</v>
      </c>
      <c r="F1248" t="s">
        <v>12</v>
      </c>
      <c r="G1248" t="s">
        <v>11</v>
      </c>
      <c r="H1248">
        <v>672754</v>
      </c>
      <c r="I1248" t="str">
        <f>IF(AND(LEN(F1248)=1,LEN(F1248)=LEN(G1248)),"snp","complex")</f>
        <v>snp</v>
      </c>
      <c r="J1248">
        <v>207</v>
      </c>
      <c r="K1248">
        <v>0</v>
      </c>
      <c r="L1248">
        <v>206</v>
      </c>
      <c r="M1248">
        <v>53736</v>
      </c>
      <c r="N1248" t="str" cm="1">
        <f t="array" ref="N1248">IFERROR(LOOKUP(2, 1/(coordinates!$A$2:$A$148&lt;=M1248)/(coordinates!$B$2:$B$148&gt;=M1248), coordinates!$C$2:$C$148), "-")</f>
        <v>E32</v>
      </c>
      <c r="O1248" t="s">
        <v>12</v>
      </c>
      <c r="P1248" t="s">
        <v>11</v>
      </c>
      <c r="Q1248" t="s">
        <v>741</v>
      </c>
      <c r="R1248" t="str">
        <f t="shared" si="62"/>
        <v>snp</v>
      </c>
      <c r="S1248">
        <v>78</v>
      </c>
      <c r="T1248">
        <v>48</v>
      </c>
      <c r="U1248">
        <v>30</v>
      </c>
    </row>
    <row r="1249" spans="1:21" x14ac:dyDescent="0.2">
      <c r="A1249" s="6" t="s">
        <v>151</v>
      </c>
      <c r="B1249">
        <v>53827</v>
      </c>
      <c r="C1249" t="str" cm="1">
        <f t="array" ref="C1249">IFERROR(LOOKUP(2, 1/(coordinates!$A$2:$A$148&lt;=B1249)/(coordinates!$B$2:$B$148&gt;=B1249), coordinates!$C$2:$C$148), "-")</f>
        <v>E32</v>
      </c>
      <c r="D1249" t="str" cm="1">
        <f t="array" ref="D1249">IFERROR(LOOKUP(2, 1/(coordinates!$A$2:$A$148&lt;=$A1249)/(coordinates!$B$2:$B$148&gt;=$A1249), coordinates!$D$2:$D$148), "-")</f>
        <v>-</v>
      </c>
      <c r="E1249" t="str" cm="1">
        <f t="array" ref="E1249">IFERROR(LOOKUP(2, 1/(coordinates!$A$2:$A$148&lt;=$A1249)/(coordinates!$B$2:$B$148&gt;=$A1249), coordinates!$E$2:$E$148), "-")</f>
        <v>-</v>
      </c>
      <c r="F1249" t="s">
        <v>11</v>
      </c>
      <c r="G1249" t="s">
        <v>9</v>
      </c>
      <c r="H1249">
        <v>635916</v>
      </c>
      <c r="I1249" t="str">
        <f>IF(AND(LEN(F1249)=1,LEN(F1249)=LEN(G1249)),"snp","complex")</f>
        <v>snp</v>
      </c>
      <c r="J1249">
        <v>192</v>
      </c>
      <c r="K1249">
        <v>0</v>
      </c>
      <c r="L1249">
        <v>192</v>
      </c>
      <c r="M1249">
        <v>53827</v>
      </c>
      <c r="N1249" t="str" cm="1">
        <f t="array" ref="N1249">IFERROR(LOOKUP(2, 1/(coordinates!$A$2:$A$148&lt;=M1249)/(coordinates!$B$2:$B$148&gt;=M1249), coordinates!$C$2:$C$148), "-")</f>
        <v>E32</v>
      </c>
      <c r="O1249" t="s">
        <v>11</v>
      </c>
      <c r="P1249" t="s">
        <v>9</v>
      </c>
      <c r="Q1249" t="s">
        <v>1219</v>
      </c>
      <c r="R1249" t="str">
        <f t="shared" si="62"/>
        <v>snp</v>
      </c>
      <c r="S1249">
        <v>79</v>
      </c>
      <c r="T1249">
        <v>49</v>
      </c>
      <c r="U1249">
        <v>30</v>
      </c>
    </row>
    <row r="1250" spans="1:21" x14ac:dyDescent="0.2">
      <c r="A1250" s="6" t="s">
        <v>151</v>
      </c>
      <c r="B1250">
        <v>54681</v>
      </c>
      <c r="C1250" t="str" cm="1">
        <f t="array" ref="C1250">IFERROR(LOOKUP(2, 1/(coordinates!$A$2:$A$148&lt;=B1250)/(coordinates!$B$2:$B$148&gt;=B1250), coordinates!$C$2:$C$148), "-")</f>
        <v>E32</v>
      </c>
      <c r="D1250" t="str" cm="1">
        <f t="array" ref="D1250">IFERROR(LOOKUP(2, 1/(coordinates!$A$2:$A$148&lt;=$A1250)/(coordinates!$B$2:$B$148&gt;=$A1250), coordinates!$D$2:$D$148), "-")</f>
        <v>-</v>
      </c>
      <c r="E1250" t="str" cm="1">
        <f t="array" ref="E1250">IFERROR(LOOKUP(2, 1/(coordinates!$A$2:$A$148&lt;=$A1250)/(coordinates!$B$2:$B$148&gt;=$A1250), coordinates!$E$2:$E$148), "-")</f>
        <v>-</v>
      </c>
      <c r="F1250" t="s">
        <v>148</v>
      </c>
      <c r="G1250" t="s">
        <v>1073</v>
      </c>
      <c r="H1250">
        <v>641195</v>
      </c>
      <c r="I1250" t="str">
        <f>IF(AND(LEN(F1250)=1,LEN(F1250)=LEN(G1250)),"snp","complex")</f>
        <v>complex</v>
      </c>
      <c r="J1250">
        <v>197</v>
      </c>
      <c r="K1250">
        <v>0</v>
      </c>
      <c r="L1250">
        <v>196</v>
      </c>
      <c r="M1250">
        <v>54681</v>
      </c>
      <c r="N1250" t="str" cm="1">
        <f t="array" ref="N1250">IFERROR(LOOKUP(2, 1/(coordinates!$A$2:$A$148&lt;=M1250)/(coordinates!$B$2:$B$148&gt;=M1250), coordinates!$C$2:$C$148), "-")</f>
        <v>E32</v>
      </c>
      <c r="O1250" t="s">
        <v>9</v>
      </c>
      <c r="P1250" t="s">
        <v>11</v>
      </c>
      <c r="Q1250" t="s">
        <v>1220</v>
      </c>
      <c r="R1250" t="str">
        <f t="shared" si="62"/>
        <v>snp</v>
      </c>
      <c r="S1250">
        <v>74</v>
      </c>
      <c r="T1250">
        <v>48</v>
      </c>
      <c r="U1250">
        <v>26</v>
      </c>
    </row>
    <row r="1251" spans="1:21" x14ac:dyDescent="0.2">
      <c r="A1251" s="6" t="s">
        <v>151</v>
      </c>
      <c r="M1251">
        <v>54684</v>
      </c>
      <c r="N1251" t="str" cm="1">
        <f t="array" ref="N1251">IFERROR(LOOKUP(2, 1/(coordinates!$A$2:$A$148&lt;=M1251)/(coordinates!$B$2:$B$148&gt;=M1251), coordinates!$C$2:$C$148), "-")</f>
        <v>E32</v>
      </c>
      <c r="O1251" t="s">
        <v>10</v>
      </c>
      <c r="P1251" t="s">
        <v>12</v>
      </c>
      <c r="Q1251" t="s">
        <v>1221</v>
      </c>
      <c r="R1251" t="str">
        <f t="shared" si="62"/>
        <v>snp</v>
      </c>
      <c r="S1251">
        <v>74</v>
      </c>
      <c r="T1251">
        <v>48</v>
      </c>
      <c r="U1251">
        <v>26</v>
      </c>
    </row>
    <row r="1252" spans="1:21" x14ac:dyDescent="0.2">
      <c r="A1252" s="6" t="s">
        <v>151</v>
      </c>
      <c r="B1252">
        <v>54694</v>
      </c>
      <c r="C1252" t="str" cm="1">
        <f t="array" ref="C1252">IFERROR(LOOKUP(2, 1/(coordinates!$A$2:$A$148&lt;=B1252)/(coordinates!$B$2:$B$148&gt;=B1252), coordinates!$C$2:$C$148), "-")</f>
        <v>E32</v>
      </c>
      <c r="D1252" t="str" cm="1">
        <f t="array" ref="D1252">IFERROR(LOOKUP(2, 1/(coordinates!$A$2:$A$148&lt;=$A1252)/(coordinates!$B$2:$B$148&gt;=$A1252), coordinates!$D$2:$D$148), "-")</f>
        <v>-</v>
      </c>
      <c r="E1252" t="str" cm="1">
        <f t="array" ref="E1252">IFERROR(LOOKUP(2, 1/(coordinates!$A$2:$A$148&lt;=$A1252)/(coordinates!$B$2:$B$148&gt;=$A1252), coordinates!$E$2:$E$148), "-")</f>
        <v>-</v>
      </c>
      <c r="F1252" t="s">
        <v>9</v>
      </c>
      <c r="G1252" t="s">
        <v>10</v>
      </c>
      <c r="H1252">
        <v>710418</v>
      </c>
      <c r="I1252" t="str">
        <f t="shared" ref="I1252:I1262" si="63">IF(AND(LEN(F1252)=1,LEN(F1252)=LEN(G1252)),"snp","complex")</f>
        <v>snp</v>
      </c>
      <c r="J1252">
        <v>221</v>
      </c>
      <c r="K1252">
        <v>0</v>
      </c>
      <c r="L1252">
        <v>221</v>
      </c>
      <c r="M1252">
        <v>54694</v>
      </c>
      <c r="N1252" t="str" cm="1">
        <f t="array" ref="N1252">IFERROR(LOOKUP(2, 1/(coordinates!$A$2:$A$148&lt;=M1252)/(coordinates!$B$2:$B$148&gt;=M1252), coordinates!$C$2:$C$148), "-")</f>
        <v>E32</v>
      </c>
      <c r="O1252" t="s">
        <v>9</v>
      </c>
      <c r="P1252" t="s">
        <v>10</v>
      </c>
      <c r="Q1252" t="s">
        <v>1222</v>
      </c>
      <c r="R1252" t="str">
        <f t="shared" si="62"/>
        <v>snp</v>
      </c>
      <c r="S1252">
        <v>73</v>
      </c>
      <c r="T1252">
        <v>47</v>
      </c>
      <c r="U1252">
        <v>26</v>
      </c>
    </row>
    <row r="1253" spans="1:21" x14ac:dyDescent="0.2">
      <c r="A1253" s="6" t="s">
        <v>151</v>
      </c>
      <c r="B1253">
        <v>55245</v>
      </c>
      <c r="C1253" t="str" cm="1">
        <f t="array" ref="C1253">IFERROR(LOOKUP(2, 1/(coordinates!$A$2:$A$148&lt;=B1253)/(coordinates!$B$2:$B$148&gt;=B1253), coordinates!$C$2:$C$148), "-")</f>
        <v>E32</v>
      </c>
      <c r="D1253" t="str" cm="1">
        <f t="array" ref="D1253">IFERROR(LOOKUP(2, 1/(coordinates!$A$2:$A$148&lt;=$A1253)/(coordinates!$B$2:$B$148&gt;=$A1253), coordinates!$D$2:$D$148), "-")</f>
        <v>-</v>
      </c>
      <c r="E1253" t="str" cm="1">
        <f t="array" ref="E1253">IFERROR(LOOKUP(2, 1/(coordinates!$A$2:$A$148&lt;=$A1253)/(coordinates!$B$2:$B$148&gt;=$A1253), coordinates!$E$2:$E$148), "-")</f>
        <v>-</v>
      </c>
      <c r="F1253" t="s">
        <v>9</v>
      </c>
      <c r="G1253" t="s">
        <v>11</v>
      </c>
      <c r="H1253">
        <v>540382</v>
      </c>
      <c r="I1253" t="str">
        <f t="shared" si="63"/>
        <v>snp</v>
      </c>
      <c r="J1253">
        <v>167</v>
      </c>
      <c r="K1253">
        <v>0</v>
      </c>
      <c r="L1253">
        <v>167</v>
      </c>
      <c r="M1253">
        <v>55245</v>
      </c>
      <c r="N1253" t="str" cm="1">
        <f t="array" ref="N1253">IFERROR(LOOKUP(2, 1/(coordinates!$A$2:$A$148&lt;=M1253)/(coordinates!$B$2:$B$148&gt;=M1253), coordinates!$C$2:$C$148), "-")</f>
        <v>E32</v>
      </c>
      <c r="O1253" t="s">
        <v>9</v>
      </c>
      <c r="P1253" t="s">
        <v>11</v>
      </c>
      <c r="Q1253" t="s">
        <v>684</v>
      </c>
      <c r="R1253" t="str">
        <f t="shared" si="62"/>
        <v>snp</v>
      </c>
      <c r="S1253">
        <v>68</v>
      </c>
      <c r="T1253">
        <v>43</v>
      </c>
      <c r="U1253">
        <v>25</v>
      </c>
    </row>
    <row r="1254" spans="1:21" x14ac:dyDescent="0.2">
      <c r="A1254" s="6" t="s">
        <v>151</v>
      </c>
      <c r="B1254">
        <v>55256</v>
      </c>
      <c r="C1254" t="str" cm="1">
        <f t="array" ref="C1254">IFERROR(LOOKUP(2, 1/(coordinates!$A$2:$A$148&lt;=B1254)/(coordinates!$B$2:$B$148&gt;=B1254), coordinates!$C$2:$C$148), "-")</f>
        <v>E32</v>
      </c>
      <c r="D1254" t="str" cm="1">
        <f t="array" ref="D1254">IFERROR(LOOKUP(2, 1/(coordinates!$A$2:$A$148&lt;=$A1254)/(coordinates!$B$2:$B$148&gt;=$A1254), coordinates!$D$2:$D$148), "-")</f>
        <v>-</v>
      </c>
      <c r="E1254" t="str" cm="1">
        <f t="array" ref="E1254">IFERROR(LOOKUP(2, 1/(coordinates!$A$2:$A$148&lt;=$A1254)/(coordinates!$B$2:$B$148&gt;=$A1254), coordinates!$E$2:$E$148), "-")</f>
        <v>-</v>
      </c>
      <c r="F1254" t="s">
        <v>10</v>
      </c>
      <c r="G1254" t="s">
        <v>12</v>
      </c>
      <c r="H1254">
        <v>536282</v>
      </c>
      <c r="I1254" t="str">
        <f t="shared" si="63"/>
        <v>snp</v>
      </c>
      <c r="J1254">
        <v>165</v>
      </c>
      <c r="K1254">
        <v>0</v>
      </c>
      <c r="L1254">
        <v>165</v>
      </c>
      <c r="M1254">
        <v>55256</v>
      </c>
      <c r="N1254" t="str" cm="1">
        <f t="array" ref="N1254">IFERROR(LOOKUP(2, 1/(coordinates!$A$2:$A$148&lt;=M1254)/(coordinates!$B$2:$B$148&gt;=M1254), coordinates!$C$2:$C$148), "-")</f>
        <v>E32</v>
      </c>
      <c r="O1254" t="s">
        <v>10</v>
      </c>
      <c r="P1254" t="s">
        <v>12</v>
      </c>
      <c r="Q1254" t="s">
        <v>1223</v>
      </c>
      <c r="R1254" t="str">
        <f t="shared" si="62"/>
        <v>snp</v>
      </c>
      <c r="S1254">
        <v>66</v>
      </c>
      <c r="T1254">
        <v>41</v>
      </c>
      <c r="U1254">
        <v>25</v>
      </c>
    </row>
    <row r="1255" spans="1:21" x14ac:dyDescent="0.2">
      <c r="A1255" s="6" t="s">
        <v>151</v>
      </c>
      <c r="B1255">
        <v>55500</v>
      </c>
      <c r="C1255" t="str" cm="1">
        <f t="array" ref="C1255">IFERROR(LOOKUP(2, 1/(coordinates!$A$2:$A$148&lt;=B1255)/(coordinates!$B$2:$B$148&gt;=B1255), coordinates!$C$2:$C$148), "-")</f>
        <v>-</v>
      </c>
      <c r="D1255" t="str" cm="1">
        <f t="array" ref="D1255">IFERROR(LOOKUP(2, 1/(coordinates!$A$2:$A$148&lt;=$A1255)/(coordinates!$B$2:$B$148&gt;=$A1255), coordinates!$D$2:$D$148), "-")</f>
        <v>-</v>
      </c>
      <c r="E1255" t="str" cm="1">
        <f t="array" ref="E1255">IFERROR(LOOKUP(2, 1/(coordinates!$A$2:$A$148&lt;=$A1255)/(coordinates!$B$2:$B$148&gt;=$A1255), coordinates!$E$2:$E$148), "-")</f>
        <v>-</v>
      </c>
      <c r="F1255" t="s">
        <v>12</v>
      </c>
      <c r="G1255" t="s">
        <v>10</v>
      </c>
      <c r="H1255">
        <v>297251</v>
      </c>
      <c r="I1255" t="str">
        <f t="shared" si="63"/>
        <v>snp</v>
      </c>
      <c r="J1255">
        <v>106</v>
      </c>
      <c r="K1255">
        <v>8</v>
      </c>
      <c r="L1255">
        <v>98</v>
      </c>
      <c r="M1255">
        <v>55500</v>
      </c>
      <c r="N1255" t="str" cm="1">
        <f t="array" ref="N1255">IFERROR(LOOKUP(2, 1/(coordinates!$A$2:$A$148&lt;=M1255)/(coordinates!$B$2:$B$148&gt;=M1255), coordinates!$C$2:$C$148), "-")</f>
        <v>-</v>
      </c>
      <c r="O1255" t="s">
        <v>12</v>
      </c>
      <c r="P1255" t="s">
        <v>10</v>
      </c>
      <c r="Q1255" t="s">
        <v>1093</v>
      </c>
      <c r="R1255" t="str">
        <f t="shared" si="62"/>
        <v>snp</v>
      </c>
      <c r="S1255">
        <v>77</v>
      </c>
      <c r="T1255">
        <v>41</v>
      </c>
      <c r="U1255">
        <v>36</v>
      </c>
    </row>
    <row r="1256" spans="1:21" x14ac:dyDescent="0.2">
      <c r="A1256" s="6" t="s">
        <v>151</v>
      </c>
      <c r="B1256">
        <v>55697</v>
      </c>
      <c r="C1256" t="str" cm="1">
        <f t="array" ref="C1256">IFERROR(LOOKUP(2, 1/(coordinates!$A$2:$A$148&lt;=B1256)/(coordinates!$B$2:$B$148&gt;=B1256), coordinates!$C$2:$C$148), "-")</f>
        <v>-</v>
      </c>
      <c r="D1256" t="str" cm="1">
        <f t="array" ref="D1256">IFERROR(LOOKUP(2, 1/(coordinates!$A$2:$A$148&lt;=$A1256)/(coordinates!$B$2:$B$148&gt;=$A1256), coordinates!$D$2:$D$148), "-")</f>
        <v>-</v>
      </c>
      <c r="E1256" t="str" cm="1">
        <f t="array" ref="E1256">IFERROR(LOOKUP(2, 1/(coordinates!$A$2:$A$148&lt;=$A1256)/(coordinates!$B$2:$B$148&gt;=$A1256), coordinates!$E$2:$E$148), "-")</f>
        <v>-</v>
      </c>
      <c r="F1256" t="s">
        <v>12</v>
      </c>
      <c r="G1256" t="s">
        <v>10</v>
      </c>
      <c r="H1256">
        <v>26625</v>
      </c>
      <c r="I1256" t="str">
        <f t="shared" si="63"/>
        <v>snp</v>
      </c>
      <c r="J1256">
        <v>88</v>
      </c>
      <c r="K1256">
        <v>2</v>
      </c>
      <c r="L1256">
        <v>86</v>
      </c>
      <c r="M1256">
        <v>55697</v>
      </c>
      <c r="N1256" t="str" cm="1">
        <f t="array" ref="N1256">IFERROR(LOOKUP(2, 1/(coordinates!$A$2:$A$148&lt;=M1256)/(coordinates!$B$2:$B$148&gt;=M1256), coordinates!$C$2:$C$148), "-")</f>
        <v>-</v>
      </c>
      <c r="O1256" t="s">
        <v>12</v>
      </c>
      <c r="P1256" t="s">
        <v>10</v>
      </c>
      <c r="Q1256" t="s">
        <v>1224</v>
      </c>
      <c r="R1256" t="str">
        <f t="shared" si="62"/>
        <v>snp</v>
      </c>
      <c r="S1256">
        <v>71</v>
      </c>
      <c r="T1256">
        <v>39</v>
      </c>
      <c r="U1256">
        <v>32</v>
      </c>
    </row>
    <row r="1257" spans="1:21" x14ac:dyDescent="0.2">
      <c r="A1257" s="6" t="s">
        <v>151</v>
      </c>
      <c r="B1257">
        <v>55869</v>
      </c>
      <c r="C1257" t="str" cm="1">
        <f t="array" ref="C1257">IFERROR(LOOKUP(2, 1/(coordinates!$A$2:$A$148&lt;=B1257)/(coordinates!$B$2:$B$148&gt;=B1257), coordinates!$C$2:$C$148), "-")</f>
        <v>-</v>
      </c>
      <c r="D1257" t="str" cm="1">
        <f t="array" ref="D1257">IFERROR(LOOKUP(2, 1/(coordinates!$A$2:$A$148&lt;=$A1257)/(coordinates!$B$2:$B$148&gt;=$A1257), coordinates!$D$2:$D$148), "-")</f>
        <v>-</v>
      </c>
      <c r="E1257" t="str" cm="1">
        <f t="array" ref="E1257">IFERROR(LOOKUP(2, 1/(coordinates!$A$2:$A$148&lt;=$A1257)/(coordinates!$B$2:$B$148&gt;=$A1257), coordinates!$E$2:$E$148), "-")</f>
        <v>-</v>
      </c>
      <c r="F1257" t="s">
        <v>11</v>
      </c>
      <c r="G1257" t="s">
        <v>9</v>
      </c>
      <c r="H1257">
        <v>229502</v>
      </c>
      <c r="I1257" t="str">
        <f t="shared" si="63"/>
        <v>snp</v>
      </c>
      <c r="J1257">
        <v>71</v>
      </c>
      <c r="K1257">
        <v>0</v>
      </c>
      <c r="L1257">
        <v>71</v>
      </c>
      <c r="M1257">
        <v>55869</v>
      </c>
      <c r="N1257" t="str" cm="1">
        <f t="array" ref="N1257">IFERROR(LOOKUP(2, 1/(coordinates!$A$2:$A$148&lt;=M1257)/(coordinates!$B$2:$B$148&gt;=M1257), coordinates!$C$2:$C$148), "-")</f>
        <v>-</v>
      </c>
      <c r="O1257" t="s">
        <v>11</v>
      </c>
      <c r="P1257" t="s">
        <v>9</v>
      </c>
      <c r="Q1257" t="s">
        <v>1225</v>
      </c>
      <c r="R1257" t="str">
        <f t="shared" si="62"/>
        <v>snp</v>
      </c>
      <c r="S1257">
        <v>74</v>
      </c>
      <c r="T1257">
        <v>42</v>
      </c>
      <c r="U1257">
        <v>32</v>
      </c>
    </row>
    <row r="1258" spans="1:21" x14ac:dyDescent="0.2">
      <c r="A1258" s="6" t="s">
        <v>151</v>
      </c>
      <c r="B1258">
        <v>55876</v>
      </c>
      <c r="C1258" t="str" cm="1">
        <f t="array" ref="C1258">IFERROR(LOOKUP(2, 1/(coordinates!$A$2:$A$148&lt;=B1258)/(coordinates!$B$2:$B$148&gt;=B1258), coordinates!$C$2:$C$148), "-")</f>
        <v>-</v>
      </c>
      <c r="D1258" t="str" cm="1">
        <f t="array" ref="D1258">IFERROR(LOOKUP(2, 1/(coordinates!$A$2:$A$148&lt;=$A1258)/(coordinates!$B$2:$B$148&gt;=$A1258), coordinates!$D$2:$D$148), "-")</f>
        <v>-</v>
      </c>
      <c r="E1258" t="str" cm="1">
        <f t="array" ref="E1258">IFERROR(LOOKUP(2, 1/(coordinates!$A$2:$A$148&lt;=$A1258)/(coordinates!$B$2:$B$148&gt;=$A1258), coordinates!$E$2:$E$148), "-")</f>
        <v>-</v>
      </c>
      <c r="F1258" t="s">
        <v>9</v>
      </c>
      <c r="G1258" t="s">
        <v>11</v>
      </c>
      <c r="H1258">
        <v>239786</v>
      </c>
      <c r="I1258" t="str">
        <f t="shared" si="63"/>
        <v>snp</v>
      </c>
      <c r="J1258">
        <v>77</v>
      </c>
      <c r="K1258">
        <v>2</v>
      </c>
      <c r="L1258">
        <v>75</v>
      </c>
      <c r="M1258">
        <v>55876</v>
      </c>
      <c r="N1258" t="str" cm="1">
        <f t="array" ref="N1258">IFERROR(LOOKUP(2, 1/(coordinates!$A$2:$A$148&lt;=M1258)/(coordinates!$B$2:$B$148&gt;=M1258), coordinates!$C$2:$C$148), "-")</f>
        <v>-</v>
      </c>
      <c r="O1258" t="s">
        <v>9</v>
      </c>
      <c r="P1258" t="s">
        <v>11</v>
      </c>
      <c r="Q1258" t="s">
        <v>1226</v>
      </c>
      <c r="R1258" t="str">
        <f t="shared" si="62"/>
        <v>snp</v>
      </c>
      <c r="S1258">
        <v>75</v>
      </c>
      <c r="T1258">
        <v>43</v>
      </c>
      <c r="U1258">
        <v>32</v>
      </c>
    </row>
    <row r="1259" spans="1:21" x14ac:dyDescent="0.2">
      <c r="A1259" s="6" t="s">
        <v>151</v>
      </c>
      <c r="B1259">
        <v>55985</v>
      </c>
      <c r="C1259" t="str" cm="1">
        <f t="array" ref="C1259">IFERROR(LOOKUP(2, 1/(coordinates!$A$2:$A$148&lt;=B1259)/(coordinates!$B$2:$B$148&gt;=B1259), coordinates!$C$2:$C$148), "-")</f>
        <v>-</v>
      </c>
      <c r="D1259" t="str" cm="1">
        <f t="array" ref="D1259">IFERROR(LOOKUP(2, 1/(coordinates!$A$2:$A$148&lt;=$A1259)/(coordinates!$B$2:$B$148&gt;=$A1259), coordinates!$D$2:$D$148), "-")</f>
        <v>-</v>
      </c>
      <c r="E1259" t="str" cm="1">
        <f t="array" ref="E1259">IFERROR(LOOKUP(2, 1/(coordinates!$A$2:$A$148&lt;=$A1259)/(coordinates!$B$2:$B$148&gt;=$A1259), coordinates!$E$2:$E$148), "-")</f>
        <v>-</v>
      </c>
      <c r="F1259" t="s">
        <v>12</v>
      </c>
      <c r="G1259" t="s">
        <v>9</v>
      </c>
      <c r="H1259">
        <v>197784</v>
      </c>
      <c r="I1259" t="str">
        <f t="shared" si="63"/>
        <v>snp</v>
      </c>
      <c r="J1259">
        <v>60</v>
      </c>
      <c r="K1259">
        <v>0</v>
      </c>
      <c r="L1259">
        <v>60</v>
      </c>
      <c r="M1259">
        <v>55985</v>
      </c>
      <c r="N1259" t="str" cm="1">
        <f t="array" ref="N1259">IFERROR(LOOKUP(2, 1/(coordinates!$A$2:$A$148&lt;=M1259)/(coordinates!$B$2:$B$148&gt;=M1259), coordinates!$C$2:$C$148), "-")</f>
        <v>-</v>
      </c>
      <c r="O1259" t="s">
        <v>12</v>
      </c>
      <c r="P1259" t="s">
        <v>9</v>
      </c>
      <c r="Q1259" t="s">
        <v>1227</v>
      </c>
      <c r="R1259" t="str">
        <f t="shared" si="62"/>
        <v>snp</v>
      </c>
      <c r="S1259">
        <v>78</v>
      </c>
      <c r="T1259">
        <v>46</v>
      </c>
      <c r="U1259">
        <v>32</v>
      </c>
    </row>
    <row r="1260" spans="1:21" x14ac:dyDescent="0.2">
      <c r="A1260" s="6" t="s">
        <v>151</v>
      </c>
      <c r="B1260">
        <v>56109</v>
      </c>
      <c r="C1260" t="str" cm="1">
        <f t="array" ref="C1260">IFERROR(LOOKUP(2, 1/(coordinates!$A$2:$A$148&lt;=B1260)/(coordinates!$B$2:$B$148&gt;=B1260), coordinates!$C$2:$C$148), "-")</f>
        <v>E33A</v>
      </c>
      <c r="D1260" t="str" cm="1">
        <f t="array" ref="D1260">IFERROR(LOOKUP(2, 1/(coordinates!$A$2:$A$148&lt;=$A1260)/(coordinates!$B$2:$B$148&gt;=$A1260), coordinates!$D$2:$D$148), "-")</f>
        <v>-</v>
      </c>
      <c r="E1260" t="str" cm="1">
        <f t="array" ref="E1260">IFERROR(LOOKUP(2, 1/(coordinates!$A$2:$A$148&lt;=$A1260)/(coordinates!$B$2:$B$148&gt;=$A1260), coordinates!$E$2:$E$148), "-")</f>
        <v>-</v>
      </c>
      <c r="F1260" t="s">
        <v>11</v>
      </c>
      <c r="G1260" t="s">
        <v>9</v>
      </c>
      <c r="H1260">
        <v>210422</v>
      </c>
      <c r="I1260" t="str">
        <f t="shared" si="63"/>
        <v>snp</v>
      </c>
      <c r="J1260">
        <v>63</v>
      </c>
      <c r="K1260">
        <v>0</v>
      </c>
      <c r="L1260">
        <v>63</v>
      </c>
      <c r="M1260">
        <v>56109</v>
      </c>
      <c r="N1260" t="str" cm="1">
        <f t="array" ref="N1260">IFERROR(LOOKUP(2, 1/(coordinates!$A$2:$A$148&lt;=M1260)/(coordinates!$B$2:$B$148&gt;=M1260), coordinates!$C$2:$C$148), "-")</f>
        <v>E33A</v>
      </c>
      <c r="O1260" t="s">
        <v>11</v>
      </c>
      <c r="P1260" t="s">
        <v>9</v>
      </c>
      <c r="Q1260" t="s">
        <v>1052</v>
      </c>
      <c r="R1260" t="str">
        <f t="shared" si="62"/>
        <v>snp</v>
      </c>
      <c r="S1260">
        <v>77</v>
      </c>
      <c r="T1260">
        <v>43</v>
      </c>
      <c r="U1260">
        <v>34</v>
      </c>
    </row>
    <row r="1261" spans="1:21" x14ac:dyDescent="0.2">
      <c r="A1261" s="6" t="s">
        <v>151</v>
      </c>
      <c r="B1261">
        <v>56225</v>
      </c>
      <c r="C1261" t="str" cm="1">
        <f t="array" ref="C1261">IFERROR(LOOKUP(2, 1/(coordinates!$A$2:$A$148&lt;=B1261)/(coordinates!$B$2:$B$148&gt;=B1261), coordinates!$C$2:$C$148), "-")</f>
        <v>E33A</v>
      </c>
      <c r="D1261" t="str" cm="1">
        <f t="array" ref="D1261">IFERROR(LOOKUP(2, 1/(coordinates!$A$2:$A$148&lt;=$A1261)/(coordinates!$B$2:$B$148&gt;=$A1261), coordinates!$D$2:$D$148), "-")</f>
        <v>-</v>
      </c>
      <c r="E1261" t="str" cm="1">
        <f t="array" ref="E1261">IFERROR(LOOKUP(2, 1/(coordinates!$A$2:$A$148&lt;=$A1261)/(coordinates!$B$2:$B$148&gt;=$A1261), coordinates!$E$2:$E$148), "-")</f>
        <v>-</v>
      </c>
      <c r="F1261" t="s">
        <v>11</v>
      </c>
      <c r="G1261" t="s">
        <v>12</v>
      </c>
      <c r="H1261">
        <v>239624</v>
      </c>
      <c r="I1261" t="str">
        <f t="shared" si="63"/>
        <v>snp</v>
      </c>
      <c r="J1261">
        <v>73</v>
      </c>
      <c r="K1261">
        <v>0</v>
      </c>
      <c r="L1261">
        <v>73</v>
      </c>
      <c r="M1261">
        <v>56225</v>
      </c>
      <c r="N1261" t="str" cm="1">
        <f t="array" ref="N1261">IFERROR(LOOKUP(2, 1/(coordinates!$A$2:$A$148&lt;=M1261)/(coordinates!$B$2:$B$148&gt;=M1261), coordinates!$C$2:$C$148), "-")</f>
        <v>E33A</v>
      </c>
      <c r="O1261" t="s">
        <v>11</v>
      </c>
      <c r="P1261" t="s">
        <v>12</v>
      </c>
      <c r="Q1261" t="s">
        <v>1228</v>
      </c>
      <c r="R1261" t="str">
        <f t="shared" si="62"/>
        <v>snp</v>
      </c>
      <c r="S1261">
        <v>83</v>
      </c>
      <c r="T1261">
        <v>47</v>
      </c>
      <c r="U1261">
        <v>36</v>
      </c>
    </row>
    <row r="1262" spans="1:21" x14ac:dyDescent="0.2">
      <c r="A1262" s="6" t="s">
        <v>151</v>
      </c>
      <c r="B1262">
        <v>56246</v>
      </c>
      <c r="C1262" t="str" cm="1">
        <f t="array" ref="C1262">IFERROR(LOOKUP(2, 1/(coordinates!$A$2:$A$148&lt;=B1262)/(coordinates!$B$2:$B$148&gt;=B1262), coordinates!$C$2:$C$148), "-")</f>
        <v>E33A</v>
      </c>
      <c r="D1262" t="str" cm="1">
        <f t="array" ref="D1262">IFERROR(LOOKUP(2, 1/(coordinates!$A$2:$A$148&lt;=$A1262)/(coordinates!$B$2:$B$148&gt;=$A1262), coordinates!$D$2:$D$148), "-")</f>
        <v>-</v>
      </c>
      <c r="E1262" t="str" cm="1">
        <f t="array" ref="E1262">IFERROR(LOOKUP(2, 1/(coordinates!$A$2:$A$148&lt;=$A1262)/(coordinates!$B$2:$B$148&gt;=$A1262), coordinates!$E$2:$E$148), "-")</f>
        <v>-</v>
      </c>
      <c r="F1262" t="s">
        <v>62</v>
      </c>
      <c r="G1262" t="s">
        <v>63</v>
      </c>
      <c r="H1262">
        <v>204082</v>
      </c>
      <c r="I1262" t="str">
        <f t="shared" si="63"/>
        <v>complex</v>
      </c>
      <c r="J1262">
        <v>63</v>
      </c>
      <c r="K1262">
        <v>0</v>
      </c>
      <c r="L1262">
        <v>63</v>
      </c>
      <c r="M1262">
        <v>56246</v>
      </c>
      <c r="N1262" t="str" cm="1">
        <f t="array" ref="N1262">IFERROR(LOOKUP(2, 1/(coordinates!$A$2:$A$148&lt;=M1262)/(coordinates!$B$2:$B$148&gt;=M1262), coordinates!$C$2:$C$148), "-")</f>
        <v>E33A</v>
      </c>
      <c r="O1262" t="s">
        <v>12</v>
      </c>
      <c r="P1262" t="s">
        <v>10</v>
      </c>
      <c r="Q1262" t="s">
        <v>1229</v>
      </c>
      <c r="R1262" t="str">
        <f t="shared" si="62"/>
        <v>snp</v>
      </c>
      <c r="S1262">
        <v>83</v>
      </c>
      <c r="T1262">
        <v>46</v>
      </c>
      <c r="U1262">
        <v>37</v>
      </c>
    </row>
    <row r="1263" spans="1:21" x14ac:dyDescent="0.2">
      <c r="A1263" s="6" t="s">
        <v>151</v>
      </c>
      <c r="M1263">
        <v>56249</v>
      </c>
      <c r="N1263" t="str" cm="1">
        <f t="array" ref="N1263">IFERROR(LOOKUP(2, 1/(coordinates!$A$2:$A$148&lt;=M1263)/(coordinates!$B$2:$B$148&gt;=M1263), coordinates!$C$2:$C$148), "-")</f>
        <v>E33A</v>
      </c>
      <c r="O1263" t="s">
        <v>9</v>
      </c>
      <c r="P1263" t="s">
        <v>11</v>
      </c>
      <c r="Q1263" t="s">
        <v>1230</v>
      </c>
      <c r="R1263" t="str">
        <f t="shared" si="62"/>
        <v>snp</v>
      </c>
      <c r="S1263">
        <v>83</v>
      </c>
      <c r="T1263">
        <v>46</v>
      </c>
      <c r="U1263">
        <v>37</v>
      </c>
    </row>
    <row r="1264" spans="1:21" x14ac:dyDescent="0.2">
      <c r="A1264" s="6" t="s">
        <v>151</v>
      </c>
      <c r="B1264">
        <v>56575</v>
      </c>
      <c r="C1264" t="str" cm="1">
        <f t="array" ref="C1264">IFERROR(LOOKUP(2, 1/(coordinates!$A$2:$A$148&lt;=B1264)/(coordinates!$B$2:$B$148&gt;=B1264), coordinates!$C$2:$C$148), "-")</f>
        <v>U14</v>
      </c>
      <c r="D1264" t="str" cm="1">
        <f t="array" ref="D1264">IFERROR(LOOKUP(2, 1/(coordinates!$A$2:$A$148&lt;=$A1264)/(coordinates!$B$2:$B$148&gt;=$A1264), coordinates!$D$2:$D$148), "-")</f>
        <v>-</v>
      </c>
      <c r="E1264" t="str" cm="1">
        <f t="array" ref="E1264">IFERROR(LOOKUP(2, 1/(coordinates!$A$2:$A$148&lt;=$A1264)/(coordinates!$B$2:$B$148&gt;=$A1264), coordinates!$E$2:$E$148), "-")</f>
        <v>-</v>
      </c>
      <c r="F1264" t="s">
        <v>10</v>
      </c>
      <c r="G1264" t="s">
        <v>12</v>
      </c>
      <c r="H1264">
        <v>412556</v>
      </c>
      <c r="I1264" t="str">
        <f t="shared" ref="I1264:I1290" si="64">IF(AND(LEN(F1264)=1,LEN(F1264)=LEN(G1264)),"snp","complex")</f>
        <v>snp</v>
      </c>
      <c r="J1264">
        <v>128</v>
      </c>
      <c r="K1264">
        <v>0</v>
      </c>
      <c r="L1264">
        <v>128</v>
      </c>
      <c r="M1264">
        <v>56575</v>
      </c>
      <c r="N1264" t="str" cm="1">
        <f t="array" ref="N1264">IFERROR(LOOKUP(2, 1/(coordinates!$A$2:$A$148&lt;=M1264)/(coordinates!$B$2:$B$148&gt;=M1264), coordinates!$C$2:$C$148), "-")</f>
        <v>U14</v>
      </c>
      <c r="O1264" t="s">
        <v>10</v>
      </c>
      <c r="P1264" t="s">
        <v>12</v>
      </c>
      <c r="Q1264" t="s">
        <v>1231</v>
      </c>
      <c r="R1264" t="str">
        <f t="shared" si="62"/>
        <v>snp</v>
      </c>
      <c r="S1264">
        <v>85</v>
      </c>
      <c r="T1264">
        <v>48</v>
      </c>
      <c r="U1264">
        <v>37</v>
      </c>
    </row>
    <row r="1265" spans="1:21" x14ac:dyDescent="0.2">
      <c r="A1265" s="6" t="s">
        <v>151</v>
      </c>
      <c r="B1265">
        <v>57369</v>
      </c>
      <c r="C1265" t="str" cm="1">
        <f t="array" ref="C1265">IFERROR(LOOKUP(2, 1/(coordinates!$A$2:$A$148&lt;=B1265)/(coordinates!$B$2:$B$148&gt;=B1265), coordinates!$C$2:$C$148), "-")</f>
        <v>U14</v>
      </c>
      <c r="D1265" t="str" cm="1">
        <f t="array" ref="D1265">IFERROR(LOOKUP(2, 1/(coordinates!$A$2:$A$148&lt;=$A1265)/(coordinates!$B$2:$B$148&gt;=$A1265), coordinates!$D$2:$D$148), "-")</f>
        <v>-</v>
      </c>
      <c r="E1265" t="str" cm="1">
        <f t="array" ref="E1265">IFERROR(LOOKUP(2, 1/(coordinates!$A$2:$A$148&lt;=$A1265)/(coordinates!$B$2:$B$148&gt;=$A1265), coordinates!$E$2:$E$148), "-")</f>
        <v>-</v>
      </c>
      <c r="F1265" t="s">
        <v>9</v>
      </c>
      <c r="G1265" t="s">
        <v>11</v>
      </c>
      <c r="H1265">
        <v>419945</v>
      </c>
      <c r="I1265" t="str">
        <f t="shared" si="64"/>
        <v>snp</v>
      </c>
      <c r="J1265">
        <v>132</v>
      </c>
      <c r="K1265">
        <v>0</v>
      </c>
      <c r="L1265">
        <v>132</v>
      </c>
      <c r="M1265">
        <v>57369</v>
      </c>
      <c r="N1265" t="str" cm="1">
        <f t="array" ref="N1265">IFERROR(LOOKUP(2, 1/(coordinates!$A$2:$A$148&lt;=M1265)/(coordinates!$B$2:$B$148&gt;=M1265), coordinates!$C$2:$C$148), "-")</f>
        <v>U14</v>
      </c>
      <c r="O1265" t="s">
        <v>9</v>
      </c>
      <c r="P1265" t="s">
        <v>11</v>
      </c>
      <c r="Q1265" t="s">
        <v>1232</v>
      </c>
      <c r="R1265" t="str">
        <f t="shared" si="62"/>
        <v>snp</v>
      </c>
      <c r="S1265">
        <v>75</v>
      </c>
      <c r="T1265">
        <v>42</v>
      </c>
      <c r="U1265">
        <v>33</v>
      </c>
    </row>
    <row r="1266" spans="1:21" x14ac:dyDescent="0.2">
      <c r="A1266" s="6" t="s">
        <v>151</v>
      </c>
      <c r="B1266">
        <v>57674</v>
      </c>
      <c r="C1266" t="str" cm="1">
        <f t="array" ref="C1266">IFERROR(LOOKUP(2, 1/(coordinates!$A$2:$A$148&lt;=B1266)/(coordinates!$B$2:$B$148&gt;=B1266), coordinates!$C$2:$C$148), "-")</f>
        <v>U14</v>
      </c>
      <c r="D1266" t="str" cm="1">
        <f t="array" ref="D1266">IFERROR(LOOKUP(2, 1/(coordinates!$A$2:$A$148&lt;=$A1266)/(coordinates!$B$2:$B$148&gt;=$A1266), coordinates!$D$2:$D$148), "-")</f>
        <v>-</v>
      </c>
      <c r="E1266" t="str" cm="1">
        <f t="array" ref="E1266">IFERROR(LOOKUP(2, 1/(coordinates!$A$2:$A$148&lt;=$A1266)/(coordinates!$B$2:$B$148&gt;=$A1266), coordinates!$E$2:$E$148), "-")</f>
        <v>-</v>
      </c>
      <c r="F1266" t="s">
        <v>11</v>
      </c>
      <c r="G1266" t="s">
        <v>9</v>
      </c>
      <c r="H1266">
        <v>351737</v>
      </c>
      <c r="I1266" t="str">
        <f t="shared" si="64"/>
        <v>snp</v>
      </c>
      <c r="J1266">
        <v>111</v>
      </c>
      <c r="K1266">
        <v>2</v>
      </c>
      <c r="L1266">
        <v>109</v>
      </c>
      <c r="M1266">
        <v>57674</v>
      </c>
      <c r="N1266" t="str" cm="1">
        <f t="array" ref="N1266">IFERROR(LOOKUP(2, 1/(coordinates!$A$2:$A$148&lt;=M1266)/(coordinates!$B$2:$B$148&gt;=M1266), coordinates!$C$2:$C$148), "-")</f>
        <v>U14</v>
      </c>
      <c r="O1266" t="s">
        <v>11</v>
      </c>
      <c r="P1266" t="s">
        <v>9</v>
      </c>
      <c r="Q1266" t="s">
        <v>1233</v>
      </c>
      <c r="R1266" t="str">
        <f t="shared" si="62"/>
        <v>snp</v>
      </c>
      <c r="S1266">
        <v>66</v>
      </c>
      <c r="T1266">
        <v>33</v>
      </c>
      <c r="U1266">
        <v>33</v>
      </c>
    </row>
    <row r="1267" spans="1:21" x14ac:dyDescent="0.2">
      <c r="A1267" s="6" t="s">
        <v>151</v>
      </c>
      <c r="B1267">
        <v>58388</v>
      </c>
      <c r="C1267" t="str" cm="1">
        <f t="array" ref="C1267">IFERROR(LOOKUP(2, 1/(coordinates!$A$2:$A$148&lt;=B1267)/(coordinates!$B$2:$B$148&gt;=B1267), coordinates!$C$2:$C$148), "-")</f>
        <v>U13.5</v>
      </c>
      <c r="D1267" t="str" cm="1">
        <f t="array" ref="D1267">IFERROR(LOOKUP(2, 1/(coordinates!$A$2:$A$148&lt;=$A1267)/(coordinates!$B$2:$B$148&gt;=$A1267), coordinates!$D$2:$D$148), "-")</f>
        <v>-</v>
      </c>
      <c r="E1267" t="str" cm="1">
        <f t="array" ref="E1267">IFERROR(LOOKUP(2, 1/(coordinates!$A$2:$A$148&lt;=$A1267)/(coordinates!$B$2:$B$148&gt;=$A1267), coordinates!$E$2:$E$148), "-")</f>
        <v>-</v>
      </c>
      <c r="F1267" t="s">
        <v>11</v>
      </c>
      <c r="G1267" t="s">
        <v>9</v>
      </c>
      <c r="H1267">
        <v>40372</v>
      </c>
      <c r="I1267" t="str">
        <f t="shared" si="64"/>
        <v>snp</v>
      </c>
      <c r="J1267">
        <v>125</v>
      </c>
      <c r="K1267">
        <v>0</v>
      </c>
      <c r="L1267">
        <v>125</v>
      </c>
      <c r="M1267">
        <v>58388</v>
      </c>
      <c r="N1267" t="str" cm="1">
        <f t="array" ref="N1267">IFERROR(LOOKUP(2, 1/(coordinates!$A$2:$A$148&lt;=M1267)/(coordinates!$B$2:$B$148&gt;=M1267), coordinates!$C$2:$C$148), "-")</f>
        <v>U13.5</v>
      </c>
      <c r="O1267" t="s">
        <v>11</v>
      </c>
      <c r="P1267" t="s">
        <v>9</v>
      </c>
      <c r="Q1267" t="s">
        <v>1234</v>
      </c>
      <c r="R1267" t="str">
        <f t="shared" si="62"/>
        <v>snp</v>
      </c>
      <c r="S1267">
        <v>76</v>
      </c>
      <c r="T1267">
        <v>38</v>
      </c>
      <c r="U1267">
        <v>38</v>
      </c>
    </row>
    <row r="1268" spans="1:21" x14ac:dyDescent="0.2">
      <c r="A1268" s="6" t="s">
        <v>151</v>
      </c>
      <c r="B1268">
        <v>58432</v>
      </c>
      <c r="C1268" t="str" cm="1">
        <f t="array" ref="C1268">IFERROR(LOOKUP(2, 1/(coordinates!$A$2:$A$148&lt;=B1268)/(coordinates!$B$2:$B$148&gt;=B1268), coordinates!$C$2:$C$148), "-")</f>
        <v>U13.5</v>
      </c>
      <c r="D1268" t="str" cm="1">
        <f t="array" ref="D1268">IFERROR(LOOKUP(2, 1/(coordinates!$A$2:$A$148&lt;=$A1268)/(coordinates!$B$2:$B$148&gt;=$A1268), coordinates!$D$2:$D$148), "-")</f>
        <v>-</v>
      </c>
      <c r="E1268" t="str" cm="1">
        <f t="array" ref="E1268">IFERROR(LOOKUP(2, 1/(coordinates!$A$2:$A$148&lt;=$A1268)/(coordinates!$B$2:$B$148&gt;=$A1268), coordinates!$E$2:$E$148), "-")</f>
        <v>-</v>
      </c>
      <c r="F1268" t="s">
        <v>9</v>
      </c>
      <c r="G1268" t="s">
        <v>11</v>
      </c>
      <c r="H1268">
        <v>432478</v>
      </c>
      <c r="I1268" t="str">
        <f t="shared" si="64"/>
        <v>snp</v>
      </c>
      <c r="J1268">
        <v>136</v>
      </c>
      <c r="K1268">
        <v>0</v>
      </c>
      <c r="L1268">
        <v>136</v>
      </c>
      <c r="M1268">
        <v>58432</v>
      </c>
      <c r="N1268" t="str" cm="1">
        <f t="array" ref="N1268">IFERROR(LOOKUP(2, 1/(coordinates!$A$2:$A$148&lt;=M1268)/(coordinates!$B$2:$B$148&gt;=M1268), coordinates!$C$2:$C$148), "-")</f>
        <v>U13.5</v>
      </c>
      <c r="O1268" t="s">
        <v>9</v>
      </c>
      <c r="P1268" t="s">
        <v>11</v>
      </c>
      <c r="Q1268" t="s">
        <v>1235</v>
      </c>
      <c r="R1268" t="str">
        <f t="shared" si="62"/>
        <v>snp</v>
      </c>
      <c r="S1268">
        <v>79</v>
      </c>
      <c r="T1268">
        <v>39</v>
      </c>
      <c r="U1268">
        <v>40</v>
      </c>
    </row>
    <row r="1269" spans="1:21" x14ac:dyDescent="0.2">
      <c r="A1269" s="6" t="s">
        <v>151</v>
      </c>
      <c r="B1269">
        <v>58468</v>
      </c>
      <c r="C1269" t="str" cm="1">
        <f t="array" ref="C1269">IFERROR(LOOKUP(2, 1/(coordinates!$A$2:$A$148&lt;=B1269)/(coordinates!$B$2:$B$148&gt;=B1269), coordinates!$C$2:$C$148), "-")</f>
        <v>U13.5</v>
      </c>
      <c r="D1269" t="str" cm="1">
        <f t="array" ref="D1269">IFERROR(LOOKUP(2, 1/(coordinates!$A$2:$A$148&lt;=$A1269)/(coordinates!$B$2:$B$148&gt;=$A1269), coordinates!$D$2:$D$148), "-")</f>
        <v>-</v>
      </c>
      <c r="E1269" t="str" cm="1">
        <f t="array" ref="E1269">IFERROR(LOOKUP(2, 1/(coordinates!$A$2:$A$148&lt;=$A1269)/(coordinates!$B$2:$B$148&gt;=$A1269), coordinates!$E$2:$E$148), "-")</f>
        <v>-</v>
      </c>
      <c r="F1269" t="s">
        <v>12</v>
      </c>
      <c r="G1269" t="s">
        <v>10</v>
      </c>
      <c r="H1269">
        <v>434856</v>
      </c>
      <c r="I1269" t="str">
        <f t="shared" si="64"/>
        <v>snp</v>
      </c>
      <c r="J1269">
        <v>136</v>
      </c>
      <c r="K1269">
        <v>0</v>
      </c>
      <c r="L1269">
        <v>136</v>
      </c>
      <c r="M1269">
        <v>58468</v>
      </c>
      <c r="N1269" t="str" cm="1">
        <f t="array" ref="N1269">IFERROR(LOOKUP(2, 1/(coordinates!$A$2:$A$148&lt;=M1269)/(coordinates!$B$2:$B$148&gt;=M1269), coordinates!$C$2:$C$148), "-")</f>
        <v>U13.5</v>
      </c>
      <c r="O1269" t="s">
        <v>12</v>
      </c>
      <c r="P1269" t="s">
        <v>10</v>
      </c>
      <c r="Q1269" t="s">
        <v>1236</v>
      </c>
      <c r="R1269" t="str">
        <f t="shared" si="62"/>
        <v>snp</v>
      </c>
      <c r="S1269">
        <v>79</v>
      </c>
      <c r="T1269">
        <v>39</v>
      </c>
      <c r="U1269">
        <v>40</v>
      </c>
    </row>
    <row r="1270" spans="1:21" x14ac:dyDescent="0.2">
      <c r="A1270" s="6" t="s">
        <v>151</v>
      </c>
      <c r="B1270">
        <v>58492</v>
      </c>
      <c r="C1270" t="str" cm="1">
        <f t="array" ref="C1270">IFERROR(LOOKUP(2, 1/(coordinates!$A$2:$A$148&lt;=B1270)/(coordinates!$B$2:$B$148&gt;=B1270), coordinates!$C$2:$C$148), "-")</f>
        <v>U13.5</v>
      </c>
      <c r="D1270" t="str" cm="1">
        <f t="array" ref="D1270">IFERROR(LOOKUP(2, 1/(coordinates!$A$2:$A$148&lt;=$A1270)/(coordinates!$B$2:$B$148&gt;=$A1270), coordinates!$D$2:$D$148), "-")</f>
        <v>-</v>
      </c>
      <c r="E1270" t="str" cm="1">
        <f t="array" ref="E1270">IFERROR(LOOKUP(2, 1/(coordinates!$A$2:$A$148&lt;=$A1270)/(coordinates!$B$2:$B$148&gt;=$A1270), coordinates!$E$2:$E$148), "-")</f>
        <v>-</v>
      </c>
      <c r="F1270" t="s">
        <v>10</v>
      </c>
      <c r="G1270" t="s">
        <v>12</v>
      </c>
      <c r="H1270">
        <v>437463</v>
      </c>
      <c r="I1270" t="str">
        <f t="shared" si="64"/>
        <v>snp</v>
      </c>
      <c r="J1270">
        <v>135</v>
      </c>
      <c r="K1270">
        <v>0</v>
      </c>
      <c r="L1270">
        <v>135</v>
      </c>
      <c r="M1270">
        <v>58492</v>
      </c>
      <c r="N1270" t="str" cm="1">
        <f t="array" ref="N1270">IFERROR(LOOKUP(2, 1/(coordinates!$A$2:$A$148&lt;=M1270)/(coordinates!$B$2:$B$148&gt;=M1270), coordinates!$C$2:$C$148), "-")</f>
        <v>U13.5</v>
      </c>
      <c r="O1270" t="s">
        <v>10</v>
      </c>
      <c r="P1270" t="s">
        <v>12</v>
      </c>
      <c r="Q1270" t="s">
        <v>162</v>
      </c>
      <c r="R1270" t="str">
        <f t="shared" ref="R1270:R1275" si="65">IF(AND(LEN(O1270)=1,LEN(O1270)=LEN(P1270)),"snp","complex")</f>
        <v>snp</v>
      </c>
      <c r="S1270">
        <v>83</v>
      </c>
      <c r="T1270">
        <v>40</v>
      </c>
      <c r="U1270">
        <v>43</v>
      </c>
    </row>
    <row r="1271" spans="1:21" x14ac:dyDescent="0.2">
      <c r="A1271" s="6" t="s">
        <v>151</v>
      </c>
      <c r="B1271">
        <v>58982</v>
      </c>
      <c r="C1271" t="str" cm="1">
        <f t="array" ref="C1271">IFERROR(LOOKUP(2, 1/(coordinates!$A$2:$A$148&lt;=B1271)/(coordinates!$B$2:$B$148&gt;=B1271), coordinates!$C$2:$C$148), "-")</f>
        <v>U13.5</v>
      </c>
      <c r="D1271" t="str" cm="1">
        <f t="array" ref="D1271">IFERROR(LOOKUP(2, 1/(coordinates!$A$2:$A$148&lt;=$A1271)/(coordinates!$B$2:$B$148&gt;=$A1271), coordinates!$D$2:$D$148), "-")</f>
        <v>-</v>
      </c>
      <c r="E1271" t="str" cm="1">
        <f t="array" ref="E1271">IFERROR(LOOKUP(2, 1/(coordinates!$A$2:$A$148&lt;=$A1271)/(coordinates!$B$2:$B$148&gt;=$A1271), coordinates!$E$2:$E$148), "-")</f>
        <v>-</v>
      </c>
      <c r="F1271" t="s">
        <v>12</v>
      </c>
      <c r="G1271" t="s">
        <v>10</v>
      </c>
      <c r="H1271">
        <v>327132</v>
      </c>
      <c r="I1271" t="str">
        <f t="shared" si="64"/>
        <v>snp</v>
      </c>
      <c r="J1271">
        <v>101</v>
      </c>
      <c r="K1271">
        <v>0</v>
      </c>
      <c r="L1271">
        <v>101</v>
      </c>
      <c r="M1271">
        <v>58982</v>
      </c>
      <c r="N1271" t="str" cm="1">
        <f t="array" ref="N1271">IFERROR(LOOKUP(2, 1/(coordinates!$A$2:$A$148&lt;=M1271)/(coordinates!$B$2:$B$148&gt;=M1271), coordinates!$C$2:$C$148), "-")</f>
        <v>U13.5</v>
      </c>
      <c r="O1271" t="s">
        <v>12</v>
      </c>
      <c r="P1271" t="s">
        <v>10</v>
      </c>
      <c r="Q1271" t="s">
        <v>1237</v>
      </c>
      <c r="R1271" t="str">
        <f t="shared" si="65"/>
        <v>snp</v>
      </c>
      <c r="S1271">
        <v>82</v>
      </c>
      <c r="T1271">
        <v>42</v>
      </c>
      <c r="U1271">
        <v>40</v>
      </c>
    </row>
    <row r="1272" spans="1:21" x14ac:dyDescent="0.2">
      <c r="A1272" s="6" t="s">
        <v>151</v>
      </c>
      <c r="B1272">
        <v>59093</v>
      </c>
      <c r="C1272" t="str" cm="1">
        <f t="array" ref="C1272">IFERROR(LOOKUP(2, 1/(coordinates!$A$2:$A$148&lt;=B1272)/(coordinates!$B$2:$B$148&gt;=B1272), coordinates!$C$2:$C$148), "-")</f>
        <v>U13.5</v>
      </c>
      <c r="D1272" t="str" cm="1">
        <f t="array" ref="D1272">IFERROR(LOOKUP(2, 1/(coordinates!$A$2:$A$148&lt;=$A1272)/(coordinates!$B$2:$B$148&gt;=$A1272), coordinates!$D$2:$D$148), "-")</f>
        <v>-</v>
      </c>
      <c r="E1272" t="str" cm="1">
        <f t="array" ref="E1272">IFERROR(LOOKUP(2, 1/(coordinates!$A$2:$A$148&lt;=$A1272)/(coordinates!$B$2:$B$148&gt;=$A1272), coordinates!$E$2:$E$148), "-")</f>
        <v>-</v>
      </c>
      <c r="F1272" t="s">
        <v>12</v>
      </c>
      <c r="G1272" t="s">
        <v>10</v>
      </c>
      <c r="H1272">
        <v>299408</v>
      </c>
      <c r="I1272" t="str">
        <f t="shared" si="64"/>
        <v>snp</v>
      </c>
      <c r="J1272">
        <v>91</v>
      </c>
      <c r="K1272">
        <v>0</v>
      </c>
      <c r="L1272">
        <v>91</v>
      </c>
      <c r="M1272">
        <v>59093</v>
      </c>
      <c r="N1272" t="str" cm="1">
        <f t="array" ref="N1272">IFERROR(LOOKUP(2, 1/(coordinates!$A$2:$A$148&lt;=M1272)/(coordinates!$B$2:$B$148&gt;=M1272), coordinates!$C$2:$C$148), "-")</f>
        <v>U13.5</v>
      </c>
      <c r="O1272" t="s">
        <v>12</v>
      </c>
      <c r="P1272" t="s">
        <v>10</v>
      </c>
      <c r="Q1272" t="s">
        <v>1238</v>
      </c>
      <c r="R1272" t="str">
        <f t="shared" si="65"/>
        <v>snp</v>
      </c>
      <c r="S1272">
        <v>88</v>
      </c>
      <c r="T1272">
        <v>40</v>
      </c>
      <c r="U1272">
        <v>48</v>
      </c>
    </row>
    <row r="1273" spans="1:21" x14ac:dyDescent="0.2">
      <c r="A1273" s="6" t="s">
        <v>151</v>
      </c>
      <c r="B1273">
        <v>59262</v>
      </c>
      <c r="C1273" t="str" cm="1">
        <f t="array" ref="C1273">IFERROR(LOOKUP(2, 1/(coordinates!$A$2:$A$148&lt;=B1273)/(coordinates!$B$2:$B$148&gt;=B1273), coordinates!$C$2:$C$148), "-")</f>
        <v>U13.5</v>
      </c>
      <c r="D1273" t="str" cm="1">
        <f t="array" ref="D1273">IFERROR(LOOKUP(2, 1/(coordinates!$A$2:$A$148&lt;=$A1273)/(coordinates!$B$2:$B$148&gt;=$A1273), coordinates!$D$2:$D$148), "-")</f>
        <v>-</v>
      </c>
      <c r="E1273" t="str" cm="1">
        <f t="array" ref="E1273">IFERROR(LOOKUP(2, 1/(coordinates!$A$2:$A$148&lt;=$A1273)/(coordinates!$B$2:$B$148&gt;=$A1273), coordinates!$E$2:$E$148), "-")</f>
        <v>-</v>
      </c>
      <c r="F1273" t="s">
        <v>11</v>
      </c>
      <c r="G1273" t="s">
        <v>10</v>
      </c>
      <c r="H1273">
        <v>108244</v>
      </c>
      <c r="I1273" t="str">
        <f t="shared" si="64"/>
        <v>snp</v>
      </c>
      <c r="J1273">
        <v>43</v>
      </c>
      <c r="K1273">
        <v>4</v>
      </c>
      <c r="L1273">
        <v>39</v>
      </c>
      <c r="M1273">
        <v>59262</v>
      </c>
      <c r="N1273" t="str" cm="1">
        <f t="array" ref="N1273">IFERROR(LOOKUP(2, 1/(coordinates!$A$2:$A$148&lt;=M1273)/(coordinates!$B$2:$B$148&gt;=M1273), coordinates!$C$2:$C$148), "-")</f>
        <v>U13.5</v>
      </c>
      <c r="O1273" t="s">
        <v>11</v>
      </c>
      <c r="P1273" t="s">
        <v>10</v>
      </c>
      <c r="Q1273" t="s">
        <v>1239</v>
      </c>
      <c r="R1273" t="str">
        <f t="shared" si="65"/>
        <v>snp</v>
      </c>
      <c r="S1273">
        <v>82</v>
      </c>
      <c r="T1273">
        <v>39</v>
      </c>
      <c r="U1273">
        <v>43</v>
      </c>
    </row>
    <row r="1274" spans="1:21" x14ac:dyDescent="0.2">
      <c r="A1274" s="6" t="s">
        <v>151</v>
      </c>
      <c r="B1274">
        <v>59417</v>
      </c>
      <c r="C1274" t="str" cm="1">
        <f t="array" ref="C1274">IFERROR(LOOKUP(2, 1/(coordinates!$A$2:$A$148&lt;=B1274)/(coordinates!$B$2:$B$148&gt;=B1274), coordinates!$C$2:$C$148), "-")</f>
        <v>U12</v>
      </c>
      <c r="D1274" t="str" cm="1">
        <f t="array" ref="D1274">IFERROR(LOOKUP(2, 1/(coordinates!$A$2:$A$148&lt;=$A1274)/(coordinates!$B$2:$B$148&gt;=$A1274), coordinates!$D$2:$D$148), "-")</f>
        <v>-</v>
      </c>
      <c r="E1274" t="str" cm="1">
        <f t="array" ref="E1274">IFERROR(LOOKUP(2, 1/(coordinates!$A$2:$A$148&lt;=$A1274)/(coordinates!$B$2:$B$148&gt;=$A1274), coordinates!$E$2:$E$148), "-")</f>
        <v>-</v>
      </c>
      <c r="F1274" t="s">
        <v>12</v>
      </c>
      <c r="G1274" t="s">
        <v>10</v>
      </c>
      <c r="H1274">
        <v>245913</v>
      </c>
      <c r="I1274" t="str">
        <f t="shared" si="64"/>
        <v>snp</v>
      </c>
      <c r="J1274">
        <v>75</v>
      </c>
      <c r="K1274">
        <v>0</v>
      </c>
      <c r="L1274">
        <v>75</v>
      </c>
      <c r="M1274">
        <v>59417</v>
      </c>
      <c r="N1274" t="str" cm="1">
        <f t="array" ref="N1274">IFERROR(LOOKUP(2, 1/(coordinates!$A$2:$A$148&lt;=M1274)/(coordinates!$B$2:$B$148&gt;=M1274), coordinates!$C$2:$C$148), "-")</f>
        <v>U12</v>
      </c>
      <c r="O1274" t="s">
        <v>12</v>
      </c>
      <c r="P1274" t="s">
        <v>10</v>
      </c>
      <c r="Q1274" t="s">
        <v>1240</v>
      </c>
      <c r="R1274" t="str">
        <f t="shared" si="65"/>
        <v>snp</v>
      </c>
      <c r="S1274">
        <v>85</v>
      </c>
      <c r="T1274">
        <v>39</v>
      </c>
      <c r="U1274">
        <v>46</v>
      </c>
    </row>
    <row r="1275" spans="1:21" x14ac:dyDescent="0.2">
      <c r="A1275" s="6" t="s">
        <v>151</v>
      </c>
      <c r="B1275">
        <v>59584</v>
      </c>
      <c r="C1275" t="str" cm="1">
        <f t="array" ref="C1275">IFERROR(LOOKUP(2, 1/(coordinates!$A$2:$A$148&lt;=B1275)/(coordinates!$B$2:$B$148&gt;=B1275), coordinates!$C$2:$C$148), "-")</f>
        <v>U12</v>
      </c>
      <c r="D1275" t="str" cm="1">
        <f t="array" ref="D1275">IFERROR(LOOKUP(2, 1/(coordinates!$A$2:$A$148&lt;=$A1275)/(coordinates!$B$2:$B$148&gt;=$A1275), coordinates!$D$2:$D$148), "-")</f>
        <v>-</v>
      </c>
      <c r="E1275" t="str" cm="1">
        <f t="array" ref="E1275">IFERROR(LOOKUP(2, 1/(coordinates!$A$2:$A$148&lt;=$A1275)/(coordinates!$B$2:$B$148&gt;=$A1275), coordinates!$E$2:$E$148), "-")</f>
        <v>-</v>
      </c>
      <c r="F1275" t="s">
        <v>11</v>
      </c>
      <c r="G1275" t="s">
        <v>9</v>
      </c>
      <c r="H1275">
        <v>282922</v>
      </c>
      <c r="I1275" t="str">
        <f t="shared" si="64"/>
        <v>snp</v>
      </c>
      <c r="J1275">
        <v>90</v>
      </c>
      <c r="K1275">
        <v>0</v>
      </c>
      <c r="L1275">
        <v>90</v>
      </c>
      <c r="M1275">
        <v>59584</v>
      </c>
      <c r="N1275" t="str" cm="1">
        <f t="array" ref="N1275">IFERROR(LOOKUP(2, 1/(coordinates!$A$2:$A$148&lt;=M1275)/(coordinates!$B$2:$B$148&gt;=M1275), coordinates!$C$2:$C$148), "-")</f>
        <v>U12</v>
      </c>
      <c r="O1275" t="s">
        <v>11</v>
      </c>
      <c r="P1275" t="s">
        <v>9</v>
      </c>
      <c r="Q1275" t="s">
        <v>1241</v>
      </c>
      <c r="R1275" t="str">
        <f t="shared" si="65"/>
        <v>snp</v>
      </c>
      <c r="S1275">
        <v>89</v>
      </c>
      <c r="T1275">
        <v>39</v>
      </c>
      <c r="U1275">
        <v>50</v>
      </c>
    </row>
    <row r="1276" spans="1:21" x14ac:dyDescent="0.2">
      <c r="A1276" s="6" t="s">
        <v>228</v>
      </c>
      <c r="B1276">
        <v>60014</v>
      </c>
      <c r="C1276" t="str" cm="1">
        <f t="array" ref="C1276">IFERROR(LOOKUP(2, 1/(coordinates!$A$2:$A$148&lt;=B1276)/(coordinates!$B$2:$B$148&gt;=B1276), coordinates!$C$2:$C$148), "-")</f>
        <v>U12</v>
      </c>
      <c r="D1276" t="str" cm="1">
        <f t="array" ref="D1276">IFERROR(LOOKUP(2, 1/(coordinates!$A$2:$A$148&lt;=$A1276)/(coordinates!$B$2:$B$148&gt;=$A1276), coordinates!$D$2:$D$148), "-")</f>
        <v>-</v>
      </c>
      <c r="E1276" t="str" cm="1">
        <f t="array" ref="E1276">IFERROR(LOOKUP(2, 1/(coordinates!$A$2:$A$148&lt;=$A1276)/(coordinates!$B$2:$B$148&gt;=$A1276), coordinates!$E$2:$E$148), "-")</f>
        <v>-</v>
      </c>
      <c r="F1276" s="3" t="s">
        <v>9</v>
      </c>
      <c r="G1276" s="3" t="s">
        <v>10</v>
      </c>
      <c r="H1276">
        <v>706824</v>
      </c>
      <c r="I1276" t="str">
        <f t="shared" si="64"/>
        <v>snp</v>
      </c>
      <c r="J1276">
        <v>12</v>
      </c>
      <c r="K1276">
        <v>7</v>
      </c>
      <c r="L1276">
        <v>5</v>
      </c>
    </row>
    <row r="1277" spans="1:21" x14ac:dyDescent="0.2">
      <c r="A1277" s="6" t="s">
        <v>151</v>
      </c>
      <c r="B1277">
        <v>61167</v>
      </c>
      <c r="C1277" t="str" cm="1">
        <f t="array" ref="C1277">IFERROR(LOOKUP(2, 1/(coordinates!$A$2:$A$148&lt;=B1277)/(coordinates!$B$2:$B$148&gt;=B1277), coordinates!$C$2:$C$148), "-")</f>
        <v>U12</v>
      </c>
      <c r="D1277" t="str" cm="1">
        <f t="array" ref="D1277">IFERROR(LOOKUP(2, 1/(coordinates!$A$2:$A$148&lt;=$A1277)/(coordinates!$B$2:$B$148&gt;=$A1277), coordinates!$D$2:$D$148), "-")</f>
        <v>-</v>
      </c>
      <c r="E1277" t="str" cm="1">
        <f t="array" ref="E1277">IFERROR(LOOKUP(2, 1/(coordinates!$A$2:$A$148&lt;=$A1277)/(coordinates!$B$2:$B$148&gt;=$A1277), coordinates!$E$2:$E$148), "-")</f>
        <v>-</v>
      </c>
      <c r="F1277" t="s">
        <v>9</v>
      </c>
      <c r="G1277" t="s">
        <v>11</v>
      </c>
      <c r="H1277">
        <v>475376</v>
      </c>
      <c r="I1277" t="str">
        <f t="shared" si="64"/>
        <v>snp</v>
      </c>
      <c r="J1277">
        <v>129</v>
      </c>
      <c r="K1277">
        <v>98</v>
      </c>
      <c r="L1277">
        <v>31</v>
      </c>
      <c r="M1277">
        <v>61167</v>
      </c>
      <c r="N1277" t="str" cm="1">
        <f t="array" ref="N1277">IFERROR(LOOKUP(2, 1/(coordinates!$A$2:$A$148&lt;=M1277)/(coordinates!$B$2:$B$148&gt;=M1277), coordinates!$C$2:$C$148), "-")</f>
        <v>U12</v>
      </c>
      <c r="O1277" t="s">
        <v>9</v>
      </c>
      <c r="P1277" t="s">
        <v>11</v>
      </c>
      <c r="Q1277" t="s">
        <v>1242</v>
      </c>
      <c r="R1277" t="str">
        <f t="shared" ref="R1277:R1287" si="66">IF(AND(LEN(O1277)=1,LEN(O1277)=LEN(P1277)),"snp","complex")</f>
        <v>snp</v>
      </c>
      <c r="S1277">
        <v>57</v>
      </c>
      <c r="T1277">
        <v>27</v>
      </c>
      <c r="U1277">
        <v>30</v>
      </c>
    </row>
    <row r="1278" spans="1:21" x14ac:dyDescent="0.2">
      <c r="A1278" s="6" t="s">
        <v>151</v>
      </c>
      <c r="B1278">
        <v>61265</v>
      </c>
      <c r="C1278" t="str" cm="1">
        <f t="array" ref="C1278">IFERROR(LOOKUP(2, 1/(coordinates!$A$2:$A$148&lt;=B1278)/(coordinates!$B$2:$B$148&gt;=B1278), coordinates!$C$2:$C$148), "-")</f>
        <v>U12</v>
      </c>
      <c r="D1278" t="str" cm="1">
        <f t="array" ref="D1278">IFERROR(LOOKUP(2, 1/(coordinates!$A$2:$A$148&lt;=$A1278)/(coordinates!$B$2:$B$148&gt;=$A1278), coordinates!$D$2:$D$148), "-")</f>
        <v>-</v>
      </c>
      <c r="E1278" t="str" cm="1">
        <f t="array" ref="E1278">IFERROR(LOOKUP(2, 1/(coordinates!$A$2:$A$148&lt;=$A1278)/(coordinates!$B$2:$B$148&gt;=$A1278), coordinates!$E$2:$E$148), "-")</f>
        <v>-</v>
      </c>
      <c r="F1278" t="s">
        <v>9</v>
      </c>
      <c r="G1278" t="s">
        <v>11</v>
      </c>
      <c r="H1278">
        <v>454786</v>
      </c>
      <c r="I1278" t="str">
        <f t="shared" si="64"/>
        <v>snp</v>
      </c>
      <c r="J1278">
        <v>31</v>
      </c>
      <c r="K1278">
        <v>12</v>
      </c>
      <c r="L1278">
        <v>19</v>
      </c>
      <c r="M1278">
        <v>61265</v>
      </c>
      <c r="N1278" t="str" cm="1">
        <f t="array" ref="N1278">IFERROR(LOOKUP(2, 1/(coordinates!$A$2:$A$148&lt;=M1278)/(coordinates!$B$2:$B$148&gt;=M1278), coordinates!$C$2:$C$148), "-")</f>
        <v>U12</v>
      </c>
      <c r="O1278" t="s">
        <v>9</v>
      </c>
      <c r="P1278" t="s">
        <v>11</v>
      </c>
      <c r="Q1278" t="s">
        <v>1243</v>
      </c>
      <c r="R1278" t="str">
        <f t="shared" si="66"/>
        <v>snp</v>
      </c>
      <c r="S1278">
        <v>59</v>
      </c>
      <c r="T1278">
        <v>27</v>
      </c>
      <c r="U1278">
        <v>32</v>
      </c>
    </row>
    <row r="1279" spans="1:21" x14ac:dyDescent="0.2">
      <c r="A1279" s="6" t="s">
        <v>151</v>
      </c>
      <c r="B1279">
        <v>61344</v>
      </c>
      <c r="C1279" t="str" cm="1">
        <f t="array" ref="C1279">IFERROR(LOOKUP(2, 1/(coordinates!$A$2:$A$148&lt;=B1279)/(coordinates!$B$2:$B$148&gt;=B1279), coordinates!$C$2:$C$148), "-")</f>
        <v>U12</v>
      </c>
      <c r="D1279" t="str" cm="1">
        <f t="array" ref="D1279">IFERROR(LOOKUP(2, 1/(coordinates!$A$2:$A$148&lt;=$A1279)/(coordinates!$B$2:$B$148&gt;=$A1279), coordinates!$D$2:$D$148), "-")</f>
        <v>-</v>
      </c>
      <c r="E1279" t="str" cm="1">
        <f t="array" ref="E1279">IFERROR(LOOKUP(2, 1/(coordinates!$A$2:$A$148&lt;=$A1279)/(coordinates!$B$2:$B$148&gt;=$A1279), coordinates!$E$2:$E$148), "-")</f>
        <v>-</v>
      </c>
      <c r="F1279" t="s">
        <v>9</v>
      </c>
      <c r="G1279" t="s">
        <v>10</v>
      </c>
      <c r="H1279">
        <v>102167</v>
      </c>
      <c r="I1279" t="str">
        <f t="shared" si="64"/>
        <v>snp</v>
      </c>
      <c r="J1279">
        <v>33</v>
      </c>
      <c r="K1279">
        <v>0</v>
      </c>
      <c r="L1279">
        <v>33</v>
      </c>
      <c r="M1279">
        <v>61344</v>
      </c>
      <c r="N1279" t="str" cm="1">
        <f t="array" ref="N1279">IFERROR(LOOKUP(2, 1/(coordinates!$A$2:$A$148&lt;=M1279)/(coordinates!$B$2:$B$148&gt;=M1279), coordinates!$C$2:$C$148), "-")</f>
        <v>U12</v>
      </c>
      <c r="O1279" t="s">
        <v>9</v>
      </c>
      <c r="P1279" t="s">
        <v>10</v>
      </c>
      <c r="Q1279" t="s">
        <v>1244</v>
      </c>
      <c r="R1279" t="str">
        <f t="shared" si="66"/>
        <v>snp</v>
      </c>
      <c r="S1279">
        <v>57</v>
      </c>
      <c r="T1279">
        <v>28</v>
      </c>
      <c r="U1279">
        <v>29</v>
      </c>
    </row>
    <row r="1280" spans="1:21" x14ac:dyDescent="0.2">
      <c r="A1280" s="6" t="s">
        <v>151</v>
      </c>
      <c r="B1280">
        <v>61365</v>
      </c>
      <c r="C1280" t="str" cm="1">
        <f t="array" ref="C1280">IFERROR(LOOKUP(2, 1/(coordinates!$A$2:$A$148&lt;=B1280)/(coordinates!$B$2:$B$148&gt;=B1280), coordinates!$C$2:$C$148), "-")</f>
        <v>U12</v>
      </c>
      <c r="D1280" t="str" cm="1">
        <f t="array" ref="D1280">IFERROR(LOOKUP(2, 1/(coordinates!$A$2:$A$148&lt;=$A1280)/(coordinates!$B$2:$B$148&gt;=$A1280), coordinates!$D$2:$D$148), "-")</f>
        <v>-</v>
      </c>
      <c r="E1280" t="str" cm="1">
        <f t="array" ref="E1280">IFERROR(LOOKUP(2, 1/(coordinates!$A$2:$A$148&lt;=$A1280)/(coordinates!$B$2:$B$148&gt;=$A1280), coordinates!$E$2:$E$148), "-")</f>
        <v>-</v>
      </c>
      <c r="F1280" t="s">
        <v>9</v>
      </c>
      <c r="G1280" t="s">
        <v>11</v>
      </c>
      <c r="H1280">
        <v>124705</v>
      </c>
      <c r="I1280" t="str">
        <f t="shared" si="64"/>
        <v>snp</v>
      </c>
      <c r="J1280">
        <v>39</v>
      </c>
      <c r="K1280">
        <v>0</v>
      </c>
      <c r="L1280">
        <v>39</v>
      </c>
      <c r="M1280">
        <v>61365</v>
      </c>
      <c r="N1280" t="str" cm="1">
        <f t="array" ref="N1280">IFERROR(LOOKUP(2, 1/(coordinates!$A$2:$A$148&lt;=M1280)/(coordinates!$B$2:$B$148&gt;=M1280), coordinates!$C$2:$C$148), "-")</f>
        <v>U12</v>
      </c>
      <c r="O1280" t="s">
        <v>9</v>
      </c>
      <c r="P1280" t="s">
        <v>11</v>
      </c>
      <c r="Q1280" t="s">
        <v>1245</v>
      </c>
      <c r="R1280" t="str">
        <f t="shared" si="66"/>
        <v>snp</v>
      </c>
      <c r="S1280">
        <v>56</v>
      </c>
      <c r="T1280">
        <v>28</v>
      </c>
      <c r="U1280">
        <v>28</v>
      </c>
    </row>
    <row r="1281" spans="1:21" x14ac:dyDescent="0.2">
      <c r="A1281" s="6" t="s">
        <v>151</v>
      </c>
      <c r="B1281">
        <v>61571</v>
      </c>
      <c r="C1281" t="str" cm="1">
        <f t="array" ref="C1281">IFERROR(LOOKUP(2, 1/(coordinates!$A$2:$A$148&lt;=B1281)/(coordinates!$B$2:$B$148&gt;=B1281), coordinates!$C$2:$C$148), "-")</f>
        <v>-</v>
      </c>
      <c r="D1281" t="str" cm="1">
        <f t="array" ref="D1281">IFERROR(LOOKUP(2, 1/(coordinates!$A$2:$A$148&lt;=$A1281)/(coordinates!$B$2:$B$148&gt;=$A1281), coordinates!$D$2:$D$148), "-")</f>
        <v>-</v>
      </c>
      <c r="E1281" t="str" cm="1">
        <f t="array" ref="E1281">IFERROR(LOOKUP(2, 1/(coordinates!$A$2:$A$148&lt;=$A1281)/(coordinates!$B$2:$B$148&gt;=$A1281), coordinates!$E$2:$E$148), "-")</f>
        <v>-</v>
      </c>
      <c r="F1281" t="s">
        <v>11</v>
      </c>
      <c r="G1281" t="s">
        <v>9</v>
      </c>
      <c r="H1281">
        <v>877894</v>
      </c>
      <c r="I1281" t="str">
        <f t="shared" si="64"/>
        <v>snp</v>
      </c>
      <c r="J1281">
        <v>28</v>
      </c>
      <c r="K1281">
        <v>0</v>
      </c>
      <c r="L1281">
        <v>27</v>
      </c>
      <c r="M1281">
        <v>61571</v>
      </c>
      <c r="N1281" t="str" cm="1">
        <f t="array" ref="N1281">IFERROR(LOOKUP(2, 1/(coordinates!$A$2:$A$148&lt;=M1281)/(coordinates!$B$2:$B$148&gt;=M1281), coordinates!$C$2:$C$148), "-")</f>
        <v>-</v>
      </c>
      <c r="O1281" t="s">
        <v>11</v>
      </c>
      <c r="P1281" t="s">
        <v>9</v>
      </c>
      <c r="Q1281" t="s">
        <v>1246</v>
      </c>
      <c r="R1281" t="str">
        <f t="shared" si="66"/>
        <v>snp</v>
      </c>
      <c r="S1281">
        <v>60</v>
      </c>
      <c r="T1281">
        <v>32</v>
      </c>
      <c r="U1281">
        <v>28</v>
      </c>
    </row>
    <row r="1282" spans="1:21" x14ac:dyDescent="0.2">
      <c r="A1282" s="6" t="s">
        <v>151</v>
      </c>
      <c r="B1282">
        <v>61602</v>
      </c>
      <c r="C1282" t="str" cm="1">
        <f t="array" ref="C1282">IFERROR(LOOKUP(2, 1/(coordinates!$A$2:$A$148&lt;=B1282)/(coordinates!$B$2:$B$148&gt;=B1282), coordinates!$C$2:$C$148), "-")</f>
        <v>-</v>
      </c>
      <c r="D1282" t="str" cm="1">
        <f t="array" ref="D1282">IFERROR(LOOKUP(2, 1/(coordinates!$A$2:$A$148&lt;=$A1282)/(coordinates!$B$2:$B$148&gt;=$A1282), coordinates!$D$2:$D$148), "-")</f>
        <v>-</v>
      </c>
      <c r="E1282" t="str" cm="1">
        <f t="array" ref="E1282">IFERROR(LOOKUP(2, 1/(coordinates!$A$2:$A$148&lt;=$A1282)/(coordinates!$B$2:$B$148&gt;=$A1282), coordinates!$E$2:$E$148), "-")</f>
        <v>-</v>
      </c>
      <c r="F1282" t="s">
        <v>11</v>
      </c>
      <c r="G1282" t="s">
        <v>12</v>
      </c>
      <c r="H1282">
        <v>764197</v>
      </c>
      <c r="I1282" t="str">
        <f t="shared" si="64"/>
        <v>snp</v>
      </c>
      <c r="J1282">
        <v>32</v>
      </c>
      <c r="K1282">
        <v>4</v>
      </c>
      <c r="L1282">
        <v>28</v>
      </c>
      <c r="M1282">
        <v>61602</v>
      </c>
      <c r="N1282" t="str" cm="1">
        <f t="array" ref="N1282">IFERROR(LOOKUP(2, 1/(coordinates!$A$2:$A$148&lt;=M1282)/(coordinates!$B$2:$B$148&gt;=M1282), coordinates!$C$2:$C$148), "-")</f>
        <v>-</v>
      </c>
      <c r="O1282" t="s">
        <v>11</v>
      </c>
      <c r="P1282" t="s">
        <v>12</v>
      </c>
      <c r="Q1282" t="s">
        <v>1247</v>
      </c>
      <c r="R1282" t="str">
        <f t="shared" si="66"/>
        <v>snp</v>
      </c>
      <c r="S1282">
        <v>59</v>
      </c>
      <c r="T1282">
        <v>31</v>
      </c>
      <c r="U1282">
        <v>28</v>
      </c>
    </row>
    <row r="1283" spans="1:21" x14ac:dyDescent="0.2">
      <c r="A1283" s="6" t="s">
        <v>151</v>
      </c>
      <c r="B1283">
        <v>61677</v>
      </c>
      <c r="C1283" t="str" cm="1">
        <f t="array" ref="C1283">IFERROR(LOOKUP(2, 1/(coordinates!$A$2:$A$148&lt;=B1283)/(coordinates!$B$2:$B$148&gt;=B1283), coordinates!$C$2:$C$148), "-")</f>
        <v>-</v>
      </c>
      <c r="D1283" t="str" cm="1">
        <f t="array" ref="D1283">IFERROR(LOOKUP(2, 1/(coordinates!$A$2:$A$148&lt;=$A1283)/(coordinates!$B$2:$B$148&gt;=$A1283), coordinates!$D$2:$D$148), "-")</f>
        <v>-</v>
      </c>
      <c r="E1283" t="str" cm="1">
        <f t="array" ref="E1283">IFERROR(LOOKUP(2, 1/(coordinates!$A$2:$A$148&lt;=$A1283)/(coordinates!$B$2:$B$148&gt;=$A1283), coordinates!$E$2:$E$148), "-")</f>
        <v>-</v>
      </c>
      <c r="F1283" t="s">
        <v>11</v>
      </c>
      <c r="G1283" t="s">
        <v>12</v>
      </c>
      <c r="H1283">
        <v>970155</v>
      </c>
      <c r="I1283" t="str">
        <f t="shared" si="64"/>
        <v>snp</v>
      </c>
      <c r="J1283">
        <v>30</v>
      </c>
      <c r="K1283">
        <v>0</v>
      </c>
      <c r="L1283">
        <v>30</v>
      </c>
      <c r="M1283">
        <v>61677</v>
      </c>
      <c r="N1283" t="str" cm="1">
        <f t="array" ref="N1283">IFERROR(LOOKUP(2, 1/(coordinates!$A$2:$A$148&lt;=M1283)/(coordinates!$B$2:$B$148&gt;=M1283), coordinates!$C$2:$C$148), "-")</f>
        <v>-</v>
      </c>
      <c r="O1283" t="s">
        <v>11</v>
      </c>
      <c r="P1283" t="s">
        <v>12</v>
      </c>
      <c r="Q1283" t="s">
        <v>1248</v>
      </c>
      <c r="R1283" t="str">
        <f t="shared" si="66"/>
        <v>snp</v>
      </c>
      <c r="S1283">
        <v>60</v>
      </c>
      <c r="T1283">
        <v>34</v>
      </c>
      <c r="U1283">
        <v>26</v>
      </c>
    </row>
    <row r="1284" spans="1:21" x14ac:dyDescent="0.2">
      <c r="A1284" s="6" t="s">
        <v>151</v>
      </c>
      <c r="B1284">
        <v>61689</v>
      </c>
      <c r="C1284" t="str" cm="1">
        <f t="array" ref="C1284">IFERROR(LOOKUP(2, 1/(coordinates!$A$2:$A$148&lt;=B1284)/(coordinates!$B$2:$B$148&gt;=B1284), coordinates!$C$2:$C$148), "-")</f>
        <v>-</v>
      </c>
      <c r="D1284" t="str" cm="1">
        <f t="array" ref="D1284">IFERROR(LOOKUP(2, 1/(coordinates!$A$2:$A$148&lt;=$A1284)/(coordinates!$B$2:$B$148&gt;=$A1284), coordinates!$D$2:$D$148), "-")</f>
        <v>-</v>
      </c>
      <c r="E1284" t="str" cm="1">
        <f t="array" ref="E1284">IFERROR(LOOKUP(2, 1/(coordinates!$A$2:$A$148&lt;=$A1284)/(coordinates!$B$2:$B$148&gt;=$A1284), coordinates!$E$2:$E$148), "-")</f>
        <v>-</v>
      </c>
      <c r="F1284" t="s">
        <v>10</v>
      </c>
      <c r="G1284" t="s">
        <v>12</v>
      </c>
      <c r="H1284">
        <v>923889</v>
      </c>
      <c r="I1284" t="str">
        <f t="shared" si="64"/>
        <v>snp</v>
      </c>
      <c r="J1284">
        <v>29</v>
      </c>
      <c r="K1284">
        <v>0</v>
      </c>
      <c r="L1284">
        <v>29</v>
      </c>
      <c r="M1284">
        <v>61689</v>
      </c>
      <c r="N1284" t="str" cm="1">
        <f t="array" ref="N1284">IFERROR(LOOKUP(2, 1/(coordinates!$A$2:$A$148&lt;=M1284)/(coordinates!$B$2:$B$148&gt;=M1284), coordinates!$C$2:$C$148), "-")</f>
        <v>-</v>
      </c>
      <c r="O1284" t="s">
        <v>10</v>
      </c>
      <c r="P1284" t="s">
        <v>12</v>
      </c>
      <c r="Q1284" t="s">
        <v>1249</v>
      </c>
      <c r="R1284" t="str">
        <f t="shared" si="66"/>
        <v>snp</v>
      </c>
      <c r="S1284">
        <v>60</v>
      </c>
      <c r="T1284">
        <v>33</v>
      </c>
      <c r="U1284">
        <v>27</v>
      </c>
    </row>
    <row r="1285" spans="1:21" x14ac:dyDescent="0.2">
      <c r="A1285" s="6" t="s">
        <v>151</v>
      </c>
      <c r="B1285">
        <v>61700</v>
      </c>
      <c r="C1285" t="str" cm="1">
        <f t="array" ref="C1285">IFERROR(LOOKUP(2, 1/(coordinates!$A$2:$A$148&lt;=B1285)/(coordinates!$B$2:$B$148&gt;=B1285), coordinates!$C$2:$C$148), "-")</f>
        <v>-</v>
      </c>
      <c r="D1285" t="str" cm="1">
        <f t="array" ref="D1285">IFERROR(LOOKUP(2, 1/(coordinates!$A$2:$A$148&lt;=$A1285)/(coordinates!$B$2:$B$148&gt;=$A1285), coordinates!$D$2:$D$148), "-")</f>
        <v>-</v>
      </c>
      <c r="E1285" t="str" cm="1">
        <f t="array" ref="E1285">IFERROR(LOOKUP(2, 1/(coordinates!$A$2:$A$148&lt;=$A1285)/(coordinates!$B$2:$B$148&gt;=$A1285), coordinates!$E$2:$E$148), "-")</f>
        <v>-</v>
      </c>
      <c r="F1285" t="s">
        <v>11</v>
      </c>
      <c r="G1285" t="s">
        <v>9</v>
      </c>
      <c r="H1285">
        <v>115239</v>
      </c>
      <c r="I1285" t="str">
        <f t="shared" si="64"/>
        <v>snp</v>
      </c>
      <c r="J1285">
        <v>36</v>
      </c>
      <c r="K1285">
        <v>0</v>
      </c>
      <c r="L1285">
        <v>36</v>
      </c>
      <c r="M1285">
        <v>61700</v>
      </c>
      <c r="N1285" t="str" cm="1">
        <f t="array" ref="N1285">IFERROR(LOOKUP(2, 1/(coordinates!$A$2:$A$148&lt;=M1285)/(coordinates!$B$2:$B$148&gt;=M1285), coordinates!$C$2:$C$148), "-")</f>
        <v>-</v>
      </c>
      <c r="O1285" t="s">
        <v>11</v>
      </c>
      <c r="P1285" t="s">
        <v>9</v>
      </c>
      <c r="Q1285" t="s">
        <v>1250</v>
      </c>
      <c r="R1285" t="str">
        <f t="shared" si="66"/>
        <v>snp</v>
      </c>
      <c r="S1285">
        <v>58</v>
      </c>
      <c r="T1285">
        <v>31</v>
      </c>
      <c r="U1285">
        <v>27</v>
      </c>
    </row>
    <row r="1286" spans="1:21" x14ac:dyDescent="0.2">
      <c r="A1286" s="6" t="s">
        <v>151</v>
      </c>
      <c r="B1286">
        <v>61747</v>
      </c>
      <c r="C1286" t="str" cm="1">
        <f t="array" ref="C1286">IFERROR(LOOKUP(2, 1/(coordinates!$A$2:$A$148&lt;=B1286)/(coordinates!$B$2:$B$148&gt;=B1286), coordinates!$C$2:$C$148), "-")</f>
        <v>-</v>
      </c>
      <c r="D1286" t="str" cm="1">
        <f t="array" ref="D1286">IFERROR(LOOKUP(2, 1/(coordinates!$A$2:$A$148&lt;=$A1286)/(coordinates!$B$2:$B$148&gt;=$A1286), coordinates!$D$2:$D$148), "-")</f>
        <v>-</v>
      </c>
      <c r="E1286" t="str" cm="1">
        <f t="array" ref="E1286">IFERROR(LOOKUP(2, 1/(coordinates!$A$2:$A$148&lt;=$A1286)/(coordinates!$B$2:$B$148&gt;=$A1286), coordinates!$E$2:$E$148), "-")</f>
        <v>-</v>
      </c>
      <c r="F1286" t="s">
        <v>10</v>
      </c>
      <c r="G1286" t="s">
        <v>12</v>
      </c>
      <c r="H1286">
        <v>115638</v>
      </c>
      <c r="I1286" t="str">
        <f t="shared" si="64"/>
        <v>snp</v>
      </c>
      <c r="J1286">
        <v>40</v>
      </c>
      <c r="K1286">
        <v>2</v>
      </c>
      <c r="L1286">
        <v>38</v>
      </c>
      <c r="M1286">
        <v>61747</v>
      </c>
      <c r="N1286" t="str" cm="1">
        <f t="array" ref="N1286">IFERROR(LOOKUP(2, 1/(coordinates!$A$2:$A$148&lt;=M1286)/(coordinates!$B$2:$B$148&gt;=M1286), coordinates!$C$2:$C$148), "-")</f>
        <v>-</v>
      </c>
      <c r="O1286" t="s">
        <v>10</v>
      </c>
      <c r="P1286" t="s">
        <v>12</v>
      </c>
      <c r="Q1286" t="s">
        <v>1251</v>
      </c>
      <c r="R1286" t="str">
        <f t="shared" si="66"/>
        <v>snp</v>
      </c>
      <c r="S1286">
        <v>62</v>
      </c>
      <c r="T1286">
        <v>33</v>
      </c>
      <c r="U1286">
        <v>29</v>
      </c>
    </row>
    <row r="1287" spans="1:21" x14ac:dyDescent="0.2">
      <c r="A1287" s="6" t="s">
        <v>151</v>
      </c>
      <c r="B1287">
        <v>61773</v>
      </c>
      <c r="C1287" t="str" cm="1">
        <f t="array" ref="C1287">IFERROR(LOOKUP(2, 1/(coordinates!$A$2:$A$148&lt;=B1287)/(coordinates!$B$2:$B$148&gt;=B1287), coordinates!$C$2:$C$148), "-")</f>
        <v>-</v>
      </c>
      <c r="D1287" t="str" cm="1">
        <f t="array" ref="D1287">IFERROR(LOOKUP(2, 1/(coordinates!$A$2:$A$148&lt;=$A1287)/(coordinates!$B$2:$B$148&gt;=$A1287), coordinates!$D$2:$D$148), "-")</f>
        <v>-</v>
      </c>
      <c r="E1287" t="str" cm="1">
        <f t="array" ref="E1287">IFERROR(LOOKUP(2, 1/(coordinates!$A$2:$A$148&lt;=$A1287)/(coordinates!$B$2:$B$148&gt;=$A1287), coordinates!$E$2:$E$148), "-")</f>
        <v>-</v>
      </c>
      <c r="F1287" t="s">
        <v>10</v>
      </c>
      <c r="G1287" t="s">
        <v>12</v>
      </c>
      <c r="H1287">
        <v>112863</v>
      </c>
      <c r="I1287" t="str">
        <f t="shared" si="64"/>
        <v>snp</v>
      </c>
      <c r="J1287">
        <v>34</v>
      </c>
      <c r="K1287">
        <v>0</v>
      </c>
      <c r="L1287">
        <v>34</v>
      </c>
      <c r="M1287">
        <v>61773</v>
      </c>
      <c r="N1287" t="str" cm="1">
        <f t="array" ref="N1287">IFERROR(LOOKUP(2, 1/(coordinates!$A$2:$A$148&lt;=M1287)/(coordinates!$B$2:$B$148&gt;=M1287), coordinates!$C$2:$C$148), "-")</f>
        <v>-</v>
      </c>
      <c r="O1287" t="s">
        <v>10</v>
      </c>
      <c r="P1287" t="s">
        <v>12</v>
      </c>
      <c r="Q1287" t="s">
        <v>1252</v>
      </c>
      <c r="R1287" t="str">
        <f t="shared" si="66"/>
        <v>snp</v>
      </c>
      <c r="S1287">
        <v>63</v>
      </c>
      <c r="T1287">
        <v>35</v>
      </c>
      <c r="U1287">
        <v>28</v>
      </c>
    </row>
    <row r="1288" spans="1:21" x14ac:dyDescent="0.2">
      <c r="A1288" s="6" t="s">
        <v>166</v>
      </c>
      <c r="B1288">
        <v>61812</v>
      </c>
      <c r="C1288" t="str" cm="1">
        <f t="array" ref="C1288">IFERROR(LOOKUP(2, 1/(coordinates!$A$2:$A$148&lt;=B1288)/(coordinates!$B$2:$B$148&gt;=B1288), coordinates!$C$2:$C$148), "-")</f>
        <v>-</v>
      </c>
      <c r="D1288" t="str" cm="1">
        <f t="array" ref="D1288">IFERROR(LOOKUP(2, 1/(coordinates!$A$2:$A$148&lt;=$A1288)/(coordinates!$B$2:$B$148&gt;=$A1288), coordinates!$D$2:$D$148), "-")</f>
        <v>-</v>
      </c>
      <c r="E1288" t="str" cm="1">
        <f t="array" ref="E1288">IFERROR(LOOKUP(2, 1/(coordinates!$A$2:$A$148&lt;=$A1288)/(coordinates!$B$2:$B$148&gt;=$A1288), coordinates!$E$2:$E$148), "-")</f>
        <v>-</v>
      </c>
      <c r="F1288" t="s">
        <v>12</v>
      </c>
      <c r="G1288" t="s">
        <v>10</v>
      </c>
      <c r="H1288" t="s">
        <v>2703</v>
      </c>
      <c r="I1288" t="str">
        <f t="shared" si="64"/>
        <v>snp</v>
      </c>
      <c r="J1288">
        <v>58</v>
      </c>
      <c r="K1288">
        <v>32</v>
      </c>
      <c r="L1288">
        <v>26</v>
      </c>
      <c r="Q1288" s="8"/>
    </row>
    <row r="1289" spans="1:21" x14ac:dyDescent="0.2">
      <c r="A1289" s="6" t="s">
        <v>166</v>
      </c>
      <c r="B1289">
        <v>61815</v>
      </c>
      <c r="C1289" t="str" cm="1">
        <f t="array" ref="C1289">IFERROR(LOOKUP(2, 1/(coordinates!$A$2:$A$148&lt;=B1289)/(coordinates!$B$2:$B$148&gt;=B1289), coordinates!$C$2:$C$148), "-")</f>
        <v>-</v>
      </c>
      <c r="D1289" t="str" cm="1">
        <f t="array" ref="D1289">IFERROR(LOOKUP(2, 1/(coordinates!$A$2:$A$148&lt;=$A1289)/(coordinates!$B$2:$B$148&gt;=$A1289), coordinates!$D$2:$D$148), "-")</f>
        <v>-</v>
      </c>
      <c r="E1289" t="str" cm="1">
        <f t="array" ref="E1289">IFERROR(LOOKUP(2, 1/(coordinates!$A$2:$A$148&lt;=$A1289)/(coordinates!$B$2:$B$148&gt;=$A1289), coordinates!$E$2:$E$148), "-")</f>
        <v>-</v>
      </c>
      <c r="F1289" t="s">
        <v>10</v>
      </c>
      <c r="G1289" t="s">
        <v>9</v>
      </c>
      <c r="H1289" t="s">
        <v>2704</v>
      </c>
      <c r="I1289" t="str">
        <f t="shared" si="64"/>
        <v>snp</v>
      </c>
      <c r="J1289">
        <v>58</v>
      </c>
      <c r="K1289">
        <v>32</v>
      </c>
      <c r="L1289">
        <v>26</v>
      </c>
    </row>
    <row r="1290" spans="1:21" x14ac:dyDescent="0.2">
      <c r="A1290" s="6" t="s">
        <v>151</v>
      </c>
      <c r="B1290">
        <v>62122</v>
      </c>
      <c r="C1290" t="str" cm="1">
        <f t="array" ref="C1290">IFERROR(LOOKUP(2, 1/(coordinates!$A$2:$A$148&lt;=B1290)/(coordinates!$B$2:$B$148&gt;=B1290), coordinates!$C$2:$C$148), "-")</f>
        <v>E34</v>
      </c>
      <c r="D1290" t="str" cm="1">
        <f t="array" ref="D1290">IFERROR(LOOKUP(2, 1/(coordinates!$A$2:$A$148&lt;=$A1290)/(coordinates!$B$2:$B$148&gt;=$A1290), coordinates!$D$2:$D$148), "-")</f>
        <v>-</v>
      </c>
      <c r="E1290" t="str" cm="1">
        <f t="array" ref="E1290">IFERROR(LOOKUP(2, 1/(coordinates!$A$2:$A$148&lt;=$A1290)/(coordinates!$B$2:$B$148&gt;=$A1290), coordinates!$E$2:$E$148), "-")</f>
        <v>-</v>
      </c>
      <c r="F1290" t="s">
        <v>88</v>
      </c>
      <c r="G1290" t="s">
        <v>134</v>
      </c>
      <c r="H1290">
        <v>287081</v>
      </c>
      <c r="I1290" t="str">
        <f t="shared" si="64"/>
        <v>complex</v>
      </c>
      <c r="J1290">
        <v>99</v>
      </c>
      <c r="K1290">
        <v>6</v>
      </c>
      <c r="L1290">
        <v>93</v>
      </c>
      <c r="M1290">
        <v>62122</v>
      </c>
      <c r="N1290" t="str" cm="1">
        <f t="array" ref="N1290">IFERROR(LOOKUP(2, 1/(coordinates!$A$2:$A$148&lt;=M1290)/(coordinates!$B$2:$B$148&gt;=M1290), coordinates!$C$2:$C$148), "-")</f>
        <v>E34</v>
      </c>
      <c r="O1290" t="s">
        <v>11</v>
      </c>
      <c r="P1290" t="s">
        <v>12</v>
      </c>
      <c r="Q1290" t="s">
        <v>1253</v>
      </c>
      <c r="R1290" t="str">
        <f t="shared" ref="R1290:R1303" si="67">IF(AND(LEN(O1290)=1,LEN(O1290)=LEN(P1290)),"snp","complex")</f>
        <v>snp</v>
      </c>
      <c r="S1290">
        <v>59</v>
      </c>
      <c r="T1290">
        <v>34</v>
      </c>
      <c r="U1290">
        <v>25</v>
      </c>
    </row>
    <row r="1291" spans="1:21" x14ac:dyDescent="0.2">
      <c r="A1291" s="6" t="s">
        <v>151</v>
      </c>
      <c r="M1291">
        <v>62125</v>
      </c>
      <c r="N1291" t="str" cm="1">
        <f t="array" ref="N1291">IFERROR(LOOKUP(2, 1/(coordinates!$A$2:$A$148&lt;=M1291)/(coordinates!$B$2:$B$148&gt;=M1291), coordinates!$C$2:$C$148), "-")</f>
        <v>E34</v>
      </c>
      <c r="O1291" t="s">
        <v>9</v>
      </c>
      <c r="P1291" t="s">
        <v>11</v>
      </c>
      <c r="Q1291" t="s">
        <v>1254</v>
      </c>
      <c r="R1291" t="str">
        <f t="shared" si="67"/>
        <v>snp</v>
      </c>
      <c r="S1291">
        <v>59</v>
      </c>
      <c r="T1291">
        <v>34</v>
      </c>
      <c r="U1291">
        <v>25</v>
      </c>
    </row>
    <row r="1292" spans="1:21" x14ac:dyDescent="0.2">
      <c r="A1292" s="6" t="s">
        <v>151</v>
      </c>
      <c r="B1292">
        <v>62140</v>
      </c>
      <c r="C1292" t="str" cm="1">
        <f t="array" ref="C1292">IFERROR(LOOKUP(2, 1/(coordinates!$A$2:$A$148&lt;=B1292)/(coordinates!$B$2:$B$148&gt;=B1292), coordinates!$C$2:$C$148), "-")</f>
        <v>E34</v>
      </c>
      <c r="D1292" t="str" cm="1">
        <f t="array" ref="D1292">IFERROR(LOOKUP(2, 1/(coordinates!$A$2:$A$148&lt;=$A1292)/(coordinates!$B$2:$B$148&gt;=$A1292), coordinates!$D$2:$D$148), "-")</f>
        <v>-</v>
      </c>
      <c r="E1292" t="str" cm="1">
        <f t="array" ref="E1292">IFERROR(LOOKUP(2, 1/(coordinates!$A$2:$A$148&lt;=$A1292)/(coordinates!$B$2:$B$148&gt;=$A1292), coordinates!$E$2:$E$148), "-")</f>
        <v>-</v>
      </c>
      <c r="F1292" t="s">
        <v>12</v>
      </c>
      <c r="G1292" t="s">
        <v>10</v>
      </c>
      <c r="H1292">
        <v>307153</v>
      </c>
      <c r="I1292" t="str">
        <f t="shared" ref="I1292:I1299" si="68">IF(AND(LEN(F1292)=1,LEN(F1292)=LEN(G1292)),"snp","complex")</f>
        <v>snp</v>
      </c>
      <c r="J1292">
        <v>94</v>
      </c>
      <c r="K1292">
        <v>0</v>
      </c>
      <c r="L1292">
        <v>94</v>
      </c>
      <c r="M1292">
        <v>62140</v>
      </c>
      <c r="N1292" t="str" cm="1">
        <f t="array" ref="N1292">IFERROR(LOOKUP(2, 1/(coordinates!$A$2:$A$148&lt;=M1292)/(coordinates!$B$2:$B$148&gt;=M1292), coordinates!$C$2:$C$148), "-")</f>
        <v>E34</v>
      </c>
      <c r="O1292" t="s">
        <v>12</v>
      </c>
      <c r="P1292" t="s">
        <v>10</v>
      </c>
      <c r="Q1292" t="s">
        <v>1255</v>
      </c>
      <c r="R1292" t="str">
        <f t="shared" si="67"/>
        <v>snp</v>
      </c>
      <c r="S1292">
        <v>60</v>
      </c>
      <c r="T1292">
        <v>34</v>
      </c>
      <c r="U1292">
        <v>26</v>
      </c>
    </row>
    <row r="1293" spans="1:21" x14ac:dyDescent="0.2">
      <c r="A1293" s="6" t="s">
        <v>151</v>
      </c>
      <c r="B1293">
        <v>62164</v>
      </c>
      <c r="C1293" t="str" cm="1">
        <f t="array" ref="C1293">IFERROR(LOOKUP(2, 1/(coordinates!$A$2:$A$148&lt;=B1293)/(coordinates!$B$2:$B$148&gt;=B1293), coordinates!$C$2:$C$148), "-")</f>
        <v>E34</v>
      </c>
      <c r="D1293" t="str" cm="1">
        <f t="array" ref="D1293">IFERROR(LOOKUP(2, 1/(coordinates!$A$2:$A$148&lt;=$A1293)/(coordinates!$B$2:$B$148&gt;=$A1293), coordinates!$D$2:$D$148), "-")</f>
        <v>-</v>
      </c>
      <c r="E1293" t="str" cm="1">
        <f t="array" ref="E1293">IFERROR(LOOKUP(2, 1/(coordinates!$A$2:$A$148&lt;=$A1293)/(coordinates!$B$2:$B$148&gt;=$A1293), coordinates!$E$2:$E$148), "-")</f>
        <v>-</v>
      </c>
      <c r="F1293" t="s">
        <v>11</v>
      </c>
      <c r="G1293" t="s">
        <v>12</v>
      </c>
      <c r="H1293">
        <v>285209</v>
      </c>
      <c r="I1293" t="str">
        <f t="shared" si="68"/>
        <v>snp</v>
      </c>
      <c r="J1293">
        <v>89</v>
      </c>
      <c r="K1293">
        <v>0</v>
      </c>
      <c r="L1293">
        <v>89</v>
      </c>
      <c r="M1293">
        <v>62164</v>
      </c>
      <c r="N1293" t="str" cm="1">
        <f t="array" ref="N1293">IFERROR(LOOKUP(2, 1/(coordinates!$A$2:$A$148&lt;=M1293)/(coordinates!$B$2:$B$148&gt;=M1293), coordinates!$C$2:$C$148), "-")</f>
        <v>E34</v>
      </c>
      <c r="O1293" t="s">
        <v>11</v>
      </c>
      <c r="P1293" t="s">
        <v>12</v>
      </c>
      <c r="Q1293" t="s">
        <v>1256</v>
      </c>
      <c r="R1293" t="str">
        <f t="shared" si="67"/>
        <v>snp</v>
      </c>
      <c r="S1293">
        <v>58</v>
      </c>
      <c r="T1293">
        <v>32</v>
      </c>
      <c r="U1293">
        <v>26</v>
      </c>
    </row>
    <row r="1294" spans="1:21" x14ac:dyDescent="0.2">
      <c r="A1294" s="6" t="s">
        <v>151</v>
      </c>
      <c r="B1294">
        <v>62170</v>
      </c>
      <c r="C1294" t="str" cm="1">
        <f t="array" ref="C1294">IFERROR(LOOKUP(2, 1/(coordinates!$A$2:$A$148&lt;=B1294)/(coordinates!$B$2:$B$148&gt;=B1294), coordinates!$C$2:$C$148), "-")</f>
        <v>E34</v>
      </c>
      <c r="D1294" t="str" cm="1">
        <f t="array" ref="D1294">IFERROR(LOOKUP(2, 1/(coordinates!$A$2:$A$148&lt;=$A1294)/(coordinates!$B$2:$B$148&gt;=$A1294), coordinates!$D$2:$D$148), "-")</f>
        <v>-</v>
      </c>
      <c r="E1294" t="str" cm="1">
        <f t="array" ref="E1294">IFERROR(LOOKUP(2, 1/(coordinates!$A$2:$A$148&lt;=$A1294)/(coordinates!$B$2:$B$148&gt;=$A1294), coordinates!$E$2:$E$148), "-")</f>
        <v>-</v>
      </c>
      <c r="F1294" t="s">
        <v>9</v>
      </c>
      <c r="G1294" t="s">
        <v>11</v>
      </c>
      <c r="H1294">
        <v>273891</v>
      </c>
      <c r="I1294" t="str">
        <f t="shared" si="68"/>
        <v>snp</v>
      </c>
      <c r="J1294">
        <v>87</v>
      </c>
      <c r="K1294">
        <v>0</v>
      </c>
      <c r="L1294">
        <v>87</v>
      </c>
      <c r="M1294">
        <v>62170</v>
      </c>
      <c r="N1294" t="str" cm="1">
        <f t="array" ref="N1294">IFERROR(LOOKUP(2, 1/(coordinates!$A$2:$A$148&lt;=M1294)/(coordinates!$B$2:$B$148&gt;=M1294), coordinates!$C$2:$C$148), "-")</f>
        <v>E34</v>
      </c>
      <c r="O1294" t="s">
        <v>9</v>
      </c>
      <c r="P1294" t="s">
        <v>11</v>
      </c>
      <c r="Q1294" t="s">
        <v>1257</v>
      </c>
      <c r="R1294" t="str">
        <f t="shared" si="67"/>
        <v>snp</v>
      </c>
      <c r="S1294">
        <v>58</v>
      </c>
      <c r="T1294">
        <v>32</v>
      </c>
      <c r="U1294">
        <v>26</v>
      </c>
    </row>
    <row r="1295" spans="1:21" x14ac:dyDescent="0.2">
      <c r="A1295" s="6" t="s">
        <v>151</v>
      </c>
      <c r="B1295">
        <v>62179</v>
      </c>
      <c r="C1295" t="str" cm="1">
        <f t="array" ref="C1295">IFERROR(LOOKUP(2, 1/(coordinates!$A$2:$A$148&lt;=B1295)/(coordinates!$B$2:$B$148&gt;=B1295), coordinates!$C$2:$C$148), "-")</f>
        <v>E34</v>
      </c>
      <c r="D1295" t="str" cm="1">
        <f t="array" ref="D1295">IFERROR(LOOKUP(2, 1/(coordinates!$A$2:$A$148&lt;=$A1295)/(coordinates!$B$2:$B$148&gt;=$A1295), coordinates!$D$2:$D$148), "-")</f>
        <v>-</v>
      </c>
      <c r="E1295" t="str" cm="1">
        <f t="array" ref="E1295">IFERROR(LOOKUP(2, 1/(coordinates!$A$2:$A$148&lt;=$A1295)/(coordinates!$B$2:$B$148&gt;=$A1295), coordinates!$E$2:$E$148), "-")</f>
        <v>-</v>
      </c>
      <c r="F1295" t="s">
        <v>11</v>
      </c>
      <c r="G1295" t="s">
        <v>9</v>
      </c>
      <c r="H1295">
        <v>239951</v>
      </c>
      <c r="I1295" t="str">
        <f t="shared" si="68"/>
        <v>snp</v>
      </c>
      <c r="J1295">
        <v>74</v>
      </c>
      <c r="K1295">
        <v>0</v>
      </c>
      <c r="L1295">
        <v>74</v>
      </c>
      <c r="M1295">
        <v>62179</v>
      </c>
      <c r="N1295" t="str" cm="1">
        <f t="array" ref="N1295">IFERROR(LOOKUP(2, 1/(coordinates!$A$2:$A$148&lt;=M1295)/(coordinates!$B$2:$B$148&gt;=M1295), coordinates!$C$2:$C$148), "-")</f>
        <v>E34</v>
      </c>
      <c r="O1295" t="s">
        <v>11</v>
      </c>
      <c r="P1295" t="s">
        <v>9</v>
      </c>
      <c r="Q1295" t="s">
        <v>1258</v>
      </c>
      <c r="R1295" t="str">
        <f t="shared" si="67"/>
        <v>snp</v>
      </c>
      <c r="S1295">
        <v>56</v>
      </c>
      <c r="T1295">
        <v>30</v>
      </c>
      <c r="U1295">
        <v>26</v>
      </c>
    </row>
    <row r="1296" spans="1:21" x14ac:dyDescent="0.2">
      <c r="A1296" s="6" t="s">
        <v>151</v>
      </c>
      <c r="B1296">
        <v>62184</v>
      </c>
      <c r="C1296" t="str" cm="1">
        <f t="array" ref="C1296">IFERROR(LOOKUP(2, 1/(coordinates!$A$2:$A$148&lt;=B1296)/(coordinates!$B$2:$B$148&gt;=B1296), coordinates!$C$2:$C$148), "-")</f>
        <v>E34</v>
      </c>
      <c r="D1296" t="str" cm="1">
        <f t="array" ref="D1296">IFERROR(LOOKUP(2, 1/(coordinates!$A$2:$A$148&lt;=$A1296)/(coordinates!$B$2:$B$148&gt;=$A1296), coordinates!$D$2:$D$148), "-")</f>
        <v>-</v>
      </c>
      <c r="E1296" t="str" cm="1">
        <f t="array" ref="E1296">IFERROR(LOOKUP(2, 1/(coordinates!$A$2:$A$148&lt;=$A1296)/(coordinates!$B$2:$B$148&gt;=$A1296), coordinates!$E$2:$E$148), "-")</f>
        <v>-</v>
      </c>
      <c r="F1296" t="s">
        <v>40</v>
      </c>
      <c r="G1296" t="s">
        <v>16</v>
      </c>
      <c r="H1296">
        <v>220564</v>
      </c>
      <c r="I1296" t="str">
        <f t="shared" si="68"/>
        <v>complex</v>
      </c>
      <c r="J1296">
        <v>68</v>
      </c>
      <c r="K1296">
        <v>0</v>
      </c>
      <c r="L1296">
        <v>68</v>
      </c>
      <c r="M1296">
        <v>62184</v>
      </c>
      <c r="N1296" t="str" cm="1">
        <f t="array" ref="N1296">IFERROR(LOOKUP(2, 1/(coordinates!$A$2:$A$148&lt;=M1296)/(coordinates!$B$2:$B$148&gt;=M1296), coordinates!$C$2:$C$148), "-")</f>
        <v>E34</v>
      </c>
      <c r="O1296" t="s">
        <v>40</v>
      </c>
      <c r="P1296" t="s">
        <v>16</v>
      </c>
      <c r="Q1296" t="s">
        <v>1259</v>
      </c>
      <c r="R1296" t="str">
        <f t="shared" si="67"/>
        <v>complex</v>
      </c>
      <c r="S1296">
        <v>56</v>
      </c>
      <c r="T1296">
        <v>30</v>
      </c>
      <c r="U1296">
        <v>26</v>
      </c>
    </row>
    <row r="1297" spans="1:21" x14ac:dyDescent="0.2">
      <c r="A1297" s="6" t="s">
        <v>151</v>
      </c>
      <c r="B1297">
        <v>62191</v>
      </c>
      <c r="C1297" t="str" cm="1">
        <f t="array" ref="C1297">IFERROR(LOOKUP(2, 1/(coordinates!$A$2:$A$148&lt;=B1297)/(coordinates!$B$2:$B$148&gt;=B1297), coordinates!$C$2:$C$148), "-")</f>
        <v>E34</v>
      </c>
      <c r="D1297" t="str" cm="1">
        <f t="array" ref="D1297">IFERROR(LOOKUP(2, 1/(coordinates!$A$2:$A$148&lt;=$A1297)/(coordinates!$B$2:$B$148&gt;=$A1297), coordinates!$D$2:$D$148), "-")</f>
        <v>-</v>
      </c>
      <c r="E1297" t="str" cm="1">
        <f t="array" ref="E1297">IFERROR(LOOKUP(2, 1/(coordinates!$A$2:$A$148&lt;=$A1297)/(coordinates!$B$2:$B$148&gt;=$A1297), coordinates!$E$2:$E$148), "-")</f>
        <v>-</v>
      </c>
      <c r="F1297" t="s">
        <v>38</v>
      </c>
      <c r="G1297" t="s">
        <v>13</v>
      </c>
      <c r="H1297">
        <v>221372</v>
      </c>
      <c r="I1297" t="str">
        <f t="shared" si="68"/>
        <v>complex</v>
      </c>
      <c r="J1297">
        <v>68</v>
      </c>
      <c r="K1297">
        <v>0</v>
      </c>
      <c r="L1297">
        <v>68</v>
      </c>
      <c r="M1297">
        <v>62191</v>
      </c>
      <c r="N1297" t="str" cm="1">
        <f t="array" ref="N1297">IFERROR(LOOKUP(2, 1/(coordinates!$A$2:$A$148&lt;=M1297)/(coordinates!$B$2:$B$148&gt;=M1297), coordinates!$C$2:$C$148), "-")</f>
        <v>E34</v>
      </c>
      <c r="O1297" t="s">
        <v>38</v>
      </c>
      <c r="P1297" t="s">
        <v>13</v>
      </c>
      <c r="Q1297" t="s">
        <v>1260</v>
      </c>
      <c r="R1297" t="str">
        <f t="shared" si="67"/>
        <v>complex</v>
      </c>
      <c r="S1297">
        <v>55</v>
      </c>
      <c r="T1297">
        <v>29</v>
      </c>
      <c r="U1297">
        <v>26</v>
      </c>
    </row>
    <row r="1298" spans="1:21" x14ac:dyDescent="0.2">
      <c r="A1298" s="6" t="s">
        <v>151</v>
      </c>
      <c r="B1298">
        <v>62197</v>
      </c>
      <c r="C1298" t="str" cm="1">
        <f t="array" ref="C1298">IFERROR(LOOKUP(2, 1/(coordinates!$A$2:$A$148&lt;=B1298)/(coordinates!$B$2:$B$148&gt;=B1298), coordinates!$C$2:$C$148), "-")</f>
        <v>E34</v>
      </c>
      <c r="D1298" t="str" cm="1">
        <f t="array" ref="D1298">IFERROR(LOOKUP(2, 1/(coordinates!$A$2:$A$148&lt;=$A1298)/(coordinates!$B$2:$B$148&gt;=$A1298), coordinates!$D$2:$D$148), "-")</f>
        <v>-</v>
      </c>
      <c r="E1298" t="str" cm="1">
        <f t="array" ref="E1298">IFERROR(LOOKUP(2, 1/(coordinates!$A$2:$A$148&lt;=$A1298)/(coordinates!$B$2:$B$148&gt;=$A1298), coordinates!$E$2:$E$148), "-")</f>
        <v>-</v>
      </c>
      <c r="F1298" t="s">
        <v>9</v>
      </c>
      <c r="G1298" t="s">
        <v>11</v>
      </c>
      <c r="H1298">
        <v>223794</v>
      </c>
      <c r="I1298" t="str">
        <f t="shared" si="68"/>
        <v>snp</v>
      </c>
      <c r="J1298">
        <v>71</v>
      </c>
      <c r="K1298">
        <v>0</v>
      </c>
      <c r="L1298">
        <v>71</v>
      </c>
      <c r="M1298">
        <v>62197</v>
      </c>
      <c r="N1298" t="str" cm="1">
        <f t="array" ref="N1298">IFERROR(LOOKUP(2, 1/(coordinates!$A$2:$A$148&lt;=M1298)/(coordinates!$B$2:$B$148&gt;=M1298), coordinates!$C$2:$C$148), "-")</f>
        <v>E34</v>
      </c>
      <c r="O1298" t="s">
        <v>9</v>
      </c>
      <c r="P1298" t="s">
        <v>11</v>
      </c>
      <c r="Q1298" t="s">
        <v>1261</v>
      </c>
      <c r="R1298" t="str">
        <f t="shared" si="67"/>
        <v>snp</v>
      </c>
      <c r="S1298">
        <v>56</v>
      </c>
      <c r="T1298">
        <v>30</v>
      </c>
      <c r="U1298">
        <v>26</v>
      </c>
    </row>
    <row r="1299" spans="1:21" x14ac:dyDescent="0.2">
      <c r="A1299" s="6" t="s">
        <v>151</v>
      </c>
      <c r="B1299">
        <v>62221</v>
      </c>
      <c r="C1299" t="str" cm="1">
        <f t="array" ref="C1299">IFERROR(LOOKUP(2, 1/(coordinates!$A$2:$A$148&lt;=B1299)/(coordinates!$B$2:$B$148&gt;=B1299), coordinates!$C$2:$C$148), "-")</f>
        <v>E34</v>
      </c>
      <c r="D1299" t="str" cm="1">
        <f t="array" ref="D1299">IFERROR(LOOKUP(2, 1/(coordinates!$A$2:$A$148&lt;=$A1299)/(coordinates!$B$2:$B$148&gt;=$A1299), coordinates!$D$2:$D$148), "-")</f>
        <v>-</v>
      </c>
      <c r="E1299" t="str" cm="1">
        <f t="array" ref="E1299">IFERROR(LOOKUP(2, 1/(coordinates!$A$2:$A$148&lt;=$A1299)/(coordinates!$B$2:$B$148&gt;=$A1299), coordinates!$E$2:$E$148), "-")</f>
        <v>-</v>
      </c>
      <c r="F1299" t="s">
        <v>1262</v>
      </c>
      <c r="G1299" t="s">
        <v>1263</v>
      </c>
      <c r="H1299">
        <v>242086</v>
      </c>
      <c r="I1299" t="str">
        <f t="shared" si="68"/>
        <v>complex</v>
      </c>
      <c r="J1299">
        <v>79</v>
      </c>
      <c r="K1299">
        <v>2</v>
      </c>
      <c r="L1299">
        <v>77</v>
      </c>
      <c r="M1299">
        <v>62221</v>
      </c>
      <c r="N1299" t="str" cm="1">
        <f t="array" ref="N1299">IFERROR(LOOKUP(2, 1/(coordinates!$A$2:$A$148&lt;=M1299)/(coordinates!$B$2:$B$148&gt;=M1299), coordinates!$C$2:$C$148), "-")</f>
        <v>E34</v>
      </c>
      <c r="O1299" t="s">
        <v>9</v>
      </c>
      <c r="P1299" t="s">
        <v>11</v>
      </c>
      <c r="Q1299" t="s">
        <v>1264</v>
      </c>
      <c r="R1299" t="str">
        <f t="shared" si="67"/>
        <v>snp</v>
      </c>
      <c r="S1299">
        <v>54</v>
      </c>
      <c r="T1299">
        <v>28</v>
      </c>
      <c r="U1299">
        <v>26</v>
      </c>
    </row>
    <row r="1300" spans="1:21" x14ac:dyDescent="0.2">
      <c r="A1300" s="6" t="s">
        <v>151</v>
      </c>
      <c r="M1300">
        <v>62225</v>
      </c>
      <c r="N1300" t="str" cm="1">
        <f t="array" ref="N1300">IFERROR(LOOKUP(2, 1/(coordinates!$A$2:$A$148&lt;=M1300)/(coordinates!$B$2:$B$148&gt;=M1300), coordinates!$C$2:$C$148), "-")</f>
        <v>E34</v>
      </c>
      <c r="O1300" t="s">
        <v>12</v>
      </c>
      <c r="P1300" t="s">
        <v>11</v>
      </c>
      <c r="Q1300" t="s">
        <v>1265</v>
      </c>
      <c r="R1300" t="str">
        <f t="shared" si="67"/>
        <v>snp</v>
      </c>
      <c r="S1300">
        <v>55</v>
      </c>
      <c r="T1300">
        <v>28</v>
      </c>
      <c r="U1300">
        <v>27</v>
      </c>
    </row>
    <row r="1301" spans="1:21" x14ac:dyDescent="0.2">
      <c r="A1301" s="6" t="s">
        <v>151</v>
      </c>
      <c r="B1301">
        <v>62233</v>
      </c>
      <c r="C1301" t="str" cm="1">
        <f t="array" ref="C1301">IFERROR(LOOKUP(2, 1/(coordinates!$A$2:$A$148&lt;=B1301)/(coordinates!$B$2:$B$148&gt;=B1301), coordinates!$C$2:$C$148), "-")</f>
        <v>E34</v>
      </c>
      <c r="D1301" t="str" cm="1">
        <f t="array" ref="D1301">IFERROR(LOOKUP(2, 1/(coordinates!$A$2:$A$148&lt;=$A1301)/(coordinates!$B$2:$B$148&gt;=$A1301), coordinates!$D$2:$D$148), "-")</f>
        <v>-</v>
      </c>
      <c r="E1301" t="str" cm="1">
        <f t="array" ref="E1301">IFERROR(LOOKUP(2, 1/(coordinates!$A$2:$A$148&lt;=$A1301)/(coordinates!$B$2:$B$148&gt;=$A1301), coordinates!$E$2:$E$148), "-")</f>
        <v>-</v>
      </c>
      <c r="F1301" t="s">
        <v>10</v>
      </c>
      <c r="G1301" t="s">
        <v>12</v>
      </c>
      <c r="H1301">
        <v>242141</v>
      </c>
      <c r="I1301" t="str">
        <f t="shared" ref="I1301:I1306" si="69">IF(AND(LEN(F1301)=1,LEN(F1301)=LEN(G1301)),"snp","complex")</f>
        <v>snp</v>
      </c>
      <c r="J1301">
        <v>74</v>
      </c>
      <c r="K1301">
        <v>0</v>
      </c>
      <c r="L1301">
        <v>74</v>
      </c>
      <c r="M1301">
        <v>62233</v>
      </c>
      <c r="N1301" t="str" cm="1">
        <f t="array" ref="N1301">IFERROR(LOOKUP(2, 1/(coordinates!$A$2:$A$148&lt;=M1301)/(coordinates!$B$2:$B$148&gt;=M1301), coordinates!$C$2:$C$148), "-")</f>
        <v>E34</v>
      </c>
      <c r="O1301" t="s">
        <v>10</v>
      </c>
      <c r="P1301" t="s">
        <v>12</v>
      </c>
      <c r="Q1301" t="s">
        <v>1266</v>
      </c>
      <c r="R1301" t="str">
        <f t="shared" si="67"/>
        <v>snp</v>
      </c>
      <c r="S1301">
        <v>55</v>
      </c>
      <c r="T1301">
        <v>28</v>
      </c>
      <c r="U1301">
        <v>27</v>
      </c>
    </row>
    <row r="1302" spans="1:21" x14ac:dyDescent="0.2">
      <c r="A1302" s="6" t="s">
        <v>151</v>
      </c>
      <c r="B1302">
        <v>62260</v>
      </c>
      <c r="C1302" t="str" cm="1">
        <f t="array" ref="C1302">IFERROR(LOOKUP(2, 1/(coordinates!$A$2:$A$148&lt;=B1302)/(coordinates!$B$2:$B$148&gt;=B1302), coordinates!$C$2:$C$148), "-")</f>
        <v>E34</v>
      </c>
      <c r="D1302" t="str" cm="1">
        <f t="array" ref="D1302">IFERROR(LOOKUP(2, 1/(coordinates!$A$2:$A$148&lt;=$A1302)/(coordinates!$B$2:$B$148&gt;=$A1302), coordinates!$D$2:$D$148), "-")</f>
        <v>-</v>
      </c>
      <c r="E1302" t="str" cm="1">
        <f t="array" ref="E1302">IFERROR(LOOKUP(2, 1/(coordinates!$A$2:$A$148&lt;=$A1302)/(coordinates!$B$2:$B$148&gt;=$A1302), coordinates!$E$2:$E$148), "-")</f>
        <v>-</v>
      </c>
      <c r="F1302" t="s">
        <v>9</v>
      </c>
      <c r="G1302" t="s">
        <v>11</v>
      </c>
      <c r="H1302">
        <v>211788</v>
      </c>
      <c r="I1302" t="str">
        <f t="shared" si="69"/>
        <v>snp</v>
      </c>
      <c r="J1302">
        <v>74</v>
      </c>
      <c r="K1302">
        <v>4</v>
      </c>
      <c r="L1302">
        <v>70</v>
      </c>
      <c r="M1302">
        <v>62260</v>
      </c>
      <c r="N1302" t="str" cm="1">
        <f t="array" ref="N1302">IFERROR(LOOKUP(2, 1/(coordinates!$A$2:$A$148&lt;=M1302)/(coordinates!$B$2:$B$148&gt;=M1302), coordinates!$C$2:$C$148), "-")</f>
        <v>E34</v>
      </c>
      <c r="O1302" t="s">
        <v>9</v>
      </c>
      <c r="P1302" t="s">
        <v>11</v>
      </c>
      <c r="Q1302" t="s">
        <v>1267</v>
      </c>
      <c r="R1302" t="str">
        <f t="shared" si="67"/>
        <v>snp</v>
      </c>
      <c r="S1302">
        <v>55</v>
      </c>
      <c r="T1302">
        <v>27</v>
      </c>
      <c r="U1302">
        <v>28</v>
      </c>
    </row>
    <row r="1303" spans="1:21" x14ac:dyDescent="0.2">
      <c r="A1303" s="6" t="s">
        <v>151</v>
      </c>
      <c r="B1303">
        <v>62282</v>
      </c>
      <c r="C1303" t="str" cm="1">
        <f t="array" ref="C1303">IFERROR(LOOKUP(2, 1/(coordinates!$A$2:$A$148&lt;=B1303)/(coordinates!$B$2:$B$148&gt;=B1303), coordinates!$C$2:$C$148), "-")</f>
        <v>E34</v>
      </c>
      <c r="D1303" t="str" cm="1">
        <f t="array" ref="D1303">IFERROR(LOOKUP(2, 1/(coordinates!$A$2:$A$148&lt;=$A1303)/(coordinates!$B$2:$B$148&gt;=$A1303), coordinates!$D$2:$D$148), "-")</f>
        <v>-</v>
      </c>
      <c r="E1303" t="str" cm="1">
        <f t="array" ref="E1303">IFERROR(LOOKUP(2, 1/(coordinates!$A$2:$A$148&lt;=$A1303)/(coordinates!$B$2:$B$148&gt;=$A1303), coordinates!$E$2:$E$148), "-")</f>
        <v>-</v>
      </c>
      <c r="F1303" s="3" t="s">
        <v>1268</v>
      </c>
      <c r="G1303" s="3" t="s">
        <v>1269</v>
      </c>
      <c r="H1303">
        <v>18445</v>
      </c>
      <c r="I1303" t="str">
        <f t="shared" si="69"/>
        <v>complex</v>
      </c>
      <c r="J1303">
        <v>59</v>
      </c>
      <c r="K1303">
        <v>0</v>
      </c>
      <c r="L1303">
        <v>58</v>
      </c>
      <c r="M1303">
        <v>62288</v>
      </c>
      <c r="N1303" t="str" cm="1">
        <f t="array" ref="N1303">IFERROR(LOOKUP(2, 1/(coordinates!$A$2:$A$148&lt;=M1303)/(coordinates!$B$2:$B$148&gt;=M1303), coordinates!$C$2:$C$148), "-")</f>
        <v>E34</v>
      </c>
      <c r="O1303" t="s">
        <v>12</v>
      </c>
      <c r="P1303" t="s">
        <v>10</v>
      </c>
      <c r="Q1303" s="7">
        <v>38683</v>
      </c>
      <c r="R1303" t="str">
        <f t="shared" si="67"/>
        <v>snp</v>
      </c>
      <c r="S1303">
        <v>53</v>
      </c>
      <c r="T1303">
        <v>26</v>
      </c>
      <c r="U1303">
        <v>27</v>
      </c>
    </row>
    <row r="1304" spans="1:21" x14ac:dyDescent="0.2">
      <c r="A1304" s="6" t="s">
        <v>228</v>
      </c>
      <c r="B1304">
        <v>62282</v>
      </c>
      <c r="C1304" t="str" cm="1">
        <f t="array" ref="C1304">IFERROR(LOOKUP(2, 1/(coordinates!$A$2:$A$148&lt;=B1304)/(coordinates!$B$2:$B$148&gt;=B1304), coordinates!$C$2:$C$148), "-")</f>
        <v>E34</v>
      </c>
      <c r="D1304" t="str" cm="1">
        <f t="array" ref="D1304">IFERROR(LOOKUP(2, 1/(coordinates!$A$2:$A$148&lt;=$A1304)/(coordinates!$B$2:$B$148&gt;=$A1304), coordinates!$D$2:$D$148), "-")</f>
        <v>-</v>
      </c>
      <c r="E1304" t="str" cm="1">
        <f t="array" ref="E1304">IFERROR(LOOKUP(2, 1/(coordinates!$A$2:$A$148&lt;=$A1304)/(coordinates!$B$2:$B$148&gt;=$A1304), coordinates!$E$2:$E$148), "-")</f>
        <v>-</v>
      </c>
      <c r="F1304" s="3" t="s">
        <v>1268</v>
      </c>
      <c r="G1304" s="3" t="s">
        <v>1269</v>
      </c>
      <c r="H1304">
        <v>18445</v>
      </c>
      <c r="I1304" t="str">
        <f t="shared" si="69"/>
        <v>complex</v>
      </c>
      <c r="J1304">
        <v>59</v>
      </c>
      <c r="K1304">
        <v>0</v>
      </c>
      <c r="L1304">
        <v>58</v>
      </c>
    </row>
    <row r="1305" spans="1:21" x14ac:dyDescent="0.2">
      <c r="A1305" s="6" t="s">
        <v>151</v>
      </c>
      <c r="B1305">
        <v>62296</v>
      </c>
      <c r="C1305" t="str" cm="1">
        <f t="array" ref="C1305">IFERROR(LOOKUP(2, 1/(coordinates!$A$2:$A$148&lt;=B1305)/(coordinates!$B$2:$B$148&gt;=B1305), coordinates!$C$2:$C$148), "-")</f>
        <v>E34</v>
      </c>
      <c r="D1305" t="str" cm="1">
        <f t="array" ref="D1305">IFERROR(LOOKUP(2, 1/(coordinates!$A$2:$A$148&lt;=$A1305)/(coordinates!$B$2:$B$148&gt;=$A1305), coordinates!$D$2:$D$148), "-")</f>
        <v>-</v>
      </c>
      <c r="E1305" t="str" cm="1">
        <f t="array" ref="E1305">IFERROR(LOOKUP(2, 1/(coordinates!$A$2:$A$148&lt;=$A1305)/(coordinates!$B$2:$B$148&gt;=$A1305), coordinates!$E$2:$E$148), "-")</f>
        <v>-</v>
      </c>
      <c r="F1305" t="s">
        <v>13</v>
      </c>
      <c r="G1305" t="s">
        <v>14</v>
      </c>
      <c r="H1305">
        <v>188361</v>
      </c>
      <c r="I1305" t="str">
        <f t="shared" si="69"/>
        <v>complex</v>
      </c>
      <c r="J1305">
        <v>59</v>
      </c>
      <c r="K1305">
        <v>0</v>
      </c>
      <c r="L1305">
        <v>59</v>
      </c>
      <c r="M1305">
        <v>62296</v>
      </c>
      <c r="N1305" t="str" cm="1">
        <f t="array" ref="N1305">IFERROR(LOOKUP(2, 1/(coordinates!$A$2:$A$148&lt;=M1305)/(coordinates!$B$2:$B$148&gt;=M1305), coordinates!$C$2:$C$148), "-")</f>
        <v>E34</v>
      </c>
      <c r="O1305" t="s">
        <v>13</v>
      </c>
      <c r="P1305" t="s">
        <v>14</v>
      </c>
      <c r="Q1305" t="s">
        <v>1270</v>
      </c>
      <c r="R1305" t="str">
        <f>IF(AND(LEN(O1305)=1,LEN(O1305)=LEN(P1305)),"snp","complex")</f>
        <v>complex</v>
      </c>
      <c r="S1305">
        <v>53</v>
      </c>
      <c r="T1305">
        <v>26</v>
      </c>
      <c r="U1305">
        <v>27</v>
      </c>
    </row>
    <row r="1306" spans="1:21" x14ac:dyDescent="0.2">
      <c r="A1306" s="6" t="s">
        <v>151</v>
      </c>
      <c r="B1306">
        <v>62302</v>
      </c>
      <c r="C1306" t="str" cm="1">
        <f t="array" ref="C1306">IFERROR(LOOKUP(2, 1/(coordinates!$A$2:$A$148&lt;=B1306)/(coordinates!$B$2:$B$148&gt;=B1306), coordinates!$C$2:$C$148), "-")</f>
        <v>E34</v>
      </c>
      <c r="D1306" t="str" cm="1">
        <f t="array" ref="D1306">IFERROR(LOOKUP(2, 1/(coordinates!$A$2:$A$148&lt;=$A1306)/(coordinates!$B$2:$B$148&gt;=$A1306), coordinates!$D$2:$D$148), "-")</f>
        <v>-</v>
      </c>
      <c r="E1306" t="str" cm="1">
        <f t="array" ref="E1306">IFERROR(LOOKUP(2, 1/(coordinates!$A$2:$A$148&lt;=$A1306)/(coordinates!$B$2:$B$148&gt;=$A1306), coordinates!$E$2:$E$148), "-")</f>
        <v>-</v>
      </c>
      <c r="F1306" t="s">
        <v>1271</v>
      </c>
      <c r="G1306" t="s">
        <v>1272</v>
      </c>
      <c r="H1306">
        <v>18911</v>
      </c>
      <c r="I1306" t="str">
        <f t="shared" si="69"/>
        <v>complex</v>
      </c>
      <c r="J1306">
        <v>62</v>
      </c>
      <c r="K1306">
        <v>0</v>
      </c>
      <c r="L1306">
        <v>62</v>
      </c>
      <c r="M1306">
        <v>62302</v>
      </c>
      <c r="N1306" t="str" cm="1">
        <f t="array" ref="N1306">IFERROR(LOOKUP(2, 1/(coordinates!$A$2:$A$148&lt;=M1306)/(coordinates!$B$2:$B$148&gt;=M1306), coordinates!$C$2:$C$148), "-")</f>
        <v>E34</v>
      </c>
      <c r="O1306" t="s">
        <v>11</v>
      </c>
      <c r="P1306" t="s">
        <v>9</v>
      </c>
      <c r="Q1306" t="s">
        <v>1273</v>
      </c>
      <c r="R1306" t="str">
        <f>IF(AND(LEN(O1306)=1,LEN(O1306)=LEN(P1306)),"snp","complex")</f>
        <v>snp</v>
      </c>
      <c r="S1306">
        <v>53</v>
      </c>
      <c r="T1306">
        <v>26</v>
      </c>
      <c r="U1306">
        <v>27</v>
      </c>
    </row>
    <row r="1307" spans="1:21" x14ac:dyDescent="0.2">
      <c r="A1307" s="6" t="s">
        <v>151</v>
      </c>
      <c r="M1307">
        <v>62305</v>
      </c>
      <c r="N1307" t="str" cm="1">
        <f t="array" ref="N1307">IFERROR(LOOKUP(2, 1/(coordinates!$A$2:$A$148&lt;=M1307)/(coordinates!$B$2:$B$148&gt;=M1307), coordinates!$C$2:$C$148), "-")</f>
        <v>E34</v>
      </c>
      <c r="O1307" t="s">
        <v>12</v>
      </c>
      <c r="P1307" t="s">
        <v>10</v>
      </c>
      <c r="Q1307" t="s">
        <v>1274</v>
      </c>
      <c r="R1307" t="str">
        <f>IF(AND(LEN(O1307)=1,LEN(O1307)=LEN(P1307)),"snp","complex")</f>
        <v>snp</v>
      </c>
      <c r="S1307">
        <v>53</v>
      </c>
      <c r="T1307">
        <v>26</v>
      </c>
      <c r="U1307">
        <v>27</v>
      </c>
    </row>
    <row r="1308" spans="1:21" x14ac:dyDescent="0.2">
      <c r="A1308" s="6" t="s">
        <v>151</v>
      </c>
      <c r="M1308">
        <v>62309</v>
      </c>
      <c r="N1308" t="str" cm="1">
        <f t="array" ref="N1308">IFERROR(LOOKUP(2, 1/(coordinates!$A$2:$A$148&lt;=M1308)/(coordinates!$B$2:$B$148&gt;=M1308), coordinates!$C$2:$C$148), "-")</f>
        <v>E34</v>
      </c>
      <c r="O1308" t="s">
        <v>10</v>
      </c>
      <c r="P1308" t="s">
        <v>12</v>
      </c>
      <c r="Q1308" t="s">
        <v>1275</v>
      </c>
      <c r="R1308" t="str">
        <f>IF(AND(LEN(O1308)=1,LEN(O1308)=LEN(P1308)),"snp","complex")</f>
        <v>snp</v>
      </c>
      <c r="S1308">
        <v>53</v>
      </c>
      <c r="T1308">
        <v>26</v>
      </c>
      <c r="U1308">
        <v>27</v>
      </c>
    </row>
    <row r="1309" spans="1:21" x14ac:dyDescent="0.2">
      <c r="A1309" s="6" t="s">
        <v>166</v>
      </c>
      <c r="B1309">
        <v>62332</v>
      </c>
      <c r="C1309" t="str" cm="1">
        <f t="array" ref="C1309">IFERROR(LOOKUP(2, 1/(coordinates!$A$2:$A$148&lt;=B1309)/(coordinates!$B$2:$B$148&gt;=B1309), coordinates!$C$2:$C$148), "-")</f>
        <v>E34</v>
      </c>
      <c r="D1309" t="str" cm="1">
        <f t="array" ref="D1309">IFERROR(LOOKUP(2, 1/(coordinates!$A$2:$A$148&lt;=$A1309)/(coordinates!$B$2:$B$148&gt;=$A1309), coordinates!$D$2:$D$148), "-")</f>
        <v>-</v>
      </c>
      <c r="E1309" t="str" cm="1">
        <f t="array" ref="E1309">IFERROR(LOOKUP(2, 1/(coordinates!$A$2:$A$148&lt;=$A1309)/(coordinates!$B$2:$B$148&gt;=$A1309), coordinates!$E$2:$E$148), "-")</f>
        <v>-</v>
      </c>
      <c r="F1309" t="s">
        <v>12</v>
      </c>
      <c r="G1309" t="s">
        <v>10</v>
      </c>
      <c r="H1309" t="s">
        <v>2705</v>
      </c>
      <c r="I1309" t="str">
        <f t="shared" ref="I1309:I1316" si="70">IF(AND(LEN(F1309)=1,LEN(F1309)=LEN(G1309)),"snp","complex")</f>
        <v>snp</v>
      </c>
      <c r="J1309">
        <v>49</v>
      </c>
      <c r="K1309">
        <v>24</v>
      </c>
      <c r="L1309">
        <v>25</v>
      </c>
      <c r="Q1309" s="8"/>
    </row>
    <row r="1310" spans="1:21" x14ac:dyDescent="0.2">
      <c r="A1310" s="6" t="s">
        <v>166</v>
      </c>
      <c r="B1310">
        <v>62334</v>
      </c>
      <c r="C1310" t="str" cm="1">
        <f t="array" ref="C1310">IFERROR(LOOKUP(2, 1/(coordinates!$A$2:$A$148&lt;=B1310)/(coordinates!$B$2:$B$148&gt;=B1310), coordinates!$C$2:$C$148), "-")</f>
        <v>E34</v>
      </c>
      <c r="D1310" t="str" cm="1">
        <f t="array" ref="D1310">IFERROR(LOOKUP(2, 1/(coordinates!$A$2:$A$148&lt;=$A1310)/(coordinates!$B$2:$B$148&gt;=$A1310), coordinates!$D$2:$D$148), "-")</f>
        <v>-</v>
      </c>
      <c r="E1310" t="str" cm="1">
        <f t="array" ref="E1310">IFERROR(LOOKUP(2, 1/(coordinates!$A$2:$A$148&lt;=$A1310)/(coordinates!$B$2:$B$148&gt;=$A1310), coordinates!$E$2:$E$148), "-")</f>
        <v>-</v>
      </c>
      <c r="F1310" t="s">
        <v>66</v>
      </c>
      <c r="G1310" t="s">
        <v>67</v>
      </c>
      <c r="H1310" t="s">
        <v>2706</v>
      </c>
      <c r="I1310" t="str">
        <f t="shared" si="70"/>
        <v>complex</v>
      </c>
      <c r="J1310">
        <v>49</v>
      </c>
      <c r="K1310">
        <v>24</v>
      </c>
      <c r="L1310">
        <v>25</v>
      </c>
      <c r="Q1310" s="8"/>
    </row>
    <row r="1311" spans="1:21" x14ac:dyDescent="0.2">
      <c r="A1311" s="6" t="s">
        <v>166</v>
      </c>
      <c r="B1311">
        <v>62337</v>
      </c>
      <c r="C1311" t="str" cm="1">
        <f t="array" ref="C1311">IFERROR(LOOKUP(2, 1/(coordinates!$A$2:$A$148&lt;=B1311)/(coordinates!$B$2:$B$148&gt;=B1311), coordinates!$C$2:$C$148), "-")</f>
        <v>E34</v>
      </c>
      <c r="D1311" t="str" cm="1">
        <f t="array" ref="D1311">IFERROR(LOOKUP(2, 1/(coordinates!$A$2:$A$148&lt;=$A1311)/(coordinates!$B$2:$B$148&gt;=$A1311), coordinates!$D$2:$D$148), "-")</f>
        <v>-</v>
      </c>
      <c r="E1311" t="str" cm="1">
        <f t="array" ref="E1311">IFERROR(LOOKUP(2, 1/(coordinates!$A$2:$A$148&lt;=$A1311)/(coordinates!$B$2:$B$148&gt;=$A1311), coordinates!$E$2:$E$148), "-")</f>
        <v>-</v>
      </c>
      <c r="F1311" t="s">
        <v>60</v>
      </c>
      <c r="G1311" t="s">
        <v>172</v>
      </c>
      <c r="H1311" t="s">
        <v>2707</v>
      </c>
      <c r="I1311" t="str">
        <f t="shared" si="70"/>
        <v>complex</v>
      </c>
      <c r="J1311">
        <v>49</v>
      </c>
      <c r="K1311">
        <v>24</v>
      </c>
      <c r="L1311">
        <v>25</v>
      </c>
      <c r="Q1311" s="8"/>
    </row>
    <row r="1312" spans="1:21" x14ac:dyDescent="0.2">
      <c r="A1312" s="6" t="s">
        <v>166</v>
      </c>
      <c r="B1312">
        <v>62341</v>
      </c>
      <c r="C1312" t="str" cm="1">
        <f t="array" ref="C1312">IFERROR(LOOKUP(2, 1/(coordinates!$A$2:$A$148&lt;=B1312)/(coordinates!$B$2:$B$148&gt;=B1312), coordinates!$C$2:$C$148), "-")</f>
        <v>E34</v>
      </c>
      <c r="D1312" t="str" cm="1">
        <f t="array" ref="D1312">IFERROR(LOOKUP(2, 1/(coordinates!$A$2:$A$148&lt;=$A1312)/(coordinates!$B$2:$B$148&gt;=$A1312), coordinates!$D$2:$D$148), "-")</f>
        <v>-</v>
      </c>
      <c r="E1312" t="str" cm="1">
        <f t="array" ref="E1312">IFERROR(LOOKUP(2, 1/(coordinates!$A$2:$A$148&lt;=$A1312)/(coordinates!$B$2:$B$148&gt;=$A1312), coordinates!$E$2:$E$148), "-")</f>
        <v>-</v>
      </c>
      <c r="F1312" t="s">
        <v>12</v>
      </c>
      <c r="G1312" t="s">
        <v>10</v>
      </c>
      <c r="H1312" t="s">
        <v>2708</v>
      </c>
      <c r="I1312" t="str">
        <f t="shared" si="70"/>
        <v>snp</v>
      </c>
      <c r="J1312">
        <v>49</v>
      </c>
      <c r="K1312">
        <v>24</v>
      </c>
      <c r="L1312">
        <v>25</v>
      </c>
      <c r="Q1312" s="8"/>
    </row>
    <row r="1313" spans="1:21" x14ac:dyDescent="0.2">
      <c r="A1313" s="6" t="s">
        <v>166</v>
      </c>
      <c r="B1313">
        <v>62345</v>
      </c>
      <c r="C1313" t="str" cm="1">
        <f t="array" ref="C1313">IFERROR(LOOKUP(2, 1/(coordinates!$A$2:$A$148&lt;=B1313)/(coordinates!$B$2:$B$148&gt;=B1313), coordinates!$C$2:$C$148), "-")</f>
        <v>E34</v>
      </c>
      <c r="D1313" t="str" cm="1">
        <f t="array" ref="D1313">IFERROR(LOOKUP(2, 1/(coordinates!$A$2:$A$148&lt;=$A1313)/(coordinates!$B$2:$B$148&gt;=$A1313), coordinates!$D$2:$D$148), "-")</f>
        <v>-</v>
      </c>
      <c r="E1313" t="str" cm="1">
        <f t="array" ref="E1313">IFERROR(LOOKUP(2, 1/(coordinates!$A$2:$A$148&lt;=$A1313)/(coordinates!$B$2:$B$148&gt;=$A1313), coordinates!$E$2:$E$148), "-")</f>
        <v>-</v>
      </c>
      <c r="F1313" t="s">
        <v>11</v>
      </c>
      <c r="G1313" t="s">
        <v>9</v>
      </c>
      <c r="H1313" t="s">
        <v>1939</v>
      </c>
      <c r="I1313" t="str">
        <f t="shared" si="70"/>
        <v>snp</v>
      </c>
      <c r="J1313">
        <v>49</v>
      </c>
      <c r="K1313">
        <v>24</v>
      </c>
      <c r="L1313">
        <v>25</v>
      </c>
      <c r="Q1313" s="8"/>
    </row>
    <row r="1314" spans="1:21" x14ac:dyDescent="0.2">
      <c r="A1314" s="6" t="s">
        <v>166</v>
      </c>
      <c r="B1314">
        <v>62347</v>
      </c>
      <c r="C1314" t="str" cm="1">
        <f t="array" ref="C1314">IFERROR(LOOKUP(2, 1/(coordinates!$A$2:$A$148&lt;=B1314)/(coordinates!$B$2:$B$148&gt;=B1314), coordinates!$C$2:$C$148), "-")</f>
        <v>E34</v>
      </c>
      <c r="D1314" t="str" cm="1">
        <f t="array" ref="D1314">IFERROR(LOOKUP(2, 1/(coordinates!$A$2:$A$148&lt;=$A1314)/(coordinates!$B$2:$B$148&gt;=$A1314), coordinates!$D$2:$D$148), "-")</f>
        <v>-</v>
      </c>
      <c r="E1314" t="str" cm="1">
        <f t="array" ref="E1314">IFERROR(LOOKUP(2, 1/(coordinates!$A$2:$A$148&lt;=$A1314)/(coordinates!$B$2:$B$148&gt;=$A1314), coordinates!$E$2:$E$148), "-")</f>
        <v>-</v>
      </c>
      <c r="F1314" t="s">
        <v>10</v>
      </c>
      <c r="G1314" t="s">
        <v>12</v>
      </c>
      <c r="H1314" t="s">
        <v>789</v>
      </c>
      <c r="I1314" t="str">
        <f t="shared" si="70"/>
        <v>snp</v>
      </c>
      <c r="J1314">
        <v>49</v>
      </c>
      <c r="K1314">
        <v>24</v>
      </c>
      <c r="L1314">
        <v>25</v>
      </c>
    </row>
    <row r="1315" spans="1:21" x14ac:dyDescent="0.2">
      <c r="A1315" s="6" t="s">
        <v>151</v>
      </c>
      <c r="B1315">
        <v>62359</v>
      </c>
      <c r="C1315" t="str" cm="1">
        <f t="array" ref="C1315">IFERROR(LOOKUP(2, 1/(coordinates!$A$2:$A$148&lt;=B1315)/(coordinates!$B$2:$B$148&gt;=B1315), coordinates!$C$2:$C$148), "-")</f>
        <v>E34</v>
      </c>
      <c r="D1315" t="str" cm="1">
        <f t="array" ref="D1315">IFERROR(LOOKUP(2, 1/(coordinates!$A$2:$A$148&lt;=$A1315)/(coordinates!$B$2:$B$148&gt;=$A1315), coordinates!$D$2:$D$148), "-")</f>
        <v>-</v>
      </c>
      <c r="E1315" t="str" cm="1">
        <f t="array" ref="E1315">IFERROR(LOOKUP(2, 1/(coordinates!$A$2:$A$148&lt;=$A1315)/(coordinates!$B$2:$B$148&gt;=$A1315), coordinates!$E$2:$E$148), "-")</f>
        <v>-</v>
      </c>
      <c r="F1315" t="s">
        <v>10</v>
      </c>
      <c r="G1315" t="s">
        <v>12</v>
      </c>
      <c r="H1315">
        <v>662463</v>
      </c>
      <c r="I1315" t="str">
        <f t="shared" si="70"/>
        <v>snp</v>
      </c>
      <c r="J1315">
        <v>13</v>
      </c>
      <c r="K1315">
        <v>8</v>
      </c>
      <c r="L1315">
        <v>5</v>
      </c>
      <c r="M1315">
        <v>62359</v>
      </c>
      <c r="N1315" t="str" cm="1">
        <f t="array" ref="N1315">IFERROR(LOOKUP(2, 1/(coordinates!$A$2:$A$148&lt;=M1315)/(coordinates!$B$2:$B$148&gt;=M1315), coordinates!$C$2:$C$148), "-")</f>
        <v>E34</v>
      </c>
      <c r="O1315" t="s">
        <v>10</v>
      </c>
      <c r="P1315" t="s">
        <v>12</v>
      </c>
      <c r="Q1315" t="s">
        <v>1276</v>
      </c>
      <c r="R1315" t="str">
        <f t="shared" ref="R1315:R1320" si="71">IF(AND(LEN(O1315)=1,LEN(O1315)=LEN(P1315)),"snp","complex")</f>
        <v>snp</v>
      </c>
      <c r="S1315">
        <v>51</v>
      </c>
      <c r="T1315">
        <v>25</v>
      </c>
      <c r="U1315">
        <v>26</v>
      </c>
    </row>
    <row r="1316" spans="1:21" x14ac:dyDescent="0.2">
      <c r="A1316" s="6" t="s">
        <v>151</v>
      </c>
      <c r="B1316">
        <v>62365</v>
      </c>
      <c r="C1316" t="str" cm="1">
        <f t="array" ref="C1316">IFERROR(LOOKUP(2, 1/(coordinates!$A$2:$A$148&lt;=B1316)/(coordinates!$B$2:$B$148&gt;=B1316), coordinates!$C$2:$C$148), "-")</f>
        <v>E34</v>
      </c>
      <c r="D1316" t="str" cm="1">
        <f t="array" ref="D1316">IFERROR(LOOKUP(2, 1/(coordinates!$A$2:$A$148&lt;=$A1316)/(coordinates!$B$2:$B$148&gt;=$A1316), coordinates!$D$2:$D$148), "-")</f>
        <v>-</v>
      </c>
      <c r="E1316" t="str" cm="1">
        <f t="array" ref="E1316">IFERROR(LOOKUP(2, 1/(coordinates!$A$2:$A$148&lt;=$A1316)/(coordinates!$B$2:$B$148&gt;=$A1316), coordinates!$E$2:$E$148), "-")</f>
        <v>-</v>
      </c>
      <c r="F1316" t="s">
        <v>1277</v>
      </c>
      <c r="G1316" t="s">
        <v>1278</v>
      </c>
      <c r="H1316">
        <v>126083</v>
      </c>
      <c r="I1316" t="str">
        <f t="shared" si="70"/>
        <v>complex</v>
      </c>
      <c r="J1316">
        <v>5</v>
      </c>
      <c r="K1316">
        <v>0</v>
      </c>
      <c r="L1316">
        <v>5</v>
      </c>
      <c r="M1316">
        <v>62365</v>
      </c>
      <c r="N1316" t="str" cm="1">
        <f t="array" ref="N1316">IFERROR(LOOKUP(2, 1/(coordinates!$A$2:$A$148&lt;=M1316)/(coordinates!$B$2:$B$148&gt;=M1316), coordinates!$C$2:$C$148), "-")</f>
        <v>E34</v>
      </c>
      <c r="O1316" t="s">
        <v>12</v>
      </c>
      <c r="P1316" t="s">
        <v>10</v>
      </c>
      <c r="Q1316" t="s">
        <v>1279</v>
      </c>
      <c r="R1316" t="str">
        <f t="shared" si="71"/>
        <v>snp</v>
      </c>
      <c r="S1316">
        <v>50</v>
      </c>
      <c r="T1316">
        <v>25</v>
      </c>
      <c r="U1316">
        <v>25</v>
      </c>
    </row>
    <row r="1317" spans="1:21" x14ac:dyDescent="0.2">
      <c r="A1317" s="6" t="s">
        <v>151</v>
      </c>
      <c r="M1317">
        <v>62368</v>
      </c>
      <c r="N1317" t="str" cm="1">
        <f t="array" ref="N1317">IFERROR(LOOKUP(2, 1/(coordinates!$A$2:$A$148&lt;=M1317)/(coordinates!$B$2:$B$148&gt;=M1317), coordinates!$C$2:$C$148), "-")</f>
        <v>E34</v>
      </c>
      <c r="O1317" t="s">
        <v>12</v>
      </c>
      <c r="P1317" t="s">
        <v>10</v>
      </c>
      <c r="Q1317" t="s">
        <v>1280</v>
      </c>
      <c r="R1317" t="str">
        <f t="shared" si="71"/>
        <v>snp</v>
      </c>
      <c r="S1317">
        <v>50</v>
      </c>
      <c r="T1317">
        <v>25</v>
      </c>
      <c r="U1317">
        <v>25</v>
      </c>
    </row>
    <row r="1318" spans="1:21" x14ac:dyDescent="0.2">
      <c r="A1318" s="6" t="s">
        <v>151</v>
      </c>
      <c r="M1318">
        <v>62371</v>
      </c>
      <c r="N1318" t="str" cm="1">
        <f t="array" ref="N1318">IFERROR(LOOKUP(2, 1/(coordinates!$A$2:$A$148&lt;=M1318)/(coordinates!$B$2:$B$148&gt;=M1318), coordinates!$C$2:$C$148), "-")</f>
        <v>E34</v>
      </c>
      <c r="O1318" t="s">
        <v>12</v>
      </c>
      <c r="P1318" t="s">
        <v>9</v>
      </c>
      <c r="Q1318" t="s">
        <v>1281</v>
      </c>
      <c r="R1318" t="str">
        <f t="shared" si="71"/>
        <v>snp</v>
      </c>
      <c r="S1318">
        <v>50</v>
      </c>
      <c r="T1318">
        <v>25</v>
      </c>
      <c r="U1318">
        <v>25</v>
      </c>
    </row>
    <row r="1319" spans="1:21" x14ac:dyDescent="0.2">
      <c r="A1319" s="6" t="s">
        <v>151</v>
      </c>
      <c r="M1319">
        <v>62374</v>
      </c>
      <c r="N1319" t="str" cm="1">
        <f t="array" ref="N1319">IFERROR(LOOKUP(2, 1/(coordinates!$A$2:$A$148&lt;=M1319)/(coordinates!$B$2:$B$148&gt;=M1319), coordinates!$C$2:$C$148), "-")</f>
        <v>E34</v>
      </c>
      <c r="O1319" t="s">
        <v>13</v>
      </c>
      <c r="P1319" t="s">
        <v>38</v>
      </c>
      <c r="Q1319" t="s">
        <v>1282</v>
      </c>
      <c r="R1319" t="str">
        <f t="shared" si="71"/>
        <v>complex</v>
      </c>
      <c r="S1319">
        <v>50</v>
      </c>
      <c r="T1319">
        <v>25</v>
      </c>
      <c r="U1319">
        <v>25</v>
      </c>
    </row>
    <row r="1320" spans="1:21" x14ac:dyDescent="0.2">
      <c r="A1320" s="6" t="s">
        <v>151</v>
      </c>
      <c r="M1320">
        <v>62377</v>
      </c>
      <c r="N1320" t="str" cm="1">
        <f t="array" ref="N1320">IFERROR(LOOKUP(2, 1/(coordinates!$A$2:$A$148&lt;=M1320)/(coordinates!$B$2:$B$148&gt;=M1320), coordinates!$C$2:$C$148), "-")</f>
        <v>E34</v>
      </c>
      <c r="O1320" t="s">
        <v>10</v>
      </c>
      <c r="P1320" t="s">
        <v>11</v>
      </c>
      <c r="Q1320" t="s">
        <v>1283</v>
      </c>
      <c r="R1320" t="str">
        <f t="shared" si="71"/>
        <v>snp</v>
      </c>
      <c r="S1320">
        <v>50</v>
      </c>
      <c r="T1320">
        <v>25</v>
      </c>
      <c r="U1320">
        <v>25</v>
      </c>
    </row>
    <row r="1321" spans="1:21" x14ac:dyDescent="0.2">
      <c r="A1321" s="6" t="s">
        <v>166</v>
      </c>
      <c r="B1321">
        <v>62384</v>
      </c>
      <c r="C1321" t="str" cm="1">
        <f t="array" ref="C1321">IFERROR(LOOKUP(2, 1/(coordinates!$A$2:$A$148&lt;=B1321)/(coordinates!$B$2:$B$148&gt;=B1321), coordinates!$C$2:$C$148), "-")</f>
        <v>E34</v>
      </c>
      <c r="D1321" t="str" cm="1">
        <f t="array" ref="D1321">IFERROR(LOOKUP(2, 1/(coordinates!$A$2:$A$148&lt;=$A1321)/(coordinates!$B$2:$B$148&gt;=$A1321), coordinates!$D$2:$D$148), "-")</f>
        <v>-</v>
      </c>
      <c r="E1321" t="str" cm="1">
        <f t="array" ref="E1321">IFERROR(LOOKUP(2, 1/(coordinates!$A$2:$A$148&lt;=$A1321)/(coordinates!$B$2:$B$148&gt;=$A1321), coordinates!$E$2:$E$148), "-")</f>
        <v>-</v>
      </c>
      <c r="F1321" t="s">
        <v>11</v>
      </c>
      <c r="G1321" t="s">
        <v>9</v>
      </c>
      <c r="H1321" t="s">
        <v>2709</v>
      </c>
      <c r="I1321" t="str">
        <f>IF(AND(LEN(F1321)=1,LEN(F1321)=LEN(G1321)),"snp","complex")</f>
        <v>snp</v>
      </c>
      <c r="J1321">
        <v>51</v>
      </c>
      <c r="K1321">
        <v>26</v>
      </c>
      <c r="L1321">
        <v>25</v>
      </c>
      <c r="Q1321" s="8"/>
    </row>
    <row r="1322" spans="1:21" x14ac:dyDescent="0.2">
      <c r="A1322" s="6" t="s">
        <v>151</v>
      </c>
      <c r="B1322">
        <v>62389</v>
      </c>
      <c r="C1322" t="str" cm="1">
        <f t="array" ref="C1322">IFERROR(LOOKUP(2, 1/(coordinates!$A$2:$A$148&lt;=B1322)/(coordinates!$B$2:$B$148&gt;=B1322), coordinates!$C$2:$C$148), "-")</f>
        <v>E34</v>
      </c>
      <c r="D1322" t="str" cm="1">
        <f t="array" ref="D1322">IFERROR(LOOKUP(2, 1/(coordinates!$A$2:$A$148&lt;=$A1322)/(coordinates!$B$2:$B$148&gt;=$A1322), coordinates!$D$2:$D$148), "-")</f>
        <v>-</v>
      </c>
      <c r="E1322" t="str" cm="1">
        <f t="array" ref="E1322">IFERROR(LOOKUP(2, 1/(coordinates!$A$2:$A$148&lt;=$A1322)/(coordinates!$B$2:$B$148&gt;=$A1322), coordinates!$E$2:$E$148), "-")</f>
        <v>-</v>
      </c>
      <c r="F1322" t="s">
        <v>12</v>
      </c>
      <c r="G1322" t="s">
        <v>9</v>
      </c>
      <c r="H1322">
        <v>278856</v>
      </c>
      <c r="I1322" t="str">
        <f>IF(AND(LEN(F1322)=1,LEN(F1322)=LEN(G1322)),"snp","complex")</f>
        <v>snp</v>
      </c>
      <c r="J1322">
        <v>10</v>
      </c>
      <c r="K1322">
        <v>0</v>
      </c>
      <c r="L1322">
        <v>10</v>
      </c>
      <c r="M1322">
        <v>62389</v>
      </c>
      <c r="N1322" t="str" cm="1">
        <f t="array" ref="N1322">IFERROR(LOOKUP(2, 1/(coordinates!$A$2:$A$148&lt;=M1322)/(coordinates!$B$2:$B$148&gt;=M1322), coordinates!$C$2:$C$148), "-")</f>
        <v>E34</v>
      </c>
      <c r="O1322" t="s">
        <v>12</v>
      </c>
      <c r="P1322" t="s">
        <v>9</v>
      </c>
      <c r="Q1322" t="s">
        <v>1284</v>
      </c>
      <c r="R1322" t="str">
        <f t="shared" ref="R1322:R1361" si="72">IF(AND(LEN(O1322)=1,LEN(O1322)=LEN(P1322)),"snp","complex")</f>
        <v>snp</v>
      </c>
      <c r="S1322">
        <v>52</v>
      </c>
      <c r="T1322">
        <v>26</v>
      </c>
      <c r="U1322">
        <v>26</v>
      </c>
    </row>
    <row r="1323" spans="1:21" x14ac:dyDescent="0.2">
      <c r="A1323" s="6" t="s">
        <v>151</v>
      </c>
      <c r="B1323">
        <v>62395</v>
      </c>
      <c r="C1323" t="str" cm="1">
        <f t="array" ref="C1323">IFERROR(LOOKUP(2, 1/(coordinates!$A$2:$A$148&lt;=B1323)/(coordinates!$B$2:$B$148&gt;=B1323), coordinates!$C$2:$C$148), "-")</f>
        <v>E34</v>
      </c>
      <c r="D1323" t="str" cm="1">
        <f t="array" ref="D1323">IFERROR(LOOKUP(2, 1/(coordinates!$A$2:$A$148&lt;=$A1323)/(coordinates!$B$2:$B$148&gt;=$A1323), coordinates!$D$2:$D$148), "-")</f>
        <v>-</v>
      </c>
      <c r="E1323" t="str" cm="1">
        <f t="array" ref="E1323">IFERROR(LOOKUP(2, 1/(coordinates!$A$2:$A$148&lt;=$A1323)/(coordinates!$B$2:$B$148&gt;=$A1323), coordinates!$E$2:$E$148), "-")</f>
        <v>-</v>
      </c>
      <c r="F1323" t="s">
        <v>12</v>
      </c>
      <c r="G1323" t="s">
        <v>9</v>
      </c>
      <c r="H1323">
        <v>341454</v>
      </c>
      <c r="I1323" t="str">
        <f>IF(AND(LEN(F1323)=1,LEN(F1323)=LEN(G1323)),"snp","complex")</f>
        <v>snp</v>
      </c>
      <c r="J1323">
        <v>12</v>
      </c>
      <c r="K1323">
        <v>0</v>
      </c>
      <c r="L1323">
        <v>12</v>
      </c>
      <c r="M1323">
        <v>62395</v>
      </c>
      <c r="N1323" t="str" cm="1">
        <f t="array" ref="N1323">IFERROR(LOOKUP(2, 1/(coordinates!$A$2:$A$148&lt;=M1323)/(coordinates!$B$2:$B$148&gt;=M1323), coordinates!$C$2:$C$148), "-")</f>
        <v>E34</v>
      </c>
      <c r="O1323" t="s">
        <v>12</v>
      </c>
      <c r="P1323" t="s">
        <v>9</v>
      </c>
      <c r="Q1323" t="s">
        <v>1285</v>
      </c>
      <c r="R1323" t="str">
        <f t="shared" si="72"/>
        <v>snp</v>
      </c>
      <c r="S1323">
        <v>53</v>
      </c>
      <c r="T1323">
        <v>26</v>
      </c>
      <c r="U1323">
        <v>27</v>
      </c>
    </row>
    <row r="1324" spans="1:21" x14ac:dyDescent="0.2">
      <c r="A1324" s="6" t="s">
        <v>151</v>
      </c>
      <c r="B1324">
        <v>62406</v>
      </c>
      <c r="C1324" t="str" cm="1">
        <f t="array" ref="C1324">IFERROR(LOOKUP(2, 1/(coordinates!$A$2:$A$148&lt;=B1324)/(coordinates!$B$2:$B$148&gt;=B1324), coordinates!$C$2:$C$148), "-")</f>
        <v>E34</v>
      </c>
      <c r="D1324" t="str" cm="1">
        <f t="array" ref="D1324">IFERROR(LOOKUP(2, 1/(coordinates!$A$2:$A$148&lt;=$A1324)/(coordinates!$B$2:$B$148&gt;=$A1324), coordinates!$D$2:$D$148), "-")</f>
        <v>-</v>
      </c>
      <c r="E1324" t="str" cm="1">
        <f t="array" ref="E1324">IFERROR(LOOKUP(2, 1/(coordinates!$A$2:$A$148&lt;=$A1324)/(coordinates!$B$2:$B$148&gt;=$A1324), coordinates!$E$2:$E$148), "-")</f>
        <v>-</v>
      </c>
      <c r="F1324" t="s">
        <v>1286</v>
      </c>
      <c r="G1324" t="s">
        <v>1287</v>
      </c>
      <c r="H1324">
        <v>383721</v>
      </c>
      <c r="I1324" t="str">
        <f>IF(AND(LEN(F1324)=1,LEN(F1324)=LEN(G1324)),"snp","complex")</f>
        <v>complex</v>
      </c>
      <c r="J1324">
        <v>13</v>
      </c>
      <c r="K1324">
        <v>0</v>
      </c>
      <c r="L1324">
        <v>13</v>
      </c>
      <c r="M1324">
        <v>62406</v>
      </c>
      <c r="N1324" t="str" cm="1">
        <f t="array" ref="N1324">IFERROR(LOOKUP(2, 1/(coordinates!$A$2:$A$148&lt;=M1324)/(coordinates!$B$2:$B$148&gt;=M1324), coordinates!$C$2:$C$148), "-")</f>
        <v>E34</v>
      </c>
      <c r="O1324" t="s">
        <v>11</v>
      </c>
      <c r="P1324" t="s">
        <v>9</v>
      </c>
      <c r="Q1324" t="s">
        <v>1288</v>
      </c>
      <c r="R1324" t="str">
        <f t="shared" si="72"/>
        <v>snp</v>
      </c>
      <c r="S1324">
        <v>53</v>
      </c>
      <c r="T1324">
        <v>27</v>
      </c>
      <c r="U1324">
        <v>26</v>
      </c>
    </row>
    <row r="1325" spans="1:21" x14ac:dyDescent="0.2">
      <c r="A1325" s="6" t="s">
        <v>151</v>
      </c>
      <c r="M1325">
        <v>62410</v>
      </c>
      <c r="N1325" t="str" cm="1">
        <f t="array" ref="N1325">IFERROR(LOOKUP(2, 1/(coordinates!$A$2:$A$148&lt;=M1325)/(coordinates!$B$2:$B$148&gt;=M1325), coordinates!$C$2:$C$148), "-")</f>
        <v>E34</v>
      </c>
      <c r="O1325" t="s">
        <v>11</v>
      </c>
      <c r="P1325" t="s">
        <v>9</v>
      </c>
      <c r="Q1325" t="s">
        <v>1289</v>
      </c>
      <c r="R1325" t="str">
        <f t="shared" si="72"/>
        <v>snp</v>
      </c>
      <c r="S1325">
        <v>51</v>
      </c>
      <c r="T1325">
        <v>26</v>
      </c>
      <c r="U1325">
        <v>25</v>
      </c>
    </row>
    <row r="1326" spans="1:21" x14ac:dyDescent="0.2">
      <c r="A1326" s="6" t="s">
        <v>151</v>
      </c>
      <c r="M1326">
        <v>62413</v>
      </c>
      <c r="N1326" t="str" cm="1">
        <f t="array" ref="N1326">IFERROR(LOOKUP(2, 1/(coordinates!$A$2:$A$148&lt;=M1326)/(coordinates!$B$2:$B$148&gt;=M1326), coordinates!$C$2:$C$148), "-")</f>
        <v>E34</v>
      </c>
      <c r="O1326" t="s">
        <v>12</v>
      </c>
      <c r="P1326" t="s">
        <v>10</v>
      </c>
      <c r="Q1326" t="s">
        <v>1290</v>
      </c>
      <c r="R1326" t="str">
        <f t="shared" si="72"/>
        <v>snp</v>
      </c>
      <c r="S1326">
        <v>51</v>
      </c>
      <c r="T1326">
        <v>26</v>
      </c>
      <c r="U1326">
        <v>25</v>
      </c>
    </row>
    <row r="1327" spans="1:21" x14ac:dyDescent="0.2">
      <c r="A1327" s="6" t="s">
        <v>151</v>
      </c>
      <c r="B1327">
        <v>62425</v>
      </c>
      <c r="C1327" t="str" cm="1">
        <f t="array" ref="C1327">IFERROR(LOOKUP(2, 1/(coordinates!$A$2:$A$148&lt;=B1327)/(coordinates!$B$2:$B$148&gt;=B1327), coordinates!$C$2:$C$148), "-")</f>
        <v>E34</v>
      </c>
      <c r="D1327" t="str" cm="1">
        <f t="array" ref="D1327">IFERROR(LOOKUP(2, 1/(coordinates!$A$2:$A$148&lt;=$A1327)/(coordinates!$B$2:$B$148&gt;=$A1327), coordinates!$D$2:$D$148), "-")</f>
        <v>-</v>
      </c>
      <c r="E1327" t="str" cm="1">
        <f t="array" ref="E1327">IFERROR(LOOKUP(2, 1/(coordinates!$A$2:$A$148&lt;=$A1327)/(coordinates!$B$2:$B$148&gt;=$A1327), coordinates!$E$2:$E$148), "-")</f>
        <v>-</v>
      </c>
      <c r="F1327" t="s">
        <v>201</v>
      </c>
      <c r="G1327" t="s">
        <v>212</v>
      </c>
      <c r="H1327">
        <v>546221</v>
      </c>
      <c r="I1327" t="str">
        <f>IF(AND(LEN(F1327)=1,LEN(F1327)=LEN(G1327)),"snp","complex")</f>
        <v>complex</v>
      </c>
      <c r="J1327">
        <v>18</v>
      </c>
      <c r="K1327">
        <v>0</v>
      </c>
      <c r="L1327">
        <v>18</v>
      </c>
      <c r="M1327">
        <v>62425</v>
      </c>
      <c r="N1327" t="str" cm="1">
        <f t="array" ref="N1327">IFERROR(LOOKUP(2, 1/(coordinates!$A$2:$A$148&lt;=M1327)/(coordinates!$B$2:$B$148&gt;=M1327), coordinates!$C$2:$C$148), "-")</f>
        <v>E34</v>
      </c>
      <c r="O1327" t="s">
        <v>12</v>
      </c>
      <c r="P1327" t="s">
        <v>11</v>
      </c>
      <c r="Q1327" t="s">
        <v>1291</v>
      </c>
      <c r="R1327" t="str">
        <f t="shared" si="72"/>
        <v>snp</v>
      </c>
      <c r="S1327">
        <v>52</v>
      </c>
      <c r="T1327">
        <v>27</v>
      </c>
      <c r="U1327">
        <v>25</v>
      </c>
    </row>
    <row r="1328" spans="1:21" x14ac:dyDescent="0.2">
      <c r="A1328" s="6" t="s">
        <v>151</v>
      </c>
      <c r="M1328">
        <v>62428</v>
      </c>
      <c r="N1328" t="str" cm="1">
        <f t="array" ref="N1328">IFERROR(LOOKUP(2, 1/(coordinates!$A$2:$A$148&lt;=M1328)/(coordinates!$B$2:$B$148&gt;=M1328), coordinates!$C$2:$C$148), "-")</f>
        <v>E34</v>
      </c>
      <c r="O1328" t="s">
        <v>12</v>
      </c>
      <c r="P1328" t="s">
        <v>10</v>
      </c>
      <c r="Q1328" t="s">
        <v>1113</v>
      </c>
      <c r="R1328" t="str">
        <f t="shared" si="72"/>
        <v>snp</v>
      </c>
      <c r="S1328">
        <v>52</v>
      </c>
      <c r="T1328">
        <v>27</v>
      </c>
      <c r="U1328">
        <v>25</v>
      </c>
    </row>
    <row r="1329" spans="1:21" x14ac:dyDescent="0.2">
      <c r="A1329" s="6" t="s">
        <v>151</v>
      </c>
      <c r="B1329">
        <v>62443</v>
      </c>
      <c r="C1329" t="str" cm="1">
        <f t="array" ref="C1329">IFERROR(LOOKUP(2, 1/(coordinates!$A$2:$A$148&lt;=B1329)/(coordinates!$B$2:$B$148&gt;=B1329), coordinates!$C$2:$C$148), "-")</f>
        <v>E34</v>
      </c>
      <c r="D1329" t="str" cm="1">
        <f t="array" ref="D1329">IFERROR(LOOKUP(2, 1/(coordinates!$A$2:$A$148&lt;=$A1329)/(coordinates!$B$2:$B$148&gt;=$A1329), coordinates!$D$2:$D$148), "-")</f>
        <v>-</v>
      </c>
      <c r="E1329" t="str" cm="1">
        <f t="array" ref="E1329">IFERROR(LOOKUP(2, 1/(coordinates!$A$2:$A$148&lt;=$A1329)/(coordinates!$B$2:$B$148&gt;=$A1329), coordinates!$E$2:$E$148), "-")</f>
        <v>-</v>
      </c>
      <c r="F1329" t="s">
        <v>10</v>
      </c>
      <c r="G1329" t="s">
        <v>12</v>
      </c>
      <c r="H1329">
        <v>665567</v>
      </c>
      <c r="I1329" t="str">
        <f>IF(AND(LEN(F1329)=1,LEN(F1329)=LEN(G1329)),"snp","complex")</f>
        <v>snp</v>
      </c>
      <c r="J1329">
        <v>23</v>
      </c>
      <c r="K1329">
        <v>0</v>
      </c>
      <c r="L1329">
        <v>23</v>
      </c>
      <c r="M1329">
        <v>62443</v>
      </c>
      <c r="N1329" t="str" cm="1">
        <f t="array" ref="N1329">IFERROR(LOOKUP(2, 1/(coordinates!$A$2:$A$148&lt;=M1329)/(coordinates!$B$2:$B$148&gt;=M1329), coordinates!$C$2:$C$148), "-")</f>
        <v>E34</v>
      </c>
      <c r="O1329" t="s">
        <v>10</v>
      </c>
      <c r="P1329" t="s">
        <v>12</v>
      </c>
      <c r="Q1329" t="s">
        <v>1292</v>
      </c>
      <c r="R1329" t="str">
        <f t="shared" si="72"/>
        <v>snp</v>
      </c>
      <c r="S1329">
        <v>53</v>
      </c>
      <c r="T1329">
        <v>27</v>
      </c>
      <c r="U1329">
        <v>26</v>
      </c>
    </row>
    <row r="1330" spans="1:21" x14ac:dyDescent="0.2">
      <c r="A1330" s="6" t="s">
        <v>151</v>
      </c>
      <c r="B1330">
        <v>62449</v>
      </c>
      <c r="C1330" t="str" cm="1">
        <f t="array" ref="C1330">IFERROR(LOOKUP(2, 1/(coordinates!$A$2:$A$148&lt;=B1330)/(coordinates!$B$2:$B$148&gt;=B1330), coordinates!$C$2:$C$148), "-")</f>
        <v>E34</v>
      </c>
      <c r="D1330" t="str" cm="1">
        <f t="array" ref="D1330">IFERROR(LOOKUP(2, 1/(coordinates!$A$2:$A$148&lt;=$A1330)/(coordinates!$B$2:$B$148&gt;=$A1330), coordinates!$D$2:$D$148), "-")</f>
        <v>-</v>
      </c>
      <c r="E1330" t="str" cm="1">
        <f t="array" ref="E1330">IFERROR(LOOKUP(2, 1/(coordinates!$A$2:$A$148&lt;=$A1330)/(coordinates!$B$2:$B$148&gt;=$A1330), coordinates!$E$2:$E$148), "-")</f>
        <v>-</v>
      </c>
      <c r="F1330" t="s">
        <v>219</v>
      </c>
      <c r="G1330" t="s">
        <v>1293</v>
      </c>
      <c r="H1330">
        <v>688685</v>
      </c>
      <c r="I1330" t="str">
        <f>IF(AND(LEN(F1330)=1,LEN(F1330)=LEN(G1330)),"snp","complex")</f>
        <v>complex</v>
      </c>
      <c r="J1330">
        <v>24</v>
      </c>
      <c r="K1330">
        <v>0</v>
      </c>
      <c r="L1330">
        <v>24</v>
      </c>
      <c r="M1330">
        <v>62449</v>
      </c>
      <c r="N1330" t="str" cm="1">
        <f t="array" ref="N1330">IFERROR(LOOKUP(2, 1/(coordinates!$A$2:$A$148&lt;=M1330)/(coordinates!$B$2:$B$148&gt;=M1330), coordinates!$C$2:$C$148), "-")</f>
        <v>E34</v>
      </c>
      <c r="O1330" t="s">
        <v>12</v>
      </c>
      <c r="P1330" t="s">
        <v>10</v>
      </c>
      <c r="Q1330" t="s">
        <v>1294</v>
      </c>
      <c r="R1330" t="str">
        <f t="shared" si="72"/>
        <v>snp</v>
      </c>
      <c r="S1330">
        <v>52</v>
      </c>
      <c r="T1330">
        <v>27</v>
      </c>
      <c r="U1330">
        <v>25</v>
      </c>
    </row>
    <row r="1331" spans="1:21" x14ac:dyDescent="0.2">
      <c r="A1331" s="6" t="s">
        <v>151</v>
      </c>
      <c r="M1331">
        <v>62452</v>
      </c>
      <c r="N1331" t="str" cm="1">
        <f t="array" ref="N1331">IFERROR(LOOKUP(2, 1/(coordinates!$A$2:$A$148&lt;=M1331)/(coordinates!$B$2:$B$148&gt;=M1331), coordinates!$C$2:$C$148), "-")</f>
        <v>E34</v>
      </c>
      <c r="O1331" t="s">
        <v>10</v>
      </c>
      <c r="P1331" t="s">
        <v>12</v>
      </c>
      <c r="Q1331" t="s">
        <v>1295</v>
      </c>
      <c r="R1331" t="str">
        <f t="shared" si="72"/>
        <v>snp</v>
      </c>
      <c r="S1331">
        <v>52</v>
      </c>
      <c r="T1331">
        <v>27</v>
      </c>
      <c r="U1331">
        <v>25</v>
      </c>
    </row>
    <row r="1332" spans="1:21" x14ac:dyDescent="0.2">
      <c r="A1332" s="6" t="s">
        <v>151</v>
      </c>
      <c r="B1332">
        <v>62464</v>
      </c>
      <c r="C1332" t="str" cm="1">
        <f t="array" ref="C1332">IFERROR(LOOKUP(2, 1/(coordinates!$A$2:$A$148&lt;=B1332)/(coordinates!$B$2:$B$148&gt;=B1332), coordinates!$C$2:$C$148), "-")</f>
        <v>E34</v>
      </c>
      <c r="D1332" t="str" cm="1">
        <f t="array" ref="D1332">IFERROR(LOOKUP(2, 1/(coordinates!$A$2:$A$148&lt;=$A1332)/(coordinates!$B$2:$B$148&gt;=$A1332), coordinates!$D$2:$D$148), "-")</f>
        <v>-</v>
      </c>
      <c r="E1332" t="str" cm="1">
        <f t="array" ref="E1332">IFERROR(LOOKUP(2, 1/(coordinates!$A$2:$A$148&lt;=$A1332)/(coordinates!$B$2:$B$148&gt;=$A1332), coordinates!$E$2:$E$148), "-")</f>
        <v>-</v>
      </c>
      <c r="F1332" t="s">
        <v>12</v>
      </c>
      <c r="G1332" t="s">
        <v>10</v>
      </c>
      <c r="H1332">
        <v>782347</v>
      </c>
      <c r="I1332" t="str">
        <f>IF(AND(LEN(F1332)=1,LEN(F1332)=LEN(G1332)),"snp","complex")</f>
        <v>snp</v>
      </c>
      <c r="J1332">
        <v>29</v>
      </c>
      <c r="K1332">
        <v>0</v>
      </c>
      <c r="L1332">
        <v>29</v>
      </c>
      <c r="M1332">
        <v>62464</v>
      </c>
      <c r="N1332" t="str" cm="1">
        <f t="array" ref="N1332">IFERROR(LOOKUP(2, 1/(coordinates!$A$2:$A$148&lt;=M1332)/(coordinates!$B$2:$B$148&gt;=M1332), coordinates!$C$2:$C$148), "-")</f>
        <v>E34</v>
      </c>
      <c r="O1332" t="s">
        <v>12</v>
      </c>
      <c r="P1332" t="s">
        <v>10</v>
      </c>
      <c r="Q1332" t="s">
        <v>1296</v>
      </c>
      <c r="R1332" t="str">
        <f t="shared" si="72"/>
        <v>snp</v>
      </c>
      <c r="S1332">
        <v>53</v>
      </c>
      <c r="T1332">
        <v>27</v>
      </c>
      <c r="U1332">
        <v>26</v>
      </c>
    </row>
    <row r="1333" spans="1:21" x14ac:dyDescent="0.2">
      <c r="A1333" s="6" t="s">
        <v>151</v>
      </c>
      <c r="B1333">
        <v>62470</v>
      </c>
      <c r="C1333" t="str" cm="1">
        <f t="array" ref="C1333">IFERROR(LOOKUP(2, 1/(coordinates!$A$2:$A$148&lt;=B1333)/(coordinates!$B$2:$B$148&gt;=B1333), coordinates!$C$2:$C$148), "-")</f>
        <v>E34</v>
      </c>
      <c r="D1333" t="str" cm="1">
        <f t="array" ref="D1333">IFERROR(LOOKUP(2, 1/(coordinates!$A$2:$A$148&lt;=$A1333)/(coordinates!$B$2:$B$148&gt;=$A1333), coordinates!$D$2:$D$148), "-")</f>
        <v>-</v>
      </c>
      <c r="E1333" t="str" cm="1">
        <f t="array" ref="E1333">IFERROR(LOOKUP(2, 1/(coordinates!$A$2:$A$148&lt;=$A1333)/(coordinates!$B$2:$B$148&gt;=$A1333), coordinates!$E$2:$E$148), "-")</f>
        <v>-</v>
      </c>
      <c r="F1333" t="s">
        <v>12</v>
      </c>
      <c r="G1333" t="s">
        <v>10</v>
      </c>
      <c r="H1333">
        <v>821523</v>
      </c>
      <c r="I1333" t="str">
        <f>IF(AND(LEN(F1333)=1,LEN(F1333)=LEN(G1333)),"snp","complex")</f>
        <v>snp</v>
      </c>
      <c r="J1333">
        <v>29</v>
      </c>
      <c r="K1333">
        <v>0</v>
      </c>
      <c r="L1333">
        <v>29</v>
      </c>
      <c r="M1333">
        <v>62470</v>
      </c>
      <c r="N1333" t="str" cm="1">
        <f t="array" ref="N1333">IFERROR(LOOKUP(2, 1/(coordinates!$A$2:$A$148&lt;=M1333)/(coordinates!$B$2:$B$148&gt;=M1333), coordinates!$C$2:$C$148), "-")</f>
        <v>E34</v>
      </c>
      <c r="O1333" t="s">
        <v>12</v>
      </c>
      <c r="P1333" t="s">
        <v>10</v>
      </c>
      <c r="Q1333" t="s">
        <v>1297</v>
      </c>
      <c r="R1333" t="str">
        <f t="shared" si="72"/>
        <v>snp</v>
      </c>
      <c r="S1333">
        <v>52</v>
      </c>
      <c r="T1333">
        <v>26</v>
      </c>
      <c r="U1333">
        <v>26</v>
      </c>
    </row>
    <row r="1334" spans="1:21" x14ac:dyDescent="0.2">
      <c r="A1334" s="6" t="s">
        <v>151</v>
      </c>
      <c r="B1334">
        <v>62476</v>
      </c>
      <c r="C1334" t="str" cm="1">
        <f t="array" ref="C1334">IFERROR(LOOKUP(2, 1/(coordinates!$A$2:$A$148&lt;=B1334)/(coordinates!$B$2:$B$148&gt;=B1334), coordinates!$C$2:$C$148), "-")</f>
        <v>E34</v>
      </c>
      <c r="D1334" t="str" cm="1">
        <f t="array" ref="D1334">IFERROR(LOOKUP(2, 1/(coordinates!$A$2:$A$148&lt;=$A1334)/(coordinates!$B$2:$B$148&gt;=$A1334), coordinates!$D$2:$D$148), "-")</f>
        <v>-</v>
      </c>
      <c r="E1334" t="str" cm="1">
        <f t="array" ref="E1334">IFERROR(LOOKUP(2, 1/(coordinates!$A$2:$A$148&lt;=$A1334)/(coordinates!$B$2:$B$148&gt;=$A1334), coordinates!$E$2:$E$148), "-")</f>
        <v>-</v>
      </c>
      <c r="F1334" t="s">
        <v>148</v>
      </c>
      <c r="G1334" t="s">
        <v>212</v>
      </c>
      <c r="H1334">
        <v>75785</v>
      </c>
      <c r="I1334" t="str">
        <f>IF(AND(LEN(F1334)=1,LEN(F1334)=LEN(G1334)),"snp","complex")</f>
        <v>complex</v>
      </c>
      <c r="J1334">
        <v>29</v>
      </c>
      <c r="K1334">
        <v>0</v>
      </c>
      <c r="L1334">
        <v>26</v>
      </c>
      <c r="M1334">
        <v>62476</v>
      </c>
      <c r="N1334" t="str" cm="1">
        <f t="array" ref="N1334">IFERROR(LOOKUP(2, 1/(coordinates!$A$2:$A$148&lt;=M1334)/(coordinates!$B$2:$B$148&gt;=M1334), coordinates!$C$2:$C$148), "-")</f>
        <v>E34</v>
      </c>
      <c r="O1334" t="s">
        <v>9</v>
      </c>
      <c r="P1334" t="s">
        <v>11</v>
      </c>
      <c r="Q1334" t="s">
        <v>1298</v>
      </c>
      <c r="R1334" t="str">
        <f t="shared" si="72"/>
        <v>snp</v>
      </c>
      <c r="S1334">
        <v>54</v>
      </c>
      <c r="T1334">
        <v>28</v>
      </c>
      <c r="U1334">
        <v>26</v>
      </c>
    </row>
    <row r="1335" spans="1:21" x14ac:dyDescent="0.2">
      <c r="A1335" s="6" t="s">
        <v>151</v>
      </c>
      <c r="B1335">
        <v>62485</v>
      </c>
      <c r="C1335" t="str" cm="1">
        <f t="array" ref="C1335">IFERROR(LOOKUP(2, 1/(coordinates!$A$2:$A$148&lt;=B1335)/(coordinates!$B$2:$B$148&gt;=B1335), coordinates!$C$2:$C$148), "-")</f>
        <v>E34</v>
      </c>
      <c r="D1335" t="str" cm="1">
        <f t="array" ref="D1335">IFERROR(LOOKUP(2, 1/(coordinates!$A$2:$A$148&lt;=$A1335)/(coordinates!$B$2:$B$148&gt;=$A1335), coordinates!$D$2:$D$148), "-")</f>
        <v>-</v>
      </c>
      <c r="E1335" t="str" cm="1">
        <f t="array" ref="E1335">IFERROR(LOOKUP(2, 1/(coordinates!$A$2:$A$148&lt;=$A1335)/(coordinates!$B$2:$B$148&gt;=$A1335), coordinates!$E$2:$E$148), "-")</f>
        <v>-</v>
      </c>
      <c r="F1335" t="s">
        <v>1299</v>
      </c>
      <c r="G1335" t="s">
        <v>1300</v>
      </c>
      <c r="H1335">
        <v>710558</v>
      </c>
      <c r="I1335" t="str">
        <f>IF(AND(LEN(F1335)=1,LEN(F1335)=LEN(G1335)),"snp","complex")</f>
        <v>complex</v>
      </c>
      <c r="J1335">
        <v>24</v>
      </c>
      <c r="K1335">
        <v>0</v>
      </c>
      <c r="L1335">
        <v>24</v>
      </c>
      <c r="M1335">
        <v>62485</v>
      </c>
      <c r="N1335" t="str" cm="1">
        <f t="array" ref="N1335">IFERROR(LOOKUP(2, 1/(coordinates!$A$2:$A$148&lt;=M1335)/(coordinates!$B$2:$B$148&gt;=M1335), coordinates!$C$2:$C$148), "-")</f>
        <v>E34</v>
      </c>
      <c r="O1335" t="s">
        <v>10</v>
      </c>
      <c r="P1335" t="s">
        <v>9</v>
      </c>
      <c r="Q1335" t="s">
        <v>1301</v>
      </c>
      <c r="R1335" t="str">
        <f t="shared" si="72"/>
        <v>snp</v>
      </c>
      <c r="S1335">
        <v>52</v>
      </c>
      <c r="T1335">
        <v>27</v>
      </c>
      <c r="U1335">
        <v>25</v>
      </c>
    </row>
    <row r="1336" spans="1:21" x14ac:dyDescent="0.2">
      <c r="A1336" s="6" t="s">
        <v>151</v>
      </c>
      <c r="M1336">
        <v>62488</v>
      </c>
      <c r="N1336" t="str" cm="1">
        <f t="array" ref="N1336">IFERROR(LOOKUP(2, 1/(coordinates!$A$2:$A$148&lt;=M1336)/(coordinates!$B$2:$B$148&gt;=M1336), coordinates!$C$2:$C$148), "-")</f>
        <v>E34</v>
      </c>
      <c r="O1336" t="s">
        <v>12</v>
      </c>
      <c r="P1336" t="s">
        <v>11</v>
      </c>
      <c r="Q1336" t="s">
        <v>1302</v>
      </c>
      <c r="R1336" t="str">
        <f t="shared" si="72"/>
        <v>snp</v>
      </c>
      <c r="S1336">
        <v>51</v>
      </c>
      <c r="T1336">
        <v>26</v>
      </c>
      <c r="U1336">
        <v>25</v>
      </c>
    </row>
    <row r="1337" spans="1:21" x14ac:dyDescent="0.2">
      <c r="A1337" s="6" t="s">
        <v>151</v>
      </c>
      <c r="M1337">
        <v>62491</v>
      </c>
      <c r="N1337" t="str" cm="1">
        <f t="array" ref="N1337">IFERROR(LOOKUP(2, 1/(coordinates!$A$2:$A$148&lt;=M1337)/(coordinates!$B$2:$B$148&gt;=M1337), coordinates!$C$2:$C$148), "-")</f>
        <v>E34</v>
      </c>
      <c r="O1337" t="s">
        <v>9</v>
      </c>
      <c r="P1337" t="s">
        <v>11</v>
      </c>
      <c r="Q1337" t="s">
        <v>1303</v>
      </c>
      <c r="R1337" t="str">
        <f t="shared" si="72"/>
        <v>snp</v>
      </c>
      <c r="S1337">
        <v>51</v>
      </c>
      <c r="T1337">
        <v>26</v>
      </c>
      <c r="U1337">
        <v>25</v>
      </c>
    </row>
    <row r="1338" spans="1:21" x14ac:dyDescent="0.2">
      <c r="A1338" s="6" t="s">
        <v>151</v>
      </c>
      <c r="M1338">
        <v>62494</v>
      </c>
      <c r="N1338" t="str" cm="1">
        <f t="array" ref="N1338">IFERROR(LOOKUP(2, 1/(coordinates!$A$2:$A$148&lt;=M1338)/(coordinates!$B$2:$B$148&gt;=M1338), coordinates!$C$2:$C$148), "-")</f>
        <v>E34</v>
      </c>
      <c r="O1338" t="s">
        <v>9</v>
      </c>
      <c r="P1338" t="s">
        <v>11</v>
      </c>
      <c r="Q1338" t="s">
        <v>1304</v>
      </c>
      <c r="R1338" t="str">
        <f t="shared" si="72"/>
        <v>snp</v>
      </c>
      <c r="S1338">
        <v>51</v>
      </c>
      <c r="T1338">
        <v>26</v>
      </c>
      <c r="U1338">
        <v>25</v>
      </c>
    </row>
    <row r="1339" spans="1:21" x14ac:dyDescent="0.2">
      <c r="A1339" s="6" t="s">
        <v>151</v>
      </c>
      <c r="B1339">
        <v>62500</v>
      </c>
      <c r="C1339" t="str" cm="1">
        <f t="array" ref="C1339">IFERROR(LOOKUP(2, 1/(coordinates!$A$2:$A$148&lt;=B1339)/(coordinates!$B$2:$B$148&gt;=B1339), coordinates!$C$2:$C$148), "-")</f>
        <v>E34</v>
      </c>
      <c r="D1339" t="str" cm="1">
        <f t="array" ref="D1339">IFERROR(LOOKUP(2, 1/(coordinates!$A$2:$A$148&lt;=$A1339)/(coordinates!$B$2:$B$148&gt;=$A1339), coordinates!$D$2:$D$148), "-")</f>
        <v>-</v>
      </c>
      <c r="E1339" t="str" cm="1">
        <f t="array" ref="E1339">IFERROR(LOOKUP(2, 1/(coordinates!$A$2:$A$148&lt;=$A1339)/(coordinates!$B$2:$B$148&gt;=$A1339), coordinates!$E$2:$E$148), "-")</f>
        <v>-</v>
      </c>
      <c r="F1339" t="s">
        <v>10</v>
      </c>
      <c r="G1339" t="s">
        <v>12</v>
      </c>
      <c r="H1339">
        <v>758599</v>
      </c>
      <c r="I1339" t="str">
        <f>IF(AND(LEN(F1339)=1,LEN(F1339)=LEN(G1339)),"snp","complex")</f>
        <v>snp</v>
      </c>
      <c r="J1339">
        <v>25</v>
      </c>
      <c r="K1339">
        <v>0</v>
      </c>
      <c r="L1339">
        <v>25</v>
      </c>
      <c r="M1339">
        <v>62500</v>
      </c>
      <c r="N1339" t="str" cm="1">
        <f t="array" ref="N1339">IFERROR(LOOKUP(2, 1/(coordinates!$A$2:$A$148&lt;=M1339)/(coordinates!$B$2:$B$148&gt;=M1339), coordinates!$C$2:$C$148), "-")</f>
        <v>E34</v>
      </c>
      <c r="O1339" t="s">
        <v>10</v>
      </c>
      <c r="P1339" t="s">
        <v>12</v>
      </c>
      <c r="Q1339" t="s">
        <v>1305</v>
      </c>
      <c r="R1339" t="str">
        <f t="shared" si="72"/>
        <v>snp</v>
      </c>
      <c r="S1339">
        <v>51</v>
      </c>
      <c r="T1339">
        <v>26</v>
      </c>
      <c r="U1339">
        <v>25</v>
      </c>
    </row>
    <row r="1340" spans="1:21" x14ac:dyDescent="0.2">
      <c r="A1340" s="6" t="s">
        <v>151</v>
      </c>
      <c r="B1340">
        <v>62510</v>
      </c>
      <c r="C1340" t="str" cm="1">
        <f t="array" ref="C1340">IFERROR(LOOKUP(2, 1/(coordinates!$A$2:$A$148&lt;=B1340)/(coordinates!$B$2:$B$148&gt;=B1340), coordinates!$C$2:$C$148), "-")</f>
        <v>E34</v>
      </c>
      <c r="D1340" t="str" cm="1">
        <f t="array" ref="D1340">IFERROR(LOOKUP(2, 1/(coordinates!$A$2:$A$148&lt;=$A1340)/(coordinates!$B$2:$B$148&gt;=$A1340), coordinates!$D$2:$D$148), "-")</f>
        <v>-</v>
      </c>
      <c r="E1340" t="str" cm="1">
        <f t="array" ref="E1340">IFERROR(LOOKUP(2, 1/(coordinates!$A$2:$A$148&lt;=$A1340)/(coordinates!$B$2:$B$148&gt;=$A1340), coordinates!$E$2:$E$148), "-")</f>
        <v>-</v>
      </c>
      <c r="F1340" t="s">
        <v>27</v>
      </c>
      <c r="G1340" t="s">
        <v>47</v>
      </c>
      <c r="H1340">
        <v>76638</v>
      </c>
      <c r="I1340" t="str">
        <f>IF(AND(LEN(F1340)=1,LEN(F1340)=LEN(G1340)),"snp","complex")</f>
        <v>complex</v>
      </c>
      <c r="J1340">
        <v>25</v>
      </c>
      <c r="K1340">
        <v>0</v>
      </c>
      <c r="L1340">
        <v>25</v>
      </c>
      <c r="M1340">
        <v>62510</v>
      </c>
      <c r="N1340" t="str" cm="1">
        <f t="array" ref="N1340">IFERROR(LOOKUP(2, 1/(coordinates!$A$2:$A$148&lt;=M1340)/(coordinates!$B$2:$B$148&gt;=M1340), coordinates!$C$2:$C$148), "-")</f>
        <v>E34</v>
      </c>
      <c r="O1340" t="s">
        <v>27</v>
      </c>
      <c r="P1340" t="s">
        <v>47</v>
      </c>
      <c r="Q1340" t="s">
        <v>1306</v>
      </c>
      <c r="R1340" t="str">
        <f t="shared" si="72"/>
        <v>complex</v>
      </c>
      <c r="S1340">
        <v>51</v>
      </c>
      <c r="T1340">
        <v>26</v>
      </c>
      <c r="U1340">
        <v>25</v>
      </c>
    </row>
    <row r="1341" spans="1:21" x14ac:dyDescent="0.2">
      <c r="A1341" s="6" t="s">
        <v>151</v>
      </c>
      <c r="B1341">
        <v>62518</v>
      </c>
      <c r="C1341" t="str" cm="1">
        <f t="array" ref="C1341">IFERROR(LOOKUP(2, 1/(coordinates!$A$2:$A$148&lt;=B1341)/(coordinates!$B$2:$B$148&gt;=B1341), coordinates!$C$2:$C$148), "-")</f>
        <v>E34</v>
      </c>
      <c r="D1341" t="str" cm="1">
        <f t="array" ref="D1341">IFERROR(LOOKUP(2, 1/(coordinates!$A$2:$A$148&lt;=$A1341)/(coordinates!$B$2:$B$148&gt;=$A1341), coordinates!$D$2:$D$148), "-")</f>
        <v>-</v>
      </c>
      <c r="E1341" t="str" cm="1">
        <f t="array" ref="E1341">IFERROR(LOOKUP(2, 1/(coordinates!$A$2:$A$148&lt;=$A1341)/(coordinates!$B$2:$B$148&gt;=$A1341), coordinates!$E$2:$E$148), "-")</f>
        <v>-</v>
      </c>
      <c r="F1341" t="s">
        <v>12</v>
      </c>
      <c r="G1341" t="s">
        <v>10</v>
      </c>
      <c r="H1341">
        <v>118287</v>
      </c>
      <c r="I1341" t="str">
        <f>IF(AND(LEN(F1341)=1,LEN(F1341)=LEN(G1341)),"snp","complex")</f>
        <v>snp</v>
      </c>
      <c r="J1341">
        <v>41</v>
      </c>
      <c r="K1341">
        <v>0</v>
      </c>
      <c r="L1341">
        <v>41</v>
      </c>
      <c r="M1341">
        <v>62518</v>
      </c>
      <c r="N1341" t="str" cm="1">
        <f t="array" ref="N1341">IFERROR(LOOKUP(2, 1/(coordinates!$A$2:$A$148&lt;=M1341)/(coordinates!$B$2:$B$148&gt;=M1341), coordinates!$C$2:$C$148), "-")</f>
        <v>E34</v>
      </c>
      <c r="O1341" t="s">
        <v>12</v>
      </c>
      <c r="P1341" t="s">
        <v>10</v>
      </c>
      <c r="Q1341" t="s">
        <v>1307</v>
      </c>
      <c r="R1341" t="str">
        <f t="shared" si="72"/>
        <v>snp</v>
      </c>
      <c r="S1341">
        <v>51</v>
      </c>
      <c r="T1341">
        <v>26</v>
      </c>
      <c r="U1341">
        <v>25</v>
      </c>
    </row>
    <row r="1342" spans="1:21" x14ac:dyDescent="0.2">
      <c r="A1342" s="6" t="s">
        <v>151</v>
      </c>
      <c r="B1342">
        <v>62536</v>
      </c>
      <c r="C1342" t="str" cm="1">
        <f t="array" ref="C1342">IFERROR(LOOKUP(2, 1/(coordinates!$A$2:$A$148&lt;=B1342)/(coordinates!$B$2:$B$148&gt;=B1342), coordinates!$C$2:$C$148), "-")</f>
        <v>E34</v>
      </c>
      <c r="D1342" t="str" cm="1">
        <f t="array" ref="D1342">IFERROR(LOOKUP(2, 1/(coordinates!$A$2:$A$148&lt;=$A1342)/(coordinates!$B$2:$B$148&gt;=$A1342), coordinates!$D$2:$D$148), "-")</f>
        <v>-</v>
      </c>
      <c r="E1342" t="str" cm="1">
        <f t="array" ref="E1342">IFERROR(LOOKUP(2, 1/(coordinates!$A$2:$A$148&lt;=$A1342)/(coordinates!$B$2:$B$148&gt;=$A1342), coordinates!$E$2:$E$148), "-")</f>
        <v>-</v>
      </c>
      <c r="F1342" t="s">
        <v>12</v>
      </c>
      <c r="G1342" t="s">
        <v>10</v>
      </c>
      <c r="H1342">
        <v>134014</v>
      </c>
      <c r="I1342" t="str">
        <f>IF(AND(LEN(F1342)=1,LEN(F1342)=LEN(G1342)),"snp","complex")</f>
        <v>snp</v>
      </c>
      <c r="J1342">
        <v>43</v>
      </c>
      <c r="K1342">
        <v>0</v>
      </c>
      <c r="L1342">
        <v>43</v>
      </c>
      <c r="M1342">
        <v>62536</v>
      </c>
      <c r="N1342" t="str" cm="1">
        <f t="array" ref="N1342">IFERROR(LOOKUP(2, 1/(coordinates!$A$2:$A$148&lt;=M1342)/(coordinates!$B$2:$B$148&gt;=M1342), coordinates!$C$2:$C$148), "-")</f>
        <v>E34</v>
      </c>
      <c r="O1342" t="s">
        <v>12</v>
      </c>
      <c r="P1342" t="s">
        <v>10</v>
      </c>
      <c r="Q1342" t="s">
        <v>1308</v>
      </c>
      <c r="R1342" t="str">
        <f t="shared" si="72"/>
        <v>snp</v>
      </c>
      <c r="S1342">
        <v>51</v>
      </c>
      <c r="T1342">
        <v>26</v>
      </c>
      <c r="U1342">
        <v>25</v>
      </c>
    </row>
    <row r="1343" spans="1:21" x14ac:dyDescent="0.2">
      <c r="A1343" s="6" t="s">
        <v>151</v>
      </c>
      <c r="B1343">
        <v>62542</v>
      </c>
      <c r="C1343" t="str" cm="1">
        <f t="array" ref="C1343">IFERROR(LOOKUP(2, 1/(coordinates!$A$2:$A$148&lt;=B1343)/(coordinates!$B$2:$B$148&gt;=B1343), coordinates!$C$2:$C$148), "-")</f>
        <v>E34</v>
      </c>
      <c r="D1343" t="str" cm="1">
        <f t="array" ref="D1343">IFERROR(LOOKUP(2, 1/(coordinates!$A$2:$A$148&lt;=$A1343)/(coordinates!$B$2:$B$148&gt;=$A1343), coordinates!$D$2:$D$148), "-")</f>
        <v>-</v>
      </c>
      <c r="E1343" t="str" cm="1">
        <f t="array" ref="E1343">IFERROR(LOOKUP(2, 1/(coordinates!$A$2:$A$148&lt;=$A1343)/(coordinates!$B$2:$B$148&gt;=$A1343), coordinates!$E$2:$E$148), "-")</f>
        <v>-</v>
      </c>
      <c r="F1343" t="s">
        <v>51</v>
      </c>
      <c r="G1343" t="s">
        <v>1309</v>
      </c>
      <c r="H1343">
        <v>130235</v>
      </c>
      <c r="I1343" t="str">
        <f>IF(AND(LEN(F1343)=1,LEN(F1343)=LEN(G1343)),"snp","complex")</f>
        <v>complex</v>
      </c>
      <c r="J1343">
        <v>42</v>
      </c>
      <c r="K1343">
        <v>0</v>
      </c>
      <c r="L1343">
        <v>42</v>
      </c>
      <c r="M1343">
        <v>62542</v>
      </c>
      <c r="N1343" t="str" cm="1">
        <f t="array" ref="N1343">IFERROR(LOOKUP(2, 1/(coordinates!$A$2:$A$148&lt;=M1343)/(coordinates!$B$2:$B$148&gt;=M1343), coordinates!$C$2:$C$148), "-")</f>
        <v>E34</v>
      </c>
      <c r="O1343" t="s">
        <v>10</v>
      </c>
      <c r="P1343" t="s">
        <v>12</v>
      </c>
      <c r="Q1343" t="s">
        <v>1310</v>
      </c>
      <c r="R1343" t="str">
        <f t="shared" si="72"/>
        <v>snp</v>
      </c>
      <c r="S1343">
        <v>49</v>
      </c>
      <c r="T1343">
        <v>26</v>
      </c>
      <c r="U1343">
        <v>23</v>
      </c>
    </row>
    <row r="1344" spans="1:21" x14ac:dyDescent="0.2">
      <c r="A1344" s="6" t="s">
        <v>151</v>
      </c>
      <c r="M1344">
        <v>62545</v>
      </c>
      <c r="N1344" t="str" cm="1">
        <f t="array" ref="N1344">IFERROR(LOOKUP(2, 1/(coordinates!$A$2:$A$148&lt;=M1344)/(coordinates!$B$2:$B$148&gt;=M1344), coordinates!$C$2:$C$148), "-")</f>
        <v>E34</v>
      </c>
      <c r="O1344" t="s">
        <v>9</v>
      </c>
      <c r="P1344" t="s">
        <v>11</v>
      </c>
      <c r="Q1344" t="s">
        <v>1311</v>
      </c>
      <c r="R1344" t="str">
        <f t="shared" si="72"/>
        <v>snp</v>
      </c>
      <c r="S1344">
        <v>49</v>
      </c>
      <c r="T1344">
        <v>26</v>
      </c>
      <c r="U1344">
        <v>23</v>
      </c>
    </row>
    <row r="1345" spans="1:21" x14ac:dyDescent="0.2">
      <c r="A1345" s="6" t="s">
        <v>151</v>
      </c>
      <c r="B1345">
        <v>62552</v>
      </c>
      <c r="C1345" t="str" cm="1">
        <f t="array" ref="C1345">IFERROR(LOOKUP(2, 1/(coordinates!$A$2:$A$148&lt;=B1345)/(coordinates!$B$2:$B$148&gt;=B1345), coordinates!$C$2:$C$148), "-")</f>
        <v>E34</v>
      </c>
      <c r="D1345" t="str" cm="1">
        <f t="array" ref="D1345">IFERROR(LOOKUP(2, 1/(coordinates!$A$2:$A$148&lt;=$A1345)/(coordinates!$B$2:$B$148&gt;=$A1345), coordinates!$D$2:$D$148), "-")</f>
        <v>-</v>
      </c>
      <c r="E1345" t="str" cm="1">
        <f t="array" ref="E1345">IFERROR(LOOKUP(2, 1/(coordinates!$A$2:$A$148&lt;=$A1345)/(coordinates!$B$2:$B$148&gt;=$A1345), coordinates!$E$2:$E$148), "-")</f>
        <v>-</v>
      </c>
      <c r="F1345" t="s">
        <v>40</v>
      </c>
      <c r="G1345" t="s">
        <v>28</v>
      </c>
      <c r="H1345">
        <v>139215</v>
      </c>
      <c r="I1345" t="str">
        <f>IF(AND(LEN(F1345)=1,LEN(F1345)=LEN(G1345)),"snp","complex")</f>
        <v>complex</v>
      </c>
      <c r="J1345">
        <v>43</v>
      </c>
      <c r="K1345">
        <v>0</v>
      </c>
      <c r="L1345">
        <v>43</v>
      </c>
      <c r="M1345">
        <v>62552</v>
      </c>
      <c r="N1345" t="str" cm="1">
        <f t="array" ref="N1345">IFERROR(LOOKUP(2, 1/(coordinates!$A$2:$A$148&lt;=M1345)/(coordinates!$B$2:$B$148&gt;=M1345), coordinates!$C$2:$C$148), "-")</f>
        <v>E34</v>
      </c>
      <c r="O1345" t="s">
        <v>40</v>
      </c>
      <c r="P1345" t="s">
        <v>28</v>
      </c>
      <c r="Q1345" t="s">
        <v>1312</v>
      </c>
      <c r="R1345" t="str">
        <f t="shared" si="72"/>
        <v>complex</v>
      </c>
      <c r="S1345">
        <v>49</v>
      </c>
      <c r="T1345">
        <v>26</v>
      </c>
      <c r="U1345">
        <v>23</v>
      </c>
    </row>
    <row r="1346" spans="1:21" x14ac:dyDescent="0.2">
      <c r="A1346" s="6" t="s">
        <v>151</v>
      </c>
      <c r="B1346">
        <v>62560</v>
      </c>
      <c r="C1346" t="str" cm="1">
        <f t="array" ref="C1346">IFERROR(LOOKUP(2, 1/(coordinates!$A$2:$A$148&lt;=B1346)/(coordinates!$B$2:$B$148&gt;=B1346), coordinates!$C$2:$C$148), "-")</f>
        <v>E34</v>
      </c>
      <c r="D1346" t="str" cm="1">
        <f t="array" ref="D1346">IFERROR(LOOKUP(2, 1/(coordinates!$A$2:$A$148&lt;=$A1346)/(coordinates!$B$2:$B$148&gt;=$A1346), coordinates!$D$2:$D$148), "-")</f>
        <v>-</v>
      </c>
      <c r="E1346" t="str" cm="1">
        <f t="array" ref="E1346">IFERROR(LOOKUP(2, 1/(coordinates!$A$2:$A$148&lt;=$A1346)/(coordinates!$B$2:$B$148&gt;=$A1346), coordinates!$E$2:$E$148), "-")</f>
        <v>-</v>
      </c>
      <c r="F1346" t="s">
        <v>1313</v>
      </c>
      <c r="G1346" t="s">
        <v>226</v>
      </c>
      <c r="H1346">
        <v>133395</v>
      </c>
      <c r="I1346" t="str">
        <f>IF(AND(LEN(F1346)=1,LEN(F1346)=LEN(G1346)),"snp","complex")</f>
        <v>complex</v>
      </c>
      <c r="J1346">
        <v>49</v>
      </c>
      <c r="K1346">
        <v>4</v>
      </c>
      <c r="L1346">
        <v>45</v>
      </c>
      <c r="M1346">
        <v>62560</v>
      </c>
      <c r="N1346" t="str" cm="1">
        <f t="array" ref="N1346">IFERROR(LOOKUP(2, 1/(coordinates!$A$2:$A$148&lt;=M1346)/(coordinates!$B$2:$B$148&gt;=M1346), coordinates!$C$2:$C$148), "-")</f>
        <v>E34</v>
      </c>
      <c r="O1346" t="s">
        <v>12</v>
      </c>
      <c r="P1346" t="s">
        <v>10</v>
      </c>
      <c r="Q1346" t="s">
        <v>1314</v>
      </c>
      <c r="R1346" t="str">
        <f t="shared" si="72"/>
        <v>snp</v>
      </c>
      <c r="S1346">
        <v>49</v>
      </c>
      <c r="T1346">
        <v>26</v>
      </c>
      <c r="U1346">
        <v>23</v>
      </c>
    </row>
    <row r="1347" spans="1:21" x14ac:dyDescent="0.2">
      <c r="A1347" s="6" t="s">
        <v>151</v>
      </c>
      <c r="M1347">
        <v>62563</v>
      </c>
      <c r="N1347" t="str" cm="1">
        <f t="array" ref="N1347">IFERROR(LOOKUP(2, 1/(coordinates!$A$2:$A$148&lt;=M1347)/(coordinates!$B$2:$B$148&gt;=M1347), coordinates!$C$2:$C$148), "-")</f>
        <v>E34</v>
      </c>
      <c r="O1347" t="s">
        <v>11</v>
      </c>
      <c r="P1347" t="s">
        <v>9</v>
      </c>
      <c r="Q1347" t="s">
        <v>789</v>
      </c>
      <c r="R1347" t="str">
        <f t="shared" si="72"/>
        <v>snp</v>
      </c>
      <c r="S1347">
        <v>49</v>
      </c>
      <c r="T1347">
        <v>26</v>
      </c>
      <c r="U1347">
        <v>23</v>
      </c>
    </row>
    <row r="1348" spans="1:21" x14ac:dyDescent="0.2">
      <c r="A1348" s="6" t="s">
        <v>151</v>
      </c>
      <c r="B1348">
        <v>62582</v>
      </c>
      <c r="C1348" t="str" cm="1">
        <f t="array" ref="C1348">IFERROR(LOOKUP(2, 1/(coordinates!$A$2:$A$148&lt;=B1348)/(coordinates!$B$2:$B$148&gt;=B1348), coordinates!$C$2:$C$148), "-")</f>
        <v>E34</v>
      </c>
      <c r="D1348" t="str" cm="1">
        <f t="array" ref="D1348">IFERROR(LOOKUP(2, 1/(coordinates!$A$2:$A$148&lt;=$A1348)/(coordinates!$B$2:$B$148&gt;=$A1348), coordinates!$D$2:$D$148), "-")</f>
        <v>-</v>
      </c>
      <c r="E1348" t="str" cm="1">
        <f t="array" ref="E1348">IFERROR(LOOKUP(2, 1/(coordinates!$A$2:$A$148&lt;=$A1348)/(coordinates!$B$2:$B$148&gt;=$A1348), coordinates!$E$2:$E$148), "-")</f>
        <v>-</v>
      </c>
      <c r="F1348" t="s">
        <v>9</v>
      </c>
      <c r="G1348" t="s">
        <v>10</v>
      </c>
      <c r="H1348">
        <v>206816</v>
      </c>
      <c r="I1348" t="str">
        <f>IF(AND(LEN(F1348)=1,LEN(F1348)=LEN(G1348)),"snp","complex")</f>
        <v>snp</v>
      </c>
      <c r="J1348">
        <v>66</v>
      </c>
      <c r="K1348">
        <v>0</v>
      </c>
      <c r="L1348">
        <v>66</v>
      </c>
      <c r="M1348">
        <v>62582</v>
      </c>
      <c r="N1348" t="str" cm="1">
        <f t="array" ref="N1348">IFERROR(LOOKUP(2, 1/(coordinates!$A$2:$A$148&lt;=M1348)/(coordinates!$B$2:$B$148&gt;=M1348), coordinates!$C$2:$C$148), "-")</f>
        <v>E34</v>
      </c>
      <c r="O1348" t="s">
        <v>9</v>
      </c>
      <c r="P1348" t="s">
        <v>10</v>
      </c>
      <c r="Q1348" t="s">
        <v>1315</v>
      </c>
      <c r="R1348" t="str">
        <f t="shared" si="72"/>
        <v>snp</v>
      </c>
      <c r="S1348">
        <v>50</v>
      </c>
      <c r="T1348">
        <v>27</v>
      </c>
      <c r="U1348">
        <v>23</v>
      </c>
    </row>
    <row r="1349" spans="1:21" x14ac:dyDescent="0.2">
      <c r="A1349" s="6" t="s">
        <v>151</v>
      </c>
      <c r="B1349">
        <v>62590</v>
      </c>
      <c r="C1349" t="str" cm="1">
        <f t="array" ref="C1349">IFERROR(LOOKUP(2, 1/(coordinates!$A$2:$A$148&lt;=B1349)/(coordinates!$B$2:$B$148&gt;=B1349), coordinates!$C$2:$C$148), "-")</f>
        <v>E34</v>
      </c>
      <c r="D1349" t="str" cm="1">
        <f t="array" ref="D1349">IFERROR(LOOKUP(2, 1/(coordinates!$A$2:$A$148&lt;=$A1349)/(coordinates!$B$2:$B$148&gt;=$A1349), coordinates!$D$2:$D$148), "-")</f>
        <v>-</v>
      </c>
      <c r="E1349" t="str" cm="1">
        <f t="array" ref="E1349">IFERROR(LOOKUP(2, 1/(coordinates!$A$2:$A$148&lt;=$A1349)/(coordinates!$B$2:$B$148&gt;=$A1349), coordinates!$E$2:$E$148), "-")</f>
        <v>-</v>
      </c>
      <c r="F1349" t="s">
        <v>149</v>
      </c>
      <c r="G1349" t="s">
        <v>1316</v>
      </c>
      <c r="H1349">
        <v>204719</v>
      </c>
      <c r="I1349" t="str">
        <f>IF(AND(LEN(F1349)=1,LEN(F1349)=LEN(G1349)),"snp","complex")</f>
        <v>complex</v>
      </c>
      <c r="J1349">
        <v>64</v>
      </c>
      <c r="K1349">
        <v>0</v>
      </c>
      <c r="L1349">
        <v>64</v>
      </c>
      <c r="M1349">
        <v>62590</v>
      </c>
      <c r="N1349" t="str" cm="1">
        <f t="array" ref="N1349">IFERROR(LOOKUP(2, 1/(coordinates!$A$2:$A$148&lt;=M1349)/(coordinates!$B$2:$B$148&gt;=M1349), coordinates!$C$2:$C$148), "-")</f>
        <v>E34</v>
      </c>
      <c r="O1349" t="s">
        <v>9</v>
      </c>
      <c r="P1349" t="s">
        <v>12</v>
      </c>
      <c r="Q1349" t="s">
        <v>1317</v>
      </c>
      <c r="R1349" t="str">
        <f t="shared" si="72"/>
        <v>snp</v>
      </c>
      <c r="S1349">
        <v>51</v>
      </c>
      <c r="T1349">
        <v>27</v>
      </c>
      <c r="U1349">
        <v>24</v>
      </c>
    </row>
    <row r="1350" spans="1:21" x14ac:dyDescent="0.2">
      <c r="A1350" s="6" t="s">
        <v>151</v>
      </c>
      <c r="M1350">
        <v>62593</v>
      </c>
      <c r="N1350" t="str" cm="1">
        <f t="array" ref="N1350">IFERROR(LOOKUP(2, 1/(coordinates!$A$2:$A$148&lt;=M1350)/(coordinates!$B$2:$B$148&gt;=M1350), coordinates!$C$2:$C$148), "-")</f>
        <v>E34</v>
      </c>
      <c r="O1350" t="s">
        <v>12</v>
      </c>
      <c r="P1350" t="s">
        <v>10</v>
      </c>
      <c r="Q1350" t="s">
        <v>1318</v>
      </c>
      <c r="R1350" t="str">
        <f t="shared" si="72"/>
        <v>snp</v>
      </c>
      <c r="S1350">
        <v>51</v>
      </c>
      <c r="T1350">
        <v>27</v>
      </c>
      <c r="U1350">
        <v>24</v>
      </c>
    </row>
    <row r="1351" spans="1:21" x14ac:dyDescent="0.2">
      <c r="A1351" s="6" t="s">
        <v>151</v>
      </c>
      <c r="B1351">
        <v>62602</v>
      </c>
      <c r="C1351" t="str" cm="1">
        <f t="array" ref="C1351">IFERROR(LOOKUP(2, 1/(coordinates!$A$2:$A$148&lt;=B1351)/(coordinates!$B$2:$B$148&gt;=B1351), coordinates!$C$2:$C$148), "-")</f>
        <v>E34</v>
      </c>
      <c r="D1351" t="str" cm="1">
        <f t="array" ref="D1351">IFERROR(LOOKUP(2, 1/(coordinates!$A$2:$A$148&lt;=$A1351)/(coordinates!$B$2:$B$148&gt;=$A1351), coordinates!$D$2:$D$148), "-")</f>
        <v>-</v>
      </c>
      <c r="E1351" t="str" cm="1">
        <f t="array" ref="E1351">IFERROR(LOOKUP(2, 1/(coordinates!$A$2:$A$148&lt;=$A1351)/(coordinates!$B$2:$B$148&gt;=$A1351), coordinates!$E$2:$E$148), "-")</f>
        <v>-</v>
      </c>
      <c r="F1351" t="s">
        <v>122</v>
      </c>
      <c r="G1351" t="s">
        <v>1319</v>
      </c>
      <c r="H1351">
        <v>233821</v>
      </c>
      <c r="I1351" t="str">
        <f>IF(AND(LEN(F1351)=1,LEN(F1351)=LEN(G1351)),"snp","complex")</f>
        <v>complex</v>
      </c>
      <c r="J1351">
        <v>73</v>
      </c>
      <c r="K1351">
        <v>0</v>
      </c>
      <c r="L1351">
        <v>73</v>
      </c>
      <c r="M1351">
        <v>62602</v>
      </c>
      <c r="N1351" t="str" cm="1">
        <f t="array" ref="N1351">IFERROR(LOOKUP(2, 1/(coordinates!$A$2:$A$148&lt;=M1351)/(coordinates!$B$2:$B$148&gt;=M1351), coordinates!$C$2:$C$148), "-")</f>
        <v>E34</v>
      </c>
      <c r="O1351" t="s">
        <v>10</v>
      </c>
      <c r="P1351" t="s">
        <v>12</v>
      </c>
      <c r="Q1351" t="s">
        <v>1320</v>
      </c>
      <c r="R1351" t="str">
        <f t="shared" si="72"/>
        <v>snp</v>
      </c>
      <c r="S1351">
        <v>49</v>
      </c>
      <c r="T1351">
        <v>25</v>
      </c>
      <c r="U1351">
        <v>24</v>
      </c>
    </row>
    <row r="1352" spans="1:21" x14ac:dyDescent="0.2">
      <c r="A1352" s="6" t="s">
        <v>151</v>
      </c>
      <c r="M1352">
        <v>62605</v>
      </c>
      <c r="N1352" t="str" cm="1">
        <f t="array" ref="N1352">IFERROR(LOOKUP(2, 1/(coordinates!$A$2:$A$148&lt;=M1352)/(coordinates!$B$2:$B$148&gt;=M1352), coordinates!$C$2:$C$148), "-")</f>
        <v>E34</v>
      </c>
      <c r="O1352" t="s">
        <v>9</v>
      </c>
      <c r="P1352" t="s">
        <v>11</v>
      </c>
      <c r="Q1352" t="s">
        <v>1188</v>
      </c>
      <c r="R1352" t="str">
        <f t="shared" si="72"/>
        <v>snp</v>
      </c>
      <c r="S1352">
        <v>49</v>
      </c>
      <c r="T1352">
        <v>25</v>
      </c>
      <c r="U1352">
        <v>24</v>
      </c>
    </row>
    <row r="1353" spans="1:21" x14ac:dyDescent="0.2">
      <c r="A1353" s="6" t="s">
        <v>151</v>
      </c>
      <c r="B1353">
        <v>62611</v>
      </c>
      <c r="C1353" t="str" cm="1">
        <f t="array" ref="C1353">IFERROR(LOOKUP(2, 1/(coordinates!$A$2:$A$148&lt;=B1353)/(coordinates!$B$2:$B$148&gt;=B1353), coordinates!$C$2:$C$148), "-")</f>
        <v>E34</v>
      </c>
      <c r="D1353" t="str" cm="1">
        <f t="array" ref="D1353">IFERROR(LOOKUP(2, 1/(coordinates!$A$2:$A$148&lt;=$A1353)/(coordinates!$B$2:$B$148&gt;=$A1353), coordinates!$D$2:$D$148), "-")</f>
        <v>-</v>
      </c>
      <c r="E1353" t="str" cm="1">
        <f t="array" ref="E1353">IFERROR(LOOKUP(2, 1/(coordinates!$A$2:$A$148&lt;=$A1353)/(coordinates!$B$2:$B$148&gt;=$A1353), coordinates!$E$2:$E$148), "-")</f>
        <v>-</v>
      </c>
      <c r="F1353" t="s">
        <v>12</v>
      </c>
      <c r="G1353" t="s">
        <v>11</v>
      </c>
      <c r="H1353">
        <v>252174</v>
      </c>
      <c r="I1353" t="str">
        <f t="shared" ref="I1353:I1359" si="73">IF(AND(LEN(F1353)=1,LEN(F1353)=LEN(G1353)),"snp","complex")</f>
        <v>snp</v>
      </c>
      <c r="J1353">
        <v>77</v>
      </c>
      <c r="K1353">
        <v>0</v>
      </c>
      <c r="L1353">
        <v>77</v>
      </c>
      <c r="M1353">
        <v>62611</v>
      </c>
      <c r="N1353" t="str" cm="1">
        <f t="array" ref="N1353">IFERROR(LOOKUP(2, 1/(coordinates!$A$2:$A$148&lt;=M1353)/(coordinates!$B$2:$B$148&gt;=M1353), coordinates!$C$2:$C$148), "-")</f>
        <v>E34</v>
      </c>
      <c r="O1353" t="s">
        <v>12</v>
      </c>
      <c r="P1353" t="s">
        <v>11</v>
      </c>
      <c r="Q1353" t="s">
        <v>1321</v>
      </c>
      <c r="R1353" t="str">
        <f t="shared" si="72"/>
        <v>snp</v>
      </c>
      <c r="S1353">
        <v>47</v>
      </c>
      <c r="T1353">
        <v>24</v>
      </c>
      <c r="U1353">
        <v>23</v>
      </c>
    </row>
    <row r="1354" spans="1:21" x14ac:dyDescent="0.2">
      <c r="A1354" s="6" t="s">
        <v>151</v>
      </c>
      <c r="B1354">
        <v>62617</v>
      </c>
      <c r="C1354" t="str" cm="1">
        <f t="array" ref="C1354">IFERROR(LOOKUP(2, 1/(coordinates!$A$2:$A$148&lt;=B1354)/(coordinates!$B$2:$B$148&gt;=B1354), coordinates!$C$2:$C$148), "-")</f>
        <v>E34</v>
      </c>
      <c r="D1354" t="str" cm="1">
        <f t="array" ref="D1354">IFERROR(LOOKUP(2, 1/(coordinates!$A$2:$A$148&lt;=$A1354)/(coordinates!$B$2:$B$148&gt;=$A1354), coordinates!$D$2:$D$148), "-")</f>
        <v>-</v>
      </c>
      <c r="E1354" t="str" cm="1">
        <f t="array" ref="E1354">IFERROR(LOOKUP(2, 1/(coordinates!$A$2:$A$148&lt;=$A1354)/(coordinates!$B$2:$B$148&gt;=$A1354), coordinates!$E$2:$E$148), "-")</f>
        <v>-</v>
      </c>
      <c r="F1354" t="s">
        <v>9</v>
      </c>
      <c r="G1354" t="s">
        <v>10</v>
      </c>
      <c r="H1354">
        <v>255552</v>
      </c>
      <c r="I1354" t="str">
        <f t="shared" si="73"/>
        <v>snp</v>
      </c>
      <c r="J1354">
        <v>80</v>
      </c>
      <c r="K1354">
        <v>0</v>
      </c>
      <c r="L1354">
        <v>79</v>
      </c>
      <c r="M1354">
        <v>62617</v>
      </c>
      <c r="N1354" t="str" cm="1">
        <f t="array" ref="N1354">IFERROR(LOOKUP(2, 1/(coordinates!$A$2:$A$148&lt;=M1354)/(coordinates!$B$2:$B$148&gt;=M1354), coordinates!$C$2:$C$148), "-")</f>
        <v>E34</v>
      </c>
      <c r="O1354" t="s">
        <v>9</v>
      </c>
      <c r="P1354" t="s">
        <v>10</v>
      </c>
      <c r="Q1354" t="s">
        <v>844</v>
      </c>
      <c r="R1354" t="str">
        <f t="shared" si="72"/>
        <v>snp</v>
      </c>
      <c r="S1354">
        <v>47</v>
      </c>
      <c r="T1354">
        <v>24</v>
      </c>
      <c r="U1354">
        <v>23</v>
      </c>
    </row>
    <row r="1355" spans="1:21" x14ac:dyDescent="0.2">
      <c r="A1355" s="6" t="s">
        <v>151</v>
      </c>
      <c r="B1355">
        <v>62626</v>
      </c>
      <c r="C1355" t="str" cm="1">
        <f t="array" ref="C1355">IFERROR(LOOKUP(2, 1/(coordinates!$A$2:$A$148&lt;=B1355)/(coordinates!$B$2:$B$148&gt;=B1355), coordinates!$C$2:$C$148), "-")</f>
        <v>E34</v>
      </c>
      <c r="D1355" t="str" cm="1">
        <f t="array" ref="D1355">IFERROR(LOOKUP(2, 1/(coordinates!$A$2:$A$148&lt;=$A1355)/(coordinates!$B$2:$B$148&gt;=$A1355), coordinates!$D$2:$D$148), "-")</f>
        <v>-</v>
      </c>
      <c r="E1355" t="str" cm="1">
        <f t="array" ref="E1355">IFERROR(LOOKUP(2, 1/(coordinates!$A$2:$A$148&lt;=$A1355)/(coordinates!$B$2:$B$148&gt;=$A1355), coordinates!$E$2:$E$148), "-")</f>
        <v>-</v>
      </c>
      <c r="F1355" t="s">
        <v>12</v>
      </c>
      <c r="G1355" t="s">
        <v>10</v>
      </c>
      <c r="H1355">
        <v>265439</v>
      </c>
      <c r="I1355" t="str">
        <f t="shared" si="73"/>
        <v>snp</v>
      </c>
      <c r="J1355">
        <v>85</v>
      </c>
      <c r="K1355">
        <v>0</v>
      </c>
      <c r="L1355">
        <v>84</v>
      </c>
      <c r="M1355">
        <v>62626</v>
      </c>
      <c r="N1355" t="str" cm="1">
        <f t="array" ref="N1355">IFERROR(LOOKUP(2, 1/(coordinates!$A$2:$A$148&lt;=M1355)/(coordinates!$B$2:$B$148&gt;=M1355), coordinates!$C$2:$C$148), "-")</f>
        <v>E34</v>
      </c>
      <c r="O1355" t="s">
        <v>12</v>
      </c>
      <c r="P1355" t="s">
        <v>10</v>
      </c>
      <c r="Q1355" t="s">
        <v>1322</v>
      </c>
      <c r="R1355" t="str">
        <f t="shared" si="72"/>
        <v>snp</v>
      </c>
      <c r="S1355">
        <v>47</v>
      </c>
      <c r="T1355">
        <v>24</v>
      </c>
      <c r="U1355">
        <v>23</v>
      </c>
    </row>
    <row r="1356" spans="1:21" x14ac:dyDescent="0.2">
      <c r="A1356" s="6" t="s">
        <v>151</v>
      </c>
      <c r="B1356">
        <v>62638</v>
      </c>
      <c r="C1356" t="str" cm="1">
        <f t="array" ref="C1356">IFERROR(LOOKUP(2, 1/(coordinates!$A$2:$A$148&lt;=B1356)/(coordinates!$B$2:$B$148&gt;=B1356), coordinates!$C$2:$C$148), "-")</f>
        <v>E34</v>
      </c>
      <c r="D1356" t="str" cm="1">
        <f t="array" ref="D1356">IFERROR(LOOKUP(2, 1/(coordinates!$A$2:$A$148&lt;=$A1356)/(coordinates!$B$2:$B$148&gt;=$A1356), coordinates!$D$2:$D$148), "-")</f>
        <v>-</v>
      </c>
      <c r="E1356" t="str" cm="1">
        <f t="array" ref="E1356">IFERROR(LOOKUP(2, 1/(coordinates!$A$2:$A$148&lt;=$A1356)/(coordinates!$B$2:$B$148&gt;=$A1356), coordinates!$E$2:$E$148), "-")</f>
        <v>-</v>
      </c>
      <c r="F1356" t="s">
        <v>10</v>
      </c>
      <c r="G1356" t="s">
        <v>9</v>
      </c>
      <c r="H1356">
        <v>276828</v>
      </c>
      <c r="I1356" t="str">
        <f t="shared" si="73"/>
        <v>snp</v>
      </c>
      <c r="J1356">
        <v>86</v>
      </c>
      <c r="K1356">
        <v>0</v>
      </c>
      <c r="L1356">
        <v>86</v>
      </c>
      <c r="M1356">
        <v>62638</v>
      </c>
      <c r="N1356" t="str" cm="1">
        <f t="array" ref="N1356">IFERROR(LOOKUP(2, 1/(coordinates!$A$2:$A$148&lt;=M1356)/(coordinates!$B$2:$B$148&gt;=M1356), coordinates!$C$2:$C$148), "-")</f>
        <v>E34</v>
      </c>
      <c r="O1356" t="s">
        <v>10</v>
      </c>
      <c r="P1356" t="s">
        <v>9</v>
      </c>
      <c r="Q1356" t="s">
        <v>1323</v>
      </c>
      <c r="R1356" t="str">
        <f t="shared" si="72"/>
        <v>snp</v>
      </c>
      <c r="S1356">
        <v>47</v>
      </c>
      <c r="T1356">
        <v>23</v>
      </c>
      <c r="U1356">
        <v>24</v>
      </c>
    </row>
    <row r="1357" spans="1:21" x14ac:dyDescent="0.2">
      <c r="A1357" s="6" t="s">
        <v>151</v>
      </c>
      <c r="B1357">
        <v>62644</v>
      </c>
      <c r="C1357" t="str" cm="1">
        <f t="array" ref="C1357">IFERROR(LOOKUP(2, 1/(coordinates!$A$2:$A$148&lt;=B1357)/(coordinates!$B$2:$B$148&gt;=B1357), coordinates!$C$2:$C$148), "-")</f>
        <v>E34</v>
      </c>
      <c r="D1357" t="str" cm="1">
        <f t="array" ref="D1357">IFERROR(LOOKUP(2, 1/(coordinates!$A$2:$A$148&lt;=$A1357)/(coordinates!$B$2:$B$148&gt;=$A1357), coordinates!$D$2:$D$148), "-")</f>
        <v>-</v>
      </c>
      <c r="E1357" t="str" cm="1">
        <f t="array" ref="E1357">IFERROR(LOOKUP(2, 1/(coordinates!$A$2:$A$148&lt;=$A1357)/(coordinates!$B$2:$B$148&gt;=$A1357), coordinates!$E$2:$E$148), "-")</f>
        <v>-</v>
      </c>
      <c r="F1357" t="s">
        <v>10</v>
      </c>
      <c r="G1357" t="s">
        <v>11</v>
      </c>
      <c r="H1357">
        <v>276422</v>
      </c>
      <c r="I1357" t="str">
        <f t="shared" si="73"/>
        <v>snp</v>
      </c>
      <c r="J1357">
        <v>88</v>
      </c>
      <c r="K1357">
        <v>0</v>
      </c>
      <c r="L1357">
        <v>88</v>
      </c>
      <c r="M1357">
        <v>62644</v>
      </c>
      <c r="N1357" t="str" cm="1">
        <f t="array" ref="N1357">IFERROR(LOOKUP(2, 1/(coordinates!$A$2:$A$148&lt;=M1357)/(coordinates!$B$2:$B$148&gt;=M1357), coordinates!$C$2:$C$148), "-")</f>
        <v>E34</v>
      </c>
      <c r="O1357" t="s">
        <v>10</v>
      </c>
      <c r="P1357" t="s">
        <v>11</v>
      </c>
      <c r="Q1357" t="s">
        <v>1324</v>
      </c>
      <c r="R1357" t="str">
        <f t="shared" si="72"/>
        <v>snp</v>
      </c>
      <c r="S1357">
        <v>47</v>
      </c>
      <c r="T1357">
        <v>23</v>
      </c>
      <c r="U1357">
        <v>24</v>
      </c>
    </row>
    <row r="1358" spans="1:21" x14ac:dyDescent="0.2">
      <c r="A1358" s="6" t="s">
        <v>151</v>
      </c>
      <c r="B1358">
        <v>62653</v>
      </c>
      <c r="C1358" t="str" cm="1">
        <f t="array" ref="C1358">IFERROR(LOOKUP(2, 1/(coordinates!$A$2:$A$148&lt;=B1358)/(coordinates!$B$2:$B$148&gt;=B1358), coordinates!$C$2:$C$148), "-")</f>
        <v>E34</v>
      </c>
      <c r="D1358" t="str" cm="1">
        <f t="array" ref="D1358">IFERROR(LOOKUP(2, 1/(coordinates!$A$2:$A$148&lt;=$A1358)/(coordinates!$B$2:$B$148&gt;=$A1358), coordinates!$D$2:$D$148), "-")</f>
        <v>-</v>
      </c>
      <c r="E1358" t="str" cm="1">
        <f t="array" ref="E1358">IFERROR(LOOKUP(2, 1/(coordinates!$A$2:$A$148&lt;=$A1358)/(coordinates!$B$2:$B$148&gt;=$A1358), coordinates!$E$2:$E$148), "-")</f>
        <v>-</v>
      </c>
      <c r="F1358" t="s">
        <v>11</v>
      </c>
      <c r="G1358" t="s">
        <v>9</v>
      </c>
      <c r="H1358">
        <v>288974</v>
      </c>
      <c r="I1358" t="str">
        <f t="shared" si="73"/>
        <v>snp</v>
      </c>
      <c r="J1358">
        <v>91</v>
      </c>
      <c r="K1358">
        <v>0</v>
      </c>
      <c r="L1358">
        <v>90</v>
      </c>
      <c r="M1358">
        <v>62653</v>
      </c>
      <c r="N1358" t="str" cm="1">
        <f t="array" ref="N1358">IFERROR(LOOKUP(2, 1/(coordinates!$A$2:$A$148&lt;=M1358)/(coordinates!$B$2:$B$148&gt;=M1358), coordinates!$C$2:$C$148), "-")</f>
        <v>E34</v>
      </c>
      <c r="O1358" t="s">
        <v>11</v>
      </c>
      <c r="P1358" t="s">
        <v>9</v>
      </c>
      <c r="Q1358" t="s">
        <v>1325</v>
      </c>
      <c r="R1358" t="str">
        <f t="shared" si="72"/>
        <v>snp</v>
      </c>
      <c r="S1358">
        <v>47</v>
      </c>
      <c r="T1358">
        <v>23</v>
      </c>
      <c r="U1358">
        <v>24</v>
      </c>
    </row>
    <row r="1359" spans="1:21" x14ac:dyDescent="0.2">
      <c r="A1359" s="6" t="s">
        <v>151</v>
      </c>
      <c r="B1359">
        <v>62677</v>
      </c>
      <c r="C1359" t="str" cm="1">
        <f t="array" ref="C1359">IFERROR(LOOKUP(2, 1/(coordinates!$A$2:$A$148&lt;=B1359)/(coordinates!$B$2:$B$148&gt;=B1359), coordinates!$C$2:$C$148), "-")</f>
        <v>E34</v>
      </c>
      <c r="D1359" t="str" cm="1">
        <f t="array" ref="D1359">IFERROR(LOOKUP(2, 1/(coordinates!$A$2:$A$148&lt;=$A1359)/(coordinates!$B$2:$B$148&gt;=$A1359), coordinates!$D$2:$D$148), "-")</f>
        <v>-</v>
      </c>
      <c r="E1359" t="str" cm="1">
        <f t="array" ref="E1359">IFERROR(LOOKUP(2, 1/(coordinates!$A$2:$A$148&lt;=$A1359)/(coordinates!$B$2:$B$148&gt;=$A1359), coordinates!$E$2:$E$148), "-")</f>
        <v>-</v>
      </c>
      <c r="F1359" t="s">
        <v>51</v>
      </c>
      <c r="G1359" t="s">
        <v>209</v>
      </c>
      <c r="H1359">
        <v>147437</v>
      </c>
      <c r="I1359" t="str">
        <f t="shared" si="73"/>
        <v>complex</v>
      </c>
      <c r="J1359">
        <v>48</v>
      </c>
      <c r="K1359">
        <v>0</v>
      </c>
      <c r="L1359">
        <v>47</v>
      </c>
      <c r="M1359">
        <v>62677</v>
      </c>
      <c r="N1359" t="str" cm="1">
        <f t="array" ref="N1359">IFERROR(LOOKUP(2, 1/(coordinates!$A$2:$A$148&lt;=M1359)/(coordinates!$B$2:$B$148&gt;=M1359), coordinates!$C$2:$C$148), "-")</f>
        <v>E34</v>
      </c>
      <c r="O1359" t="s">
        <v>10</v>
      </c>
      <c r="P1359" t="s">
        <v>12</v>
      </c>
      <c r="Q1359" t="s">
        <v>1326</v>
      </c>
      <c r="R1359" t="str">
        <f t="shared" si="72"/>
        <v>snp</v>
      </c>
      <c r="S1359">
        <v>46</v>
      </c>
      <c r="T1359">
        <v>22</v>
      </c>
      <c r="U1359">
        <v>24</v>
      </c>
    </row>
    <row r="1360" spans="1:21" x14ac:dyDescent="0.2">
      <c r="A1360" s="6" t="s">
        <v>151</v>
      </c>
      <c r="M1360">
        <v>62679</v>
      </c>
      <c r="N1360" t="str" cm="1">
        <f t="array" ref="N1360">IFERROR(LOOKUP(2, 1/(coordinates!$A$2:$A$148&lt;=M1360)/(coordinates!$B$2:$B$148&gt;=M1360), coordinates!$C$2:$C$148), "-")</f>
        <v>E34</v>
      </c>
      <c r="O1360" t="s">
        <v>40</v>
      </c>
      <c r="P1360" t="s">
        <v>13</v>
      </c>
      <c r="Q1360" t="s">
        <v>1327</v>
      </c>
      <c r="R1360" t="str">
        <f t="shared" si="72"/>
        <v>complex</v>
      </c>
      <c r="S1360">
        <v>46</v>
      </c>
      <c r="T1360">
        <v>22</v>
      </c>
      <c r="U1360">
        <v>24</v>
      </c>
    </row>
    <row r="1361" spans="1:21" x14ac:dyDescent="0.2">
      <c r="A1361" s="6" t="s">
        <v>151</v>
      </c>
      <c r="B1361">
        <v>62685</v>
      </c>
      <c r="C1361" t="str" cm="1">
        <f t="array" ref="C1361">IFERROR(LOOKUP(2, 1/(coordinates!$A$2:$A$148&lt;=B1361)/(coordinates!$B$2:$B$148&gt;=B1361), coordinates!$C$2:$C$148), "-")</f>
        <v>E34</v>
      </c>
      <c r="D1361" t="str" cm="1">
        <f t="array" ref="D1361">IFERROR(LOOKUP(2, 1/(coordinates!$A$2:$A$148&lt;=$A1361)/(coordinates!$B$2:$B$148&gt;=$A1361), coordinates!$D$2:$D$148), "-")</f>
        <v>-</v>
      </c>
      <c r="E1361" t="str" cm="1">
        <f t="array" ref="E1361">IFERROR(LOOKUP(2, 1/(coordinates!$A$2:$A$148&lt;=$A1361)/(coordinates!$B$2:$B$148&gt;=$A1361), coordinates!$E$2:$E$148), "-")</f>
        <v>-</v>
      </c>
      <c r="F1361" t="s">
        <v>1328</v>
      </c>
      <c r="G1361" t="s">
        <v>1329</v>
      </c>
      <c r="H1361">
        <v>142561</v>
      </c>
      <c r="I1361" t="str">
        <f>IF(AND(LEN(F1361)=1,LEN(F1361)=LEN(G1361)),"snp","complex")</f>
        <v>complex</v>
      </c>
      <c r="J1361">
        <v>48</v>
      </c>
      <c r="K1361">
        <v>0</v>
      </c>
      <c r="L1361">
        <v>48</v>
      </c>
      <c r="M1361">
        <v>62685</v>
      </c>
      <c r="N1361" t="str" cm="1">
        <f t="array" ref="N1361">IFERROR(LOOKUP(2, 1/(coordinates!$A$2:$A$148&lt;=M1361)/(coordinates!$B$2:$B$148&gt;=M1361), coordinates!$C$2:$C$148), "-")</f>
        <v>E34</v>
      </c>
      <c r="O1361" t="s">
        <v>9</v>
      </c>
      <c r="P1361" t="s">
        <v>11</v>
      </c>
      <c r="Q1361" t="s">
        <v>1071</v>
      </c>
      <c r="R1361" t="str">
        <f t="shared" si="72"/>
        <v>snp</v>
      </c>
      <c r="S1361">
        <v>47</v>
      </c>
      <c r="T1361">
        <v>23</v>
      </c>
      <c r="U1361">
        <v>24</v>
      </c>
    </row>
    <row r="1362" spans="1:21" x14ac:dyDescent="0.2">
      <c r="A1362" s="6" t="s">
        <v>228</v>
      </c>
      <c r="B1362">
        <v>62685</v>
      </c>
      <c r="C1362" t="str" cm="1">
        <f t="array" ref="C1362">IFERROR(LOOKUP(2, 1/(coordinates!$A$2:$A$148&lt;=B1362)/(coordinates!$B$2:$B$148&gt;=B1362), coordinates!$C$2:$C$148), "-")</f>
        <v>E34</v>
      </c>
      <c r="D1362" t="str" cm="1">
        <f t="array" ref="D1362">IFERROR(LOOKUP(2, 1/(coordinates!$A$2:$A$148&lt;=$A1362)/(coordinates!$B$2:$B$148&gt;=$A1362), coordinates!$D$2:$D$148), "-")</f>
        <v>-</v>
      </c>
      <c r="E1362" t="str" cm="1">
        <f t="array" ref="E1362">IFERROR(LOOKUP(2, 1/(coordinates!$A$2:$A$148&lt;=$A1362)/(coordinates!$B$2:$B$148&gt;=$A1362), coordinates!$E$2:$E$148), "-")</f>
        <v>-</v>
      </c>
      <c r="F1362" t="s">
        <v>2136</v>
      </c>
      <c r="G1362" t="s">
        <v>2137</v>
      </c>
      <c r="H1362">
        <v>142561</v>
      </c>
      <c r="I1362" t="str">
        <f>IF(AND(LEN(F1362)=1,LEN(F1362)=LEN(G1362)),"snp","complex")</f>
        <v>complex</v>
      </c>
      <c r="J1362">
        <v>48</v>
      </c>
      <c r="K1362">
        <v>0</v>
      </c>
      <c r="L1362">
        <v>48</v>
      </c>
    </row>
    <row r="1363" spans="1:21" x14ac:dyDescent="0.2">
      <c r="A1363" s="6" t="s">
        <v>151</v>
      </c>
      <c r="M1363">
        <v>62695</v>
      </c>
      <c r="N1363" t="str" cm="1">
        <f t="array" ref="N1363">IFERROR(LOOKUP(2, 1/(coordinates!$A$2:$A$148&lt;=M1363)/(coordinates!$B$2:$B$148&gt;=M1363), coordinates!$C$2:$C$148), "-")</f>
        <v>E34</v>
      </c>
      <c r="O1363" t="s">
        <v>9</v>
      </c>
      <c r="P1363" t="s">
        <v>11</v>
      </c>
      <c r="Q1363" t="s">
        <v>1330</v>
      </c>
      <c r="R1363" t="str">
        <f>IF(AND(LEN(O1363)=1,LEN(O1363)=LEN(P1363)),"snp","complex")</f>
        <v>snp</v>
      </c>
      <c r="S1363">
        <v>47</v>
      </c>
      <c r="T1363">
        <v>23</v>
      </c>
      <c r="U1363">
        <v>24</v>
      </c>
    </row>
    <row r="1364" spans="1:21" x14ac:dyDescent="0.2">
      <c r="A1364" s="6" t="s">
        <v>151</v>
      </c>
      <c r="B1364">
        <v>62716</v>
      </c>
      <c r="C1364" t="str" cm="1">
        <f t="array" ref="C1364">IFERROR(LOOKUP(2, 1/(coordinates!$A$2:$A$148&lt;=B1364)/(coordinates!$B$2:$B$148&gt;=B1364), coordinates!$C$2:$C$148), "-")</f>
        <v>E34</v>
      </c>
      <c r="D1364" t="str" cm="1">
        <f t="array" ref="D1364">IFERROR(LOOKUP(2, 1/(coordinates!$A$2:$A$148&lt;=$A1364)/(coordinates!$B$2:$B$148&gt;=$A1364), coordinates!$D$2:$D$148), "-")</f>
        <v>-</v>
      </c>
      <c r="E1364" t="str" cm="1">
        <f t="array" ref="E1364">IFERROR(LOOKUP(2, 1/(coordinates!$A$2:$A$148&lt;=$A1364)/(coordinates!$B$2:$B$148&gt;=$A1364), coordinates!$E$2:$E$148), "-")</f>
        <v>-</v>
      </c>
      <c r="F1364" t="s">
        <v>1331</v>
      </c>
      <c r="G1364" t="s">
        <v>1332</v>
      </c>
      <c r="H1364">
        <v>155944</v>
      </c>
      <c r="I1364" t="str">
        <f>IF(AND(LEN(F1364)=1,LEN(F1364)=LEN(G1364)),"snp","complex")</f>
        <v>complex</v>
      </c>
      <c r="J1364">
        <v>55</v>
      </c>
      <c r="K1364">
        <v>0</v>
      </c>
      <c r="L1364">
        <v>55</v>
      </c>
      <c r="M1364">
        <v>62716</v>
      </c>
      <c r="N1364" t="str" cm="1">
        <f t="array" ref="N1364">IFERROR(LOOKUP(2, 1/(coordinates!$A$2:$A$148&lt;=M1364)/(coordinates!$B$2:$B$148&gt;=M1364), coordinates!$C$2:$C$148), "-")</f>
        <v>E34</v>
      </c>
      <c r="O1364" t="s">
        <v>26</v>
      </c>
      <c r="P1364" t="s">
        <v>171</v>
      </c>
      <c r="Q1364" t="s">
        <v>1333</v>
      </c>
      <c r="R1364" t="str">
        <f>IF(AND(LEN(O1364)=1,LEN(O1364)=LEN(P1364)),"snp","complex")</f>
        <v>complex</v>
      </c>
      <c r="S1364">
        <v>47</v>
      </c>
      <c r="T1364">
        <v>22</v>
      </c>
      <c r="U1364">
        <v>25</v>
      </c>
    </row>
    <row r="1365" spans="1:21" x14ac:dyDescent="0.2">
      <c r="A1365" s="6" t="s">
        <v>151</v>
      </c>
      <c r="M1365">
        <v>62722</v>
      </c>
      <c r="N1365" t="str" cm="1">
        <f t="array" ref="N1365">IFERROR(LOOKUP(2, 1/(coordinates!$A$2:$A$148&lt;=M1365)/(coordinates!$B$2:$B$148&gt;=M1365), coordinates!$C$2:$C$148), "-")</f>
        <v>E34</v>
      </c>
      <c r="O1365" t="s">
        <v>9</v>
      </c>
      <c r="P1365" t="s">
        <v>11</v>
      </c>
      <c r="Q1365" t="s">
        <v>1334</v>
      </c>
      <c r="R1365" t="str">
        <f>IF(AND(LEN(O1365)=1,LEN(O1365)=LEN(P1365)),"snp","complex")</f>
        <v>snp</v>
      </c>
      <c r="S1365">
        <v>47</v>
      </c>
      <c r="T1365">
        <v>22</v>
      </c>
      <c r="U1365">
        <v>25</v>
      </c>
    </row>
    <row r="1366" spans="1:21" x14ac:dyDescent="0.2">
      <c r="A1366" s="6" t="s">
        <v>151</v>
      </c>
      <c r="M1366">
        <v>62726</v>
      </c>
      <c r="N1366" t="str" cm="1">
        <f t="array" ref="N1366">IFERROR(LOOKUP(2, 1/(coordinates!$A$2:$A$148&lt;=M1366)/(coordinates!$B$2:$B$148&gt;=M1366), coordinates!$C$2:$C$148), "-")</f>
        <v>E34</v>
      </c>
      <c r="O1366" t="s">
        <v>12</v>
      </c>
      <c r="P1366" t="s">
        <v>11</v>
      </c>
      <c r="Q1366" t="s">
        <v>1335</v>
      </c>
      <c r="R1366" t="str">
        <f>IF(AND(LEN(O1366)=1,LEN(O1366)=LEN(P1366)),"snp","complex")</f>
        <v>snp</v>
      </c>
      <c r="S1366">
        <v>47</v>
      </c>
      <c r="T1366">
        <v>22</v>
      </c>
      <c r="U1366">
        <v>25</v>
      </c>
    </row>
    <row r="1367" spans="1:21" x14ac:dyDescent="0.2">
      <c r="A1367" s="6" t="s">
        <v>151</v>
      </c>
      <c r="B1367">
        <v>62737</v>
      </c>
      <c r="C1367" t="str" cm="1">
        <f t="array" ref="C1367">IFERROR(LOOKUP(2, 1/(coordinates!$A$2:$A$148&lt;=B1367)/(coordinates!$B$2:$B$148&gt;=B1367), coordinates!$C$2:$C$148), "-")</f>
        <v>E34</v>
      </c>
      <c r="D1367" t="str" cm="1">
        <f t="array" ref="D1367">IFERROR(LOOKUP(2, 1/(coordinates!$A$2:$A$148&lt;=$A1367)/(coordinates!$B$2:$B$148&gt;=$A1367), coordinates!$D$2:$D$148), "-")</f>
        <v>-</v>
      </c>
      <c r="E1367" t="str" cm="1">
        <f t="array" ref="E1367">IFERROR(LOOKUP(2, 1/(coordinates!$A$2:$A$148&lt;=$A1367)/(coordinates!$B$2:$B$148&gt;=$A1367), coordinates!$E$2:$E$148), "-")</f>
        <v>-</v>
      </c>
      <c r="F1367" t="s">
        <v>9</v>
      </c>
      <c r="G1367" t="s">
        <v>10</v>
      </c>
      <c r="H1367">
        <v>149515</v>
      </c>
      <c r="I1367" t="str">
        <f t="shared" ref="I1367:I1376" si="74">IF(AND(LEN(F1367)=1,LEN(F1367)=LEN(G1367)),"snp","complex")</f>
        <v>snp</v>
      </c>
      <c r="J1367">
        <v>55</v>
      </c>
      <c r="K1367">
        <v>0</v>
      </c>
      <c r="L1367">
        <v>55</v>
      </c>
      <c r="M1367">
        <v>62737</v>
      </c>
      <c r="N1367" t="str" cm="1">
        <f t="array" ref="N1367">IFERROR(LOOKUP(2, 1/(coordinates!$A$2:$A$148&lt;=M1367)/(coordinates!$B$2:$B$148&gt;=M1367), coordinates!$C$2:$C$148), "-")</f>
        <v>E34</v>
      </c>
      <c r="O1367" t="s">
        <v>9</v>
      </c>
      <c r="P1367" t="s">
        <v>10</v>
      </c>
      <c r="Q1367" t="s">
        <v>718</v>
      </c>
      <c r="R1367" t="str">
        <f>IF(AND(LEN(O1367)=1,LEN(O1367)=LEN(P1367)),"snp","complex")</f>
        <v>snp</v>
      </c>
      <c r="S1367">
        <v>47</v>
      </c>
      <c r="T1367">
        <v>22</v>
      </c>
      <c r="U1367">
        <v>25</v>
      </c>
    </row>
    <row r="1368" spans="1:21" x14ac:dyDescent="0.2">
      <c r="A1368" s="6" t="s">
        <v>166</v>
      </c>
      <c r="B1368">
        <v>62749</v>
      </c>
      <c r="C1368" t="str" cm="1">
        <f t="array" ref="C1368">IFERROR(LOOKUP(2, 1/(coordinates!$A$2:$A$148&lt;=B1368)/(coordinates!$B$2:$B$148&gt;=B1368), coordinates!$C$2:$C$148), "-")</f>
        <v>E34</v>
      </c>
      <c r="D1368" t="str" cm="1">
        <f t="array" ref="D1368">IFERROR(LOOKUP(2, 1/(coordinates!$A$2:$A$148&lt;=$A1368)/(coordinates!$B$2:$B$148&gt;=$A1368), coordinates!$D$2:$D$148), "-")</f>
        <v>-</v>
      </c>
      <c r="E1368" t="str" cm="1">
        <f t="array" ref="E1368">IFERROR(LOOKUP(2, 1/(coordinates!$A$2:$A$148&lt;=$A1368)/(coordinates!$B$2:$B$148&gt;=$A1368), coordinates!$E$2:$E$148), "-")</f>
        <v>-</v>
      </c>
      <c r="F1368" t="s">
        <v>9</v>
      </c>
      <c r="G1368" t="s">
        <v>11</v>
      </c>
      <c r="H1368" t="s">
        <v>2710</v>
      </c>
      <c r="I1368" t="str">
        <f t="shared" si="74"/>
        <v>snp</v>
      </c>
      <c r="J1368">
        <v>44</v>
      </c>
      <c r="K1368">
        <v>21</v>
      </c>
      <c r="L1368">
        <v>23</v>
      </c>
      <c r="Q1368" s="8"/>
    </row>
    <row r="1369" spans="1:21" x14ac:dyDescent="0.2">
      <c r="A1369" s="6" t="s">
        <v>166</v>
      </c>
      <c r="B1369">
        <v>62751</v>
      </c>
      <c r="C1369" t="str" cm="1">
        <f t="array" ref="C1369">IFERROR(LOOKUP(2, 1/(coordinates!$A$2:$A$148&lt;=B1369)/(coordinates!$B$2:$B$148&gt;=B1369), coordinates!$C$2:$C$148), "-")</f>
        <v>E34</v>
      </c>
      <c r="D1369" t="str" cm="1">
        <f t="array" ref="D1369">IFERROR(LOOKUP(2, 1/(coordinates!$A$2:$A$148&lt;=$A1369)/(coordinates!$B$2:$B$148&gt;=$A1369), coordinates!$D$2:$D$148), "-")</f>
        <v>-</v>
      </c>
      <c r="E1369" t="str" cm="1">
        <f t="array" ref="E1369">IFERROR(LOOKUP(2, 1/(coordinates!$A$2:$A$148&lt;=$A1369)/(coordinates!$B$2:$B$148&gt;=$A1369), coordinates!$E$2:$E$148), "-")</f>
        <v>-</v>
      </c>
      <c r="F1369" t="s">
        <v>10</v>
      </c>
      <c r="G1369" t="s">
        <v>12</v>
      </c>
      <c r="H1369" t="s">
        <v>727</v>
      </c>
      <c r="I1369" t="str">
        <f t="shared" si="74"/>
        <v>snp</v>
      </c>
      <c r="J1369">
        <v>44</v>
      </c>
      <c r="K1369">
        <v>21</v>
      </c>
      <c r="L1369">
        <v>23</v>
      </c>
      <c r="Q1369" s="8"/>
    </row>
    <row r="1370" spans="1:21" x14ac:dyDescent="0.2">
      <c r="A1370" s="6" t="s">
        <v>166</v>
      </c>
      <c r="B1370">
        <v>62753</v>
      </c>
      <c r="C1370" t="str" cm="1">
        <f t="array" ref="C1370">IFERROR(LOOKUP(2, 1/(coordinates!$A$2:$A$148&lt;=B1370)/(coordinates!$B$2:$B$148&gt;=B1370), coordinates!$C$2:$C$148), "-")</f>
        <v>E34</v>
      </c>
      <c r="D1370" t="str" cm="1">
        <f t="array" ref="D1370">IFERROR(LOOKUP(2, 1/(coordinates!$A$2:$A$148&lt;=$A1370)/(coordinates!$B$2:$B$148&gt;=$A1370), coordinates!$D$2:$D$148), "-")</f>
        <v>-</v>
      </c>
      <c r="E1370" t="str" cm="1">
        <f t="array" ref="E1370">IFERROR(LOOKUP(2, 1/(coordinates!$A$2:$A$148&lt;=$A1370)/(coordinates!$B$2:$B$148&gt;=$A1370), coordinates!$E$2:$E$148), "-")</f>
        <v>-</v>
      </c>
      <c r="F1370" t="s">
        <v>30</v>
      </c>
      <c r="G1370" t="s">
        <v>28</v>
      </c>
      <c r="H1370" t="s">
        <v>2711</v>
      </c>
      <c r="I1370" t="str">
        <f t="shared" si="74"/>
        <v>complex</v>
      </c>
      <c r="J1370">
        <v>44</v>
      </c>
      <c r="K1370">
        <v>21</v>
      </c>
      <c r="L1370">
        <v>23</v>
      </c>
      <c r="Q1370" s="8"/>
    </row>
    <row r="1371" spans="1:21" x14ac:dyDescent="0.2">
      <c r="A1371" s="6" t="s">
        <v>166</v>
      </c>
      <c r="B1371">
        <v>62761</v>
      </c>
      <c r="C1371" t="str" cm="1">
        <f t="array" ref="C1371">IFERROR(LOOKUP(2, 1/(coordinates!$A$2:$A$148&lt;=B1371)/(coordinates!$B$2:$B$148&gt;=B1371), coordinates!$C$2:$C$148), "-")</f>
        <v>E34</v>
      </c>
      <c r="D1371" t="str" cm="1">
        <f t="array" ref="D1371">IFERROR(LOOKUP(2, 1/(coordinates!$A$2:$A$148&lt;=$A1371)/(coordinates!$B$2:$B$148&gt;=$A1371), coordinates!$D$2:$D$148), "-")</f>
        <v>-</v>
      </c>
      <c r="E1371" t="str" cm="1">
        <f t="array" ref="E1371">IFERROR(LOOKUP(2, 1/(coordinates!$A$2:$A$148&lt;=$A1371)/(coordinates!$B$2:$B$148&gt;=$A1371), coordinates!$E$2:$E$148), "-")</f>
        <v>-</v>
      </c>
      <c r="F1371" t="s">
        <v>9</v>
      </c>
      <c r="G1371" t="s">
        <v>12</v>
      </c>
      <c r="H1371" t="s">
        <v>2712</v>
      </c>
      <c r="I1371" t="str">
        <f t="shared" si="74"/>
        <v>snp</v>
      </c>
      <c r="J1371">
        <v>44</v>
      </c>
      <c r="K1371">
        <v>21</v>
      </c>
      <c r="L1371">
        <v>23</v>
      </c>
      <c r="Q1371" s="8"/>
    </row>
    <row r="1372" spans="1:21" x14ac:dyDescent="0.2">
      <c r="A1372" s="6" t="s">
        <v>166</v>
      </c>
      <c r="B1372">
        <v>62763</v>
      </c>
      <c r="C1372" t="str" cm="1">
        <f t="array" ref="C1372">IFERROR(LOOKUP(2, 1/(coordinates!$A$2:$A$148&lt;=B1372)/(coordinates!$B$2:$B$148&gt;=B1372), coordinates!$C$2:$C$148), "-")</f>
        <v>E34</v>
      </c>
      <c r="D1372" t="str" cm="1">
        <f t="array" ref="D1372">IFERROR(LOOKUP(2, 1/(coordinates!$A$2:$A$148&lt;=$A1372)/(coordinates!$B$2:$B$148&gt;=$A1372), coordinates!$D$2:$D$148), "-")</f>
        <v>-</v>
      </c>
      <c r="E1372" t="str" cm="1">
        <f t="array" ref="E1372">IFERROR(LOOKUP(2, 1/(coordinates!$A$2:$A$148&lt;=$A1372)/(coordinates!$B$2:$B$148&gt;=$A1372), coordinates!$E$2:$E$148), "-")</f>
        <v>-</v>
      </c>
      <c r="F1372" t="s">
        <v>30</v>
      </c>
      <c r="G1372" t="s">
        <v>28</v>
      </c>
      <c r="H1372" t="s">
        <v>2713</v>
      </c>
      <c r="I1372" t="str">
        <f t="shared" si="74"/>
        <v>complex</v>
      </c>
      <c r="J1372">
        <v>44</v>
      </c>
      <c r="K1372">
        <v>21</v>
      </c>
      <c r="L1372">
        <v>23</v>
      </c>
      <c r="Q1372" s="8"/>
    </row>
    <row r="1373" spans="1:21" x14ac:dyDescent="0.2">
      <c r="A1373" s="6" t="s">
        <v>166</v>
      </c>
      <c r="B1373">
        <v>62771</v>
      </c>
      <c r="C1373" t="str" cm="1">
        <f t="array" ref="C1373">IFERROR(LOOKUP(2, 1/(coordinates!$A$2:$A$148&lt;=B1373)/(coordinates!$B$2:$B$148&gt;=B1373), coordinates!$C$2:$C$148), "-")</f>
        <v>E34</v>
      </c>
      <c r="D1373" t="str" cm="1">
        <f t="array" ref="D1373">IFERROR(LOOKUP(2, 1/(coordinates!$A$2:$A$148&lt;=$A1373)/(coordinates!$B$2:$B$148&gt;=$A1373), coordinates!$D$2:$D$148), "-")</f>
        <v>-</v>
      </c>
      <c r="E1373" t="str" cm="1">
        <f t="array" ref="E1373">IFERROR(LOOKUP(2, 1/(coordinates!$A$2:$A$148&lt;=$A1373)/(coordinates!$B$2:$B$148&gt;=$A1373), coordinates!$E$2:$E$148), "-")</f>
        <v>-</v>
      </c>
      <c r="F1373" t="s">
        <v>10</v>
      </c>
      <c r="G1373" t="s">
        <v>9</v>
      </c>
      <c r="H1373" t="s">
        <v>2714</v>
      </c>
      <c r="I1373" t="str">
        <f t="shared" si="74"/>
        <v>snp</v>
      </c>
      <c r="J1373">
        <v>44</v>
      </c>
      <c r="K1373">
        <v>21</v>
      </c>
      <c r="L1373">
        <v>23</v>
      </c>
      <c r="Q1373" s="8"/>
    </row>
    <row r="1374" spans="1:21" x14ac:dyDescent="0.2">
      <c r="A1374" s="6" t="s">
        <v>166</v>
      </c>
      <c r="B1374">
        <v>62793</v>
      </c>
      <c r="C1374" t="str" cm="1">
        <f t="array" ref="C1374">IFERROR(LOOKUP(2, 1/(coordinates!$A$2:$A$148&lt;=B1374)/(coordinates!$B$2:$B$148&gt;=B1374), coordinates!$C$2:$C$148), "-")</f>
        <v>E34</v>
      </c>
      <c r="D1374" t="str" cm="1">
        <f t="array" ref="D1374">IFERROR(LOOKUP(2, 1/(coordinates!$A$2:$A$148&lt;=$A1374)/(coordinates!$B$2:$B$148&gt;=$A1374), coordinates!$D$2:$D$148), "-")</f>
        <v>-</v>
      </c>
      <c r="E1374" t="str" cm="1">
        <f t="array" ref="E1374">IFERROR(LOOKUP(2, 1/(coordinates!$A$2:$A$148&lt;=$A1374)/(coordinates!$B$2:$B$148&gt;=$A1374), coordinates!$E$2:$E$148), "-")</f>
        <v>-</v>
      </c>
      <c r="F1374" t="s">
        <v>16</v>
      </c>
      <c r="G1374" t="s">
        <v>40</v>
      </c>
      <c r="H1374" t="s">
        <v>2715</v>
      </c>
      <c r="I1374" t="str">
        <f t="shared" si="74"/>
        <v>complex</v>
      </c>
      <c r="J1374">
        <v>44</v>
      </c>
      <c r="K1374">
        <v>21</v>
      </c>
      <c r="L1374">
        <v>23</v>
      </c>
    </row>
    <row r="1375" spans="1:21" x14ac:dyDescent="0.2">
      <c r="A1375" s="6" t="s">
        <v>151</v>
      </c>
      <c r="B1375">
        <v>62800</v>
      </c>
      <c r="C1375" t="str" cm="1">
        <f t="array" ref="C1375">IFERROR(LOOKUP(2, 1/(coordinates!$A$2:$A$148&lt;=B1375)/(coordinates!$B$2:$B$148&gt;=B1375), coordinates!$C$2:$C$148), "-")</f>
        <v>E34</v>
      </c>
      <c r="D1375" t="str" cm="1">
        <f t="array" ref="D1375">IFERROR(LOOKUP(2, 1/(coordinates!$A$2:$A$148&lt;=$A1375)/(coordinates!$B$2:$B$148&gt;=$A1375), coordinates!$D$2:$D$148), "-")</f>
        <v>-</v>
      </c>
      <c r="E1375" t="str" cm="1">
        <f t="array" ref="E1375">IFERROR(LOOKUP(2, 1/(coordinates!$A$2:$A$148&lt;=$A1375)/(coordinates!$B$2:$B$148&gt;=$A1375), coordinates!$E$2:$E$148), "-")</f>
        <v>-</v>
      </c>
      <c r="F1375" t="s">
        <v>12</v>
      </c>
      <c r="G1375" t="s">
        <v>10</v>
      </c>
      <c r="H1375">
        <v>263712</v>
      </c>
      <c r="I1375" t="str">
        <f t="shared" si="74"/>
        <v>snp</v>
      </c>
      <c r="J1375">
        <v>101</v>
      </c>
      <c r="K1375">
        <v>2</v>
      </c>
      <c r="L1375">
        <v>99</v>
      </c>
      <c r="M1375">
        <v>62800</v>
      </c>
      <c r="N1375" t="str" cm="1">
        <f t="array" ref="N1375">IFERROR(LOOKUP(2, 1/(coordinates!$A$2:$A$148&lt;=M1375)/(coordinates!$B$2:$B$148&gt;=M1375), coordinates!$C$2:$C$148), "-")</f>
        <v>E34</v>
      </c>
      <c r="O1375" t="s">
        <v>12</v>
      </c>
      <c r="P1375" t="s">
        <v>10</v>
      </c>
      <c r="Q1375" t="s">
        <v>1336</v>
      </c>
      <c r="R1375" t="str">
        <f>IF(AND(LEN(O1375)=1,LEN(O1375)=LEN(P1375)),"snp","complex")</f>
        <v>snp</v>
      </c>
      <c r="S1375">
        <v>44</v>
      </c>
      <c r="T1375">
        <v>21</v>
      </c>
      <c r="U1375">
        <v>23</v>
      </c>
    </row>
    <row r="1376" spans="1:21" x14ac:dyDescent="0.2">
      <c r="A1376" s="6" t="s">
        <v>151</v>
      </c>
      <c r="B1376">
        <v>62827</v>
      </c>
      <c r="C1376" t="str" cm="1">
        <f t="array" ref="C1376">IFERROR(LOOKUP(2, 1/(coordinates!$A$2:$A$148&lt;=B1376)/(coordinates!$B$2:$B$148&gt;=B1376), coordinates!$C$2:$C$148), "-")</f>
        <v>E34</v>
      </c>
      <c r="D1376" t="str" cm="1">
        <f t="array" ref="D1376">IFERROR(LOOKUP(2, 1/(coordinates!$A$2:$A$148&lt;=$A1376)/(coordinates!$B$2:$B$148&gt;=$A1376), coordinates!$D$2:$D$148), "-")</f>
        <v>-</v>
      </c>
      <c r="E1376" t="str" cm="1">
        <f t="array" ref="E1376">IFERROR(LOOKUP(2, 1/(coordinates!$A$2:$A$148&lt;=$A1376)/(coordinates!$B$2:$B$148&gt;=$A1376), coordinates!$E$2:$E$148), "-")</f>
        <v>-</v>
      </c>
      <c r="F1376" t="s">
        <v>1337</v>
      </c>
      <c r="G1376" t="s">
        <v>1338</v>
      </c>
      <c r="H1376">
        <v>20885</v>
      </c>
      <c r="I1376" t="str">
        <f t="shared" si="74"/>
        <v>complex</v>
      </c>
      <c r="J1376">
        <v>76</v>
      </c>
      <c r="K1376">
        <v>0</v>
      </c>
      <c r="L1376">
        <v>76</v>
      </c>
      <c r="M1376">
        <v>62827</v>
      </c>
      <c r="N1376" t="str" cm="1">
        <f t="array" ref="N1376">IFERROR(LOOKUP(2, 1/(coordinates!$A$2:$A$148&lt;=M1376)/(coordinates!$B$2:$B$148&gt;=M1376), coordinates!$C$2:$C$148), "-")</f>
        <v>E34</v>
      </c>
      <c r="O1376" t="s">
        <v>39</v>
      </c>
      <c r="P1376" t="s">
        <v>66</v>
      </c>
      <c r="Q1376" t="s">
        <v>1339</v>
      </c>
      <c r="R1376" t="str">
        <f>IF(AND(LEN(O1376)=1,LEN(O1376)=LEN(P1376)),"snp","complex")</f>
        <v>complex</v>
      </c>
      <c r="S1376">
        <v>42</v>
      </c>
      <c r="T1376">
        <v>19</v>
      </c>
      <c r="U1376">
        <v>23</v>
      </c>
    </row>
    <row r="1377" spans="1:21" x14ac:dyDescent="0.2">
      <c r="A1377" s="6" t="s">
        <v>151</v>
      </c>
      <c r="M1377">
        <v>62830</v>
      </c>
      <c r="N1377" t="str" cm="1">
        <f t="array" ref="N1377">IFERROR(LOOKUP(2, 1/(coordinates!$A$2:$A$148&lt;=M1377)/(coordinates!$B$2:$B$148&gt;=M1377), coordinates!$C$2:$C$148), "-")</f>
        <v>E34</v>
      </c>
      <c r="O1377" t="s">
        <v>40</v>
      </c>
      <c r="P1377" t="s">
        <v>28</v>
      </c>
      <c r="Q1377" t="s">
        <v>1340</v>
      </c>
      <c r="R1377" t="str">
        <f>IF(AND(LEN(O1377)=1,LEN(O1377)=LEN(P1377)),"snp","complex")</f>
        <v>complex</v>
      </c>
      <c r="S1377">
        <v>42</v>
      </c>
      <c r="T1377">
        <v>19</v>
      </c>
      <c r="U1377">
        <v>23</v>
      </c>
    </row>
    <row r="1378" spans="1:21" x14ac:dyDescent="0.2">
      <c r="A1378" s="6" t="s">
        <v>151</v>
      </c>
      <c r="M1378">
        <v>62833</v>
      </c>
      <c r="N1378" t="str" cm="1">
        <f t="array" ref="N1378">IFERROR(LOOKUP(2, 1/(coordinates!$A$2:$A$148&lt;=M1378)/(coordinates!$B$2:$B$148&gt;=M1378), coordinates!$C$2:$C$148), "-")</f>
        <v>E34</v>
      </c>
      <c r="O1378" t="s">
        <v>9</v>
      </c>
      <c r="P1378" t="s">
        <v>11</v>
      </c>
      <c r="Q1378" t="s">
        <v>1137</v>
      </c>
      <c r="R1378" t="str">
        <f>IF(AND(LEN(O1378)=1,LEN(O1378)=LEN(P1378)),"snp","complex")</f>
        <v>snp</v>
      </c>
      <c r="S1378">
        <v>42</v>
      </c>
      <c r="T1378">
        <v>19</v>
      </c>
      <c r="U1378">
        <v>23</v>
      </c>
    </row>
    <row r="1379" spans="1:21" x14ac:dyDescent="0.2">
      <c r="A1379" s="6" t="s">
        <v>151</v>
      </c>
      <c r="M1379">
        <v>62836</v>
      </c>
      <c r="N1379" t="str" cm="1">
        <f t="array" ref="N1379">IFERROR(LOOKUP(2, 1/(coordinates!$A$2:$A$148&lt;=M1379)/(coordinates!$B$2:$B$148&gt;=M1379), coordinates!$C$2:$C$148), "-")</f>
        <v>E34</v>
      </c>
      <c r="O1379" t="s">
        <v>11</v>
      </c>
      <c r="P1379" t="s">
        <v>9</v>
      </c>
      <c r="Q1379" t="s">
        <v>942</v>
      </c>
      <c r="R1379" t="str">
        <f>IF(AND(LEN(O1379)=1,LEN(O1379)=LEN(P1379)),"snp","complex")</f>
        <v>snp</v>
      </c>
      <c r="S1379">
        <v>42</v>
      </c>
      <c r="T1379">
        <v>19</v>
      </c>
      <c r="U1379">
        <v>23</v>
      </c>
    </row>
    <row r="1380" spans="1:21" x14ac:dyDescent="0.2">
      <c r="A1380" s="6" t="s">
        <v>228</v>
      </c>
      <c r="B1380">
        <v>62848</v>
      </c>
      <c r="C1380" t="str" cm="1">
        <f t="array" ref="C1380">IFERROR(LOOKUP(2, 1/(coordinates!$A$2:$A$148&lt;=B1380)/(coordinates!$B$2:$B$148&gt;=B1380), coordinates!$C$2:$C$148), "-")</f>
        <v>E34</v>
      </c>
      <c r="D1380" t="str" cm="1">
        <f t="array" ref="D1380">IFERROR(LOOKUP(2, 1/(coordinates!$A$2:$A$148&lt;=$A1380)/(coordinates!$B$2:$B$148&gt;=$A1380), coordinates!$D$2:$D$148), "-")</f>
        <v>-</v>
      </c>
      <c r="E1380" t="str" cm="1">
        <f t="array" ref="E1380">IFERROR(LOOKUP(2, 1/(coordinates!$A$2:$A$148&lt;=$A1380)/(coordinates!$B$2:$B$148&gt;=$A1380), coordinates!$E$2:$E$148), "-")</f>
        <v>-</v>
      </c>
      <c r="F1380" s="3" t="s">
        <v>83</v>
      </c>
      <c r="G1380" s="3" t="s">
        <v>15</v>
      </c>
      <c r="H1380">
        <v>218425</v>
      </c>
      <c r="I1380" t="str">
        <f>IF(AND(LEN(F1380)=1,LEN(F1380)=LEN(G1380)),"snp","complex")</f>
        <v>complex</v>
      </c>
      <c r="J1380">
        <v>76</v>
      </c>
      <c r="K1380">
        <v>0</v>
      </c>
      <c r="L1380">
        <v>76</v>
      </c>
    </row>
    <row r="1381" spans="1:21" x14ac:dyDescent="0.2">
      <c r="A1381" s="6" t="s">
        <v>151</v>
      </c>
      <c r="B1381">
        <v>62854</v>
      </c>
      <c r="C1381" t="str" cm="1">
        <f t="array" ref="C1381">IFERROR(LOOKUP(2, 1/(coordinates!$A$2:$A$148&lt;=B1381)/(coordinates!$B$2:$B$148&gt;=B1381), coordinates!$C$2:$C$148), "-")</f>
        <v>E34</v>
      </c>
      <c r="D1381" t="str" cm="1">
        <f t="array" ref="D1381">IFERROR(LOOKUP(2, 1/(coordinates!$A$2:$A$148&lt;=$A1381)/(coordinates!$B$2:$B$148&gt;=$A1381), coordinates!$D$2:$D$148), "-")</f>
        <v>-</v>
      </c>
      <c r="E1381" t="str" cm="1">
        <f t="array" ref="E1381">IFERROR(LOOKUP(2, 1/(coordinates!$A$2:$A$148&lt;=$A1381)/(coordinates!$B$2:$B$148&gt;=$A1381), coordinates!$E$2:$E$148), "-")</f>
        <v>-</v>
      </c>
      <c r="F1381" t="s">
        <v>11</v>
      </c>
      <c r="G1381" t="s">
        <v>9</v>
      </c>
      <c r="H1381">
        <v>218325</v>
      </c>
      <c r="I1381" t="str">
        <f>IF(AND(LEN(F1381)=1,LEN(F1381)=LEN(G1381)),"snp","complex")</f>
        <v>snp</v>
      </c>
      <c r="J1381">
        <v>76</v>
      </c>
      <c r="K1381">
        <v>0</v>
      </c>
      <c r="L1381">
        <v>76</v>
      </c>
      <c r="M1381">
        <v>62854</v>
      </c>
      <c r="N1381" t="str" cm="1">
        <f t="array" ref="N1381">IFERROR(LOOKUP(2, 1/(coordinates!$A$2:$A$148&lt;=M1381)/(coordinates!$B$2:$B$148&gt;=M1381), coordinates!$C$2:$C$148), "-")</f>
        <v>E34</v>
      </c>
      <c r="O1381" t="s">
        <v>11</v>
      </c>
      <c r="P1381" t="s">
        <v>9</v>
      </c>
      <c r="Q1381" t="s">
        <v>1341</v>
      </c>
      <c r="R1381" t="str">
        <f>IF(AND(LEN(O1381)=1,LEN(O1381)=LEN(P1381)),"snp","complex")</f>
        <v>snp</v>
      </c>
      <c r="S1381">
        <v>42</v>
      </c>
      <c r="T1381">
        <v>19</v>
      </c>
      <c r="U1381">
        <v>23</v>
      </c>
    </row>
    <row r="1382" spans="1:21" x14ac:dyDescent="0.2">
      <c r="A1382" s="6" t="s">
        <v>151</v>
      </c>
      <c r="B1382">
        <v>62873</v>
      </c>
      <c r="C1382" t="str" cm="1">
        <f t="array" ref="C1382">IFERROR(LOOKUP(2, 1/(coordinates!$A$2:$A$148&lt;=B1382)/(coordinates!$B$2:$B$148&gt;=B1382), coordinates!$C$2:$C$148), "-")</f>
        <v>E34</v>
      </c>
      <c r="D1382" t="str" cm="1">
        <f t="array" ref="D1382">IFERROR(LOOKUP(2, 1/(coordinates!$A$2:$A$148&lt;=$A1382)/(coordinates!$B$2:$B$148&gt;=$A1382), coordinates!$D$2:$D$148), "-")</f>
        <v>-</v>
      </c>
      <c r="E1382" t="str" cm="1">
        <f t="array" ref="E1382">IFERROR(LOOKUP(2, 1/(coordinates!$A$2:$A$148&lt;=$A1382)/(coordinates!$B$2:$B$148&gt;=$A1382), coordinates!$E$2:$E$148), "-")</f>
        <v>-</v>
      </c>
      <c r="F1382" t="s">
        <v>1342</v>
      </c>
      <c r="G1382" t="s">
        <v>1343</v>
      </c>
      <c r="H1382">
        <v>152553</v>
      </c>
      <c r="I1382" t="str">
        <f>IF(AND(LEN(F1382)=1,LEN(F1382)=LEN(G1382)),"snp","complex")</f>
        <v>complex</v>
      </c>
      <c r="J1382">
        <v>10</v>
      </c>
      <c r="K1382">
        <v>2</v>
      </c>
      <c r="L1382">
        <v>8</v>
      </c>
      <c r="M1382">
        <v>62873</v>
      </c>
      <c r="N1382" t="str" cm="1">
        <f t="array" ref="N1382">IFERROR(LOOKUP(2, 1/(coordinates!$A$2:$A$148&lt;=M1382)/(coordinates!$B$2:$B$148&gt;=M1382), coordinates!$C$2:$C$148), "-")</f>
        <v>E34</v>
      </c>
      <c r="O1382" t="s">
        <v>12</v>
      </c>
      <c r="P1382" t="s">
        <v>11</v>
      </c>
      <c r="Q1382" t="s">
        <v>1344</v>
      </c>
      <c r="R1382" t="str">
        <f>IF(AND(LEN(O1382)=1,LEN(O1382)=LEN(P1382)),"snp","complex")</f>
        <v>snp</v>
      </c>
      <c r="S1382">
        <v>40</v>
      </c>
      <c r="T1382">
        <v>18</v>
      </c>
      <c r="U1382">
        <v>22</v>
      </c>
    </row>
    <row r="1383" spans="1:21" x14ac:dyDescent="0.2">
      <c r="A1383" s="6" t="s">
        <v>151</v>
      </c>
      <c r="M1383">
        <v>62876</v>
      </c>
      <c r="N1383" t="str" cm="1">
        <f t="array" ref="N1383">IFERROR(LOOKUP(2, 1/(coordinates!$A$2:$A$148&lt;=M1383)/(coordinates!$B$2:$B$148&gt;=M1383), coordinates!$C$2:$C$148), "-")</f>
        <v>E34</v>
      </c>
      <c r="O1383" t="s">
        <v>9</v>
      </c>
      <c r="P1383" t="s">
        <v>11</v>
      </c>
      <c r="Q1383" t="s">
        <v>1345</v>
      </c>
      <c r="R1383" t="str">
        <f>IF(AND(LEN(O1383)=1,LEN(O1383)=LEN(P1383)),"snp","complex")</f>
        <v>snp</v>
      </c>
      <c r="S1383">
        <v>40</v>
      </c>
      <c r="T1383">
        <v>18</v>
      </c>
      <c r="U1383">
        <v>22</v>
      </c>
    </row>
    <row r="1384" spans="1:21" x14ac:dyDescent="0.2">
      <c r="A1384" s="6" t="s">
        <v>151</v>
      </c>
      <c r="M1384">
        <v>62878</v>
      </c>
      <c r="N1384" t="str" cm="1">
        <f t="array" ref="N1384">IFERROR(LOOKUP(2, 1/(coordinates!$A$2:$A$148&lt;=M1384)/(coordinates!$B$2:$B$148&gt;=M1384), coordinates!$C$2:$C$148), "-")</f>
        <v>E34</v>
      </c>
      <c r="O1384" t="s">
        <v>10</v>
      </c>
      <c r="P1384" t="s">
        <v>11</v>
      </c>
      <c r="Q1384" t="s">
        <v>1346</v>
      </c>
      <c r="R1384" t="str">
        <f>IF(AND(LEN(O1384)=1,LEN(O1384)=LEN(P1384)),"snp","complex")</f>
        <v>snp</v>
      </c>
      <c r="S1384">
        <v>40</v>
      </c>
      <c r="T1384">
        <v>18</v>
      </c>
      <c r="U1384">
        <v>22</v>
      </c>
    </row>
    <row r="1385" spans="1:21" x14ac:dyDescent="0.2">
      <c r="A1385" s="6" t="s">
        <v>151</v>
      </c>
      <c r="M1385">
        <v>62881</v>
      </c>
      <c r="N1385" t="str" cm="1">
        <f t="array" ref="N1385">IFERROR(LOOKUP(2, 1/(coordinates!$A$2:$A$148&lt;=M1385)/(coordinates!$B$2:$B$148&gt;=M1385), coordinates!$C$2:$C$148), "-")</f>
        <v>E34</v>
      </c>
      <c r="O1385" t="s">
        <v>11</v>
      </c>
      <c r="P1385" t="s">
        <v>9</v>
      </c>
      <c r="Q1385" t="s">
        <v>1347</v>
      </c>
      <c r="R1385" t="str">
        <f>IF(AND(LEN(O1385)=1,LEN(O1385)=LEN(P1385)),"snp","complex")</f>
        <v>snp</v>
      </c>
      <c r="S1385">
        <v>40</v>
      </c>
      <c r="T1385">
        <v>18</v>
      </c>
      <c r="U1385">
        <v>22</v>
      </c>
    </row>
    <row r="1386" spans="1:21" x14ac:dyDescent="0.2">
      <c r="A1386" s="6" t="s">
        <v>166</v>
      </c>
      <c r="B1386">
        <v>62888</v>
      </c>
      <c r="C1386" t="str" cm="1">
        <f t="array" ref="C1386">IFERROR(LOOKUP(2, 1/(coordinates!$A$2:$A$148&lt;=B1386)/(coordinates!$B$2:$B$148&gt;=B1386), coordinates!$C$2:$C$148), "-")</f>
        <v>E34</v>
      </c>
      <c r="D1386" t="str" cm="1">
        <f t="array" ref="D1386">IFERROR(LOOKUP(2, 1/(coordinates!$A$2:$A$148&lt;=$A1386)/(coordinates!$B$2:$B$148&gt;=$A1386), coordinates!$D$2:$D$148), "-")</f>
        <v>-</v>
      </c>
      <c r="E1386" t="str" cm="1">
        <f t="array" ref="E1386">IFERROR(LOOKUP(2, 1/(coordinates!$A$2:$A$148&lt;=$A1386)/(coordinates!$B$2:$B$148&gt;=$A1386), coordinates!$E$2:$E$148), "-")</f>
        <v>-</v>
      </c>
      <c r="F1386" t="s">
        <v>11</v>
      </c>
      <c r="G1386" t="s">
        <v>12</v>
      </c>
      <c r="H1386" t="s">
        <v>1096</v>
      </c>
      <c r="I1386" t="str">
        <f t="shared" ref="I1386:I1449" si="75">IF(AND(LEN(F1386)=1,LEN(F1386)=LEN(G1386)),"snp","complex")</f>
        <v>snp</v>
      </c>
      <c r="J1386">
        <v>40</v>
      </c>
      <c r="K1386">
        <v>18</v>
      </c>
      <c r="L1386">
        <v>22</v>
      </c>
      <c r="Q1386" s="8"/>
    </row>
    <row r="1387" spans="1:21" x14ac:dyDescent="0.2">
      <c r="A1387" s="6" t="s">
        <v>166</v>
      </c>
      <c r="B1387">
        <v>62890</v>
      </c>
      <c r="C1387" t="str" cm="1">
        <f t="array" ref="C1387">IFERROR(LOOKUP(2, 1/(coordinates!$A$2:$A$148&lt;=B1387)/(coordinates!$B$2:$B$148&gt;=B1387), coordinates!$C$2:$C$148), "-")</f>
        <v>E34</v>
      </c>
      <c r="D1387" t="str" cm="1">
        <f t="array" ref="D1387">IFERROR(LOOKUP(2, 1/(coordinates!$A$2:$A$148&lt;=$A1387)/(coordinates!$B$2:$B$148&gt;=$A1387), coordinates!$D$2:$D$148), "-")</f>
        <v>-</v>
      </c>
      <c r="E1387" t="str" cm="1">
        <f t="array" ref="E1387">IFERROR(LOOKUP(2, 1/(coordinates!$A$2:$A$148&lt;=$A1387)/(coordinates!$B$2:$B$148&gt;=$A1387), coordinates!$E$2:$E$148), "-")</f>
        <v>-</v>
      </c>
      <c r="F1387" t="s">
        <v>11</v>
      </c>
      <c r="G1387" t="s">
        <v>12</v>
      </c>
      <c r="H1387" t="s">
        <v>2716</v>
      </c>
      <c r="I1387" t="str">
        <f t="shared" si="75"/>
        <v>snp</v>
      </c>
      <c r="J1387">
        <v>40</v>
      </c>
      <c r="K1387">
        <v>18</v>
      </c>
      <c r="L1387">
        <v>22</v>
      </c>
      <c r="Q1387" s="8"/>
    </row>
    <row r="1388" spans="1:21" x14ac:dyDescent="0.2">
      <c r="A1388" s="6" t="s">
        <v>166</v>
      </c>
      <c r="B1388">
        <v>62896</v>
      </c>
      <c r="C1388" t="str" cm="1">
        <f t="array" ref="C1388">IFERROR(LOOKUP(2, 1/(coordinates!$A$2:$A$148&lt;=B1388)/(coordinates!$B$2:$B$148&gt;=B1388), coordinates!$C$2:$C$148), "-")</f>
        <v>E34</v>
      </c>
      <c r="D1388" t="str" cm="1">
        <f t="array" ref="D1388">IFERROR(LOOKUP(2, 1/(coordinates!$A$2:$A$148&lt;=$A1388)/(coordinates!$B$2:$B$148&gt;=$A1388), coordinates!$D$2:$D$148), "-")</f>
        <v>-</v>
      </c>
      <c r="E1388" t="str" cm="1">
        <f t="array" ref="E1388">IFERROR(LOOKUP(2, 1/(coordinates!$A$2:$A$148&lt;=$A1388)/(coordinates!$B$2:$B$148&gt;=$A1388), coordinates!$E$2:$E$148), "-")</f>
        <v>-</v>
      </c>
      <c r="F1388" t="s">
        <v>9</v>
      </c>
      <c r="G1388" t="s">
        <v>11</v>
      </c>
      <c r="H1388" t="s">
        <v>1743</v>
      </c>
      <c r="I1388" t="str">
        <f t="shared" si="75"/>
        <v>snp</v>
      </c>
      <c r="J1388">
        <v>40</v>
      </c>
      <c r="K1388">
        <v>18</v>
      </c>
      <c r="L1388">
        <v>22</v>
      </c>
      <c r="Q1388" s="8"/>
    </row>
    <row r="1389" spans="1:21" x14ac:dyDescent="0.2">
      <c r="A1389" s="6" t="s">
        <v>166</v>
      </c>
      <c r="B1389">
        <v>62902</v>
      </c>
      <c r="C1389" t="str" cm="1">
        <f t="array" ref="C1389">IFERROR(LOOKUP(2, 1/(coordinates!$A$2:$A$148&lt;=B1389)/(coordinates!$B$2:$B$148&gt;=B1389), coordinates!$C$2:$C$148), "-")</f>
        <v>E34</v>
      </c>
      <c r="D1389" t="str" cm="1">
        <f t="array" ref="D1389">IFERROR(LOOKUP(2, 1/(coordinates!$A$2:$A$148&lt;=$A1389)/(coordinates!$B$2:$B$148&gt;=$A1389), coordinates!$D$2:$D$148), "-")</f>
        <v>-</v>
      </c>
      <c r="E1389" t="str" cm="1">
        <f t="array" ref="E1389">IFERROR(LOOKUP(2, 1/(coordinates!$A$2:$A$148&lt;=$A1389)/(coordinates!$B$2:$B$148&gt;=$A1389), coordinates!$E$2:$E$148), "-")</f>
        <v>-</v>
      </c>
      <c r="F1389" t="s">
        <v>11</v>
      </c>
      <c r="G1389" t="s">
        <v>9</v>
      </c>
      <c r="H1389" t="s">
        <v>2717</v>
      </c>
      <c r="I1389" t="str">
        <f t="shared" si="75"/>
        <v>snp</v>
      </c>
      <c r="J1389">
        <v>40</v>
      </c>
      <c r="K1389">
        <v>18</v>
      </c>
      <c r="L1389">
        <v>22</v>
      </c>
      <c r="Q1389" s="8"/>
    </row>
    <row r="1390" spans="1:21" x14ac:dyDescent="0.2">
      <c r="A1390" s="6" t="s">
        <v>166</v>
      </c>
      <c r="B1390">
        <v>62911</v>
      </c>
      <c r="C1390" t="str" cm="1">
        <f t="array" ref="C1390">IFERROR(LOOKUP(2, 1/(coordinates!$A$2:$A$148&lt;=B1390)/(coordinates!$B$2:$B$148&gt;=B1390), coordinates!$C$2:$C$148), "-")</f>
        <v>E34</v>
      </c>
      <c r="D1390" t="str" cm="1">
        <f t="array" ref="D1390">IFERROR(LOOKUP(2, 1/(coordinates!$A$2:$A$148&lt;=$A1390)/(coordinates!$B$2:$B$148&gt;=$A1390), coordinates!$D$2:$D$148), "-")</f>
        <v>-</v>
      </c>
      <c r="E1390" t="str" cm="1">
        <f t="array" ref="E1390">IFERROR(LOOKUP(2, 1/(coordinates!$A$2:$A$148&lt;=$A1390)/(coordinates!$B$2:$B$148&gt;=$A1390), coordinates!$E$2:$E$148), "-")</f>
        <v>-</v>
      </c>
      <c r="F1390" t="s">
        <v>11</v>
      </c>
      <c r="G1390" t="s">
        <v>10</v>
      </c>
      <c r="H1390" t="s">
        <v>1857</v>
      </c>
      <c r="I1390" t="str">
        <f t="shared" si="75"/>
        <v>snp</v>
      </c>
      <c r="J1390">
        <v>39</v>
      </c>
      <c r="K1390">
        <v>18</v>
      </c>
      <c r="L1390">
        <v>21</v>
      </c>
      <c r="Q1390" s="8"/>
    </row>
    <row r="1391" spans="1:21" x14ac:dyDescent="0.2">
      <c r="A1391" s="6" t="s">
        <v>166</v>
      </c>
      <c r="B1391">
        <v>62917</v>
      </c>
      <c r="C1391" t="str" cm="1">
        <f t="array" ref="C1391">IFERROR(LOOKUP(2, 1/(coordinates!$A$2:$A$148&lt;=B1391)/(coordinates!$B$2:$B$148&gt;=B1391), coordinates!$C$2:$C$148), "-")</f>
        <v>E34</v>
      </c>
      <c r="D1391" t="str" cm="1">
        <f t="array" ref="D1391">IFERROR(LOOKUP(2, 1/(coordinates!$A$2:$A$148&lt;=$A1391)/(coordinates!$B$2:$B$148&gt;=$A1391), coordinates!$D$2:$D$148), "-")</f>
        <v>-</v>
      </c>
      <c r="E1391" t="str" cm="1">
        <f t="array" ref="E1391">IFERROR(LOOKUP(2, 1/(coordinates!$A$2:$A$148&lt;=$A1391)/(coordinates!$B$2:$B$148&gt;=$A1391), coordinates!$E$2:$E$148), "-")</f>
        <v>-</v>
      </c>
      <c r="F1391" t="s">
        <v>12</v>
      </c>
      <c r="G1391" t="s">
        <v>10</v>
      </c>
      <c r="H1391" t="s">
        <v>1111</v>
      </c>
      <c r="I1391" t="str">
        <f t="shared" si="75"/>
        <v>snp</v>
      </c>
      <c r="J1391">
        <v>39</v>
      </c>
      <c r="K1391">
        <v>18</v>
      </c>
      <c r="L1391">
        <v>21</v>
      </c>
      <c r="Q1391" s="8"/>
    </row>
    <row r="1392" spans="1:21" x14ac:dyDescent="0.2">
      <c r="A1392" s="6" t="s">
        <v>166</v>
      </c>
      <c r="B1392">
        <v>62919</v>
      </c>
      <c r="C1392" t="str" cm="1">
        <f t="array" ref="C1392">IFERROR(LOOKUP(2, 1/(coordinates!$A$2:$A$148&lt;=B1392)/(coordinates!$B$2:$B$148&gt;=B1392), coordinates!$C$2:$C$148), "-")</f>
        <v>E34</v>
      </c>
      <c r="D1392" t="str" cm="1">
        <f t="array" ref="D1392">IFERROR(LOOKUP(2, 1/(coordinates!$A$2:$A$148&lt;=$A1392)/(coordinates!$B$2:$B$148&gt;=$A1392), coordinates!$D$2:$D$148), "-")</f>
        <v>-</v>
      </c>
      <c r="E1392" t="str" cm="1">
        <f t="array" ref="E1392">IFERROR(LOOKUP(2, 1/(coordinates!$A$2:$A$148&lt;=$A1392)/(coordinates!$B$2:$B$148&gt;=$A1392), coordinates!$E$2:$E$148), "-")</f>
        <v>-</v>
      </c>
      <c r="F1392" t="s">
        <v>12</v>
      </c>
      <c r="G1392" t="s">
        <v>10</v>
      </c>
      <c r="H1392" t="s">
        <v>2718</v>
      </c>
      <c r="I1392" t="str">
        <f t="shared" si="75"/>
        <v>snp</v>
      </c>
      <c r="J1392">
        <v>39</v>
      </c>
      <c r="K1392">
        <v>18</v>
      </c>
      <c r="L1392">
        <v>21</v>
      </c>
    </row>
    <row r="1393" spans="1:17" x14ac:dyDescent="0.2">
      <c r="A1393" s="6" t="s">
        <v>166</v>
      </c>
      <c r="B1393">
        <v>62923</v>
      </c>
      <c r="C1393" t="str" cm="1">
        <f t="array" ref="C1393">IFERROR(LOOKUP(2, 1/(coordinates!$A$2:$A$148&lt;=B1393)/(coordinates!$B$2:$B$148&gt;=B1393), coordinates!$C$2:$C$148), "-")</f>
        <v>E34</v>
      </c>
      <c r="D1393" t="str" cm="1">
        <f t="array" ref="D1393">IFERROR(LOOKUP(2, 1/(coordinates!$A$2:$A$148&lt;=$A1393)/(coordinates!$B$2:$B$148&gt;=$A1393), coordinates!$D$2:$D$148), "-")</f>
        <v>-</v>
      </c>
      <c r="E1393" t="str" cm="1">
        <f t="array" ref="E1393">IFERROR(LOOKUP(2, 1/(coordinates!$A$2:$A$148&lt;=$A1393)/(coordinates!$B$2:$B$148&gt;=$A1393), coordinates!$E$2:$E$148), "-")</f>
        <v>-</v>
      </c>
      <c r="F1393" t="s">
        <v>10</v>
      </c>
      <c r="G1393" t="s">
        <v>12</v>
      </c>
      <c r="H1393" t="s">
        <v>1870</v>
      </c>
      <c r="I1393" t="str">
        <f t="shared" si="75"/>
        <v>snp</v>
      </c>
      <c r="J1393">
        <v>39</v>
      </c>
      <c r="K1393">
        <v>18</v>
      </c>
      <c r="L1393">
        <v>21</v>
      </c>
      <c r="Q1393" s="8"/>
    </row>
    <row r="1394" spans="1:17" x14ac:dyDescent="0.2">
      <c r="A1394" s="6" t="s">
        <v>166</v>
      </c>
      <c r="B1394">
        <v>62927</v>
      </c>
      <c r="C1394" t="str" cm="1">
        <f t="array" ref="C1394">IFERROR(LOOKUP(2, 1/(coordinates!$A$2:$A$148&lt;=B1394)/(coordinates!$B$2:$B$148&gt;=B1394), coordinates!$C$2:$C$148), "-")</f>
        <v>E34</v>
      </c>
      <c r="D1394" t="str" cm="1">
        <f t="array" ref="D1394">IFERROR(LOOKUP(2, 1/(coordinates!$A$2:$A$148&lt;=$A1394)/(coordinates!$B$2:$B$148&gt;=$A1394), coordinates!$D$2:$D$148), "-")</f>
        <v>-</v>
      </c>
      <c r="E1394" t="str" cm="1">
        <f t="array" ref="E1394">IFERROR(LOOKUP(2, 1/(coordinates!$A$2:$A$148&lt;=$A1394)/(coordinates!$B$2:$B$148&gt;=$A1394), coordinates!$E$2:$E$148), "-")</f>
        <v>-</v>
      </c>
      <c r="F1394" t="s">
        <v>12</v>
      </c>
      <c r="G1394" t="s">
        <v>11</v>
      </c>
      <c r="H1394" t="s">
        <v>2719</v>
      </c>
      <c r="I1394" t="str">
        <f t="shared" si="75"/>
        <v>snp</v>
      </c>
      <c r="J1394">
        <v>38</v>
      </c>
      <c r="K1394">
        <v>17</v>
      </c>
      <c r="L1394">
        <v>21</v>
      </c>
      <c r="Q1394" s="8"/>
    </row>
    <row r="1395" spans="1:17" x14ac:dyDescent="0.2">
      <c r="A1395" s="6" t="s">
        <v>166</v>
      </c>
      <c r="B1395">
        <v>62933</v>
      </c>
      <c r="C1395" t="str" cm="1">
        <f t="array" ref="C1395">IFERROR(LOOKUP(2, 1/(coordinates!$A$2:$A$148&lt;=B1395)/(coordinates!$B$2:$B$148&gt;=B1395), coordinates!$C$2:$C$148), "-")</f>
        <v>E34</v>
      </c>
      <c r="D1395" t="str" cm="1">
        <f t="array" ref="D1395">IFERROR(LOOKUP(2, 1/(coordinates!$A$2:$A$148&lt;=$A1395)/(coordinates!$B$2:$B$148&gt;=$A1395), coordinates!$D$2:$D$148), "-")</f>
        <v>-</v>
      </c>
      <c r="E1395" t="str" cm="1">
        <f t="array" ref="E1395">IFERROR(LOOKUP(2, 1/(coordinates!$A$2:$A$148&lt;=$A1395)/(coordinates!$B$2:$B$148&gt;=$A1395), coordinates!$E$2:$E$148), "-")</f>
        <v>-</v>
      </c>
      <c r="F1395" t="s">
        <v>12</v>
      </c>
      <c r="G1395" t="s">
        <v>10</v>
      </c>
      <c r="H1395" t="s">
        <v>2035</v>
      </c>
      <c r="I1395" t="str">
        <f t="shared" si="75"/>
        <v>snp</v>
      </c>
      <c r="J1395">
        <v>37</v>
      </c>
      <c r="K1395">
        <v>17</v>
      </c>
      <c r="L1395">
        <v>20</v>
      </c>
      <c r="Q1395" s="8"/>
    </row>
    <row r="1396" spans="1:17" x14ac:dyDescent="0.2">
      <c r="A1396" s="6" t="s">
        <v>166</v>
      </c>
      <c r="B1396">
        <v>62938</v>
      </c>
      <c r="C1396" t="str" cm="1">
        <f t="array" ref="C1396">IFERROR(LOOKUP(2, 1/(coordinates!$A$2:$A$148&lt;=B1396)/(coordinates!$B$2:$B$148&gt;=B1396), coordinates!$C$2:$C$148), "-")</f>
        <v>E34</v>
      </c>
      <c r="D1396" t="str" cm="1">
        <f t="array" ref="D1396">IFERROR(LOOKUP(2, 1/(coordinates!$A$2:$A$148&lt;=$A1396)/(coordinates!$B$2:$B$148&gt;=$A1396), coordinates!$D$2:$D$148), "-")</f>
        <v>-</v>
      </c>
      <c r="E1396" t="str" cm="1">
        <f t="array" ref="E1396">IFERROR(LOOKUP(2, 1/(coordinates!$A$2:$A$148&lt;=$A1396)/(coordinates!$B$2:$B$148&gt;=$A1396), coordinates!$E$2:$E$148), "-")</f>
        <v>-</v>
      </c>
      <c r="F1396" t="s">
        <v>11</v>
      </c>
      <c r="G1396" t="s">
        <v>9</v>
      </c>
      <c r="H1396" t="s">
        <v>2720</v>
      </c>
      <c r="I1396" t="str">
        <f t="shared" si="75"/>
        <v>snp</v>
      </c>
      <c r="J1396">
        <v>37</v>
      </c>
      <c r="K1396">
        <v>17</v>
      </c>
      <c r="L1396">
        <v>20</v>
      </c>
      <c r="Q1396" s="8"/>
    </row>
    <row r="1397" spans="1:17" x14ac:dyDescent="0.2">
      <c r="A1397" s="6" t="s">
        <v>166</v>
      </c>
      <c r="B1397">
        <v>62948</v>
      </c>
      <c r="C1397" t="str" cm="1">
        <f t="array" ref="C1397">IFERROR(LOOKUP(2, 1/(coordinates!$A$2:$A$148&lt;=B1397)/(coordinates!$B$2:$B$148&gt;=B1397), coordinates!$C$2:$C$148), "-")</f>
        <v>E34</v>
      </c>
      <c r="D1397" t="str" cm="1">
        <f t="array" ref="D1397">IFERROR(LOOKUP(2, 1/(coordinates!$A$2:$A$148&lt;=$A1397)/(coordinates!$B$2:$B$148&gt;=$A1397), coordinates!$D$2:$D$148), "-")</f>
        <v>-</v>
      </c>
      <c r="E1397" t="str" cm="1">
        <f t="array" ref="E1397">IFERROR(LOOKUP(2, 1/(coordinates!$A$2:$A$148&lt;=$A1397)/(coordinates!$B$2:$B$148&gt;=$A1397), coordinates!$E$2:$E$148), "-")</f>
        <v>-</v>
      </c>
      <c r="F1397" t="s">
        <v>9</v>
      </c>
      <c r="G1397" t="s">
        <v>12</v>
      </c>
      <c r="H1397" t="s">
        <v>2721</v>
      </c>
      <c r="I1397" t="str">
        <f t="shared" si="75"/>
        <v>snp</v>
      </c>
      <c r="J1397">
        <v>4</v>
      </c>
      <c r="K1397">
        <v>1</v>
      </c>
      <c r="L1397">
        <v>3</v>
      </c>
      <c r="Q1397" s="8"/>
    </row>
    <row r="1398" spans="1:17" x14ac:dyDescent="0.2">
      <c r="A1398" s="6" t="s">
        <v>166</v>
      </c>
      <c r="B1398">
        <v>62951</v>
      </c>
      <c r="C1398" t="str" cm="1">
        <f t="array" ref="C1398">IFERROR(LOOKUP(2, 1/(coordinates!$A$2:$A$148&lt;=B1398)/(coordinates!$B$2:$B$148&gt;=B1398), coordinates!$C$2:$C$148), "-")</f>
        <v>E34</v>
      </c>
      <c r="D1398" t="str" cm="1">
        <f t="array" ref="D1398">IFERROR(LOOKUP(2, 1/(coordinates!$A$2:$A$148&lt;=$A1398)/(coordinates!$B$2:$B$148&gt;=$A1398), coordinates!$D$2:$D$148), "-")</f>
        <v>-</v>
      </c>
      <c r="E1398" t="str" cm="1">
        <f t="array" ref="E1398">IFERROR(LOOKUP(2, 1/(coordinates!$A$2:$A$148&lt;=$A1398)/(coordinates!$B$2:$B$148&gt;=$A1398), coordinates!$E$2:$E$148), "-")</f>
        <v>-</v>
      </c>
      <c r="F1398" t="s">
        <v>9</v>
      </c>
      <c r="G1398" t="s">
        <v>11</v>
      </c>
      <c r="H1398" t="s">
        <v>2722</v>
      </c>
      <c r="I1398" t="str">
        <f t="shared" si="75"/>
        <v>snp</v>
      </c>
      <c r="J1398">
        <v>4</v>
      </c>
      <c r="K1398">
        <v>1</v>
      </c>
      <c r="L1398">
        <v>3</v>
      </c>
      <c r="Q1398" s="8"/>
    </row>
    <row r="1399" spans="1:17" x14ac:dyDescent="0.2">
      <c r="A1399" s="6" t="s">
        <v>166</v>
      </c>
      <c r="B1399">
        <v>62954</v>
      </c>
      <c r="C1399" t="str" cm="1">
        <f t="array" ref="C1399">IFERROR(LOOKUP(2, 1/(coordinates!$A$2:$A$148&lt;=B1399)/(coordinates!$B$2:$B$148&gt;=B1399), coordinates!$C$2:$C$148), "-")</f>
        <v>E34</v>
      </c>
      <c r="D1399" t="str" cm="1">
        <f t="array" ref="D1399">IFERROR(LOOKUP(2, 1/(coordinates!$A$2:$A$148&lt;=$A1399)/(coordinates!$B$2:$B$148&gt;=$A1399), coordinates!$D$2:$D$148), "-")</f>
        <v>-</v>
      </c>
      <c r="E1399" t="str" cm="1">
        <f t="array" ref="E1399">IFERROR(LOOKUP(2, 1/(coordinates!$A$2:$A$148&lt;=$A1399)/(coordinates!$B$2:$B$148&gt;=$A1399), coordinates!$E$2:$E$148), "-")</f>
        <v>-</v>
      </c>
      <c r="F1399" t="s">
        <v>10</v>
      </c>
      <c r="G1399" t="s">
        <v>12</v>
      </c>
      <c r="H1399" t="s">
        <v>2723</v>
      </c>
      <c r="I1399" t="str">
        <f t="shared" si="75"/>
        <v>snp</v>
      </c>
      <c r="J1399">
        <v>4</v>
      </c>
      <c r="K1399">
        <v>1</v>
      </c>
      <c r="L1399">
        <v>3</v>
      </c>
      <c r="Q1399" s="8"/>
    </row>
    <row r="1400" spans="1:17" x14ac:dyDescent="0.2">
      <c r="A1400" s="6" t="s">
        <v>166</v>
      </c>
      <c r="B1400">
        <v>62956</v>
      </c>
      <c r="C1400" t="str" cm="1">
        <f t="array" ref="C1400">IFERROR(LOOKUP(2, 1/(coordinates!$A$2:$A$148&lt;=B1400)/(coordinates!$B$2:$B$148&gt;=B1400), coordinates!$C$2:$C$148), "-")</f>
        <v>E34</v>
      </c>
      <c r="D1400" t="str" cm="1">
        <f t="array" ref="D1400">IFERROR(LOOKUP(2, 1/(coordinates!$A$2:$A$148&lt;=$A1400)/(coordinates!$B$2:$B$148&gt;=$A1400), coordinates!$D$2:$D$148), "-")</f>
        <v>-</v>
      </c>
      <c r="E1400" t="str" cm="1">
        <f t="array" ref="E1400">IFERROR(LOOKUP(2, 1/(coordinates!$A$2:$A$148&lt;=$A1400)/(coordinates!$B$2:$B$148&gt;=$A1400), coordinates!$E$2:$E$148), "-")</f>
        <v>-</v>
      </c>
      <c r="F1400" t="s">
        <v>40</v>
      </c>
      <c r="G1400" t="s">
        <v>16</v>
      </c>
      <c r="H1400" t="s">
        <v>2724</v>
      </c>
      <c r="I1400" t="str">
        <f t="shared" si="75"/>
        <v>complex</v>
      </c>
      <c r="J1400">
        <v>3</v>
      </c>
      <c r="K1400">
        <v>1</v>
      </c>
      <c r="L1400">
        <v>2</v>
      </c>
      <c r="Q1400" s="8"/>
    </row>
    <row r="1401" spans="1:17" x14ac:dyDescent="0.2">
      <c r="A1401" s="6" t="s">
        <v>166</v>
      </c>
      <c r="B1401">
        <v>62959</v>
      </c>
      <c r="C1401" t="str" cm="1">
        <f t="array" ref="C1401">IFERROR(LOOKUP(2, 1/(coordinates!$A$2:$A$148&lt;=B1401)/(coordinates!$B$2:$B$148&gt;=B1401), coordinates!$C$2:$C$148), "-")</f>
        <v>E34</v>
      </c>
      <c r="D1401" t="str" cm="1">
        <f t="array" ref="D1401">IFERROR(LOOKUP(2, 1/(coordinates!$A$2:$A$148&lt;=$A1401)/(coordinates!$B$2:$B$148&gt;=$A1401), coordinates!$D$2:$D$148), "-")</f>
        <v>-</v>
      </c>
      <c r="E1401" t="str" cm="1">
        <f t="array" ref="E1401">IFERROR(LOOKUP(2, 1/(coordinates!$A$2:$A$148&lt;=$A1401)/(coordinates!$B$2:$B$148&gt;=$A1401), coordinates!$E$2:$E$148), "-")</f>
        <v>-</v>
      </c>
      <c r="F1401" t="s">
        <v>10</v>
      </c>
      <c r="G1401" t="s">
        <v>12</v>
      </c>
      <c r="H1401" t="s">
        <v>2725</v>
      </c>
      <c r="I1401" t="str">
        <f t="shared" si="75"/>
        <v>snp</v>
      </c>
      <c r="J1401">
        <v>3</v>
      </c>
      <c r="K1401">
        <v>1</v>
      </c>
      <c r="L1401">
        <v>2</v>
      </c>
    </row>
    <row r="1402" spans="1:17" x14ac:dyDescent="0.2">
      <c r="A1402" s="6" t="s">
        <v>166</v>
      </c>
      <c r="B1402">
        <v>62970</v>
      </c>
      <c r="C1402" t="str" cm="1">
        <f t="array" ref="C1402">IFERROR(LOOKUP(2, 1/(coordinates!$A$2:$A$148&lt;=B1402)/(coordinates!$B$2:$B$148&gt;=B1402), coordinates!$C$2:$C$148), "-")</f>
        <v>E34</v>
      </c>
      <c r="D1402" t="str" cm="1">
        <f t="array" ref="D1402">IFERROR(LOOKUP(2, 1/(coordinates!$A$2:$A$148&lt;=$A1402)/(coordinates!$B$2:$B$148&gt;=$A1402), coordinates!$D$2:$D$148), "-")</f>
        <v>-</v>
      </c>
      <c r="E1402" t="str" cm="1">
        <f t="array" ref="E1402">IFERROR(LOOKUP(2, 1/(coordinates!$A$2:$A$148&lt;=$A1402)/(coordinates!$B$2:$B$148&gt;=$A1402), coordinates!$E$2:$E$148), "-")</f>
        <v>-</v>
      </c>
      <c r="F1402" t="s">
        <v>12</v>
      </c>
      <c r="G1402" t="s">
        <v>10</v>
      </c>
      <c r="H1402" t="s">
        <v>2726</v>
      </c>
      <c r="I1402" t="str">
        <f t="shared" si="75"/>
        <v>snp</v>
      </c>
      <c r="J1402">
        <v>3</v>
      </c>
      <c r="K1402">
        <v>1</v>
      </c>
      <c r="L1402">
        <v>2</v>
      </c>
      <c r="Q1402" s="8"/>
    </row>
    <row r="1403" spans="1:17" x14ac:dyDescent="0.2">
      <c r="A1403" s="6" t="s">
        <v>166</v>
      </c>
      <c r="B1403">
        <v>62973</v>
      </c>
      <c r="C1403" t="str" cm="1">
        <f t="array" ref="C1403">IFERROR(LOOKUP(2, 1/(coordinates!$A$2:$A$148&lt;=B1403)/(coordinates!$B$2:$B$148&gt;=B1403), coordinates!$C$2:$C$148), "-")</f>
        <v>E34</v>
      </c>
      <c r="D1403" t="str" cm="1">
        <f t="array" ref="D1403">IFERROR(LOOKUP(2, 1/(coordinates!$A$2:$A$148&lt;=$A1403)/(coordinates!$B$2:$B$148&gt;=$A1403), coordinates!$D$2:$D$148), "-")</f>
        <v>-</v>
      </c>
      <c r="E1403" t="str" cm="1">
        <f t="array" ref="E1403">IFERROR(LOOKUP(2, 1/(coordinates!$A$2:$A$148&lt;=$A1403)/(coordinates!$B$2:$B$148&gt;=$A1403), coordinates!$E$2:$E$148), "-")</f>
        <v>-</v>
      </c>
      <c r="F1403" t="s">
        <v>11</v>
      </c>
      <c r="G1403" t="s">
        <v>10</v>
      </c>
      <c r="H1403" t="s">
        <v>2727</v>
      </c>
      <c r="I1403" t="str">
        <f t="shared" si="75"/>
        <v>snp</v>
      </c>
      <c r="J1403">
        <v>3</v>
      </c>
      <c r="K1403">
        <v>1</v>
      </c>
      <c r="L1403">
        <v>2</v>
      </c>
      <c r="Q1403" s="8"/>
    </row>
    <row r="1404" spans="1:17" x14ac:dyDescent="0.2">
      <c r="A1404" s="6" t="s">
        <v>166</v>
      </c>
      <c r="B1404">
        <v>62982</v>
      </c>
      <c r="C1404" t="str" cm="1">
        <f t="array" ref="C1404">IFERROR(LOOKUP(2, 1/(coordinates!$A$2:$A$148&lt;=B1404)/(coordinates!$B$2:$B$148&gt;=B1404), coordinates!$C$2:$C$148), "-")</f>
        <v>E34</v>
      </c>
      <c r="D1404" t="str" cm="1">
        <f t="array" ref="D1404">IFERROR(LOOKUP(2, 1/(coordinates!$A$2:$A$148&lt;=$A1404)/(coordinates!$B$2:$B$148&gt;=$A1404), coordinates!$D$2:$D$148), "-")</f>
        <v>-</v>
      </c>
      <c r="E1404" t="str" cm="1">
        <f t="array" ref="E1404">IFERROR(LOOKUP(2, 1/(coordinates!$A$2:$A$148&lt;=$A1404)/(coordinates!$B$2:$B$148&gt;=$A1404), coordinates!$E$2:$E$148), "-")</f>
        <v>-</v>
      </c>
      <c r="F1404" t="s">
        <v>11</v>
      </c>
      <c r="G1404" t="s">
        <v>9</v>
      </c>
      <c r="H1404" t="s">
        <v>1735</v>
      </c>
      <c r="I1404" t="str">
        <f t="shared" si="75"/>
        <v>snp</v>
      </c>
      <c r="J1404">
        <v>3</v>
      </c>
      <c r="K1404">
        <v>1</v>
      </c>
      <c r="L1404">
        <v>2</v>
      </c>
      <c r="Q1404" s="8"/>
    </row>
    <row r="1405" spans="1:17" x14ac:dyDescent="0.2">
      <c r="A1405" s="6" t="s">
        <v>166</v>
      </c>
      <c r="B1405">
        <v>62985</v>
      </c>
      <c r="C1405" t="str" cm="1">
        <f t="array" ref="C1405">IFERROR(LOOKUP(2, 1/(coordinates!$A$2:$A$148&lt;=B1405)/(coordinates!$B$2:$B$148&gt;=B1405), coordinates!$C$2:$C$148), "-")</f>
        <v>E34</v>
      </c>
      <c r="D1405" t="str" cm="1">
        <f t="array" ref="D1405">IFERROR(LOOKUP(2, 1/(coordinates!$A$2:$A$148&lt;=$A1405)/(coordinates!$B$2:$B$148&gt;=$A1405), coordinates!$D$2:$D$148), "-")</f>
        <v>-</v>
      </c>
      <c r="E1405" t="str" cm="1">
        <f t="array" ref="E1405">IFERROR(LOOKUP(2, 1/(coordinates!$A$2:$A$148&lt;=$A1405)/(coordinates!$B$2:$B$148&gt;=$A1405), coordinates!$E$2:$E$148), "-")</f>
        <v>-</v>
      </c>
      <c r="F1405" t="s">
        <v>11</v>
      </c>
      <c r="G1405" t="s">
        <v>10</v>
      </c>
      <c r="H1405" t="s">
        <v>2728</v>
      </c>
      <c r="I1405" t="str">
        <f t="shared" si="75"/>
        <v>snp</v>
      </c>
      <c r="J1405">
        <v>3</v>
      </c>
      <c r="K1405">
        <v>1</v>
      </c>
      <c r="L1405">
        <v>2</v>
      </c>
      <c r="Q1405" s="8"/>
    </row>
    <row r="1406" spans="1:17" x14ac:dyDescent="0.2">
      <c r="A1406" s="6" t="s">
        <v>166</v>
      </c>
      <c r="B1406">
        <v>62990</v>
      </c>
      <c r="C1406" t="str" cm="1">
        <f t="array" ref="C1406">IFERROR(LOOKUP(2, 1/(coordinates!$A$2:$A$148&lt;=B1406)/(coordinates!$B$2:$B$148&gt;=B1406), coordinates!$C$2:$C$148), "-")</f>
        <v>E34</v>
      </c>
      <c r="D1406" t="str" cm="1">
        <f t="array" ref="D1406">IFERROR(LOOKUP(2, 1/(coordinates!$A$2:$A$148&lt;=$A1406)/(coordinates!$B$2:$B$148&gt;=$A1406), coordinates!$D$2:$D$148), "-")</f>
        <v>-</v>
      </c>
      <c r="E1406" t="str" cm="1">
        <f t="array" ref="E1406">IFERROR(LOOKUP(2, 1/(coordinates!$A$2:$A$148&lt;=$A1406)/(coordinates!$B$2:$B$148&gt;=$A1406), coordinates!$E$2:$E$148), "-")</f>
        <v>-</v>
      </c>
      <c r="F1406" t="s">
        <v>71</v>
      </c>
      <c r="G1406" t="s">
        <v>21</v>
      </c>
      <c r="H1406" t="s">
        <v>2729</v>
      </c>
      <c r="I1406" t="str">
        <f t="shared" si="75"/>
        <v>complex</v>
      </c>
      <c r="J1406">
        <v>3</v>
      </c>
      <c r="K1406">
        <v>1</v>
      </c>
      <c r="L1406">
        <v>2</v>
      </c>
      <c r="Q1406" s="8"/>
    </row>
    <row r="1407" spans="1:17" x14ac:dyDescent="0.2">
      <c r="A1407" s="6" t="s">
        <v>166</v>
      </c>
      <c r="B1407">
        <v>62998</v>
      </c>
      <c r="C1407" t="str" cm="1">
        <f t="array" ref="C1407">IFERROR(LOOKUP(2, 1/(coordinates!$A$2:$A$148&lt;=B1407)/(coordinates!$B$2:$B$148&gt;=B1407), coordinates!$C$2:$C$148), "-")</f>
        <v>E34</v>
      </c>
      <c r="D1407" t="str" cm="1">
        <f t="array" ref="D1407">IFERROR(LOOKUP(2, 1/(coordinates!$A$2:$A$148&lt;=$A1407)/(coordinates!$B$2:$B$148&gt;=$A1407), coordinates!$D$2:$D$148), "-")</f>
        <v>-</v>
      </c>
      <c r="E1407" t="str" cm="1">
        <f t="array" ref="E1407">IFERROR(LOOKUP(2, 1/(coordinates!$A$2:$A$148&lt;=$A1407)/(coordinates!$B$2:$B$148&gt;=$A1407), coordinates!$E$2:$E$148), "-")</f>
        <v>-</v>
      </c>
      <c r="F1407" t="s">
        <v>10</v>
      </c>
      <c r="G1407" t="s">
        <v>12</v>
      </c>
      <c r="H1407" t="s">
        <v>2730</v>
      </c>
      <c r="I1407" t="str">
        <f t="shared" si="75"/>
        <v>snp</v>
      </c>
      <c r="J1407">
        <v>3</v>
      </c>
      <c r="K1407">
        <v>1</v>
      </c>
      <c r="L1407">
        <v>2</v>
      </c>
      <c r="Q1407" s="8"/>
    </row>
    <row r="1408" spans="1:17" x14ac:dyDescent="0.2">
      <c r="A1408" s="6" t="s">
        <v>166</v>
      </c>
      <c r="B1408">
        <v>63000</v>
      </c>
      <c r="C1408" t="str" cm="1">
        <f t="array" ref="C1408">IFERROR(LOOKUP(2, 1/(coordinates!$A$2:$A$148&lt;=B1408)/(coordinates!$B$2:$B$148&gt;=B1408), coordinates!$C$2:$C$148), "-")</f>
        <v>E34</v>
      </c>
      <c r="D1408" t="str" cm="1">
        <f t="array" ref="D1408">IFERROR(LOOKUP(2, 1/(coordinates!$A$2:$A$148&lt;=$A1408)/(coordinates!$B$2:$B$148&gt;=$A1408), coordinates!$D$2:$D$148), "-")</f>
        <v>-</v>
      </c>
      <c r="E1408" t="str" cm="1">
        <f t="array" ref="E1408">IFERROR(LOOKUP(2, 1/(coordinates!$A$2:$A$148&lt;=$A1408)/(coordinates!$B$2:$B$148&gt;=$A1408), coordinates!$E$2:$E$148), "-")</f>
        <v>-</v>
      </c>
      <c r="F1408" t="s">
        <v>9</v>
      </c>
      <c r="G1408" t="s">
        <v>12</v>
      </c>
      <c r="H1408" t="s">
        <v>2731</v>
      </c>
      <c r="I1408" t="str">
        <f t="shared" si="75"/>
        <v>snp</v>
      </c>
      <c r="J1408">
        <v>3</v>
      </c>
      <c r="K1408">
        <v>1</v>
      </c>
      <c r="L1408">
        <v>2</v>
      </c>
      <c r="Q1408" s="8"/>
    </row>
    <row r="1409" spans="1:17" x14ac:dyDescent="0.2">
      <c r="A1409" s="6" t="s">
        <v>166</v>
      </c>
      <c r="B1409">
        <v>63002</v>
      </c>
      <c r="C1409" t="str" cm="1">
        <f t="array" ref="C1409">IFERROR(LOOKUP(2, 1/(coordinates!$A$2:$A$148&lt;=B1409)/(coordinates!$B$2:$B$148&gt;=B1409), coordinates!$C$2:$C$148), "-")</f>
        <v>E34</v>
      </c>
      <c r="D1409" t="str" cm="1">
        <f t="array" ref="D1409">IFERROR(LOOKUP(2, 1/(coordinates!$A$2:$A$148&lt;=$A1409)/(coordinates!$B$2:$B$148&gt;=$A1409), coordinates!$D$2:$D$148), "-")</f>
        <v>-</v>
      </c>
      <c r="E1409" t="str" cm="1">
        <f t="array" ref="E1409">IFERROR(LOOKUP(2, 1/(coordinates!$A$2:$A$148&lt;=$A1409)/(coordinates!$B$2:$B$148&gt;=$A1409), coordinates!$E$2:$E$148), "-")</f>
        <v>-</v>
      </c>
      <c r="F1409" t="s">
        <v>84</v>
      </c>
      <c r="G1409" t="s">
        <v>13</v>
      </c>
      <c r="H1409" t="s">
        <v>2732</v>
      </c>
      <c r="I1409" t="str">
        <f t="shared" si="75"/>
        <v>complex</v>
      </c>
      <c r="J1409">
        <v>3</v>
      </c>
      <c r="K1409">
        <v>1</v>
      </c>
      <c r="L1409">
        <v>2</v>
      </c>
      <c r="Q1409" s="8"/>
    </row>
    <row r="1410" spans="1:17" x14ac:dyDescent="0.2">
      <c r="A1410" s="6" t="s">
        <v>166</v>
      </c>
      <c r="B1410">
        <v>63007</v>
      </c>
      <c r="C1410" t="str" cm="1">
        <f t="array" ref="C1410">IFERROR(LOOKUP(2, 1/(coordinates!$A$2:$A$148&lt;=B1410)/(coordinates!$B$2:$B$148&gt;=B1410), coordinates!$C$2:$C$148), "-")</f>
        <v>E34</v>
      </c>
      <c r="D1410" t="str" cm="1">
        <f t="array" ref="D1410">IFERROR(LOOKUP(2, 1/(coordinates!$A$2:$A$148&lt;=$A1410)/(coordinates!$B$2:$B$148&gt;=$A1410), coordinates!$D$2:$D$148), "-")</f>
        <v>-</v>
      </c>
      <c r="E1410" t="str" cm="1">
        <f t="array" ref="E1410">IFERROR(LOOKUP(2, 1/(coordinates!$A$2:$A$148&lt;=$A1410)/(coordinates!$B$2:$B$148&gt;=$A1410), coordinates!$E$2:$E$148), "-")</f>
        <v>-</v>
      </c>
      <c r="F1410" t="s">
        <v>9</v>
      </c>
      <c r="G1410" t="s">
        <v>11</v>
      </c>
      <c r="H1410" t="s">
        <v>1055</v>
      </c>
      <c r="I1410" t="str">
        <f t="shared" si="75"/>
        <v>snp</v>
      </c>
      <c r="J1410">
        <v>3</v>
      </c>
      <c r="K1410">
        <v>1</v>
      </c>
      <c r="L1410">
        <v>2</v>
      </c>
      <c r="Q1410" s="8"/>
    </row>
    <row r="1411" spans="1:17" x14ac:dyDescent="0.2">
      <c r="A1411" s="6" t="s">
        <v>166</v>
      </c>
      <c r="B1411">
        <v>63009</v>
      </c>
      <c r="C1411" t="str" cm="1">
        <f t="array" ref="C1411">IFERROR(LOOKUP(2, 1/(coordinates!$A$2:$A$148&lt;=B1411)/(coordinates!$B$2:$B$148&gt;=B1411), coordinates!$C$2:$C$148), "-")</f>
        <v>E34</v>
      </c>
      <c r="D1411" t="str" cm="1">
        <f t="array" ref="D1411">IFERROR(LOOKUP(2, 1/(coordinates!$A$2:$A$148&lt;=$A1411)/(coordinates!$B$2:$B$148&gt;=$A1411), coordinates!$D$2:$D$148), "-")</f>
        <v>-</v>
      </c>
      <c r="E1411" t="str" cm="1">
        <f t="array" ref="E1411">IFERROR(LOOKUP(2, 1/(coordinates!$A$2:$A$148&lt;=$A1411)/(coordinates!$B$2:$B$148&gt;=$A1411), coordinates!$E$2:$E$148), "-")</f>
        <v>-</v>
      </c>
      <c r="F1411" t="s">
        <v>12</v>
      </c>
      <c r="G1411" t="s">
        <v>10</v>
      </c>
      <c r="H1411" t="s">
        <v>2733</v>
      </c>
      <c r="I1411" t="str">
        <f t="shared" si="75"/>
        <v>snp</v>
      </c>
      <c r="J1411">
        <v>3</v>
      </c>
      <c r="K1411">
        <v>1</v>
      </c>
      <c r="L1411">
        <v>2</v>
      </c>
      <c r="Q1411" s="8"/>
    </row>
    <row r="1412" spans="1:17" x14ac:dyDescent="0.2">
      <c r="A1412" s="6" t="s">
        <v>166</v>
      </c>
      <c r="B1412">
        <v>63014</v>
      </c>
      <c r="C1412" t="str" cm="1">
        <f t="array" ref="C1412">IFERROR(LOOKUP(2, 1/(coordinates!$A$2:$A$148&lt;=B1412)/(coordinates!$B$2:$B$148&gt;=B1412), coordinates!$C$2:$C$148), "-")</f>
        <v>E34</v>
      </c>
      <c r="D1412" t="str" cm="1">
        <f t="array" ref="D1412">IFERROR(LOOKUP(2, 1/(coordinates!$A$2:$A$148&lt;=$A1412)/(coordinates!$B$2:$B$148&gt;=$A1412), coordinates!$D$2:$D$148), "-")</f>
        <v>-</v>
      </c>
      <c r="E1412" t="str" cm="1">
        <f t="array" ref="E1412">IFERROR(LOOKUP(2, 1/(coordinates!$A$2:$A$148&lt;=$A1412)/(coordinates!$B$2:$B$148&gt;=$A1412), coordinates!$E$2:$E$148), "-")</f>
        <v>-</v>
      </c>
      <c r="F1412" t="s">
        <v>11</v>
      </c>
      <c r="G1412" t="s">
        <v>9</v>
      </c>
      <c r="H1412" t="s">
        <v>1609</v>
      </c>
      <c r="I1412" t="str">
        <f t="shared" si="75"/>
        <v>snp</v>
      </c>
      <c r="J1412">
        <v>3</v>
      </c>
      <c r="K1412">
        <v>1</v>
      </c>
      <c r="L1412">
        <v>2</v>
      </c>
      <c r="Q1412" s="8"/>
    </row>
    <row r="1413" spans="1:17" x14ac:dyDescent="0.2">
      <c r="A1413" s="6" t="s">
        <v>166</v>
      </c>
      <c r="B1413">
        <v>63017</v>
      </c>
      <c r="C1413" t="str" cm="1">
        <f t="array" ref="C1413">IFERROR(LOOKUP(2, 1/(coordinates!$A$2:$A$148&lt;=B1413)/(coordinates!$B$2:$B$148&gt;=B1413), coordinates!$C$2:$C$148), "-")</f>
        <v>E34</v>
      </c>
      <c r="D1413" t="str" cm="1">
        <f t="array" ref="D1413">IFERROR(LOOKUP(2, 1/(coordinates!$A$2:$A$148&lt;=$A1413)/(coordinates!$B$2:$B$148&gt;=$A1413), coordinates!$D$2:$D$148), "-")</f>
        <v>-</v>
      </c>
      <c r="E1413" t="str" cm="1">
        <f t="array" ref="E1413">IFERROR(LOOKUP(2, 1/(coordinates!$A$2:$A$148&lt;=$A1413)/(coordinates!$B$2:$B$148&gt;=$A1413), coordinates!$E$2:$E$148), "-")</f>
        <v>-</v>
      </c>
      <c r="F1413" t="s">
        <v>11</v>
      </c>
      <c r="G1413" t="s">
        <v>9</v>
      </c>
      <c r="H1413" t="s">
        <v>1696</v>
      </c>
      <c r="I1413" t="str">
        <f t="shared" si="75"/>
        <v>snp</v>
      </c>
      <c r="J1413">
        <v>3</v>
      </c>
      <c r="K1413">
        <v>1</v>
      </c>
      <c r="L1413">
        <v>2</v>
      </c>
      <c r="Q1413" s="8"/>
    </row>
    <row r="1414" spans="1:17" x14ac:dyDescent="0.2">
      <c r="A1414" s="6" t="s">
        <v>166</v>
      </c>
      <c r="B1414">
        <v>63038</v>
      </c>
      <c r="C1414" t="str" cm="1">
        <f t="array" ref="C1414">IFERROR(LOOKUP(2, 1/(coordinates!$A$2:$A$148&lt;=B1414)/(coordinates!$B$2:$B$148&gt;=B1414), coordinates!$C$2:$C$148), "-")</f>
        <v>E34</v>
      </c>
      <c r="D1414" t="str" cm="1">
        <f t="array" ref="D1414">IFERROR(LOOKUP(2, 1/(coordinates!$A$2:$A$148&lt;=$A1414)/(coordinates!$B$2:$B$148&gt;=$A1414), coordinates!$D$2:$D$148), "-")</f>
        <v>-</v>
      </c>
      <c r="E1414" t="str" cm="1">
        <f t="array" ref="E1414">IFERROR(LOOKUP(2, 1/(coordinates!$A$2:$A$148&lt;=$A1414)/(coordinates!$B$2:$B$148&gt;=$A1414), coordinates!$E$2:$E$148), "-")</f>
        <v>-</v>
      </c>
      <c r="F1414" t="s">
        <v>9</v>
      </c>
      <c r="G1414" t="s">
        <v>12</v>
      </c>
      <c r="H1414" t="s">
        <v>2734</v>
      </c>
      <c r="I1414" t="str">
        <f t="shared" si="75"/>
        <v>snp</v>
      </c>
      <c r="J1414">
        <v>3</v>
      </c>
      <c r="K1414">
        <v>1</v>
      </c>
      <c r="L1414">
        <v>2</v>
      </c>
      <c r="Q1414" s="8"/>
    </row>
    <row r="1415" spans="1:17" x14ac:dyDescent="0.2">
      <c r="A1415" s="6" t="s">
        <v>166</v>
      </c>
      <c r="B1415">
        <v>63041</v>
      </c>
      <c r="C1415" t="str" cm="1">
        <f t="array" ref="C1415">IFERROR(LOOKUP(2, 1/(coordinates!$A$2:$A$148&lt;=B1415)/(coordinates!$B$2:$B$148&gt;=B1415), coordinates!$C$2:$C$148), "-")</f>
        <v>E34</v>
      </c>
      <c r="D1415" t="str" cm="1">
        <f t="array" ref="D1415">IFERROR(LOOKUP(2, 1/(coordinates!$A$2:$A$148&lt;=$A1415)/(coordinates!$B$2:$B$148&gt;=$A1415), coordinates!$D$2:$D$148), "-")</f>
        <v>-</v>
      </c>
      <c r="E1415" t="str" cm="1">
        <f t="array" ref="E1415">IFERROR(LOOKUP(2, 1/(coordinates!$A$2:$A$148&lt;=$A1415)/(coordinates!$B$2:$B$148&gt;=$A1415), coordinates!$E$2:$E$148), "-")</f>
        <v>-</v>
      </c>
      <c r="F1415" t="s">
        <v>12</v>
      </c>
      <c r="G1415" t="s">
        <v>11</v>
      </c>
      <c r="H1415" t="s">
        <v>2735</v>
      </c>
      <c r="I1415" t="str">
        <f t="shared" si="75"/>
        <v>snp</v>
      </c>
      <c r="J1415">
        <v>3</v>
      </c>
      <c r="K1415">
        <v>1</v>
      </c>
      <c r="L1415">
        <v>2</v>
      </c>
      <c r="Q1415" s="8"/>
    </row>
    <row r="1416" spans="1:17" x14ac:dyDescent="0.2">
      <c r="A1416" s="6" t="s">
        <v>166</v>
      </c>
      <c r="B1416">
        <v>63048</v>
      </c>
      <c r="C1416" t="str" cm="1">
        <f t="array" ref="C1416">IFERROR(LOOKUP(2, 1/(coordinates!$A$2:$A$148&lt;=B1416)/(coordinates!$B$2:$B$148&gt;=B1416), coordinates!$C$2:$C$148), "-")</f>
        <v>E34</v>
      </c>
      <c r="D1416" t="str" cm="1">
        <f t="array" ref="D1416">IFERROR(LOOKUP(2, 1/(coordinates!$A$2:$A$148&lt;=$A1416)/(coordinates!$B$2:$B$148&gt;=$A1416), coordinates!$D$2:$D$148), "-")</f>
        <v>-</v>
      </c>
      <c r="E1416" t="str" cm="1">
        <f t="array" ref="E1416">IFERROR(LOOKUP(2, 1/(coordinates!$A$2:$A$148&lt;=$A1416)/(coordinates!$B$2:$B$148&gt;=$A1416), coordinates!$E$2:$E$148), "-")</f>
        <v>-</v>
      </c>
      <c r="F1416" t="s">
        <v>9</v>
      </c>
      <c r="G1416" t="s">
        <v>11</v>
      </c>
      <c r="H1416" t="s">
        <v>2736</v>
      </c>
      <c r="I1416" t="str">
        <f t="shared" si="75"/>
        <v>snp</v>
      </c>
      <c r="J1416">
        <v>3</v>
      </c>
      <c r="K1416">
        <v>1</v>
      </c>
      <c r="L1416">
        <v>2</v>
      </c>
      <c r="Q1416" s="8"/>
    </row>
    <row r="1417" spans="1:17" x14ac:dyDescent="0.2">
      <c r="A1417" s="6" t="s">
        <v>166</v>
      </c>
      <c r="B1417">
        <v>63058</v>
      </c>
      <c r="C1417" t="str" cm="1">
        <f t="array" ref="C1417">IFERROR(LOOKUP(2, 1/(coordinates!$A$2:$A$148&lt;=B1417)/(coordinates!$B$2:$B$148&gt;=B1417), coordinates!$C$2:$C$148), "-")</f>
        <v>E34</v>
      </c>
      <c r="D1417" t="str" cm="1">
        <f t="array" ref="D1417">IFERROR(LOOKUP(2, 1/(coordinates!$A$2:$A$148&lt;=$A1417)/(coordinates!$B$2:$B$148&gt;=$A1417), coordinates!$D$2:$D$148), "-")</f>
        <v>-</v>
      </c>
      <c r="E1417" t="str" cm="1">
        <f t="array" ref="E1417">IFERROR(LOOKUP(2, 1/(coordinates!$A$2:$A$148&lt;=$A1417)/(coordinates!$B$2:$B$148&gt;=$A1417), coordinates!$E$2:$E$148), "-")</f>
        <v>-</v>
      </c>
      <c r="F1417" t="s">
        <v>12</v>
      </c>
      <c r="G1417" t="s">
        <v>10</v>
      </c>
      <c r="H1417" t="s">
        <v>1002</v>
      </c>
      <c r="I1417" t="str">
        <f t="shared" si="75"/>
        <v>snp</v>
      </c>
      <c r="J1417">
        <v>3</v>
      </c>
      <c r="K1417">
        <v>1</v>
      </c>
      <c r="L1417">
        <v>2</v>
      </c>
      <c r="Q1417" s="8"/>
    </row>
    <row r="1418" spans="1:17" x14ac:dyDescent="0.2">
      <c r="A1418" s="6" t="s">
        <v>166</v>
      </c>
      <c r="B1418">
        <v>63060</v>
      </c>
      <c r="C1418" t="str" cm="1">
        <f t="array" ref="C1418">IFERROR(LOOKUP(2, 1/(coordinates!$A$2:$A$148&lt;=B1418)/(coordinates!$B$2:$B$148&gt;=B1418), coordinates!$C$2:$C$148), "-")</f>
        <v>E34</v>
      </c>
      <c r="D1418" t="str" cm="1">
        <f t="array" ref="D1418">IFERROR(LOOKUP(2, 1/(coordinates!$A$2:$A$148&lt;=$A1418)/(coordinates!$B$2:$B$148&gt;=$A1418), coordinates!$D$2:$D$148), "-")</f>
        <v>-</v>
      </c>
      <c r="E1418" t="str" cm="1">
        <f t="array" ref="E1418">IFERROR(LOOKUP(2, 1/(coordinates!$A$2:$A$148&lt;=$A1418)/(coordinates!$B$2:$B$148&gt;=$A1418), coordinates!$E$2:$E$148), "-")</f>
        <v>-</v>
      </c>
      <c r="F1418" t="s">
        <v>9</v>
      </c>
      <c r="G1418" t="s">
        <v>10</v>
      </c>
      <c r="H1418" t="s">
        <v>2230</v>
      </c>
      <c r="I1418" t="str">
        <f t="shared" si="75"/>
        <v>snp</v>
      </c>
      <c r="J1418">
        <v>3</v>
      </c>
      <c r="K1418">
        <v>1</v>
      </c>
      <c r="L1418">
        <v>2</v>
      </c>
      <c r="Q1418" s="8"/>
    </row>
    <row r="1419" spans="1:17" x14ac:dyDescent="0.2">
      <c r="A1419" s="6" t="s">
        <v>166</v>
      </c>
      <c r="B1419">
        <v>63069</v>
      </c>
      <c r="C1419" t="str" cm="1">
        <f t="array" ref="C1419">IFERROR(LOOKUP(2, 1/(coordinates!$A$2:$A$148&lt;=B1419)/(coordinates!$B$2:$B$148&gt;=B1419), coordinates!$C$2:$C$148), "-")</f>
        <v>E34</v>
      </c>
      <c r="D1419" t="str" cm="1">
        <f t="array" ref="D1419">IFERROR(LOOKUP(2, 1/(coordinates!$A$2:$A$148&lt;=$A1419)/(coordinates!$B$2:$B$148&gt;=$A1419), coordinates!$D$2:$D$148), "-")</f>
        <v>-</v>
      </c>
      <c r="E1419" t="str" cm="1">
        <f t="array" ref="E1419">IFERROR(LOOKUP(2, 1/(coordinates!$A$2:$A$148&lt;=$A1419)/(coordinates!$B$2:$B$148&gt;=$A1419), coordinates!$E$2:$E$148), "-")</f>
        <v>-</v>
      </c>
      <c r="F1419" t="s">
        <v>1778</v>
      </c>
      <c r="G1419" t="s">
        <v>60</v>
      </c>
      <c r="H1419" t="s">
        <v>2737</v>
      </c>
      <c r="I1419" t="str">
        <f t="shared" si="75"/>
        <v>complex</v>
      </c>
      <c r="J1419">
        <v>3</v>
      </c>
      <c r="K1419">
        <v>1</v>
      </c>
      <c r="L1419">
        <v>2</v>
      </c>
      <c r="Q1419" s="8"/>
    </row>
    <row r="1420" spans="1:17" x14ac:dyDescent="0.2">
      <c r="A1420" s="6" t="s">
        <v>166</v>
      </c>
      <c r="B1420">
        <v>63074</v>
      </c>
      <c r="C1420" t="str" cm="1">
        <f t="array" ref="C1420">IFERROR(LOOKUP(2, 1/(coordinates!$A$2:$A$148&lt;=B1420)/(coordinates!$B$2:$B$148&gt;=B1420), coordinates!$C$2:$C$148), "-")</f>
        <v>E34</v>
      </c>
      <c r="D1420" t="str" cm="1">
        <f t="array" ref="D1420">IFERROR(LOOKUP(2, 1/(coordinates!$A$2:$A$148&lt;=$A1420)/(coordinates!$B$2:$B$148&gt;=$A1420), coordinates!$D$2:$D$148), "-")</f>
        <v>-</v>
      </c>
      <c r="E1420" t="str" cm="1">
        <f t="array" ref="E1420">IFERROR(LOOKUP(2, 1/(coordinates!$A$2:$A$148&lt;=$A1420)/(coordinates!$B$2:$B$148&gt;=$A1420), coordinates!$E$2:$E$148), "-")</f>
        <v>-</v>
      </c>
      <c r="F1420" t="s">
        <v>9</v>
      </c>
      <c r="G1420" t="s">
        <v>11</v>
      </c>
      <c r="H1420" t="s">
        <v>2738</v>
      </c>
      <c r="I1420" t="str">
        <f t="shared" si="75"/>
        <v>snp</v>
      </c>
      <c r="J1420">
        <v>3</v>
      </c>
      <c r="K1420">
        <v>1</v>
      </c>
      <c r="L1420">
        <v>2</v>
      </c>
      <c r="Q1420" s="8"/>
    </row>
    <row r="1421" spans="1:17" x14ac:dyDescent="0.2">
      <c r="A1421" s="6" t="s">
        <v>166</v>
      </c>
      <c r="B1421">
        <v>63086</v>
      </c>
      <c r="C1421" t="str" cm="1">
        <f t="array" ref="C1421">IFERROR(LOOKUP(2, 1/(coordinates!$A$2:$A$148&lt;=B1421)/(coordinates!$B$2:$B$148&gt;=B1421), coordinates!$C$2:$C$148), "-")</f>
        <v>E34</v>
      </c>
      <c r="D1421" t="str" cm="1">
        <f t="array" ref="D1421">IFERROR(LOOKUP(2, 1/(coordinates!$A$2:$A$148&lt;=$A1421)/(coordinates!$B$2:$B$148&gt;=$A1421), coordinates!$D$2:$D$148), "-")</f>
        <v>-</v>
      </c>
      <c r="E1421" t="str" cm="1">
        <f t="array" ref="E1421">IFERROR(LOOKUP(2, 1/(coordinates!$A$2:$A$148&lt;=$A1421)/(coordinates!$B$2:$B$148&gt;=$A1421), coordinates!$E$2:$E$148), "-")</f>
        <v>-</v>
      </c>
      <c r="F1421" t="s">
        <v>9</v>
      </c>
      <c r="G1421" t="s">
        <v>10</v>
      </c>
      <c r="H1421" t="s">
        <v>2739</v>
      </c>
      <c r="I1421" t="str">
        <f t="shared" si="75"/>
        <v>snp</v>
      </c>
      <c r="J1421">
        <v>3</v>
      </c>
      <c r="K1421">
        <v>1</v>
      </c>
      <c r="L1421">
        <v>2</v>
      </c>
      <c r="Q1421" s="8"/>
    </row>
    <row r="1422" spans="1:17" x14ac:dyDescent="0.2">
      <c r="A1422" s="6" t="s">
        <v>166</v>
      </c>
      <c r="B1422">
        <v>63088</v>
      </c>
      <c r="C1422" t="str" cm="1">
        <f t="array" ref="C1422">IFERROR(LOOKUP(2, 1/(coordinates!$A$2:$A$148&lt;=B1422)/(coordinates!$B$2:$B$148&gt;=B1422), coordinates!$C$2:$C$148), "-")</f>
        <v>E34</v>
      </c>
      <c r="D1422" t="str" cm="1">
        <f t="array" ref="D1422">IFERROR(LOOKUP(2, 1/(coordinates!$A$2:$A$148&lt;=$A1422)/(coordinates!$B$2:$B$148&gt;=$A1422), coordinates!$D$2:$D$148), "-")</f>
        <v>-</v>
      </c>
      <c r="E1422" t="str" cm="1">
        <f t="array" ref="E1422">IFERROR(LOOKUP(2, 1/(coordinates!$A$2:$A$148&lt;=$A1422)/(coordinates!$B$2:$B$148&gt;=$A1422), coordinates!$E$2:$E$148), "-")</f>
        <v>-</v>
      </c>
      <c r="F1422" t="s">
        <v>11</v>
      </c>
      <c r="G1422" t="s">
        <v>9</v>
      </c>
      <c r="H1422" t="s">
        <v>2740</v>
      </c>
      <c r="I1422" t="str">
        <f t="shared" si="75"/>
        <v>snp</v>
      </c>
      <c r="J1422">
        <v>3</v>
      </c>
      <c r="K1422">
        <v>1</v>
      </c>
      <c r="L1422">
        <v>2</v>
      </c>
      <c r="Q1422" s="8"/>
    </row>
    <row r="1423" spans="1:17" x14ac:dyDescent="0.2">
      <c r="A1423" s="6" t="s">
        <v>166</v>
      </c>
      <c r="B1423">
        <v>63100</v>
      </c>
      <c r="C1423" t="str" cm="1">
        <f t="array" ref="C1423">IFERROR(LOOKUP(2, 1/(coordinates!$A$2:$A$148&lt;=B1423)/(coordinates!$B$2:$B$148&gt;=B1423), coordinates!$C$2:$C$148), "-")</f>
        <v>E34</v>
      </c>
      <c r="D1423" t="str" cm="1">
        <f t="array" ref="D1423">IFERROR(LOOKUP(2, 1/(coordinates!$A$2:$A$148&lt;=$A1423)/(coordinates!$B$2:$B$148&gt;=$A1423), coordinates!$D$2:$D$148), "-")</f>
        <v>-</v>
      </c>
      <c r="E1423" t="str" cm="1">
        <f t="array" ref="E1423">IFERROR(LOOKUP(2, 1/(coordinates!$A$2:$A$148&lt;=$A1423)/(coordinates!$B$2:$B$148&gt;=$A1423), coordinates!$E$2:$E$148), "-")</f>
        <v>-</v>
      </c>
      <c r="F1423" t="s">
        <v>9</v>
      </c>
      <c r="G1423" t="s">
        <v>11</v>
      </c>
      <c r="H1423" t="s">
        <v>2741</v>
      </c>
      <c r="I1423" t="str">
        <f t="shared" si="75"/>
        <v>snp</v>
      </c>
      <c r="J1423">
        <v>3</v>
      </c>
      <c r="K1423">
        <v>1</v>
      </c>
      <c r="L1423">
        <v>2</v>
      </c>
      <c r="Q1423" s="8"/>
    </row>
    <row r="1424" spans="1:17" x14ac:dyDescent="0.2">
      <c r="A1424" s="6" t="s">
        <v>166</v>
      </c>
      <c r="B1424">
        <v>63111</v>
      </c>
      <c r="C1424" t="str" cm="1">
        <f t="array" ref="C1424">IFERROR(LOOKUP(2, 1/(coordinates!$A$2:$A$148&lt;=B1424)/(coordinates!$B$2:$B$148&gt;=B1424), coordinates!$C$2:$C$148), "-")</f>
        <v>E34</v>
      </c>
      <c r="D1424" t="str" cm="1">
        <f t="array" ref="D1424">IFERROR(LOOKUP(2, 1/(coordinates!$A$2:$A$148&lt;=$A1424)/(coordinates!$B$2:$B$148&gt;=$A1424), coordinates!$D$2:$D$148), "-")</f>
        <v>-</v>
      </c>
      <c r="E1424" t="str" cm="1">
        <f t="array" ref="E1424">IFERROR(LOOKUP(2, 1/(coordinates!$A$2:$A$148&lt;=$A1424)/(coordinates!$B$2:$B$148&gt;=$A1424), coordinates!$E$2:$E$148), "-")</f>
        <v>-</v>
      </c>
      <c r="F1424" t="s">
        <v>10</v>
      </c>
      <c r="G1424" t="s">
        <v>12</v>
      </c>
      <c r="H1424" t="s">
        <v>1172</v>
      </c>
      <c r="I1424" t="str">
        <f t="shared" si="75"/>
        <v>snp</v>
      </c>
      <c r="J1424">
        <v>3</v>
      </c>
      <c r="K1424">
        <v>1</v>
      </c>
      <c r="L1424">
        <v>2</v>
      </c>
      <c r="Q1424" s="8"/>
    </row>
    <row r="1425" spans="1:17" x14ac:dyDescent="0.2">
      <c r="A1425" s="6" t="s">
        <v>166</v>
      </c>
      <c r="B1425">
        <v>63115</v>
      </c>
      <c r="C1425" t="str" cm="1">
        <f t="array" ref="C1425">IFERROR(LOOKUP(2, 1/(coordinates!$A$2:$A$148&lt;=B1425)/(coordinates!$B$2:$B$148&gt;=B1425), coordinates!$C$2:$C$148), "-")</f>
        <v>E34</v>
      </c>
      <c r="D1425" t="str" cm="1">
        <f t="array" ref="D1425">IFERROR(LOOKUP(2, 1/(coordinates!$A$2:$A$148&lt;=$A1425)/(coordinates!$B$2:$B$148&gt;=$A1425), coordinates!$D$2:$D$148), "-")</f>
        <v>-</v>
      </c>
      <c r="E1425" t="str" cm="1">
        <f t="array" ref="E1425">IFERROR(LOOKUP(2, 1/(coordinates!$A$2:$A$148&lt;=$A1425)/(coordinates!$B$2:$B$148&gt;=$A1425), coordinates!$E$2:$E$148), "-")</f>
        <v>-</v>
      </c>
      <c r="F1425" t="s">
        <v>9</v>
      </c>
      <c r="G1425" t="s">
        <v>11</v>
      </c>
      <c r="H1425" t="s">
        <v>2742</v>
      </c>
      <c r="I1425" t="str">
        <f t="shared" si="75"/>
        <v>snp</v>
      </c>
      <c r="J1425">
        <v>3</v>
      </c>
      <c r="K1425">
        <v>1</v>
      </c>
      <c r="L1425">
        <v>2</v>
      </c>
      <c r="Q1425" s="8"/>
    </row>
    <row r="1426" spans="1:17" x14ac:dyDescent="0.2">
      <c r="A1426" s="6" t="s">
        <v>166</v>
      </c>
      <c r="B1426">
        <v>63117</v>
      </c>
      <c r="C1426" t="str" cm="1">
        <f t="array" ref="C1426">IFERROR(LOOKUP(2, 1/(coordinates!$A$2:$A$148&lt;=B1426)/(coordinates!$B$2:$B$148&gt;=B1426), coordinates!$C$2:$C$148), "-")</f>
        <v>E34</v>
      </c>
      <c r="D1426" t="str" cm="1">
        <f t="array" ref="D1426">IFERROR(LOOKUP(2, 1/(coordinates!$A$2:$A$148&lt;=$A1426)/(coordinates!$B$2:$B$148&gt;=$A1426), coordinates!$D$2:$D$148), "-")</f>
        <v>-</v>
      </c>
      <c r="E1426" t="str" cm="1">
        <f t="array" ref="E1426">IFERROR(LOOKUP(2, 1/(coordinates!$A$2:$A$148&lt;=$A1426)/(coordinates!$B$2:$B$148&gt;=$A1426), coordinates!$E$2:$E$148), "-")</f>
        <v>-</v>
      </c>
      <c r="F1426" t="s">
        <v>9</v>
      </c>
      <c r="G1426" t="s">
        <v>10</v>
      </c>
      <c r="H1426" t="s">
        <v>2743</v>
      </c>
      <c r="I1426" t="str">
        <f t="shared" si="75"/>
        <v>snp</v>
      </c>
      <c r="J1426">
        <v>3</v>
      </c>
      <c r="K1426">
        <v>1</v>
      </c>
      <c r="L1426">
        <v>2</v>
      </c>
      <c r="Q1426" s="8"/>
    </row>
    <row r="1427" spans="1:17" x14ac:dyDescent="0.2">
      <c r="A1427" s="6" t="s">
        <v>166</v>
      </c>
      <c r="B1427">
        <v>63121</v>
      </c>
      <c r="C1427" t="str" cm="1">
        <f t="array" ref="C1427">IFERROR(LOOKUP(2, 1/(coordinates!$A$2:$A$148&lt;=B1427)/(coordinates!$B$2:$B$148&gt;=B1427), coordinates!$C$2:$C$148), "-")</f>
        <v>E34</v>
      </c>
      <c r="D1427" t="str" cm="1">
        <f t="array" ref="D1427">IFERROR(LOOKUP(2, 1/(coordinates!$A$2:$A$148&lt;=$A1427)/(coordinates!$B$2:$B$148&gt;=$A1427), coordinates!$D$2:$D$148), "-")</f>
        <v>-</v>
      </c>
      <c r="E1427" t="str" cm="1">
        <f t="array" ref="E1427">IFERROR(LOOKUP(2, 1/(coordinates!$A$2:$A$148&lt;=$A1427)/(coordinates!$B$2:$B$148&gt;=$A1427), coordinates!$E$2:$E$148), "-")</f>
        <v>-</v>
      </c>
      <c r="F1427" t="s">
        <v>12</v>
      </c>
      <c r="G1427" t="s">
        <v>11</v>
      </c>
      <c r="H1427" t="s">
        <v>2744</v>
      </c>
      <c r="I1427" t="str">
        <f t="shared" si="75"/>
        <v>snp</v>
      </c>
      <c r="J1427">
        <v>3</v>
      </c>
      <c r="K1427">
        <v>1</v>
      </c>
      <c r="L1427">
        <v>2</v>
      </c>
      <c r="Q1427" s="8"/>
    </row>
    <row r="1428" spans="1:17" x14ac:dyDescent="0.2">
      <c r="A1428" s="6" t="s">
        <v>166</v>
      </c>
      <c r="B1428">
        <v>63124</v>
      </c>
      <c r="C1428" t="str" cm="1">
        <f t="array" ref="C1428">IFERROR(LOOKUP(2, 1/(coordinates!$A$2:$A$148&lt;=B1428)/(coordinates!$B$2:$B$148&gt;=B1428), coordinates!$C$2:$C$148), "-")</f>
        <v>E34</v>
      </c>
      <c r="D1428" t="str" cm="1">
        <f t="array" ref="D1428">IFERROR(LOOKUP(2, 1/(coordinates!$A$2:$A$148&lt;=$A1428)/(coordinates!$B$2:$B$148&gt;=$A1428), coordinates!$D$2:$D$148), "-")</f>
        <v>-</v>
      </c>
      <c r="E1428" t="str" cm="1">
        <f t="array" ref="E1428">IFERROR(LOOKUP(2, 1/(coordinates!$A$2:$A$148&lt;=$A1428)/(coordinates!$B$2:$B$148&gt;=$A1428), coordinates!$E$2:$E$148), "-")</f>
        <v>-</v>
      </c>
      <c r="F1428" t="s">
        <v>12</v>
      </c>
      <c r="G1428" t="s">
        <v>9</v>
      </c>
      <c r="H1428" t="s">
        <v>2745</v>
      </c>
      <c r="I1428" t="str">
        <f t="shared" si="75"/>
        <v>snp</v>
      </c>
      <c r="J1428">
        <v>3</v>
      </c>
      <c r="K1428">
        <v>1</v>
      </c>
      <c r="L1428">
        <v>2</v>
      </c>
      <c r="Q1428" s="8"/>
    </row>
    <row r="1429" spans="1:17" x14ac:dyDescent="0.2">
      <c r="A1429" s="6" t="s">
        <v>166</v>
      </c>
      <c r="B1429">
        <v>63130</v>
      </c>
      <c r="C1429" t="str" cm="1">
        <f t="array" ref="C1429">IFERROR(LOOKUP(2, 1/(coordinates!$A$2:$A$148&lt;=B1429)/(coordinates!$B$2:$B$148&gt;=B1429), coordinates!$C$2:$C$148), "-")</f>
        <v>E34</v>
      </c>
      <c r="D1429" t="str" cm="1">
        <f t="array" ref="D1429">IFERROR(LOOKUP(2, 1/(coordinates!$A$2:$A$148&lt;=$A1429)/(coordinates!$B$2:$B$148&gt;=$A1429), coordinates!$D$2:$D$148), "-")</f>
        <v>-</v>
      </c>
      <c r="E1429" t="str" cm="1">
        <f t="array" ref="E1429">IFERROR(LOOKUP(2, 1/(coordinates!$A$2:$A$148&lt;=$A1429)/(coordinates!$B$2:$B$148&gt;=$A1429), coordinates!$E$2:$E$148), "-")</f>
        <v>-</v>
      </c>
      <c r="F1429" t="s">
        <v>12</v>
      </c>
      <c r="G1429" t="s">
        <v>11</v>
      </c>
      <c r="H1429" t="s">
        <v>2746</v>
      </c>
      <c r="I1429" t="str">
        <f t="shared" si="75"/>
        <v>snp</v>
      </c>
      <c r="J1429">
        <v>3</v>
      </c>
      <c r="K1429">
        <v>1</v>
      </c>
      <c r="L1429">
        <v>2</v>
      </c>
      <c r="Q1429" s="8"/>
    </row>
    <row r="1430" spans="1:17" x14ac:dyDescent="0.2">
      <c r="A1430" s="6" t="s">
        <v>166</v>
      </c>
      <c r="B1430">
        <v>63145</v>
      </c>
      <c r="C1430" t="str" cm="1">
        <f t="array" ref="C1430">IFERROR(LOOKUP(2, 1/(coordinates!$A$2:$A$148&lt;=B1430)/(coordinates!$B$2:$B$148&gt;=B1430), coordinates!$C$2:$C$148), "-")</f>
        <v>E34</v>
      </c>
      <c r="D1430" t="str" cm="1">
        <f t="array" ref="D1430">IFERROR(LOOKUP(2, 1/(coordinates!$A$2:$A$148&lt;=$A1430)/(coordinates!$B$2:$B$148&gt;=$A1430), coordinates!$D$2:$D$148), "-")</f>
        <v>-</v>
      </c>
      <c r="E1430" t="str" cm="1">
        <f t="array" ref="E1430">IFERROR(LOOKUP(2, 1/(coordinates!$A$2:$A$148&lt;=$A1430)/(coordinates!$B$2:$B$148&gt;=$A1430), coordinates!$E$2:$E$148), "-")</f>
        <v>-</v>
      </c>
      <c r="F1430" t="s">
        <v>76</v>
      </c>
      <c r="G1430" t="s">
        <v>191</v>
      </c>
      <c r="H1430" t="s">
        <v>2747</v>
      </c>
      <c r="I1430" t="str">
        <f t="shared" si="75"/>
        <v>complex</v>
      </c>
      <c r="J1430">
        <v>3</v>
      </c>
      <c r="K1430">
        <v>1</v>
      </c>
      <c r="L1430">
        <v>2</v>
      </c>
      <c r="Q1430" s="8"/>
    </row>
    <row r="1431" spans="1:17" x14ac:dyDescent="0.2">
      <c r="A1431" s="6" t="s">
        <v>166</v>
      </c>
      <c r="B1431">
        <v>63150</v>
      </c>
      <c r="C1431" t="str" cm="1">
        <f t="array" ref="C1431">IFERROR(LOOKUP(2, 1/(coordinates!$A$2:$A$148&lt;=B1431)/(coordinates!$B$2:$B$148&gt;=B1431), coordinates!$C$2:$C$148), "-")</f>
        <v>E34</v>
      </c>
      <c r="D1431" t="str" cm="1">
        <f t="array" ref="D1431">IFERROR(LOOKUP(2, 1/(coordinates!$A$2:$A$148&lt;=$A1431)/(coordinates!$B$2:$B$148&gt;=$A1431), coordinates!$D$2:$D$148), "-")</f>
        <v>-</v>
      </c>
      <c r="E1431" t="str" cm="1">
        <f t="array" ref="E1431">IFERROR(LOOKUP(2, 1/(coordinates!$A$2:$A$148&lt;=$A1431)/(coordinates!$B$2:$B$148&gt;=$A1431), coordinates!$E$2:$E$148), "-")</f>
        <v>-</v>
      </c>
      <c r="F1431" t="s">
        <v>11</v>
      </c>
      <c r="G1431" t="s">
        <v>10</v>
      </c>
      <c r="H1431" t="s">
        <v>2748</v>
      </c>
      <c r="I1431" t="str">
        <f t="shared" si="75"/>
        <v>snp</v>
      </c>
      <c r="J1431">
        <v>3</v>
      </c>
      <c r="K1431">
        <v>1</v>
      </c>
      <c r="L1431">
        <v>2</v>
      </c>
      <c r="Q1431" s="8"/>
    </row>
    <row r="1432" spans="1:17" x14ac:dyDescent="0.2">
      <c r="A1432" s="6" t="s">
        <v>166</v>
      </c>
      <c r="B1432">
        <v>63165</v>
      </c>
      <c r="C1432" t="str" cm="1">
        <f t="array" ref="C1432">IFERROR(LOOKUP(2, 1/(coordinates!$A$2:$A$148&lt;=B1432)/(coordinates!$B$2:$B$148&gt;=B1432), coordinates!$C$2:$C$148), "-")</f>
        <v>E34</v>
      </c>
      <c r="D1432" t="str" cm="1">
        <f t="array" ref="D1432">IFERROR(LOOKUP(2, 1/(coordinates!$A$2:$A$148&lt;=$A1432)/(coordinates!$B$2:$B$148&gt;=$A1432), coordinates!$D$2:$D$148), "-")</f>
        <v>-</v>
      </c>
      <c r="E1432" t="str" cm="1">
        <f t="array" ref="E1432">IFERROR(LOOKUP(2, 1/(coordinates!$A$2:$A$148&lt;=$A1432)/(coordinates!$B$2:$B$148&gt;=$A1432), coordinates!$E$2:$E$148), "-")</f>
        <v>-</v>
      </c>
      <c r="F1432" t="s">
        <v>12</v>
      </c>
      <c r="G1432" t="s">
        <v>9</v>
      </c>
      <c r="H1432" t="s">
        <v>2749</v>
      </c>
      <c r="I1432" t="str">
        <f t="shared" si="75"/>
        <v>snp</v>
      </c>
      <c r="J1432">
        <v>3</v>
      </c>
      <c r="K1432">
        <v>1</v>
      </c>
      <c r="L1432">
        <v>2</v>
      </c>
      <c r="Q1432" s="8"/>
    </row>
    <row r="1433" spans="1:17" x14ac:dyDescent="0.2">
      <c r="A1433" s="6" t="s">
        <v>166</v>
      </c>
      <c r="B1433">
        <v>63167</v>
      </c>
      <c r="C1433" t="str" cm="1">
        <f t="array" ref="C1433">IFERROR(LOOKUP(2, 1/(coordinates!$A$2:$A$148&lt;=B1433)/(coordinates!$B$2:$B$148&gt;=B1433), coordinates!$C$2:$C$148), "-")</f>
        <v>E34</v>
      </c>
      <c r="D1433" t="str" cm="1">
        <f t="array" ref="D1433">IFERROR(LOOKUP(2, 1/(coordinates!$A$2:$A$148&lt;=$A1433)/(coordinates!$B$2:$B$148&gt;=$A1433), coordinates!$D$2:$D$148), "-")</f>
        <v>-</v>
      </c>
      <c r="E1433" t="str" cm="1">
        <f t="array" ref="E1433">IFERROR(LOOKUP(2, 1/(coordinates!$A$2:$A$148&lt;=$A1433)/(coordinates!$B$2:$B$148&gt;=$A1433), coordinates!$E$2:$E$148), "-")</f>
        <v>-</v>
      </c>
      <c r="F1433" t="s">
        <v>11</v>
      </c>
      <c r="G1433" t="s">
        <v>9</v>
      </c>
      <c r="H1433" t="s">
        <v>2750</v>
      </c>
      <c r="I1433" t="str">
        <f t="shared" si="75"/>
        <v>snp</v>
      </c>
      <c r="J1433">
        <v>3</v>
      </c>
      <c r="K1433">
        <v>1</v>
      </c>
      <c r="L1433">
        <v>2</v>
      </c>
      <c r="Q1433" s="8"/>
    </row>
    <row r="1434" spans="1:17" x14ac:dyDescent="0.2">
      <c r="A1434" s="6" t="s">
        <v>166</v>
      </c>
      <c r="B1434">
        <v>63169</v>
      </c>
      <c r="C1434" t="str" cm="1">
        <f t="array" ref="C1434">IFERROR(LOOKUP(2, 1/(coordinates!$A$2:$A$148&lt;=B1434)/(coordinates!$B$2:$B$148&gt;=B1434), coordinates!$C$2:$C$148), "-")</f>
        <v>E34</v>
      </c>
      <c r="D1434" t="str" cm="1">
        <f t="array" ref="D1434">IFERROR(LOOKUP(2, 1/(coordinates!$A$2:$A$148&lt;=$A1434)/(coordinates!$B$2:$B$148&gt;=$A1434), coordinates!$D$2:$D$148), "-")</f>
        <v>-</v>
      </c>
      <c r="E1434" t="str" cm="1">
        <f t="array" ref="E1434">IFERROR(LOOKUP(2, 1/(coordinates!$A$2:$A$148&lt;=$A1434)/(coordinates!$B$2:$B$148&gt;=$A1434), coordinates!$E$2:$E$148), "-")</f>
        <v>-</v>
      </c>
      <c r="F1434" t="s">
        <v>10</v>
      </c>
      <c r="G1434" t="s">
        <v>12</v>
      </c>
      <c r="H1434" t="s">
        <v>2751</v>
      </c>
      <c r="I1434" t="str">
        <f t="shared" si="75"/>
        <v>snp</v>
      </c>
      <c r="J1434">
        <v>3</v>
      </c>
      <c r="K1434">
        <v>1</v>
      </c>
      <c r="L1434">
        <v>2</v>
      </c>
      <c r="Q1434" s="8"/>
    </row>
    <row r="1435" spans="1:17" x14ac:dyDescent="0.2">
      <c r="A1435" s="6" t="s">
        <v>166</v>
      </c>
      <c r="B1435">
        <v>63177</v>
      </c>
      <c r="C1435" t="str" cm="1">
        <f t="array" ref="C1435">IFERROR(LOOKUP(2, 1/(coordinates!$A$2:$A$148&lt;=B1435)/(coordinates!$B$2:$B$148&gt;=B1435), coordinates!$C$2:$C$148), "-")</f>
        <v>E34</v>
      </c>
      <c r="D1435" t="str" cm="1">
        <f t="array" ref="D1435">IFERROR(LOOKUP(2, 1/(coordinates!$A$2:$A$148&lt;=$A1435)/(coordinates!$B$2:$B$148&gt;=$A1435), coordinates!$D$2:$D$148), "-")</f>
        <v>-</v>
      </c>
      <c r="E1435" t="str" cm="1">
        <f t="array" ref="E1435">IFERROR(LOOKUP(2, 1/(coordinates!$A$2:$A$148&lt;=$A1435)/(coordinates!$B$2:$B$148&gt;=$A1435), coordinates!$E$2:$E$148), "-")</f>
        <v>-</v>
      </c>
      <c r="F1435" t="s">
        <v>10</v>
      </c>
      <c r="G1435" t="s">
        <v>12</v>
      </c>
      <c r="H1435" t="s">
        <v>2752</v>
      </c>
      <c r="I1435" t="str">
        <f t="shared" si="75"/>
        <v>snp</v>
      </c>
      <c r="J1435">
        <v>3</v>
      </c>
      <c r="K1435">
        <v>1</v>
      </c>
      <c r="L1435">
        <v>2</v>
      </c>
      <c r="Q1435" s="8"/>
    </row>
    <row r="1436" spans="1:17" x14ac:dyDescent="0.2">
      <c r="A1436" s="6" t="s">
        <v>166</v>
      </c>
      <c r="B1436">
        <v>63179</v>
      </c>
      <c r="C1436" t="str" cm="1">
        <f t="array" ref="C1436">IFERROR(LOOKUP(2, 1/(coordinates!$A$2:$A$148&lt;=B1436)/(coordinates!$B$2:$B$148&gt;=B1436), coordinates!$C$2:$C$148), "-")</f>
        <v>E34</v>
      </c>
      <c r="D1436" t="str" cm="1">
        <f t="array" ref="D1436">IFERROR(LOOKUP(2, 1/(coordinates!$A$2:$A$148&lt;=$A1436)/(coordinates!$B$2:$B$148&gt;=$A1436), coordinates!$D$2:$D$148), "-")</f>
        <v>-</v>
      </c>
      <c r="E1436" t="str" cm="1">
        <f t="array" ref="E1436">IFERROR(LOOKUP(2, 1/(coordinates!$A$2:$A$148&lt;=$A1436)/(coordinates!$B$2:$B$148&gt;=$A1436), coordinates!$E$2:$E$148), "-")</f>
        <v>-</v>
      </c>
      <c r="F1436" t="s">
        <v>11</v>
      </c>
      <c r="G1436" t="s">
        <v>9</v>
      </c>
      <c r="H1436" t="s">
        <v>2753</v>
      </c>
      <c r="I1436" t="str">
        <f t="shared" si="75"/>
        <v>snp</v>
      </c>
      <c r="J1436">
        <v>3</v>
      </c>
      <c r="K1436">
        <v>1</v>
      </c>
      <c r="L1436">
        <v>2</v>
      </c>
      <c r="Q1436" s="8"/>
    </row>
    <row r="1437" spans="1:17" x14ac:dyDescent="0.2">
      <c r="A1437" s="6" t="s">
        <v>166</v>
      </c>
      <c r="B1437">
        <v>63181</v>
      </c>
      <c r="C1437" t="str" cm="1">
        <f t="array" ref="C1437">IFERROR(LOOKUP(2, 1/(coordinates!$A$2:$A$148&lt;=B1437)/(coordinates!$B$2:$B$148&gt;=B1437), coordinates!$C$2:$C$148), "-")</f>
        <v>E34</v>
      </c>
      <c r="D1437" t="str" cm="1">
        <f t="array" ref="D1437">IFERROR(LOOKUP(2, 1/(coordinates!$A$2:$A$148&lt;=$A1437)/(coordinates!$B$2:$B$148&gt;=$A1437), coordinates!$D$2:$D$148), "-")</f>
        <v>-</v>
      </c>
      <c r="E1437" t="str" cm="1">
        <f t="array" ref="E1437">IFERROR(LOOKUP(2, 1/(coordinates!$A$2:$A$148&lt;=$A1437)/(coordinates!$B$2:$B$148&gt;=$A1437), coordinates!$E$2:$E$148), "-")</f>
        <v>-</v>
      </c>
      <c r="F1437" t="s">
        <v>38</v>
      </c>
      <c r="G1437" t="s">
        <v>29</v>
      </c>
      <c r="H1437" t="s">
        <v>2754</v>
      </c>
      <c r="I1437" t="str">
        <f t="shared" si="75"/>
        <v>complex</v>
      </c>
      <c r="J1437">
        <v>3</v>
      </c>
      <c r="K1437">
        <v>1</v>
      </c>
      <c r="L1437">
        <v>2</v>
      </c>
    </row>
    <row r="1438" spans="1:17" x14ac:dyDescent="0.2">
      <c r="A1438" s="6" t="s">
        <v>166</v>
      </c>
      <c r="B1438">
        <v>63189</v>
      </c>
      <c r="C1438" t="str" cm="1">
        <f t="array" ref="C1438">IFERROR(LOOKUP(2, 1/(coordinates!$A$2:$A$148&lt;=B1438)/(coordinates!$B$2:$B$148&gt;=B1438), coordinates!$C$2:$C$148), "-")</f>
        <v>E34</v>
      </c>
      <c r="D1438" t="str" cm="1">
        <f t="array" ref="D1438">IFERROR(LOOKUP(2, 1/(coordinates!$A$2:$A$148&lt;=$A1438)/(coordinates!$B$2:$B$148&gt;=$A1438), coordinates!$D$2:$D$148), "-")</f>
        <v>-</v>
      </c>
      <c r="E1438" t="str" cm="1">
        <f t="array" ref="E1438">IFERROR(LOOKUP(2, 1/(coordinates!$A$2:$A$148&lt;=$A1438)/(coordinates!$B$2:$B$148&gt;=$A1438), coordinates!$E$2:$E$148), "-")</f>
        <v>-</v>
      </c>
      <c r="F1438" t="s">
        <v>9</v>
      </c>
      <c r="G1438" t="s">
        <v>10</v>
      </c>
      <c r="H1438" t="s">
        <v>2755</v>
      </c>
      <c r="I1438" t="str">
        <f t="shared" si="75"/>
        <v>snp</v>
      </c>
      <c r="J1438">
        <v>3</v>
      </c>
      <c r="K1438">
        <v>1</v>
      </c>
      <c r="L1438">
        <v>2</v>
      </c>
      <c r="Q1438" s="8"/>
    </row>
    <row r="1439" spans="1:17" x14ac:dyDescent="0.2">
      <c r="A1439" s="6" t="s">
        <v>166</v>
      </c>
      <c r="B1439">
        <v>63192</v>
      </c>
      <c r="C1439" t="str" cm="1">
        <f t="array" ref="C1439">IFERROR(LOOKUP(2, 1/(coordinates!$A$2:$A$148&lt;=B1439)/(coordinates!$B$2:$B$148&gt;=B1439), coordinates!$C$2:$C$148), "-")</f>
        <v>E34</v>
      </c>
      <c r="D1439" t="str" cm="1">
        <f t="array" ref="D1439">IFERROR(LOOKUP(2, 1/(coordinates!$A$2:$A$148&lt;=$A1439)/(coordinates!$B$2:$B$148&gt;=$A1439), coordinates!$D$2:$D$148), "-")</f>
        <v>-</v>
      </c>
      <c r="E1439" t="str" cm="1">
        <f t="array" ref="E1439">IFERROR(LOOKUP(2, 1/(coordinates!$A$2:$A$148&lt;=$A1439)/(coordinates!$B$2:$B$148&gt;=$A1439), coordinates!$E$2:$E$148), "-")</f>
        <v>-</v>
      </c>
      <c r="F1439" t="s">
        <v>13</v>
      </c>
      <c r="G1439" t="s">
        <v>14</v>
      </c>
      <c r="H1439" t="s">
        <v>2756</v>
      </c>
      <c r="I1439" t="str">
        <f t="shared" si="75"/>
        <v>complex</v>
      </c>
      <c r="J1439">
        <v>3</v>
      </c>
      <c r="K1439">
        <v>1</v>
      </c>
      <c r="L1439">
        <v>2</v>
      </c>
      <c r="Q1439" s="8"/>
    </row>
    <row r="1440" spans="1:17" x14ac:dyDescent="0.2">
      <c r="A1440" s="6" t="s">
        <v>166</v>
      </c>
      <c r="B1440">
        <v>63195</v>
      </c>
      <c r="C1440" t="str" cm="1">
        <f t="array" ref="C1440">IFERROR(LOOKUP(2, 1/(coordinates!$A$2:$A$148&lt;=B1440)/(coordinates!$B$2:$B$148&gt;=B1440), coordinates!$C$2:$C$148), "-")</f>
        <v>E34</v>
      </c>
      <c r="D1440" t="str" cm="1">
        <f t="array" ref="D1440">IFERROR(LOOKUP(2, 1/(coordinates!$A$2:$A$148&lt;=$A1440)/(coordinates!$B$2:$B$148&gt;=$A1440), coordinates!$D$2:$D$148), "-")</f>
        <v>-</v>
      </c>
      <c r="E1440" t="str" cm="1">
        <f t="array" ref="E1440">IFERROR(LOOKUP(2, 1/(coordinates!$A$2:$A$148&lt;=$A1440)/(coordinates!$B$2:$B$148&gt;=$A1440), coordinates!$E$2:$E$148), "-")</f>
        <v>-</v>
      </c>
      <c r="F1440" t="s">
        <v>9</v>
      </c>
      <c r="G1440" t="s">
        <v>12</v>
      </c>
      <c r="H1440" t="s">
        <v>2757</v>
      </c>
      <c r="I1440" t="str">
        <f t="shared" si="75"/>
        <v>snp</v>
      </c>
      <c r="J1440">
        <v>3</v>
      </c>
      <c r="K1440">
        <v>1</v>
      </c>
      <c r="L1440">
        <v>2</v>
      </c>
      <c r="Q1440" s="8"/>
    </row>
    <row r="1441" spans="1:17" x14ac:dyDescent="0.2">
      <c r="A1441" s="6" t="s">
        <v>166</v>
      </c>
      <c r="B1441">
        <v>63197</v>
      </c>
      <c r="C1441" t="str" cm="1">
        <f t="array" ref="C1441">IFERROR(LOOKUP(2, 1/(coordinates!$A$2:$A$148&lt;=B1441)/(coordinates!$B$2:$B$148&gt;=B1441), coordinates!$C$2:$C$148), "-")</f>
        <v>E34</v>
      </c>
      <c r="D1441" t="str" cm="1">
        <f t="array" ref="D1441">IFERROR(LOOKUP(2, 1/(coordinates!$A$2:$A$148&lt;=$A1441)/(coordinates!$B$2:$B$148&gt;=$A1441), coordinates!$D$2:$D$148), "-")</f>
        <v>-</v>
      </c>
      <c r="E1441" t="str" cm="1">
        <f t="array" ref="E1441">IFERROR(LOOKUP(2, 1/(coordinates!$A$2:$A$148&lt;=$A1441)/(coordinates!$B$2:$B$148&gt;=$A1441), coordinates!$E$2:$E$148), "-")</f>
        <v>-</v>
      </c>
      <c r="F1441" t="s">
        <v>80</v>
      </c>
      <c r="G1441" t="s">
        <v>2758</v>
      </c>
      <c r="H1441" t="s">
        <v>2759</v>
      </c>
      <c r="I1441" t="str">
        <f t="shared" si="75"/>
        <v>complex</v>
      </c>
      <c r="J1441">
        <v>3</v>
      </c>
      <c r="K1441">
        <v>1</v>
      </c>
      <c r="L1441">
        <v>2</v>
      </c>
    </row>
    <row r="1442" spans="1:17" x14ac:dyDescent="0.2">
      <c r="A1442" s="6" t="s">
        <v>166</v>
      </c>
      <c r="B1442">
        <v>63202</v>
      </c>
      <c r="C1442" t="str" cm="1">
        <f t="array" ref="C1442">IFERROR(LOOKUP(2, 1/(coordinates!$A$2:$A$148&lt;=B1442)/(coordinates!$B$2:$B$148&gt;=B1442), coordinates!$C$2:$C$148), "-")</f>
        <v>E34</v>
      </c>
      <c r="D1442" t="str" cm="1">
        <f t="array" ref="D1442">IFERROR(LOOKUP(2, 1/(coordinates!$A$2:$A$148&lt;=$A1442)/(coordinates!$B$2:$B$148&gt;=$A1442), coordinates!$D$2:$D$148), "-")</f>
        <v>-</v>
      </c>
      <c r="E1442" t="str" cm="1">
        <f t="array" ref="E1442">IFERROR(LOOKUP(2, 1/(coordinates!$A$2:$A$148&lt;=$A1442)/(coordinates!$B$2:$B$148&gt;=$A1442), coordinates!$E$2:$E$148), "-")</f>
        <v>-</v>
      </c>
      <c r="F1442" t="s">
        <v>9</v>
      </c>
      <c r="G1442" t="s">
        <v>11</v>
      </c>
      <c r="H1442" t="s">
        <v>2760</v>
      </c>
      <c r="I1442" t="str">
        <f t="shared" si="75"/>
        <v>snp</v>
      </c>
      <c r="J1442">
        <v>3</v>
      </c>
      <c r="K1442">
        <v>1</v>
      </c>
      <c r="L1442">
        <v>2</v>
      </c>
      <c r="Q1442" s="8"/>
    </row>
    <row r="1443" spans="1:17" x14ac:dyDescent="0.2">
      <c r="A1443" s="6" t="s">
        <v>166</v>
      </c>
      <c r="B1443">
        <v>63204</v>
      </c>
      <c r="C1443" t="str" cm="1">
        <f t="array" ref="C1443">IFERROR(LOOKUP(2, 1/(coordinates!$A$2:$A$148&lt;=B1443)/(coordinates!$B$2:$B$148&gt;=B1443), coordinates!$C$2:$C$148), "-")</f>
        <v>E34</v>
      </c>
      <c r="D1443" t="str" cm="1">
        <f t="array" ref="D1443">IFERROR(LOOKUP(2, 1/(coordinates!$A$2:$A$148&lt;=$A1443)/(coordinates!$B$2:$B$148&gt;=$A1443), coordinates!$D$2:$D$148), "-")</f>
        <v>-</v>
      </c>
      <c r="E1443" t="str" cm="1">
        <f t="array" ref="E1443">IFERROR(LOOKUP(2, 1/(coordinates!$A$2:$A$148&lt;=$A1443)/(coordinates!$B$2:$B$148&gt;=$A1443), coordinates!$E$2:$E$148), "-")</f>
        <v>-</v>
      </c>
      <c r="F1443" t="s">
        <v>9</v>
      </c>
      <c r="G1443" t="s">
        <v>10</v>
      </c>
      <c r="H1443" t="s">
        <v>2761</v>
      </c>
      <c r="I1443" t="str">
        <f t="shared" si="75"/>
        <v>snp</v>
      </c>
      <c r="J1443">
        <v>3</v>
      </c>
      <c r="K1443">
        <v>1</v>
      </c>
      <c r="L1443">
        <v>2</v>
      </c>
      <c r="Q1443" s="8"/>
    </row>
    <row r="1444" spans="1:17" x14ac:dyDescent="0.2">
      <c r="A1444" s="6" t="s">
        <v>166</v>
      </c>
      <c r="B1444">
        <v>63206</v>
      </c>
      <c r="C1444" t="str" cm="1">
        <f t="array" ref="C1444">IFERROR(LOOKUP(2, 1/(coordinates!$A$2:$A$148&lt;=B1444)/(coordinates!$B$2:$B$148&gt;=B1444), coordinates!$C$2:$C$148), "-")</f>
        <v>E34</v>
      </c>
      <c r="D1444" t="str" cm="1">
        <f t="array" ref="D1444">IFERROR(LOOKUP(2, 1/(coordinates!$A$2:$A$148&lt;=$A1444)/(coordinates!$B$2:$B$148&gt;=$A1444), coordinates!$D$2:$D$148), "-")</f>
        <v>-</v>
      </c>
      <c r="E1444" t="str" cm="1">
        <f t="array" ref="E1444">IFERROR(LOOKUP(2, 1/(coordinates!$A$2:$A$148&lt;=$A1444)/(coordinates!$B$2:$B$148&gt;=$A1444), coordinates!$E$2:$E$148), "-")</f>
        <v>-</v>
      </c>
      <c r="F1444" t="s">
        <v>9</v>
      </c>
      <c r="G1444" t="s">
        <v>12</v>
      </c>
      <c r="H1444" t="s">
        <v>2762</v>
      </c>
      <c r="I1444" t="str">
        <f t="shared" si="75"/>
        <v>snp</v>
      </c>
      <c r="J1444">
        <v>3</v>
      </c>
      <c r="K1444">
        <v>1</v>
      </c>
      <c r="L1444">
        <v>2</v>
      </c>
      <c r="Q1444" s="8"/>
    </row>
    <row r="1445" spans="1:17" x14ac:dyDescent="0.2">
      <c r="A1445" s="6" t="s">
        <v>166</v>
      </c>
      <c r="B1445">
        <v>63208</v>
      </c>
      <c r="C1445" t="str" cm="1">
        <f t="array" ref="C1445">IFERROR(LOOKUP(2, 1/(coordinates!$A$2:$A$148&lt;=B1445)/(coordinates!$B$2:$B$148&gt;=B1445), coordinates!$C$2:$C$148), "-")</f>
        <v>E34</v>
      </c>
      <c r="D1445" t="str" cm="1">
        <f t="array" ref="D1445">IFERROR(LOOKUP(2, 1/(coordinates!$A$2:$A$148&lt;=$A1445)/(coordinates!$B$2:$B$148&gt;=$A1445), coordinates!$D$2:$D$148), "-")</f>
        <v>-</v>
      </c>
      <c r="E1445" t="str" cm="1">
        <f t="array" ref="E1445">IFERROR(LOOKUP(2, 1/(coordinates!$A$2:$A$148&lt;=$A1445)/(coordinates!$B$2:$B$148&gt;=$A1445), coordinates!$E$2:$E$148), "-")</f>
        <v>-</v>
      </c>
      <c r="F1445" t="s">
        <v>12</v>
      </c>
      <c r="G1445" t="s">
        <v>10</v>
      </c>
      <c r="H1445" t="s">
        <v>2763</v>
      </c>
      <c r="I1445" t="str">
        <f t="shared" si="75"/>
        <v>snp</v>
      </c>
      <c r="J1445">
        <v>3</v>
      </c>
      <c r="K1445">
        <v>1</v>
      </c>
      <c r="L1445">
        <v>2</v>
      </c>
      <c r="Q1445" s="8"/>
    </row>
    <row r="1446" spans="1:17" x14ac:dyDescent="0.2">
      <c r="A1446" s="6" t="s">
        <v>166</v>
      </c>
      <c r="B1446">
        <v>63210</v>
      </c>
      <c r="C1446" t="str" cm="1">
        <f t="array" ref="C1446">IFERROR(LOOKUP(2, 1/(coordinates!$A$2:$A$148&lt;=B1446)/(coordinates!$B$2:$B$148&gt;=B1446), coordinates!$C$2:$C$148), "-")</f>
        <v>E34</v>
      </c>
      <c r="D1446" t="str" cm="1">
        <f t="array" ref="D1446">IFERROR(LOOKUP(2, 1/(coordinates!$A$2:$A$148&lt;=$A1446)/(coordinates!$B$2:$B$148&gt;=$A1446), coordinates!$D$2:$D$148), "-")</f>
        <v>-</v>
      </c>
      <c r="E1446" t="str" cm="1">
        <f t="array" ref="E1446">IFERROR(LOOKUP(2, 1/(coordinates!$A$2:$A$148&lt;=$A1446)/(coordinates!$B$2:$B$148&gt;=$A1446), coordinates!$E$2:$E$148), "-")</f>
        <v>-</v>
      </c>
      <c r="F1446" t="s">
        <v>15</v>
      </c>
      <c r="G1446" t="s">
        <v>18</v>
      </c>
      <c r="H1446" t="s">
        <v>2764</v>
      </c>
      <c r="I1446" t="str">
        <f t="shared" si="75"/>
        <v>complex</v>
      </c>
      <c r="J1446">
        <v>3</v>
      </c>
      <c r="K1446">
        <v>1</v>
      </c>
      <c r="L1446">
        <v>2</v>
      </c>
      <c r="Q1446" s="8"/>
    </row>
    <row r="1447" spans="1:17" x14ac:dyDescent="0.2">
      <c r="A1447" s="6" t="s">
        <v>166</v>
      </c>
      <c r="B1447">
        <v>63213</v>
      </c>
      <c r="C1447" t="str" cm="1">
        <f t="array" ref="C1447">IFERROR(LOOKUP(2, 1/(coordinates!$A$2:$A$148&lt;=B1447)/(coordinates!$B$2:$B$148&gt;=B1447), coordinates!$C$2:$C$148), "-")</f>
        <v>E34</v>
      </c>
      <c r="D1447" t="str" cm="1">
        <f t="array" ref="D1447">IFERROR(LOOKUP(2, 1/(coordinates!$A$2:$A$148&lt;=$A1447)/(coordinates!$B$2:$B$148&gt;=$A1447), coordinates!$D$2:$D$148), "-")</f>
        <v>-</v>
      </c>
      <c r="E1447" t="str" cm="1">
        <f t="array" ref="E1447">IFERROR(LOOKUP(2, 1/(coordinates!$A$2:$A$148&lt;=$A1447)/(coordinates!$B$2:$B$148&gt;=$A1447), coordinates!$E$2:$E$148), "-")</f>
        <v>-</v>
      </c>
      <c r="F1447" t="s">
        <v>38</v>
      </c>
      <c r="G1447" t="s">
        <v>29</v>
      </c>
      <c r="H1447" t="s">
        <v>2765</v>
      </c>
      <c r="I1447" t="str">
        <f t="shared" si="75"/>
        <v>complex</v>
      </c>
      <c r="J1447">
        <v>3</v>
      </c>
      <c r="K1447">
        <v>1</v>
      </c>
      <c r="L1447">
        <v>2</v>
      </c>
      <c r="Q1447" s="8"/>
    </row>
    <row r="1448" spans="1:17" x14ac:dyDescent="0.2">
      <c r="A1448" s="6" t="s">
        <v>166</v>
      </c>
      <c r="B1448">
        <v>63219</v>
      </c>
      <c r="C1448" t="str" cm="1">
        <f t="array" ref="C1448">IFERROR(LOOKUP(2, 1/(coordinates!$A$2:$A$148&lt;=B1448)/(coordinates!$B$2:$B$148&gt;=B1448), coordinates!$C$2:$C$148), "-")</f>
        <v>E34</v>
      </c>
      <c r="D1448" t="str" cm="1">
        <f t="array" ref="D1448">IFERROR(LOOKUP(2, 1/(coordinates!$A$2:$A$148&lt;=$A1448)/(coordinates!$B$2:$B$148&gt;=$A1448), coordinates!$D$2:$D$148), "-")</f>
        <v>-</v>
      </c>
      <c r="E1448" t="str" cm="1">
        <f t="array" ref="E1448">IFERROR(LOOKUP(2, 1/(coordinates!$A$2:$A$148&lt;=$A1448)/(coordinates!$B$2:$B$148&gt;=$A1448), coordinates!$E$2:$E$148), "-")</f>
        <v>-</v>
      </c>
      <c r="F1448" t="s">
        <v>12</v>
      </c>
      <c r="G1448" t="s">
        <v>10</v>
      </c>
      <c r="H1448" t="s">
        <v>2766</v>
      </c>
      <c r="I1448" t="str">
        <f t="shared" si="75"/>
        <v>snp</v>
      </c>
      <c r="J1448">
        <v>3</v>
      </c>
      <c r="K1448">
        <v>1</v>
      </c>
      <c r="L1448">
        <v>2</v>
      </c>
      <c r="Q1448" s="8"/>
    </row>
    <row r="1449" spans="1:17" x14ac:dyDescent="0.2">
      <c r="A1449" s="6" t="s">
        <v>166</v>
      </c>
      <c r="B1449">
        <v>63229</v>
      </c>
      <c r="C1449" t="str" cm="1">
        <f t="array" ref="C1449">IFERROR(LOOKUP(2, 1/(coordinates!$A$2:$A$148&lt;=B1449)/(coordinates!$B$2:$B$148&gt;=B1449), coordinates!$C$2:$C$148), "-")</f>
        <v>E34</v>
      </c>
      <c r="D1449" t="str" cm="1">
        <f t="array" ref="D1449">IFERROR(LOOKUP(2, 1/(coordinates!$A$2:$A$148&lt;=$A1449)/(coordinates!$B$2:$B$148&gt;=$A1449), coordinates!$D$2:$D$148), "-")</f>
        <v>-</v>
      </c>
      <c r="E1449" t="str" cm="1">
        <f t="array" ref="E1449">IFERROR(LOOKUP(2, 1/(coordinates!$A$2:$A$148&lt;=$A1449)/(coordinates!$B$2:$B$148&gt;=$A1449), coordinates!$E$2:$E$148), "-")</f>
        <v>-</v>
      </c>
      <c r="F1449" t="s">
        <v>15</v>
      </c>
      <c r="G1449" t="s">
        <v>18</v>
      </c>
      <c r="H1449" t="s">
        <v>68</v>
      </c>
      <c r="I1449" t="str">
        <f t="shared" si="75"/>
        <v>complex</v>
      </c>
      <c r="J1449">
        <v>3</v>
      </c>
      <c r="K1449">
        <v>1</v>
      </c>
      <c r="L1449">
        <v>2</v>
      </c>
      <c r="Q1449" s="8"/>
    </row>
    <row r="1450" spans="1:17" x14ac:dyDescent="0.2">
      <c r="A1450" s="6" t="s">
        <v>166</v>
      </c>
      <c r="B1450">
        <v>63233</v>
      </c>
      <c r="C1450" t="str" cm="1">
        <f t="array" ref="C1450">IFERROR(LOOKUP(2, 1/(coordinates!$A$2:$A$148&lt;=B1450)/(coordinates!$B$2:$B$148&gt;=B1450), coordinates!$C$2:$C$148), "-")</f>
        <v>E34</v>
      </c>
      <c r="D1450" t="str" cm="1">
        <f t="array" ref="D1450">IFERROR(LOOKUP(2, 1/(coordinates!$A$2:$A$148&lt;=$A1450)/(coordinates!$B$2:$B$148&gt;=$A1450), coordinates!$D$2:$D$148), "-")</f>
        <v>-</v>
      </c>
      <c r="E1450" t="str" cm="1">
        <f t="array" ref="E1450">IFERROR(LOOKUP(2, 1/(coordinates!$A$2:$A$148&lt;=$A1450)/(coordinates!$B$2:$B$148&gt;=$A1450), coordinates!$E$2:$E$148), "-")</f>
        <v>-</v>
      </c>
      <c r="F1450" t="s">
        <v>9</v>
      </c>
      <c r="G1450" t="s">
        <v>11</v>
      </c>
      <c r="H1450" t="s">
        <v>2767</v>
      </c>
      <c r="I1450" t="str">
        <f t="shared" ref="I1450:I1513" si="76">IF(AND(LEN(F1450)=1,LEN(F1450)=LEN(G1450)),"snp","complex")</f>
        <v>snp</v>
      </c>
      <c r="J1450">
        <v>3</v>
      </c>
      <c r="K1450">
        <v>1</v>
      </c>
      <c r="L1450">
        <v>2</v>
      </c>
      <c r="Q1450" s="8"/>
    </row>
    <row r="1451" spans="1:17" x14ac:dyDescent="0.2">
      <c r="A1451" s="6" t="s">
        <v>166</v>
      </c>
      <c r="B1451">
        <v>63240</v>
      </c>
      <c r="C1451" t="str" cm="1">
        <f t="array" ref="C1451">IFERROR(LOOKUP(2, 1/(coordinates!$A$2:$A$148&lt;=B1451)/(coordinates!$B$2:$B$148&gt;=B1451), coordinates!$C$2:$C$148), "-")</f>
        <v>E34</v>
      </c>
      <c r="D1451" t="str" cm="1">
        <f t="array" ref="D1451">IFERROR(LOOKUP(2, 1/(coordinates!$A$2:$A$148&lt;=$A1451)/(coordinates!$B$2:$B$148&gt;=$A1451), coordinates!$D$2:$D$148), "-")</f>
        <v>-</v>
      </c>
      <c r="E1451" t="str" cm="1">
        <f t="array" ref="E1451">IFERROR(LOOKUP(2, 1/(coordinates!$A$2:$A$148&lt;=$A1451)/(coordinates!$B$2:$B$148&gt;=$A1451), coordinates!$E$2:$E$148), "-")</f>
        <v>-</v>
      </c>
      <c r="F1451" t="s">
        <v>11</v>
      </c>
      <c r="G1451" t="s">
        <v>12</v>
      </c>
      <c r="H1451" t="s">
        <v>2768</v>
      </c>
      <c r="I1451" t="str">
        <f t="shared" si="76"/>
        <v>snp</v>
      </c>
      <c r="J1451">
        <v>3</v>
      </c>
      <c r="K1451">
        <v>1</v>
      </c>
      <c r="L1451">
        <v>2</v>
      </c>
    </row>
    <row r="1452" spans="1:17" x14ac:dyDescent="0.2">
      <c r="A1452" s="6" t="s">
        <v>166</v>
      </c>
      <c r="B1452">
        <v>63242</v>
      </c>
      <c r="C1452" t="str" cm="1">
        <f t="array" ref="C1452">IFERROR(LOOKUP(2, 1/(coordinates!$A$2:$A$148&lt;=B1452)/(coordinates!$B$2:$B$148&gt;=B1452), coordinates!$C$2:$C$148), "-")</f>
        <v>E34</v>
      </c>
      <c r="D1452" t="str" cm="1">
        <f t="array" ref="D1452">IFERROR(LOOKUP(2, 1/(coordinates!$A$2:$A$148&lt;=$A1452)/(coordinates!$B$2:$B$148&gt;=$A1452), coordinates!$D$2:$D$148), "-")</f>
        <v>-</v>
      </c>
      <c r="E1452" t="str" cm="1">
        <f t="array" ref="E1452">IFERROR(LOOKUP(2, 1/(coordinates!$A$2:$A$148&lt;=$A1452)/(coordinates!$B$2:$B$148&gt;=$A1452), coordinates!$E$2:$E$148), "-")</f>
        <v>-</v>
      </c>
      <c r="F1452" t="s">
        <v>9</v>
      </c>
      <c r="G1452" t="s">
        <v>12</v>
      </c>
      <c r="H1452" t="s">
        <v>1113</v>
      </c>
      <c r="I1452" t="str">
        <f t="shared" si="76"/>
        <v>snp</v>
      </c>
      <c r="J1452">
        <v>3</v>
      </c>
      <c r="K1452">
        <v>1</v>
      </c>
      <c r="L1452">
        <v>2</v>
      </c>
      <c r="Q1452" s="8"/>
    </row>
    <row r="1453" spans="1:17" x14ac:dyDescent="0.2">
      <c r="A1453" s="6" t="s">
        <v>166</v>
      </c>
      <c r="B1453">
        <v>63245</v>
      </c>
      <c r="C1453" t="str" cm="1">
        <f t="array" ref="C1453">IFERROR(LOOKUP(2, 1/(coordinates!$A$2:$A$148&lt;=B1453)/(coordinates!$B$2:$B$148&gt;=B1453), coordinates!$C$2:$C$148), "-")</f>
        <v>E34</v>
      </c>
      <c r="D1453" t="str" cm="1">
        <f t="array" ref="D1453">IFERROR(LOOKUP(2, 1/(coordinates!$A$2:$A$148&lt;=$A1453)/(coordinates!$B$2:$B$148&gt;=$A1453), coordinates!$D$2:$D$148), "-")</f>
        <v>-</v>
      </c>
      <c r="E1453" t="str" cm="1">
        <f t="array" ref="E1453">IFERROR(LOOKUP(2, 1/(coordinates!$A$2:$A$148&lt;=$A1453)/(coordinates!$B$2:$B$148&gt;=$A1453), coordinates!$E$2:$E$148), "-")</f>
        <v>-</v>
      </c>
      <c r="F1453" t="s">
        <v>9</v>
      </c>
      <c r="G1453" t="s">
        <v>10</v>
      </c>
      <c r="H1453" t="s">
        <v>1173</v>
      </c>
      <c r="I1453" t="str">
        <f t="shared" si="76"/>
        <v>snp</v>
      </c>
      <c r="J1453">
        <v>3</v>
      </c>
      <c r="K1453">
        <v>1</v>
      </c>
      <c r="L1453">
        <v>2</v>
      </c>
      <c r="Q1453" s="8"/>
    </row>
    <row r="1454" spans="1:17" x14ac:dyDescent="0.2">
      <c r="A1454" s="6" t="s">
        <v>166</v>
      </c>
      <c r="B1454">
        <v>63247</v>
      </c>
      <c r="C1454" t="str" cm="1">
        <f t="array" ref="C1454">IFERROR(LOOKUP(2, 1/(coordinates!$A$2:$A$148&lt;=B1454)/(coordinates!$B$2:$B$148&gt;=B1454), coordinates!$C$2:$C$148), "-")</f>
        <v>E34</v>
      </c>
      <c r="D1454" t="str" cm="1">
        <f t="array" ref="D1454">IFERROR(LOOKUP(2, 1/(coordinates!$A$2:$A$148&lt;=$A1454)/(coordinates!$B$2:$B$148&gt;=$A1454), coordinates!$D$2:$D$148), "-")</f>
        <v>-</v>
      </c>
      <c r="E1454" t="str" cm="1">
        <f t="array" ref="E1454">IFERROR(LOOKUP(2, 1/(coordinates!$A$2:$A$148&lt;=$A1454)/(coordinates!$B$2:$B$148&gt;=$A1454), coordinates!$E$2:$E$148), "-")</f>
        <v>-</v>
      </c>
      <c r="F1454" t="s">
        <v>9</v>
      </c>
      <c r="G1454" t="s">
        <v>12</v>
      </c>
      <c r="H1454" t="s">
        <v>44</v>
      </c>
      <c r="I1454" t="str">
        <f t="shared" si="76"/>
        <v>snp</v>
      </c>
      <c r="J1454">
        <v>3</v>
      </c>
      <c r="K1454">
        <v>1</v>
      </c>
      <c r="L1454">
        <v>2</v>
      </c>
      <c r="Q1454" s="8"/>
    </row>
    <row r="1455" spans="1:17" x14ac:dyDescent="0.2">
      <c r="A1455" s="6" t="s">
        <v>166</v>
      </c>
      <c r="B1455">
        <v>63249</v>
      </c>
      <c r="C1455" t="str" cm="1">
        <f t="array" ref="C1455">IFERROR(LOOKUP(2, 1/(coordinates!$A$2:$A$148&lt;=B1455)/(coordinates!$B$2:$B$148&gt;=B1455), coordinates!$C$2:$C$148), "-")</f>
        <v>E34</v>
      </c>
      <c r="D1455" t="str" cm="1">
        <f t="array" ref="D1455">IFERROR(LOOKUP(2, 1/(coordinates!$A$2:$A$148&lt;=$A1455)/(coordinates!$B$2:$B$148&gt;=$A1455), coordinates!$D$2:$D$148), "-")</f>
        <v>-</v>
      </c>
      <c r="E1455" t="str" cm="1">
        <f t="array" ref="E1455">IFERROR(LOOKUP(2, 1/(coordinates!$A$2:$A$148&lt;=$A1455)/(coordinates!$B$2:$B$148&gt;=$A1455), coordinates!$E$2:$E$148), "-")</f>
        <v>-</v>
      </c>
      <c r="F1455" t="s">
        <v>10</v>
      </c>
      <c r="G1455" t="s">
        <v>12</v>
      </c>
      <c r="H1455" t="s">
        <v>2769</v>
      </c>
      <c r="I1455" t="str">
        <f t="shared" si="76"/>
        <v>snp</v>
      </c>
      <c r="J1455">
        <v>3</v>
      </c>
      <c r="K1455">
        <v>1</v>
      </c>
      <c r="L1455">
        <v>2</v>
      </c>
      <c r="Q1455" s="8"/>
    </row>
    <row r="1456" spans="1:17" x14ac:dyDescent="0.2">
      <c r="A1456" s="6" t="s">
        <v>166</v>
      </c>
      <c r="B1456">
        <v>63257</v>
      </c>
      <c r="C1456" t="str" cm="1">
        <f t="array" ref="C1456">IFERROR(LOOKUP(2, 1/(coordinates!$A$2:$A$148&lt;=B1456)/(coordinates!$B$2:$B$148&gt;=B1456), coordinates!$C$2:$C$148), "-")</f>
        <v>E34</v>
      </c>
      <c r="D1456" t="str" cm="1">
        <f t="array" ref="D1456">IFERROR(LOOKUP(2, 1/(coordinates!$A$2:$A$148&lt;=$A1456)/(coordinates!$B$2:$B$148&gt;=$A1456), coordinates!$D$2:$D$148), "-")</f>
        <v>-</v>
      </c>
      <c r="E1456" t="str" cm="1">
        <f t="array" ref="E1456">IFERROR(LOOKUP(2, 1/(coordinates!$A$2:$A$148&lt;=$A1456)/(coordinates!$B$2:$B$148&gt;=$A1456), coordinates!$E$2:$E$148), "-")</f>
        <v>-</v>
      </c>
      <c r="F1456" t="s">
        <v>11</v>
      </c>
      <c r="G1456" t="s">
        <v>12</v>
      </c>
      <c r="H1456" t="s">
        <v>2770</v>
      </c>
      <c r="I1456" t="str">
        <f t="shared" si="76"/>
        <v>snp</v>
      </c>
      <c r="J1456">
        <v>3</v>
      </c>
      <c r="K1456">
        <v>1</v>
      </c>
      <c r="L1456">
        <v>2</v>
      </c>
      <c r="Q1456" s="8"/>
    </row>
    <row r="1457" spans="1:17" x14ac:dyDescent="0.2">
      <c r="A1457" s="6" t="s">
        <v>166</v>
      </c>
      <c r="B1457">
        <v>63263</v>
      </c>
      <c r="C1457" t="str" cm="1">
        <f t="array" ref="C1457">IFERROR(LOOKUP(2, 1/(coordinates!$A$2:$A$148&lt;=B1457)/(coordinates!$B$2:$B$148&gt;=B1457), coordinates!$C$2:$C$148), "-")</f>
        <v>E34</v>
      </c>
      <c r="D1457" t="str" cm="1">
        <f t="array" ref="D1457">IFERROR(LOOKUP(2, 1/(coordinates!$A$2:$A$148&lt;=$A1457)/(coordinates!$B$2:$B$148&gt;=$A1457), coordinates!$D$2:$D$148), "-")</f>
        <v>-</v>
      </c>
      <c r="E1457" t="str" cm="1">
        <f t="array" ref="E1457">IFERROR(LOOKUP(2, 1/(coordinates!$A$2:$A$148&lt;=$A1457)/(coordinates!$B$2:$B$148&gt;=$A1457), coordinates!$E$2:$E$148), "-")</f>
        <v>-</v>
      </c>
      <c r="F1457" t="s">
        <v>11</v>
      </c>
      <c r="G1457" t="s">
        <v>12</v>
      </c>
      <c r="H1457" t="s">
        <v>2771</v>
      </c>
      <c r="I1457" t="str">
        <f t="shared" si="76"/>
        <v>snp</v>
      </c>
      <c r="J1457">
        <v>3</v>
      </c>
      <c r="K1457">
        <v>1</v>
      </c>
      <c r="L1457">
        <v>2</v>
      </c>
      <c r="Q1457" s="8"/>
    </row>
    <row r="1458" spans="1:17" x14ac:dyDescent="0.2">
      <c r="A1458" s="6" t="s">
        <v>166</v>
      </c>
      <c r="B1458">
        <v>63267</v>
      </c>
      <c r="C1458" t="str" cm="1">
        <f t="array" ref="C1458">IFERROR(LOOKUP(2, 1/(coordinates!$A$2:$A$148&lt;=B1458)/(coordinates!$B$2:$B$148&gt;=B1458), coordinates!$C$2:$C$148), "-")</f>
        <v>E34</v>
      </c>
      <c r="D1458" t="str" cm="1">
        <f t="array" ref="D1458">IFERROR(LOOKUP(2, 1/(coordinates!$A$2:$A$148&lt;=$A1458)/(coordinates!$B$2:$B$148&gt;=$A1458), coordinates!$D$2:$D$148), "-")</f>
        <v>-</v>
      </c>
      <c r="E1458" t="str" cm="1">
        <f t="array" ref="E1458">IFERROR(LOOKUP(2, 1/(coordinates!$A$2:$A$148&lt;=$A1458)/(coordinates!$B$2:$B$148&gt;=$A1458), coordinates!$E$2:$E$148), "-")</f>
        <v>-</v>
      </c>
      <c r="F1458" t="s">
        <v>10</v>
      </c>
      <c r="G1458" t="s">
        <v>9</v>
      </c>
      <c r="H1458" t="s">
        <v>2772</v>
      </c>
      <c r="I1458" t="str">
        <f t="shared" si="76"/>
        <v>snp</v>
      </c>
      <c r="J1458">
        <v>3</v>
      </c>
      <c r="K1458">
        <v>1</v>
      </c>
      <c r="L1458">
        <v>2</v>
      </c>
      <c r="Q1458" s="8"/>
    </row>
    <row r="1459" spans="1:17" x14ac:dyDescent="0.2">
      <c r="A1459" s="6" t="s">
        <v>166</v>
      </c>
      <c r="B1459">
        <v>63270</v>
      </c>
      <c r="C1459" t="str" cm="1">
        <f t="array" ref="C1459">IFERROR(LOOKUP(2, 1/(coordinates!$A$2:$A$148&lt;=B1459)/(coordinates!$B$2:$B$148&gt;=B1459), coordinates!$C$2:$C$148), "-")</f>
        <v>E34</v>
      </c>
      <c r="D1459" t="str" cm="1">
        <f t="array" ref="D1459">IFERROR(LOOKUP(2, 1/(coordinates!$A$2:$A$148&lt;=$A1459)/(coordinates!$B$2:$B$148&gt;=$A1459), coordinates!$D$2:$D$148), "-")</f>
        <v>-</v>
      </c>
      <c r="E1459" t="str" cm="1">
        <f t="array" ref="E1459">IFERROR(LOOKUP(2, 1/(coordinates!$A$2:$A$148&lt;=$A1459)/(coordinates!$B$2:$B$148&gt;=$A1459), coordinates!$E$2:$E$148), "-")</f>
        <v>-</v>
      </c>
      <c r="F1459" t="s">
        <v>9</v>
      </c>
      <c r="G1459" t="s">
        <v>12</v>
      </c>
      <c r="H1459" t="s">
        <v>2773</v>
      </c>
      <c r="I1459" t="str">
        <f t="shared" si="76"/>
        <v>snp</v>
      </c>
      <c r="J1459">
        <v>3</v>
      </c>
      <c r="K1459">
        <v>1</v>
      </c>
      <c r="L1459">
        <v>2</v>
      </c>
      <c r="Q1459" s="8"/>
    </row>
    <row r="1460" spans="1:17" x14ac:dyDescent="0.2">
      <c r="A1460" s="6" t="s">
        <v>166</v>
      </c>
      <c r="B1460">
        <v>63272</v>
      </c>
      <c r="C1460" t="str" cm="1">
        <f t="array" ref="C1460">IFERROR(LOOKUP(2, 1/(coordinates!$A$2:$A$148&lt;=B1460)/(coordinates!$B$2:$B$148&gt;=B1460), coordinates!$C$2:$C$148), "-")</f>
        <v>E34</v>
      </c>
      <c r="D1460" t="str" cm="1">
        <f t="array" ref="D1460">IFERROR(LOOKUP(2, 1/(coordinates!$A$2:$A$148&lt;=$A1460)/(coordinates!$B$2:$B$148&gt;=$A1460), coordinates!$D$2:$D$148), "-")</f>
        <v>-</v>
      </c>
      <c r="E1460" t="str" cm="1">
        <f t="array" ref="E1460">IFERROR(LOOKUP(2, 1/(coordinates!$A$2:$A$148&lt;=$A1460)/(coordinates!$B$2:$B$148&gt;=$A1460), coordinates!$E$2:$E$148), "-")</f>
        <v>-</v>
      </c>
      <c r="F1460" t="s">
        <v>9</v>
      </c>
      <c r="G1460" t="s">
        <v>12</v>
      </c>
      <c r="H1460" t="s">
        <v>2774</v>
      </c>
      <c r="I1460" t="str">
        <f t="shared" si="76"/>
        <v>snp</v>
      </c>
      <c r="J1460">
        <v>3</v>
      </c>
      <c r="K1460">
        <v>1</v>
      </c>
      <c r="L1460">
        <v>2</v>
      </c>
      <c r="Q1460" s="8"/>
    </row>
    <row r="1461" spans="1:17" x14ac:dyDescent="0.2">
      <c r="A1461" s="6" t="s">
        <v>166</v>
      </c>
      <c r="B1461">
        <v>63280</v>
      </c>
      <c r="C1461" t="str" cm="1">
        <f t="array" ref="C1461">IFERROR(LOOKUP(2, 1/(coordinates!$A$2:$A$148&lt;=B1461)/(coordinates!$B$2:$B$148&gt;=B1461), coordinates!$C$2:$C$148), "-")</f>
        <v>E34</v>
      </c>
      <c r="D1461" t="str" cm="1">
        <f t="array" ref="D1461">IFERROR(LOOKUP(2, 1/(coordinates!$A$2:$A$148&lt;=$A1461)/(coordinates!$B$2:$B$148&gt;=$A1461), coordinates!$D$2:$D$148), "-")</f>
        <v>-</v>
      </c>
      <c r="E1461" t="str" cm="1">
        <f t="array" ref="E1461">IFERROR(LOOKUP(2, 1/(coordinates!$A$2:$A$148&lt;=$A1461)/(coordinates!$B$2:$B$148&gt;=$A1461), coordinates!$E$2:$E$148), "-")</f>
        <v>-</v>
      </c>
      <c r="F1461" t="s">
        <v>11</v>
      </c>
      <c r="G1461" t="s">
        <v>9</v>
      </c>
      <c r="H1461" t="s">
        <v>2775</v>
      </c>
      <c r="I1461" t="str">
        <f t="shared" si="76"/>
        <v>snp</v>
      </c>
      <c r="J1461">
        <v>3</v>
      </c>
      <c r="K1461">
        <v>1</v>
      </c>
      <c r="L1461">
        <v>2</v>
      </c>
      <c r="Q1461" s="8"/>
    </row>
    <row r="1462" spans="1:17" x14ac:dyDescent="0.2">
      <c r="A1462" s="6" t="s">
        <v>166</v>
      </c>
      <c r="B1462">
        <v>63296</v>
      </c>
      <c r="C1462" t="str" cm="1">
        <f t="array" ref="C1462">IFERROR(LOOKUP(2, 1/(coordinates!$A$2:$A$148&lt;=B1462)/(coordinates!$B$2:$B$148&gt;=B1462), coordinates!$C$2:$C$148), "-")</f>
        <v>E34</v>
      </c>
      <c r="D1462" t="str" cm="1">
        <f t="array" ref="D1462">IFERROR(LOOKUP(2, 1/(coordinates!$A$2:$A$148&lt;=$A1462)/(coordinates!$B$2:$B$148&gt;=$A1462), coordinates!$D$2:$D$148), "-")</f>
        <v>-</v>
      </c>
      <c r="E1462" t="str" cm="1">
        <f t="array" ref="E1462">IFERROR(LOOKUP(2, 1/(coordinates!$A$2:$A$148&lt;=$A1462)/(coordinates!$B$2:$B$148&gt;=$A1462), coordinates!$E$2:$E$148), "-")</f>
        <v>-</v>
      </c>
      <c r="F1462" t="s">
        <v>11</v>
      </c>
      <c r="G1462" t="s">
        <v>10</v>
      </c>
      <c r="H1462" t="s">
        <v>2776</v>
      </c>
      <c r="I1462" t="str">
        <f t="shared" si="76"/>
        <v>snp</v>
      </c>
      <c r="J1462">
        <v>3</v>
      </c>
      <c r="K1462">
        <v>1</v>
      </c>
      <c r="L1462">
        <v>2</v>
      </c>
      <c r="Q1462" s="8"/>
    </row>
    <row r="1463" spans="1:17" x14ac:dyDescent="0.2">
      <c r="A1463" s="6" t="s">
        <v>166</v>
      </c>
      <c r="B1463">
        <v>63298</v>
      </c>
      <c r="C1463" t="str" cm="1">
        <f t="array" ref="C1463">IFERROR(LOOKUP(2, 1/(coordinates!$A$2:$A$148&lt;=B1463)/(coordinates!$B$2:$B$148&gt;=B1463), coordinates!$C$2:$C$148), "-")</f>
        <v>E34</v>
      </c>
      <c r="D1463" t="str" cm="1">
        <f t="array" ref="D1463">IFERROR(LOOKUP(2, 1/(coordinates!$A$2:$A$148&lt;=$A1463)/(coordinates!$B$2:$B$148&gt;=$A1463), coordinates!$D$2:$D$148), "-")</f>
        <v>-</v>
      </c>
      <c r="E1463" t="str" cm="1">
        <f t="array" ref="E1463">IFERROR(LOOKUP(2, 1/(coordinates!$A$2:$A$148&lt;=$A1463)/(coordinates!$B$2:$B$148&gt;=$A1463), coordinates!$E$2:$E$148), "-")</f>
        <v>-</v>
      </c>
      <c r="F1463" t="s">
        <v>125</v>
      </c>
      <c r="G1463" t="s">
        <v>173</v>
      </c>
      <c r="H1463" t="s">
        <v>2777</v>
      </c>
      <c r="I1463" t="str">
        <f t="shared" si="76"/>
        <v>complex</v>
      </c>
      <c r="J1463">
        <v>3</v>
      </c>
      <c r="K1463">
        <v>1</v>
      </c>
      <c r="L1463">
        <v>2</v>
      </c>
      <c r="Q1463" s="8"/>
    </row>
    <row r="1464" spans="1:17" x14ac:dyDescent="0.2">
      <c r="A1464" s="6" t="s">
        <v>166</v>
      </c>
      <c r="B1464">
        <v>63306</v>
      </c>
      <c r="C1464" t="str" cm="1">
        <f t="array" ref="C1464">IFERROR(LOOKUP(2, 1/(coordinates!$A$2:$A$148&lt;=B1464)/(coordinates!$B$2:$B$148&gt;=B1464), coordinates!$C$2:$C$148), "-")</f>
        <v>E34</v>
      </c>
      <c r="D1464" t="str" cm="1">
        <f t="array" ref="D1464">IFERROR(LOOKUP(2, 1/(coordinates!$A$2:$A$148&lt;=$A1464)/(coordinates!$B$2:$B$148&gt;=$A1464), coordinates!$D$2:$D$148), "-")</f>
        <v>-</v>
      </c>
      <c r="E1464" t="str" cm="1">
        <f t="array" ref="E1464">IFERROR(LOOKUP(2, 1/(coordinates!$A$2:$A$148&lt;=$A1464)/(coordinates!$B$2:$B$148&gt;=$A1464), coordinates!$E$2:$E$148), "-")</f>
        <v>-</v>
      </c>
      <c r="F1464" t="s">
        <v>9</v>
      </c>
      <c r="G1464" t="s">
        <v>12</v>
      </c>
      <c r="H1464" t="s">
        <v>2778</v>
      </c>
      <c r="I1464" t="str">
        <f t="shared" si="76"/>
        <v>snp</v>
      </c>
      <c r="J1464">
        <v>3</v>
      </c>
      <c r="K1464">
        <v>1</v>
      </c>
      <c r="L1464">
        <v>2</v>
      </c>
      <c r="Q1464" s="8"/>
    </row>
    <row r="1465" spans="1:17" x14ac:dyDescent="0.2">
      <c r="A1465" s="6" t="s">
        <v>166</v>
      </c>
      <c r="B1465">
        <v>63310</v>
      </c>
      <c r="C1465" t="str" cm="1">
        <f t="array" ref="C1465">IFERROR(LOOKUP(2, 1/(coordinates!$A$2:$A$148&lt;=B1465)/(coordinates!$B$2:$B$148&gt;=B1465), coordinates!$C$2:$C$148), "-")</f>
        <v>E34</v>
      </c>
      <c r="D1465" t="str" cm="1">
        <f t="array" ref="D1465">IFERROR(LOOKUP(2, 1/(coordinates!$A$2:$A$148&lt;=$A1465)/(coordinates!$B$2:$B$148&gt;=$A1465), coordinates!$D$2:$D$148), "-")</f>
        <v>-</v>
      </c>
      <c r="E1465" t="str" cm="1">
        <f t="array" ref="E1465">IFERROR(LOOKUP(2, 1/(coordinates!$A$2:$A$148&lt;=$A1465)/(coordinates!$B$2:$B$148&gt;=$A1465), coordinates!$E$2:$E$148), "-")</f>
        <v>-</v>
      </c>
      <c r="F1465" t="s">
        <v>11</v>
      </c>
      <c r="G1465" t="s">
        <v>9</v>
      </c>
      <c r="H1465" t="s">
        <v>2779</v>
      </c>
      <c r="I1465" t="str">
        <f t="shared" si="76"/>
        <v>snp</v>
      </c>
      <c r="J1465">
        <v>3</v>
      </c>
      <c r="K1465">
        <v>1</v>
      </c>
      <c r="L1465">
        <v>2</v>
      </c>
      <c r="Q1465" s="8"/>
    </row>
    <row r="1466" spans="1:17" x14ac:dyDescent="0.2">
      <c r="A1466" s="6" t="s">
        <v>166</v>
      </c>
      <c r="B1466">
        <v>63317</v>
      </c>
      <c r="C1466" t="str" cm="1">
        <f t="array" ref="C1466">IFERROR(LOOKUP(2, 1/(coordinates!$A$2:$A$148&lt;=B1466)/(coordinates!$B$2:$B$148&gt;=B1466), coordinates!$C$2:$C$148), "-")</f>
        <v>E34</v>
      </c>
      <c r="D1466" t="str" cm="1">
        <f t="array" ref="D1466">IFERROR(LOOKUP(2, 1/(coordinates!$A$2:$A$148&lt;=$A1466)/(coordinates!$B$2:$B$148&gt;=$A1466), coordinates!$D$2:$D$148), "-")</f>
        <v>-</v>
      </c>
      <c r="E1466" t="str" cm="1">
        <f t="array" ref="E1466">IFERROR(LOOKUP(2, 1/(coordinates!$A$2:$A$148&lt;=$A1466)/(coordinates!$B$2:$B$148&gt;=$A1466), coordinates!$E$2:$E$148), "-")</f>
        <v>-</v>
      </c>
      <c r="F1466" t="s">
        <v>28</v>
      </c>
      <c r="G1466" t="s">
        <v>30</v>
      </c>
      <c r="H1466" t="s">
        <v>2780</v>
      </c>
      <c r="I1466" t="str">
        <f t="shared" si="76"/>
        <v>complex</v>
      </c>
      <c r="J1466">
        <v>3</v>
      </c>
      <c r="K1466">
        <v>1</v>
      </c>
      <c r="L1466">
        <v>2</v>
      </c>
      <c r="Q1466" s="8"/>
    </row>
    <row r="1467" spans="1:17" x14ac:dyDescent="0.2">
      <c r="A1467" s="6" t="s">
        <v>166</v>
      </c>
      <c r="B1467">
        <v>63320</v>
      </c>
      <c r="C1467" t="str" cm="1">
        <f t="array" ref="C1467">IFERROR(LOOKUP(2, 1/(coordinates!$A$2:$A$148&lt;=B1467)/(coordinates!$B$2:$B$148&gt;=B1467), coordinates!$C$2:$C$148), "-")</f>
        <v>E34</v>
      </c>
      <c r="D1467" t="str" cm="1">
        <f t="array" ref="D1467">IFERROR(LOOKUP(2, 1/(coordinates!$A$2:$A$148&lt;=$A1467)/(coordinates!$B$2:$B$148&gt;=$A1467), coordinates!$D$2:$D$148), "-")</f>
        <v>-</v>
      </c>
      <c r="E1467" t="str" cm="1">
        <f t="array" ref="E1467">IFERROR(LOOKUP(2, 1/(coordinates!$A$2:$A$148&lt;=$A1467)/(coordinates!$B$2:$B$148&gt;=$A1467), coordinates!$E$2:$E$148), "-")</f>
        <v>-</v>
      </c>
      <c r="F1467" t="s">
        <v>40</v>
      </c>
      <c r="G1467" t="s">
        <v>16</v>
      </c>
      <c r="H1467" t="s">
        <v>2781</v>
      </c>
      <c r="I1467" t="str">
        <f t="shared" si="76"/>
        <v>complex</v>
      </c>
      <c r="J1467">
        <v>3</v>
      </c>
      <c r="K1467">
        <v>1</v>
      </c>
      <c r="L1467">
        <v>2</v>
      </c>
      <c r="Q1467" s="8"/>
    </row>
    <row r="1468" spans="1:17" x14ac:dyDescent="0.2">
      <c r="A1468" s="6" t="s">
        <v>166</v>
      </c>
      <c r="B1468">
        <v>63344</v>
      </c>
      <c r="C1468" t="str" cm="1">
        <f t="array" ref="C1468">IFERROR(LOOKUP(2, 1/(coordinates!$A$2:$A$148&lt;=B1468)/(coordinates!$B$2:$B$148&gt;=B1468), coordinates!$C$2:$C$148), "-")</f>
        <v>E34</v>
      </c>
      <c r="D1468" t="str" cm="1">
        <f t="array" ref="D1468">IFERROR(LOOKUP(2, 1/(coordinates!$A$2:$A$148&lt;=$A1468)/(coordinates!$B$2:$B$148&gt;=$A1468), coordinates!$D$2:$D$148), "-")</f>
        <v>-</v>
      </c>
      <c r="E1468" t="str" cm="1">
        <f t="array" ref="E1468">IFERROR(LOOKUP(2, 1/(coordinates!$A$2:$A$148&lt;=$A1468)/(coordinates!$B$2:$B$148&gt;=$A1468), coordinates!$E$2:$E$148), "-")</f>
        <v>-</v>
      </c>
      <c r="F1468" t="s">
        <v>11</v>
      </c>
      <c r="G1468" t="s">
        <v>10</v>
      </c>
      <c r="H1468" t="s">
        <v>2782</v>
      </c>
      <c r="I1468" t="str">
        <f t="shared" si="76"/>
        <v>snp</v>
      </c>
      <c r="J1468">
        <v>3</v>
      </c>
      <c r="K1468">
        <v>1</v>
      </c>
      <c r="L1468">
        <v>2</v>
      </c>
      <c r="Q1468" s="8"/>
    </row>
    <row r="1469" spans="1:17" x14ac:dyDescent="0.2">
      <c r="A1469" s="6" t="s">
        <v>166</v>
      </c>
      <c r="B1469">
        <v>63346</v>
      </c>
      <c r="C1469" t="str" cm="1">
        <f t="array" ref="C1469">IFERROR(LOOKUP(2, 1/(coordinates!$A$2:$A$148&lt;=B1469)/(coordinates!$B$2:$B$148&gt;=B1469), coordinates!$C$2:$C$148), "-")</f>
        <v>E34</v>
      </c>
      <c r="D1469" t="str" cm="1">
        <f t="array" ref="D1469">IFERROR(LOOKUP(2, 1/(coordinates!$A$2:$A$148&lt;=$A1469)/(coordinates!$B$2:$B$148&gt;=$A1469), coordinates!$D$2:$D$148), "-")</f>
        <v>-</v>
      </c>
      <c r="E1469" t="str" cm="1">
        <f t="array" ref="E1469">IFERROR(LOOKUP(2, 1/(coordinates!$A$2:$A$148&lt;=$A1469)/(coordinates!$B$2:$B$148&gt;=$A1469), coordinates!$E$2:$E$148), "-")</f>
        <v>-</v>
      </c>
      <c r="F1469" t="s">
        <v>10</v>
      </c>
      <c r="G1469" t="s">
        <v>11</v>
      </c>
      <c r="H1469" t="s">
        <v>2783</v>
      </c>
      <c r="I1469" t="str">
        <f t="shared" si="76"/>
        <v>snp</v>
      </c>
      <c r="J1469">
        <v>3</v>
      </c>
      <c r="K1469">
        <v>1</v>
      </c>
      <c r="L1469">
        <v>2</v>
      </c>
      <c r="Q1469" s="8"/>
    </row>
    <row r="1470" spans="1:17" x14ac:dyDescent="0.2">
      <c r="A1470" s="6" t="s">
        <v>166</v>
      </c>
      <c r="B1470">
        <v>63351</v>
      </c>
      <c r="C1470" t="str" cm="1">
        <f t="array" ref="C1470">IFERROR(LOOKUP(2, 1/(coordinates!$A$2:$A$148&lt;=B1470)/(coordinates!$B$2:$B$148&gt;=B1470), coordinates!$C$2:$C$148), "-")</f>
        <v>E34</v>
      </c>
      <c r="D1470" t="str" cm="1">
        <f t="array" ref="D1470">IFERROR(LOOKUP(2, 1/(coordinates!$A$2:$A$148&lt;=$A1470)/(coordinates!$B$2:$B$148&gt;=$A1470), coordinates!$D$2:$D$148), "-")</f>
        <v>-</v>
      </c>
      <c r="E1470" t="str" cm="1">
        <f t="array" ref="E1470">IFERROR(LOOKUP(2, 1/(coordinates!$A$2:$A$148&lt;=$A1470)/(coordinates!$B$2:$B$148&gt;=$A1470), coordinates!$E$2:$E$148), "-")</f>
        <v>-</v>
      </c>
      <c r="F1470" t="s">
        <v>67</v>
      </c>
      <c r="G1470" t="s">
        <v>83</v>
      </c>
      <c r="H1470" t="s">
        <v>2784</v>
      </c>
      <c r="I1470" t="str">
        <f t="shared" si="76"/>
        <v>complex</v>
      </c>
      <c r="J1470">
        <v>3</v>
      </c>
      <c r="K1470">
        <v>1</v>
      </c>
      <c r="L1470">
        <v>2</v>
      </c>
      <c r="Q1470" s="8"/>
    </row>
    <row r="1471" spans="1:17" x14ac:dyDescent="0.2">
      <c r="A1471" s="6" t="s">
        <v>166</v>
      </c>
      <c r="B1471">
        <v>63356</v>
      </c>
      <c r="C1471" t="str" cm="1">
        <f t="array" ref="C1471">IFERROR(LOOKUP(2, 1/(coordinates!$A$2:$A$148&lt;=B1471)/(coordinates!$B$2:$B$148&gt;=B1471), coordinates!$C$2:$C$148), "-")</f>
        <v>E34</v>
      </c>
      <c r="D1471" t="str" cm="1">
        <f t="array" ref="D1471">IFERROR(LOOKUP(2, 1/(coordinates!$A$2:$A$148&lt;=$A1471)/(coordinates!$B$2:$B$148&gt;=$A1471), coordinates!$D$2:$D$148), "-")</f>
        <v>-</v>
      </c>
      <c r="E1471" t="str" cm="1">
        <f t="array" ref="E1471">IFERROR(LOOKUP(2, 1/(coordinates!$A$2:$A$148&lt;=$A1471)/(coordinates!$B$2:$B$148&gt;=$A1471), coordinates!$E$2:$E$148), "-")</f>
        <v>-</v>
      </c>
      <c r="F1471" t="s">
        <v>10</v>
      </c>
      <c r="G1471" t="s">
        <v>12</v>
      </c>
      <c r="H1471" t="s">
        <v>2785</v>
      </c>
      <c r="I1471" t="str">
        <f t="shared" si="76"/>
        <v>snp</v>
      </c>
      <c r="J1471">
        <v>3</v>
      </c>
      <c r="K1471">
        <v>1</v>
      </c>
      <c r="L1471">
        <v>2</v>
      </c>
      <c r="Q1471" s="8"/>
    </row>
    <row r="1472" spans="1:17" x14ac:dyDescent="0.2">
      <c r="A1472" s="6" t="s">
        <v>166</v>
      </c>
      <c r="B1472">
        <v>63370</v>
      </c>
      <c r="C1472" t="str" cm="1">
        <f t="array" ref="C1472">IFERROR(LOOKUP(2, 1/(coordinates!$A$2:$A$148&lt;=B1472)/(coordinates!$B$2:$B$148&gt;=B1472), coordinates!$C$2:$C$148), "-")</f>
        <v>E34</v>
      </c>
      <c r="D1472" t="str" cm="1">
        <f t="array" ref="D1472">IFERROR(LOOKUP(2, 1/(coordinates!$A$2:$A$148&lt;=$A1472)/(coordinates!$B$2:$B$148&gt;=$A1472), coordinates!$D$2:$D$148), "-")</f>
        <v>-</v>
      </c>
      <c r="E1472" t="str" cm="1">
        <f t="array" ref="E1472">IFERROR(LOOKUP(2, 1/(coordinates!$A$2:$A$148&lt;=$A1472)/(coordinates!$B$2:$B$148&gt;=$A1472), coordinates!$E$2:$E$148), "-")</f>
        <v>-</v>
      </c>
      <c r="F1472" t="s">
        <v>11</v>
      </c>
      <c r="G1472" t="s">
        <v>9</v>
      </c>
      <c r="H1472" t="s">
        <v>2786</v>
      </c>
      <c r="I1472" t="str">
        <f t="shared" si="76"/>
        <v>snp</v>
      </c>
      <c r="J1472">
        <v>3</v>
      </c>
      <c r="K1472">
        <v>1</v>
      </c>
      <c r="L1472">
        <v>2</v>
      </c>
      <c r="Q1472" s="8"/>
    </row>
    <row r="1473" spans="1:17" x14ac:dyDescent="0.2">
      <c r="A1473" s="6" t="s">
        <v>166</v>
      </c>
      <c r="B1473">
        <v>63374</v>
      </c>
      <c r="C1473" t="str" cm="1">
        <f t="array" ref="C1473">IFERROR(LOOKUP(2, 1/(coordinates!$A$2:$A$148&lt;=B1473)/(coordinates!$B$2:$B$148&gt;=B1473), coordinates!$C$2:$C$148), "-")</f>
        <v>E34</v>
      </c>
      <c r="D1473" t="str" cm="1">
        <f t="array" ref="D1473">IFERROR(LOOKUP(2, 1/(coordinates!$A$2:$A$148&lt;=$A1473)/(coordinates!$B$2:$B$148&gt;=$A1473), coordinates!$D$2:$D$148), "-")</f>
        <v>-</v>
      </c>
      <c r="E1473" t="str" cm="1">
        <f t="array" ref="E1473">IFERROR(LOOKUP(2, 1/(coordinates!$A$2:$A$148&lt;=$A1473)/(coordinates!$B$2:$B$148&gt;=$A1473), coordinates!$E$2:$E$148), "-")</f>
        <v>-</v>
      </c>
      <c r="F1473" t="s">
        <v>10</v>
      </c>
      <c r="G1473" t="s">
        <v>12</v>
      </c>
      <c r="H1473" t="s">
        <v>2787</v>
      </c>
      <c r="I1473" t="str">
        <f t="shared" si="76"/>
        <v>snp</v>
      </c>
      <c r="J1473">
        <v>3</v>
      </c>
      <c r="K1473">
        <v>1</v>
      </c>
      <c r="L1473">
        <v>2</v>
      </c>
      <c r="Q1473" s="8"/>
    </row>
    <row r="1474" spans="1:17" x14ac:dyDescent="0.2">
      <c r="A1474" s="6" t="s">
        <v>166</v>
      </c>
      <c r="B1474">
        <v>63376</v>
      </c>
      <c r="C1474" t="str" cm="1">
        <f t="array" ref="C1474">IFERROR(LOOKUP(2, 1/(coordinates!$A$2:$A$148&lt;=B1474)/(coordinates!$B$2:$B$148&gt;=B1474), coordinates!$C$2:$C$148), "-")</f>
        <v>E34</v>
      </c>
      <c r="D1474" t="str" cm="1">
        <f t="array" ref="D1474">IFERROR(LOOKUP(2, 1/(coordinates!$A$2:$A$148&lt;=$A1474)/(coordinates!$B$2:$B$148&gt;=$A1474), coordinates!$D$2:$D$148), "-")</f>
        <v>-</v>
      </c>
      <c r="E1474" t="str" cm="1">
        <f t="array" ref="E1474">IFERROR(LOOKUP(2, 1/(coordinates!$A$2:$A$148&lt;=$A1474)/(coordinates!$B$2:$B$148&gt;=$A1474), coordinates!$E$2:$E$148), "-")</f>
        <v>-</v>
      </c>
      <c r="F1474" t="s">
        <v>9</v>
      </c>
      <c r="G1474" t="s">
        <v>12</v>
      </c>
      <c r="H1474" t="s">
        <v>2290</v>
      </c>
      <c r="I1474" t="str">
        <f t="shared" si="76"/>
        <v>snp</v>
      </c>
      <c r="J1474">
        <v>3</v>
      </c>
      <c r="K1474">
        <v>1</v>
      </c>
      <c r="L1474">
        <v>2</v>
      </c>
      <c r="Q1474" s="8"/>
    </row>
    <row r="1475" spans="1:17" x14ac:dyDescent="0.2">
      <c r="A1475" s="6" t="s">
        <v>166</v>
      </c>
      <c r="B1475">
        <v>63385</v>
      </c>
      <c r="C1475" t="str" cm="1">
        <f t="array" ref="C1475">IFERROR(LOOKUP(2, 1/(coordinates!$A$2:$A$148&lt;=B1475)/(coordinates!$B$2:$B$148&gt;=B1475), coordinates!$C$2:$C$148), "-")</f>
        <v>E34</v>
      </c>
      <c r="D1475" t="str" cm="1">
        <f t="array" ref="D1475">IFERROR(LOOKUP(2, 1/(coordinates!$A$2:$A$148&lt;=$A1475)/(coordinates!$B$2:$B$148&gt;=$A1475), coordinates!$D$2:$D$148), "-")</f>
        <v>-</v>
      </c>
      <c r="E1475" t="str" cm="1">
        <f t="array" ref="E1475">IFERROR(LOOKUP(2, 1/(coordinates!$A$2:$A$148&lt;=$A1475)/(coordinates!$B$2:$B$148&gt;=$A1475), coordinates!$E$2:$E$148), "-")</f>
        <v>-</v>
      </c>
      <c r="F1475" t="s">
        <v>28</v>
      </c>
      <c r="G1475" t="s">
        <v>66</v>
      </c>
      <c r="H1475" t="s">
        <v>2788</v>
      </c>
      <c r="I1475" t="str">
        <f t="shared" si="76"/>
        <v>complex</v>
      </c>
      <c r="J1475">
        <v>3</v>
      </c>
      <c r="K1475">
        <v>1</v>
      </c>
      <c r="L1475">
        <v>2</v>
      </c>
      <c r="Q1475" s="8"/>
    </row>
    <row r="1476" spans="1:17" x14ac:dyDescent="0.2">
      <c r="A1476" s="6" t="s">
        <v>166</v>
      </c>
      <c r="B1476">
        <v>63401</v>
      </c>
      <c r="C1476" t="str" cm="1">
        <f t="array" ref="C1476">IFERROR(LOOKUP(2, 1/(coordinates!$A$2:$A$148&lt;=B1476)/(coordinates!$B$2:$B$148&gt;=B1476), coordinates!$C$2:$C$148), "-")</f>
        <v>E34</v>
      </c>
      <c r="D1476" t="str" cm="1">
        <f t="array" ref="D1476">IFERROR(LOOKUP(2, 1/(coordinates!$A$2:$A$148&lt;=$A1476)/(coordinates!$B$2:$B$148&gt;=$A1476), coordinates!$D$2:$D$148), "-")</f>
        <v>-</v>
      </c>
      <c r="E1476" t="str" cm="1">
        <f t="array" ref="E1476">IFERROR(LOOKUP(2, 1/(coordinates!$A$2:$A$148&lt;=$A1476)/(coordinates!$B$2:$B$148&gt;=$A1476), coordinates!$E$2:$E$148), "-")</f>
        <v>-</v>
      </c>
      <c r="F1476" t="s">
        <v>12</v>
      </c>
      <c r="G1476" t="s">
        <v>9</v>
      </c>
      <c r="H1476" t="s">
        <v>2789</v>
      </c>
      <c r="I1476" t="str">
        <f t="shared" si="76"/>
        <v>snp</v>
      </c>
      <c r="J1476">
        <v>3</v>
      </c>
      <c r="K1476">
        <v>1</v>
      </c>
      <c r="L1476">
        <v>2</v>
      </c>
      <c r="Q1476" s="8"/>
    </row>
    <row r="1477" spans="1:17" x14ac:dyDescent="0.2">
      <c r="A1477" s="6" t="s">
        <v>166</v>
      </c>
      <c r="B1477">
        <v>63416</v>
      </c>
      <c r="C1477" t="str" cm="1">
        <f t="array" ref="C1477">IFERROR(LOOKUP(2, 1/(coordinates!$A$2:$A$148&lt;=B1477)/(coordinates!$B$2:$B$148&gt;=B1477), coordinates!$C$2:$C$148), "-")</f>
        <v>E34</v>
      </c>
      <c r="D1477" t="str" cm="1">
        <f t="array" ref="D1477">IFERROR(LOOKUP(2, 1/(coordinates!$A$2:$A$148&lt;=$A1477)/(coordinates!$B$2:$B$148&gt;=$A1477), coordinates!$D$2:$D$148), "-")</f>
        <v>-</v>
      </c>
      <c r="E1477" t="str" cm="1">
        <f t="array" ref="E1477">IFERROR(LOOKUP(2, 1/(coordinates!$A$2:$A$148&lt;=$A1477)/(coordinates!$B$2:$B$148&gt;=$A1477), coordinates!$E$2:$E$148), "-")</f>
        <v>-</v>
      </c>
      <c r="F1477" t="s">
        <v>10</v>
      </c>
      <c r="G1477" t="s">
        <v>12</v>
      </c>
      <c r="H1477" t="s">
        <v>2790</v>
      </c>
      <c r="I1477" t="str">
        <f t="shared" si="76"/>
        <v>snp</v>
      </c>
      <c r="J1477">
        <v>3</v>
      </c>
      <c r="K1477">
        <v>1</v>
      </c>
      <c r="L1477">
        <v>2</v>
      </c>
      <c r="Q1477" s="8"/>
    </row>
    <row r="1478" spans="1:17" x14ac:dyDescent="0.2">
      <c r="A1478" s="6" t="s">
        <v>166</v>
      </c>
      <c r="B1478">
        <v>63419</v>
      </c>
      <c r="C1478" t="str" cm="1">
        <f t="array" ref="C1478">IFERROR(LOOKUP(2, 1/(coordinates!$A$2:$A$148&lt;=B1478)/(coordinates!$B$2:$B$148&gt;=B1478), coordinates!$C$2:$C$148), "-")</f>
        <v>E34</v>
      </c>
      <c r="D1478" t="str" cm="1">
        <f t="array" ref="D1478">IFERROR(LOOKUP(2, 1/(coordinates!$A$2:$A$148&lt;=$A1478)/(coordinates!$B$2:$B$148&gt;=$A1478), coordinates!$D$2:$D$148), "-")</f>
        <v>-</v>
      </c>
      <c r="E1478" t="str" cm="1">
        <f t="array" ref="E1478">IFERROR(LOOKUP(2, 1/(coordinates!$A$2:$A$148&lt;=$A1478)/(coordinates!$B$2:$B$148&gt;=$A1478), coordinates!$E$2:$E$148), "-")</f>
        <v>-</v>
      </c>
      <c r="F1478" t="s">
        <v>89</v>
      </c>
      <c r="G1478" t="s">
        <v>124</v>
      </c>
      <c r="H1478" t="s">
        <v>2791</v>
      </c>
      <c r="I1478" t="str">
        <f t="shared" si="76"/>
        <v>complex</v>
      </c>
      <c r="J1478">
        <v>3</v>
      </c>
      <c r="K1478">
        <v>1</v>
      </c>
      <c r="L1478">
        <v>2</v>
      </c>
      <c r="Q1478" s="8"/>
    </row>
    <row r="1479" spans="1:17" x14ac:dyDescent="0.2">
      <c r="A1479" s="6" t="s">
        <v>166</v>
      </c>
      <c r="B1479">
        <v>63427</v>
      </c>
      <c r="C1479" t="str" cm="1">
        <f t="array" ref="C1479">IFERROR(LOOKUP(2, 1/(coordinates!$A$2:$A$148&lt;=B1479)/(coordinates!$B$2:$B$148&gt;=B1479), coordinates!$C$2:$C$148), "-")</f>
        <v>E34</v>
      </c>
      <c r="D1479" t="str" cm="1">
        <f t="array" ref="D1479">IFERROR(LOOKUP(2, 1/(coordinates!$A$2:$A$148&lt;=$A1479)/(coordinates!$B$2:$B$148&gt;=$A1479), coordinates!$D$2:$D$148), "-")</f>
        <v>-</v>
      </c>
      <c r="E1479" t="str" cm="1">
        <f t="array" ref="E1479">IFERROR(LOOKUP(2, 1/(coordinates!$A$2:$A$148&lt;=$A1479)/(coordinates!$B$2:$B$148&gt;=$A1479), coordinates!$E$2:$E$148), "-")</f>
        <v>-</v>
      </c>
      <c r="F1479" t="s">
        <v>11</v>
      </c>
      <c r="G1479" t="s">
        <v>9</v>
      </c>
      <c r="H1479" t="s">
        <v>2792</v>
      </c>
      <c r="I1479" t="str">
        <f t="shared" si="76"/>
        <v>snp</v>
      </c>
      <c r="J1479">
        <v>3</v>
      </c>
      <c r="K1479">
        <v>1</v>
      </c>
      <c r="L1479">
        <v>2</v>
      </c>
      <c r="Q1479" s="8"/>
    </row>
    <row r="1480" spans="1:17" x14ac:dyDescent="0.2">
      <c r="A1480" s="6" t="s">
        <v>166</v>
      </c>
      <c r="B1480">
        <v>63430</v>
      </c>
      <c r="C1480" t="str" cm="1">
        <f t="array" ref="C1480">IFERROR(LOOKUP(2, 1/(coordinates!$A$2:$A$148&lt;=B1480)/(coordinates!$B$2:$B$148&gt;=B1480), coordinates!$C$2:$C$148), "-")</f>
        <v>E34</v>
      </c>
      <c r="D1480" t="str" cm="1">
        <f t="array" ref="D1480">IFERROR(LOOKUP(2, 1/(coordinates!$A$2:$A$148&lt;=$A1480)/(coordinates!$B$2:$B$148&gt;=$A1480), coordinates!$D$2:$D$148), "-")</f>
        <v>-</v>
      </c>
      <c r="E1480" t="str" cm="1">
        <f t="array" ref="E1480">IFERROR(LOOKUP(2, 1/(coordinates!$A$2:$A$148&lt;=$A1480)/(coordinates!$B$2:$B$148&gt;=$A1480), coordinates!$E$2:$E$148), "-")</f>
        <v>-</v>
      </c>
      <c r="F1480" t="s">
        <v>9</v>
      </c>
      <c r="G1480" t="s">
        <v>12</v>
      </c>
      <c r="H1480" t="s">
        <v>2793</v>
      </c>
      <c r="I1480" t="str">
        <f t="shared" si="76"/>
        <v>snp</v>
      </c>
      <c r="J1480">
        <v>3</v>
      </c>
      <c r="K1480">
        <v>1</v>
      </c>
      <c r="L1480">
        <v>2</v>
      </c>
      <c r="Q1480" s="8"/>
    </row>
    <row r="1481" spans="1:17" x14ac:dyDescent="0.2">
      <c r="A1481" s="6" t="s">
        <v>166</v>
      </c>
      <c r="B1481">
        <v>63437</v>
      </c>
      <c r="C1481" t="str" cm="1">
        <f t="array" ref="C1481">IFERROR(LOOKUP(2, 1/(coordinates!$A$2:$A$148&lt;=B1481)/(coordinates!$B$2:$B$148&gt;=B1481), coordinates!$C$2:$C$148), "-")</f>
        <v>E34</v>
      </c>
      <c r="D1481" t="str" cm="1">
        <f t="array" ref="D1481">IFERROR(LOOKUP(2, 1/(coordinates!$A$2:$A$148&lt;=$A1481)/(coordinates!$B$2:$B$148&gt;=$A1481), coordinates!$D$2:$D$148), "-")</f>
        <v>-</v>
      </c>
      <c r="E1481" t="str" cm="1">
        <f t="array" ref="E1481">IFERROR(LOOKUP(2, 1/(coordinates!$A$2:$A$148&lt;=$A1481)/(coordinates!$B$2:$B$148&gt;=$A1481), coordinates!$E$2:$E$148), "-")</f>
        <v>-</v>
      </c>
      <c r="F1481" t="s">
        <v>9</v>
      </c>
      <c r="G1481" t="s">
        <v>10</v>
      </c>
      <c r="H1481" t="s">
        <v>2794</v>
      </c>
      <c r="I1481" t="str">
        <f t="shared" si="76"/>
        <v>snp</v>
      </c>
      <c r="J1481">
        <v>3</v>
      </c>
      <c r="K1481">
        <v>1</v>
      </c>
      <c r="L1481">
        <v>2</v>
      </c>
      <c r="Q1481" s="8"/>
    </row>
    <row r="1482" spans="1:17" x14ac:dyDescent="0.2">
      <c r="A1482" s="6" t="s">
        <v>166</v>
      </c>
      <c r="B1482">
        <v>63443</v>
      </c>
      <c r="C1482" t="str" cm="1">
        <f t="array" ref="C1482">IFERROR(LOOKUP(2, 1/(coordinates!$A$2:$A$148&lt;=B1482)/(coordinates!$B$2:$B$148&gt;=B1482), coordinates!$C$2:$C$148), "-")</f>
        <v>E34</v>
      </c>
      <c r="D1482" t="str" cm="1">
        <f t="array" ref="D1482">IFERROR(LOOKUP(2, 1/(coordinates!$A$2:$A$148&lt;=$A1482)/(coordinates!$B$2:$B$148&gt;=$A1482), coordinates!$D$2:$D$148), "-")</f>
        <v>-</v>
      </c>
      <c r="E1482" t="str" cm="1">
        <f t="array" ref="E1482">IFERROR(LOOKUP(2, 1/(coordinates!$A$2:$A$148&lt;=$A1482)/(coordinates!$B$2:$B$148&gt;=$A1482), coordinates!$E$2:$E$148), "-")</f>
        <v>-</v>
      </c>
      <c r="F1482" t="s">
        <v>9</v>
      </c>
      <c r="G1482" t="s">
        <v>11</v>
      </c>
      <c r="H1482" t="s">
        <v>877</v>
      </c>
      <c r="I1482" t="str">
        <f t="shared" si="76"/>
        <v>snp</v>
      </c>
      <c r="J1482">
        <v>3</v>
      </c>
      <c r="K1482">
        <v>1</v>
      </c>
      <c r="L1482">
        <v>2</v>
      </c>
      <c r="Q1482" s="8"/>
    </row>
    <row r="1483" spans="1:17" x14ac:dyDescent="0.2">
      <c r="A1483" s="6" t="s">
        <v>166</v>
      </c>
      <c r="B1483">
        <v>63451</v>
      </c>
      <c r="C1483" t="str" cm="1">
        <f t="array" ref="C1483">IFERROR(LOOKUP(2, 1/(coordinates!$A$2:$A$148&lt;=B1483)/(coordinates!$B$2:$B$148&gt;=B1483), coordinates!$C$2:$C$148), "-")</f>
        <v>E34</v>
      </c>
      <c r="D1483" t="str" cm="1">
        <f t="array" ref="D1483">IFERROR(LOOKUP(2, 1/(coordinates!$A$2:$A$148&lt;=$A1483)/(coordinates!$B$2:$B$148&gt;=$A1483), coordinates!$D$2:$D$148), "-")</f>
        <v>-</v>
      </c>
      <c r="E1483" t="str" cm="1">
        <f t="array" ref="E1483">IFERROR(LOOKUP(2, 1/(coordinates!$A$2:$A$148&lt;=$A1483)/(coordinates!$B$2:$B$148&gt;=$A1483), coordinates!$E$2:$E$148), "-")</f>
        <v>-</v>
      </c>
      <c r="F1483" t="s">
        <v>10</v>
      </c>
      <c r="G1483" t="s">
        <v>9</v>
      </c>
      <c r="H1483" t="s">
        <v>2795</v>
      </c>
      <c r="I1483" t="str">
        <f t="shared" si="76"/>
        <v>snp</v>
      </c>
      <c r="J1483">
        <v>3</v>
      </c>
      <c r="K1483">
        <v>1</v>
      </c>
      <c r="L1483">
        <v>2</v>
      </c>
      <c r="Q1483" s="8"/>
    </row>
    <row r="1484" spans="1:17" x14ac:dyDescent="0.2">
      <c r="A1484" s="6" t="s">
        <v>166</v>
      </c>
      <c r="B1484">
        <v>63454</v>
      </c>
      <c r="C1484" t="str" cm="1">
        <f t="array" ref="C1484">IFERROR(LOOKUP(2, 1/(coordinates!$A$2:$A$148&lt;=B1484)/(coordinates!$B$2:$B$148&gt;=B1484), coordinates!$C$2:$C$148), "-")</f>
        <v>E34</v>
      </c>
      <c r="D1484" t="str" cm="1">
        <f t="array" ref="D1484">IFERROR(LOOKUP(2, 1/(coordinates!$A$2:$A$148&lt;=$A1484)/(coordinates!$B$2:$B$148&gt;=$A1484), coordinates!$D$2:$D$148), "-")</f>
        <v>-</v>
      </c>
      <c r="E1484" t="str" cm="1">
        <f t="array" ref="E1484">IFERROR(LOOKUP(2, 1/(coordinates!$A$2:$A$148&lt;=$A1484)/(coordinates!$B$2:$B$148&gt;=$A1484), coordinates!$E$2:$E$148), "-")</f>
        <v>-</v>
      </c>
      <c r="F1484" t="s">
        <v>67</v>
      </c>
      <c r="G1484" t="s">
        <v>18</v>
      </c>
      <c r="H1484" t="s">
        <v>2796</v>
      </c>
      <c r="I1484" t="str">
        <f t="shared" si="76"/>
        <v>complex</v>
      </c>
      <c r="J1484">
        <v>3</v>
      </c>
      <c r="K1484">
        <v>1</v>
      </c>
      <c r="L1484">
        <v>2</v>
      </c>
      <c r="Q1484" s="8"/>
    </row>
    <row r="1485" spans="1:17" x14ac:dyDescent="0.2">
      <c r="A1485" s="6" t="s">
        <v>166</v>
      </c>
      <c r="B1485">
        <v>63457</v>
      </c>
      <c r="C1485" t="str" cm="1">
        <f t="array" ref="C1485">IFERROR(LOOKUP(2, 1/(coordinates!$A$2:$A$148&lt;=B1485)/(coordinates!$B$2:$B$148&gt;=B1485), coordinates!$C$2:$C$148), "-")</f>
        <v>E34</v>
      </c>
      <c r="D1485" t="str" cm="1">
        <f t="array" ref="D1485">IFERROR(LOOKUP(2, 1/(coordinates!$A$2:$A$148&lt;=$A1485)/(coordinates!$B$2:$B$148&gt;=$A1485), coordinates!$D$2:$D$148), "-")</f>
        <v>-</v>
      </c>
      <c r="E1485" t="str" cm="1">
        <f t="array" ref="E1485">IFERROR(LOOKUP(2, 1/(coordinates!$A$2:$A$148&lt;=$A1485)/(coordinates!$B$2:$B$148&gt;=$A1485), coordinates!$E$2:$E$148), "-")</f>
        <v>-</v>
      </c>
      <c r="F1485" t="s">
        <v>95</v>
      </c>
      <c r="G1485" t="s">
        <v>177</v>
      </c>
      <c r="H1485" t="s">
        <v>2797</v>
      </c>
      <c r="I1485" t="str">
        <f t="shared" si="76"/>
        <v>complex</v>
      </c>
      <c r="J1485">
        <v>3</v>
      </c>
      <c r="K1485">
        <v>1</v>
      </c>
      <c r="L1485">
        <v>2</v>
      </c>
      <c r="Q1485" s="8"/>
    </row>
    <row r="1486" spans="1:17" x14ac:dyDescent="0.2">
      <c r="A1486" s="6" t="s">
        <v>166</v>
      </c>
      <c r="B1486">
        <v>63468</v>
      </c>
      <c r="C1486" t="str" cm="1">
        <f t="array" ref="C1486">IFERROR(LOOKUP(2, 1/(coordinates!$A$2:$A$148&lt;=B1486)/(coordinates!$B$2:$B$148&gt;=B1486), coordinates!$C$2:$C$148), "-")</f>
        <v>E34</v>
      </c>
      <c r="D1486" t="str" cm="1">
        <f t="array" ref="D1486">IFERROR(LOOKUP(2, 1/(coordinates!$A$2:$A$148&lt;=$A1486)/(coordinates!$B$2:$B$148&gt;=$A1486), coordinates!$D$2:$D$148), "-")</f>
        <v>-</v>
      </c>
      <c r="E1486" t="str" cm="1">
        <f t="array" ref="E1486">IFERROR(LOOKUP(2, 1/(coordinates!$A$2:$A$148&lt;=$A1486)/(coordinates!$B$2:$B$148&gt;=$A1486), coordinates!$E$2:$E$148), "-")</f>
        <v>-</v>
      </c>
      <c r="F1486" t="s">
        <v>10</v>
      </c>
      <c r="G1486" t="s">
        <v>12</v>
      </c>
      <c r="H1486" t="s">
        <v>2798</v>
      </c>
      <c r="I1486" t="str">
        <f t="shared" si="76"/>
        <v>snp</v>
      </c>
      <c r="J1486">
        <v>3</v>
      </c>
      <c r="K1486">
        <v>1</v>
      </c>
      <c r="L1486">
        <v>2</v>
      </c>
      <c r="Q1486" s="8"/>
    </row>
    <row r="1487" spans="1:17" x14ac:dyDescent="0.2">
      <c r="A1487" s="6" t="s">
        <v>166</v>
      </c>
      <c r="B1487">
        <v>63471</v>
      </c>
      <c r="C1487" t="str" cm="1">
        <f t="array" ref="C1487">IFERROR(LOOKUP(2, 1/(coordinates!$A$2:$A$148&lt;=B1487)/(coordinates!$B$2:$B$148&gt;=B1487), coordinates!$C$2:$C$148), "-")</f>
        <v>E34</v>
      </c>
      <c r="D1487" t="str" cm="1">
        <f t="array" ref="D1487">IFERROR(LOOKUP(2, 1/(coordinates!$A$2:$A$148&lt;=$A1487)/(coordinates!$B$2:$B$148&gt;=$A1487), coordinates!$D$2:$D$148), "-")</f>
        <v>-</v>
      </c>
      <c r="E1487" t="str" cm="1">
        <f t="array" ref="E1487">IFERROR(LOOKUP(2, 1/(coordinates!$A$2:$A$148&lt;=$A1487)/(coordinates!$B$2:$B$148&gt;=$A1487), coordinates!$E$2:$E$148), "-")</f>
        <v>-</v>
      </c>
      <c r="F1487" t="s">
        <v>10</v>
      </c>
      <c r="G1487" t="s">
        <v>12</v>
      </c>
      <c r="H1487" t="s">
        <v>2799</v>
      </c>
      <c r="I1487" t="str">
        <f t="shared" si="76"/>
        <v>snp</v>
      </c>
      <c r="J1487">
        <v>3</v>
      </c>
      <c r="K1487">
        <v>1</v>
      </c>
      <c r="L1487">
        <v>2</v>
      </c>
      <c r="Q1487" s="8"/>
    </row>
    <row r="1488" spans="1:17" x14ac:dyDescent="0.2">
      <c r="A1488" s="6" t="s">
        <v>166</v>
      </c>
      <c r="B1488">
        <v>63474</v>
      </c>
      <c r="C1488" t="str" cm="1">
        <f t="array" ref="C1488">IFERROR(LOOKUP(2, 1/(coordinates!$A$2:$A$148&lt;=B1488)/(coordinates!$B$2:$B$148&gt;=B1488), coordinates!$C$2:$C$148), "-")</f>
        <v>E34</v>
      </c>
      <c r="D1488" t="str" cm="1">
        <f t="array" ref="D1488">IFERROR(LOOKUP(2, 1/(coordinates!$A$2:$A$148&lt;=$A1488)/(coordinates!$B$2:$B$148&gt;=$A1488), coordinates!$D$2:$D$148), "-")</f>
        <v>-</v>
      </c>
      <c r="E1488" t="str" cm="1">
        <f t="array" ref="E1488">IFERROR(LOOKUP(2, 1/(coordinates!$A$2:$A$148&lt;=$A1488)/(coordinates!$B$2:$B$148&gt;=$A1488), coordinates!$E$2:$E$148), "-")</f>
        <v>-</v>
      </c>
      <c r="F1488" t="s">
        <v>18</v>
      </c>
      <c r="G1488" t="s">
        <v>15</v>
      </c>
      <c r="H1488" t="s">
        <v>2800</v>
      </c>
      <c r="I1488" t="str">
        <f t="shared" si="76"/>
        <v>complex</v>
      </c>
      <c r="J1488">
        <v>3</v>
      </c>
      <c r="K1488">
        <v>1</v>
      </c>
      <c r="L1488">
        <v>2</v>
      </c>
      <c r="Q1488" s="8"/>
    </row>
    <row r="1489" spans="1:17" x14ac:dyDescent="0.2">
      <c r="A1489" s="6" t="s">
        <v>166</v>
      </c>
      <c r="B1489">
        <v>63477</v>
      </c>
      <c r="C1489" t="str" cm="1">
        <f t="array" ref="C1489">IFERROR(LOOKUP(2, 1/(coordinates!$A$2:$A$148&lt;=B1489)/(coordinates!$B$2:$B$148&gt;=B1489), coordinates!$C$2:$C$148), "-")</f>
        <v>E34</v>
      </c>
      <c r="D1489" t="str" cm="1">
        <f t="array" ref="D1489">IFERROR(LOOKUP(2, 1/(coordinates!$A$2:$A$148&lt;=$A1489)/(coordinates!$B$2:$B$148&gt;=$A1489), coordinates!$D$2:$D$148), "-")</f>
        <v>-</v>
      </c>
      <c r="E1489" t="str" cm="1">
        <f t="array" ref="E1489">IFERROR(LOOKUP(2, 1/(coordinates!$A$2:$A$148&lt;=$A1489)/(coordinates!$B$2:$B$148&gt;=$A1489), coordinates!$E$2:$E$148), "-")</f>
        <v>-</v>
      </c>
      <c r="F1489" t="s">
        <v>11</v>
      </c>
      <c r="G1489" t="s">
        <v>9</v>
      </c>
      <c r="H1489" t="s">
        <v>826</v>
      </c>
      <c r="I1489" t="str">
        <f t="shared" si="76"/>
        <v>snp</v>
      </c>
      <c r="J1489">
        <v>3</v>
      </c>
      <c r="K1489">
        <v>1</v>
      </c>
      <c r="L1489">
        <v>2</v>
      </c>
      <c r="Q1489" s="8"/>
    </row>
    <row r="1490" spans="1:17" x14ac:dyDescent="0.2">
      <c r="A1490" s="6" t="s">
        <v>166</v>
      </c>
      <c r="B1490">
        <v>63483</v>
      </c>
      <c r="C1490" t="str" cm="1">
        <f t="array" ref="C1490">IFERROR(LOOKUP(2, 1/(coordinates!$A$2:$A$148&lt;=B1490)/(coordinates!$B$2:$B$148&gt;=B1490), coordinates!$C$2:$C$148), "-")</f>
        <v>E34</v>
      </c>
      <c r="D1490" t="str" cm="1">
        <f t="array" ref="D1490">IFERROR(LOOKUP(2, 1/(coordinates!$A$2:$A$148&lt;=$A1490)/(coordinates!$B$2:$B$148&gt;=$A1490), coordinates!$D$2:$D$148), "-")</f>
        <v>-</v>
      </c>
      <c r="E1490" t="str" cm="1">
        <f t="array" ref="E1490">IFERROR(LOOKUP(2, 1/(coordinates!$A$2:$A$148&lt;=$A1490)/(coordinates!$B$2:$B$148&gt;=$A1490), coordinates!$E$2:$E$148), "-")</f>
        <v>-</v>
      </c>
      <c r="F1490" t="s">
        <v>18</v>
      </c>
      <c r="G1490" t="s">
        <v>20</v>
      </c>
      <c r="H1490" t="s">
        <v>2801</v>
      </c>
      <c r="I1490" t="str">
        <f t="shared" si="76"/>
        <v>complex</v>
      </c>
      <c r="J1490">
        <v>3</v>
      </c>
      <c r="K1490">
        <v>1</v>
      </c>
      <c r="L1490">
        <v>2</v>
      </c>
      <c r="Q1490" s="8"/>
    </row>
    <row r="1491" spans="1:17" x14ac:dyDescent="0.2">
      <c r="A1491" s="6" t="s">
        <v>166</v>
      </c>
      <c r="B1491">
        <v>63486</v>
      </c>
      <c r="C1491" t="str" cm="1">
        <f t="array" ref="C1491">IFERROR(LOOKUP(2, 1/(coordinates!$A$2:$A$148&lt;=B1491)/(coordinates!$B$2:$B$148&gt;=B1491), coordinates!$C$2:$C$148), "-")</f>
        <v>E34</v>
      </c>
      <c r="D1491" t="str" cm="1">
        <f t="array" ref="D1491">IFERROR(LOOKUP(2, 1/(coordinates!$A$2:$A$148&lt;=$A1491)/(coordinates!$B$2:$B$148&gt;=$A1491), coordinates!$D$2:$D$148), "-")</f>
        <v>-</v>
      </c>
      <c r="E1491" t="str" cm="1">
        <f t="array" ref="E1491">IFERROR(LOOKUP(2, 1/(coordinates!$A$2:$A$148&lt;=$A1491)/(coordinates!$B$2:$B$148&gt;=$A1491), coordinates!$E$2:$E$148), "-")</f>
        <v>-</v>
      </c>
      <c r="F1491" t="s">
        <v>9</v>
      </c>
      <c r="G1491" t="s">
        <v>12</v>
      </c>
      <c r="H1491" t="s">
        <v>2802</v>
      </c>
      <c r="I1491" t="str">
        <f t="shared" si="76"/>
        <v>snp</v>
      </c>
      <c r="J1491">
        <v>3</v>
      </c>
      <c r="K1491">
        <v>1</v>
      </c>
      <c r="L1491">
        <v>2</v>
      </c>
      <c r="Q1491" s="8"/>
    </row>
    <row r="1492" spans="1:17" x14ac:dyDescent="0.2">
      <c r="A1492" s="6" t="s">
        <v>166</v>
      </c>
      <c r="B1492">
        <v>63489</v>
      </c>
      <c r="C1492" t="str" cm="1">
        <f t="array" ref="C1492">IFERROR(LOOKUP(2, 1/(coordinates!$A$2:$A$148&lt;=B1492)/(coordinates!$B$2:$B$148&gt;=B1492), coordinates!$C$2:$C$148), "-")</f>
        <v>E34</v>
      </c>
      <c r="D1492" t="str" cm="1">
        <f t="array" ref="D1492">IFERROR(LOOKUP(2, 1/(coordinates!$A$2:$A$148&lt;=$A1492)/(coordinates!$B$2:$B$148&gt;=$A1492), coordinates!$D$2:$D$148), "-")</f>
        <v>-</v>
      </c>
      <c r="E1492" t="str" cm="1">
        <f t="array" ref="E1492">IFERROR(LOOKUP(2, 1/(coordinates!$A$2:$A$148&lt;=$A1492)/(coordinates!$B$2:$B$148&gt;=$A1492), coordinates!$E$2:$E$148), "-")</f>
        <v>-</v>
      </c>
      <c r="F1492" t="s">
        <v>12</v>
      </c>
      <c r="G1492" t="s">
        <v>10</v>
      </c>
      <c r="H1492" t="s">
        <v>2803</v>
      </c>
      <c r="I1492" t="str">
        <f t="shared" si="76"/>
        <v>snp</v>
      </c>
      <c r="J1492">
        <v>3</v>
      </c>
      <c r="K1492">
        <v>1</v>
      </c>
      <c r="L1492">
        <v>2</v>
      </c>
      <c r="Q1492" s="8"/>
    </row>
    <row r="1493" spans="1:17" x14ac:dyDescent="0.2">
      <c r="A1493" s="6" t="s">
        <v>166</v>
      </c>
      <c r="B1493">
        <v>63502</v>
      </c>
      <c r="C1493" t="str" cm="1">
        <f t="array" ref="C1493">IFERROR(LOOKUP(2, 1/(coordinates!$A$2:$A$148&lt;=B1493)/(coordinates!$B$2:$B$148&gt;=B1493), coordinates!$C$2:$C$148), "-")</f>
        <v>E34</v>
      </c>
      <c r="D1493" t="str" cm="1">
        <f t="array" ref="D1493">IFERROR(LOOKUP(2, 1/(coordinates!$A$2:$A$148&lt;=$A1493)/(coordinates!$B$2:$B$148&gt;=$A1493), coordinates!$D$2:$D$148), "-")</f>
        <v>-</v>
      </c>
      <c r="E1493" t="str" cm="1">
        <f t="array" ref="E1493">IFERROR(LOOKUP(2, 1/(coordinates!$A$2:$A$148&lt;=$A1493)/(coordinates!$B$2:$B$148&gt;=$A1493), coordinates!$E$2:$E$148), "-")</f>
        <v>-</v>
      </c>
      <c r="F1493" t="s">
        <v>11</v>
      </c>
      <c r="G1493" t="s">
        <v>12</v>
      </c>
      <c r="H1493" t="s">
        <v>2804</v>
      </c>
      <c r="I1493" t="str">
        <f t="shared" si="76"/>
        <v>snp</v>
      </c>
      <c r="J1493">
        <v>3</v>
      </c>
      <c r="K1493">
        <v>1</v>
      </c>
      <c r="L1493">
        <v>2</v>
      </c>
      <c r="Q1493" s="8"/>
    </row>
    <row r="1494" spans="1:17" x14ac:dyDescent="0.2">
      <c r="A1494" s="6" t="s">
        <v>166</v>
      </c>
      <c r="B1494">
        <v>63504</v>
      </c>
      <c r="C1494" t="str" cm="1">
        <f t="array" ref="C1494">IFERROR(LOOKUP(2, 1/(coordinates!$A$2:$A$148&lt;=B1494)/(coordinates!$B$2:$B$148&gt;=B1494), coordinates!$C$2:$C$148), "-")</f>
        <v>E34</v>
      </c>
      <c r="D1494" t="str" cm="1">
        <f t="array" ref="D1494">IFERROR(LOOKUP(2, 1/(coordinates!$A$2:$A$148&lt;=$A1494)/(coordinates!$B$2:$B$148&gt;=$A1494), coordinates!$D$2:$D$148), "-")</f>
        <v>-</v>
      </c>
      <c r="E1494" t="str" cm="1">
        <f t="array" ref="E1494">IFERROR(LOOKUP(2, 1/(coordinates!$A$2:$A$148&lt;=$A1494)/(coordinates!$B$2:$B$148&gt;=$A1494), coordinates!$E$2:$E$148), "-")</f>
        <v>-</v>
      </c>
      <c r="F1494" t="s">
        <v>125</v>
      </c>
      <c r="G1494" t="s">
        <v>70</v>
      </c>
      <c r="H1494" t="s">
        <v>2805</v>
      </c>
      <c r="I1494" t="str">
        <f t="shared" si="76"/>
        <v>complex</v>
      </c>
      <c r="J1494">
        <v>3</v>
      </c>
      <c r="K1494">
        <v>1</v>
      </c>
      <c r="L1494">
        <v>2</v>
      </c>
      <c r="Q1494" s="8"/>
    </row>
    <row r="1495" spans="1:17" x14ac:dyDescent="0.2">
      <c r="A1495" s="6" t="s">
        <v>166</v>
      </c>
      <c r="B1495">
        <v>63511</v>
      </c>
      <c r="C1495" t="str" cm="1">
        <f t="array" ref="C1495">IFERROR(LOOKUP(2, 1/(coordinates!$A$2:$A$148&lt;=B1495)/(coordinates!$B$2:$B$148&gt;=B1495), coordinates!$C$2:$C$148), "-")</f>
        <v>E34</v>
      </c>
      <c r="D1495" t="str" cm="1">
        <f t="array" ref="D1495">IFERROR(LOOKUP(2, 1/(coordinates!$A$2:$A$148&lt;=$A1495)/(coordinates!$B$2:$B$148&gt;=$A1495), coordinates!$D$2:$D$148), "-")</f>
        <v>-</v>
      </c>
      <c r="E1495" t="str" cm="1">
        <f t="array" ref="E1495">IFERROR(LOOKUP(2, 1/(coordinates!$A$2:$A$148&lt;=$A1495)/(coordinates!$B$2:$B$148&gt;=$A1495), coordinates!$E$2:$E$148), "-")</f>
        <v>-</v>
      </c>
      <c r="F1495" t="s">
        <v>12</v>
      </c>
      <c r="G1495" t="s">
        <v>10</v>
      </c>
      <c r="H1495" t="s">
        <v>2806</v>
      </c>
      <c r="I1495" t="str">
        <f t="shared" si="76"/>
        <v>snp</v>
      </c>
      <c r="J1495">
        <v>3</v>
      </c>
      <c r="K1495">
        <v>1</v>
      </c>
      <c r="L1495">
        <v>2</v>
      </c>
      <c r="Q1495" s="8"/>
    </row>
    <row r="1496" spans="1:17" x14ac:dyDescent="0.2">
      <c r="A1496" s="6" t="s">
        <v>166</v>
      </c>
      <c r="B1496">
        <v>63518</v>
      </c>
      <c r="C1496" t="str" cm="1">
        <f t="array" ref="C1496">IFERROR(LOOKUP(2, 1/(coordinates!$A$2:$A$148&lt;=B1496)/(coordinates!$B$2:$B$148&gt;=B1496), coordinates!$C$2:$C$148), "-")</f>
        <v>E34</v>
      </c>
      <c r="D1496" t="str" cm="1">
        <f t="array" ref="D1496">IFERROR(LOOKUP(2, 1/(coordinates!$A$2:$A$148&lt;=$A1496)/(coordinates!$B$2:$B$148&gt;=$A1496), coordinates!$D$2:$D$148), "-")</f>
        <v>-</v>
      </c>
      <c r="E1496" t="str" cm="1">
        <f t="array" ref="E1496">IFERROR(LOOKUP(2, 1/(coordinates!$A$2:$A$148&lt;=$A1496)/(coordinates!$B$2:$B$148&gt;=$A1496), coordinates!$E$2:$E$148), "-")</f>
        <v>-</v>
      </c>
      <c r="F1496" t="s">
        <v>10</v>
      </c>
      <c r="G1496" t="s">
        <v>9</v>
      </c>
      <c r="H1496" t="s">
        <v>2807</v>
      </c>
      <c r="I1496" t="str">
        <f t="shared" si="76"/>
        <v>snp</v>
      </c>
      <c r="J1496">
        <v>3</v>
      </c>
      <c r="K1496">
        <v>1</v>
      </c>
      <c r="L1496">
        <v>2</v>
      </c>
      <c r="Q1496" s="8"/>
    </row>
    <row r="1497" spans="1:17" x14ac:dyDescent="0.2">
      <c r="A1497" s="6" t="s">
        <v>166</v>
      </c>
      <c r="B1497">
        <v>63524</v>
      </c>
      <c r="C1497" t="str" cm="1">
        <f t="array" ref="C1497">IFERROR(LOOKUP(2, 1/(coordinates!$A$2:$A$148&lt;=B1497)/(coordinates!$B$2:$B$148&gt;=B1497), coordinates!$C$2:$C$148), "-")</f>
        <v>E34</v>
      </c>
      <c r="D1497" t="str" cm="1">
        <f t="array" ref="D1497">IFERROR(LOOKUP(2, 1/(coordinates!$A$2:$A$148&lt;=$A1497)/(coordinates!$B$2:$B$148&gt;=$A1497), coordinates!$D$2:$D$148), "-")</f>
        <v>-</v>
      </c>
      <c r="E1497" t="str" cm="1">
        <f t="array" ref="E1497">IFERROR(LOOKUP(2, 1/(coordinates!$A$2:$A$148&lt;=$A1497)/(coordinates!$B$2:$B$148&gt;=$A1497), coordinates!$E$2:$E$148), "-")</f>
        <v>-</v>
      </c>
      <c r="F1497" t="s">
        <v>9</v>
      </c>
      <c r="G1497" t="s">
        <v>12</v>
      </c>
      <c r="H1497" t="s">
        <v>2808</v>
      </c>
      <c r="I1497" t="str">
        <f t="shared" si="76"/>
        <v>snp</v>
      </c>
      <c r="J1497">
        <v>3</v>
      </c>
      <c r="K1497">
        <v>1</v>
      </c>
      <c r="L1497">
        <v>2</v>
      </c>
      <c r="Q1497" s="8"/>
    </row>
    <row r="1498" spans="1:17" x14ac:dyDescent="0.2">
      <c r="A1498" s="6" t="s">
        <v>166</v>
      </c>
      <c r="B1498">
        <v>63540</v>
      </c>
      <c r="C1498" t="str" cm="1">
        <f t="array" ref="C1498">IFERROR(LOOKUP(2, 1/(coordinates!$A$2:$A$148&lt;=B1498)/(coordinates!$B$2:$B$148&gt;=B1498), coordinates!$C$2:$C$148), "-")</f>
        <v>E34</v>
      </c>
      <c r="D1498" t="str" cm="1">
        <f t="array" ref="D1498">IFERROR(LOOKUP(2, 1/(coordinates!$A$2:$A$148&lt;=$A1498)/(coordinates!$B$2:$B$148&gt;=$A1498), coordinates!$D$2:$D$148), "-")</f>
        <v>-</v>
      </c>
      <c r="E1498" t="str" cm="1">
        <f t="array" ref="E1498">IFERROR(LOOKUP(2, 1/(coordinates!$A$2:$A$148&lt;=$A1498)/(coordinates!$B$2:$B$148&gt;=$A1498), coordinates!$E$2:$E$148), "-")</f>
        <v>-</v>
      </c>
      <c r="F1498" t="s">
        <v>10</v>
      </c>
      <c r="G1498" t="s">
        <v>11</v>
      </c>
      <c r="H1498" t="s">
        <v>2809</v>
      </c>
      <c r="I1498" t="str">
        <f t="shared" si="76"/>
        <v>snp</v>
      </c>
      <c r="J1498">
        <v>3</v>
      </c>
      <c r="K1498">
        <v>1</v>
      </c>
      <c r="L1498">
        <v>2</v>
      </c>
      <c r="Q1498" s="8"/>
    </row>
    <row r="1499" spans="1:17" x14ac:dyDescent="0.2">
      <c r="A1499" s="6" t="s">
        <v>166</v>
      </c>
      <c r="B1499">
        <v>63558</v>
      </c>
      <c r="C1499" t="str" cm="1">
        <f t="array" ref="C1499">IFERROR(LOOKUP(2, 1/(coordinates!$A$2:$A$148&lt;=B1499)/(coordinates!$B$2:$B$148&gt;=B1499), coordinates!$C$2:$C$148), "-")</f>
        <v>E34</v>
      </c>
      <c r="D1499" t="str" cm="1">
        <f t="array" ref="D1499">IFERROR(LOOKUP(2, 1/(coordinates!$A$2:$A$148&lt;=$A1499)/(coordinates!$B$2:$B$148&gt;=$A1499), coordinates!$D$2:$D$148), "-")</f>
        <v>-</v>
      </c>
      <c r="E1499" t="str" cm="1">
        <f t="array" ref="E1499">IFERROR(LOOKUP(2, 1/(coordinates!$A$2:$A$148&lt;=$A1499)/(coordinates!$B$2:$B$148&gt;=$A1499), coordinates!$E$2:$E$148), "-")</f>
        <v>-</v>
      </c>
      <c r="F1499" t="s">
        <v>9</v>
      </c>
      <c r="G1499" t="s">
        <v>11</v>
      </c>
      <c r="H1499" t="s">
        <v>2810</v>
      </c>
      <c r="I1499" t="str">
        <f t="shared" si="76"/>
        <v>snp</v>
      </c>
      <c r="J1499">
        <v>3</v>
      </c>
      <c r="K1499">
        <v>1</v>
      </c>
      <c r="L1499">
        <v>2</v>
      </c>
      <c r="Q1499" s="8"/>
    </row>
    <row r="1500" spans="1:17" x14ac:dyDescent="0.2">
      <c r="A1500" s="6" t="s">
        <v>166</v>
      </c>
      <c r="B1500">
        <v>63564</v>
      </c>
      <c r="C1500" t="str" cm="1">
        <f t="array" ref="C1500">IFERROR(LOOKUP(2, 1/(coordinates!$A$2:$A$148&lt;=B1500)/(coordinates!$B$2:$B$148&gt;=B1500), coordinates!$C$2:$C$148), "-")</f>
        <v>E34</v>
      </c>
      <c r="D1500" t="str" cm="1">
        <f t="array" ref="D1500">IFERROR(LOOKUP(2, 1/(coordinates!$A$2:$A$148&lt;=$A1500)/(coordinates!$B$2:$B$148&gt;=$A1500), coordinates!$D$2:$D$148), "-")</f>
        <v>-</v>
      </c>
      <c r="E1500" t="str" cm="1">
        <f t="array" ref="E1500">IFERROR(LOOKUP(2, 1/(coordinates!$A$2:$A$148&lt;=$A1500)/(coordinates!$B$2:$B$148&gt;=$A1500), coordinates!$E$2:$E$148), "-")</f>
        <v>-</v>
      </c>
      <c r="F1500" t="s">
        <v>11</v>
      </c>
      <c r="G1500" t="s">
        <v>9</v>
      </c>
      <c r="H1500" t="s">
        <v>2811</v>
      </c>
      <c r="I1500" t="str">
        <f t="shared" si="76"/>
        <v>snp</v>
      </c>
      <c r="J1500">
        <v>3</v>
      </c>
      <c r="K1500">
        <v>1</v>
      </c>
      <c r="L1500">
        <v>2</v>
      </c>
    </row>
    <row r="1501" spans="1:17" x14ac:dyDescent="0.2">
      <c r="A1501" s="6" t="s">
        <v>166</v>
      </c>
      <c r="B1501">
        <v>63574</v>
      </c>
      <c r="C1501" t="str" cm="1">
        <f t="array" ref="C1501">IFERROR(LOOKUP(2, 1/(coordinates!$A$2:$A$148&lt;=B1501)/(coordinates!$B$2:$B$148&gt;=B1501), coordinates!$C$2:$C$148), "-")</f>
        <v>E34</v>
      </c>
      <c r="D1501" t="str" cm="1">
        <f t="array" ref="D1501">IFERROR(LOOKUP(2, 1/(coordinates!$A$2:$A$148&lt;=$A1501)/(coordinates!$B$2:$B$148&gt;=$A1501), coordinates!$D$2:$D$148), "-")</f>
        <v>-</v>
      </c>
      <c r="E1501" t="str" cm="1">
        <f t="array" ref="E1501">IFERROR(LOOKUP(2, 1/(coordinates!$A$2:$A$148&lt;=$A1501)/(coordinates!$B$2:$B$148&gt;=$A1501), coordinates!$E$2:$E$148), "-")</f>
        <v>-</v>
      </c>
      <c r="F1501" t="s">
        <v>11</v>
      </c>
      <c r="G1501" t="s">
        <v>9</v>
      </c>
      <c r="H1501" t="s">
        <v>2812</v>
      </c>
      <c r="I1501" t="str">
        <f t="shared" si="76"/>
        <v>snp</v>
      </c>
      <c r="J1501">
        <v>3</v>
      </c>
      <c r="K1501">
        <v>1</v>
      </c>
      <c r="L1501">
        <v>2</v>
      </c>
      <c r="Q1501" s="8"/>
    </row>
    <row r="1502" spans="1:17" x14ac:dyDescent="0.2">
      <c r="A1502" s="6" t="s">
        <v>166</v>
      </c>
      <c r="B1502">
        <v>63577</v>
      </c>
      <c r="C1502" t="str" cm="1">
        <f t="array" ref="C1502">IFERROR(LOOKUP(2, 1/(coordinates!$A$2:$A$148&lt;=B1502)/(coordinates!$B$2:$B$148&gt;=B1502), coordinates!$C$2:$C$148), "-")</f>
        <v>E34</v>
      </c>
      <c r="D1502" t="str" cm="1">
        <f t="array" ref="D1502">IFERROR(LOOKUP(2, 1/(coordinates!$A$2:$A$148&lt;=$A1502)/(coordinates!$B$2:$B$148&gt;=$A1502), coordinates!$D$2:$D$148), "-")</f>
        <v>-</v>
      </c>
      <c r="E1502" t="str" cm="1">
        <f t="array" ref="E1502">IFERROR(LOOKUP(2, 1/(coordinates!$A$2:$A$148&lt;=$A1502)/(coordinates!$B$2:$B$148&gt;=$A1502), coordinates!$E$2:$E$148), "-")</f>
        <v>-</v>
      </c>
      <c r="F1502" t="s">
        <v>9</v>
      </c>
      <c r="G1502" t="s">
        <v>10</v>
      </c>
      <c r="H1502" t="s">
        <v>2813</v>
      </c>
      <c r="I1502" t="str">
        <f t="shared" si="76"/>
        <v>snp</v>
      </c>
      <c r="J1502">
        <v>3</v>
      </c>
      <c r="K1502">
        <v>1</v>
      </c>
      <c r="L1502">
        <v>2</v>
      </c>
      <c r="Q1502" s="8"/>
    </row>
    <row r="1503" spans="1:17" x14ac:dyDescent="0.2">
      <c r="A1503" s="6" t="s">
        <v>166</v>
      </c>
      <c r="B1503">
        <v>63580</v>
      </c>
      <c r="C1503" t="str" cm="1">
        <f t="array" ref="C1503">IFERROR(LOOKUP(2, 1/(coordinates!$A$2:$A$148&lt;=B1503)/(coordinates!$B$2:$B$148&gt;=B1503), coordinates!$C$2:$C$148), "-")</f>
        <v>E34</v>
      </c>
      <c r="D1503" t="str" cm="1">
        <f t="array" ref="D1503">IFERROR(LOOKUP(2, 1/(coordinates!$A$2:$A$148&lt;=$A1503)/(coordinates!$B$2:$B$148&gt;=$A1503), coordinates!$D$2:$D$148), "-")</f>
        <v>-</v>
      </c>
      <c r="E1503" t="str" cm="1">
        <f t="array" ref="E1503">IFERROR(LOOKUP(2, 1/(coordinates!$A$2:$A$148&lt;=$A1503)/(coordinates!$B$2:$B$148&gt;=$A1503), coordinates!$E$2:$E$148), "-")</f>
        <v>-</v>
      </c>
      <c r="F1503" t="s">
        <v>12</v>
      </c>
      <c r="G1503" t="s">
        <v>9</v>
      </c>
      <c r="H1503" t="s">
        <v>2814</v>
      </c>
      <c r="I1503" t="str">
        <f t="shared" si="76"/>
        <v>snp</v>
      </c>
      <c r="J1503">
        <v>3</v>
      </c>
      <c r="K1503">
        <v>1</v>
      </c>
      <c r="L1503">
        <v>2</v>
      </c>
      <c r="Q1503" s="8"/>
    </row>
    <row r="1504" spans="1:17" x14ac:dyDescent="0.2">
      <c r="A1504" s="6" t="s">
        <v>166</v>
      </c>
      <c r="B1504">
        <v>63583</v>
      </c>
      <c r="C1504" t="str" cm="1">
        <f t="array" ref="C1504">IFERROR(LOOKUP(2, 1/(coordinates!$A$2:$A$148&lt;=B1504)/(coordinates!$B$2:$B$148&gt;=B1504), coordinates!$C$2:$C$148), "-")</f>
        <v>E34</v>
      </c>
      <c r="D1504" t="str" cm="1">
        <f t="array" ref="D1504">IFERROR(LOOKUP(2, 1/(coordinates!$A$2:$A$148&lt;=$A1504)/(coordinates!$B$2:$B$148&gt;=$A1504), coordinates!$D$2:$D$148), "-")</f>
        <v>-</v>
      </c>
      <c r="E1504" t="str" cm="1">
        <f t="array" ref="E1504">IFERROR(LOOKUP(2, 1/(coordinates!$A$2:$A$148&lt;=$A1504)/(coordinates!$B$2:$B$148&gt;=$A1504), coordinates!$E$2:$E$148), "-")</f>
        <v>-</v>
      </c>
      <c r="F1504" t="s">
        <v>11</v>
      </c>
      <c r="G1504" t="s">
        <v>9</v>
      </c>
      <c r="H1504" t="s">
        <v>884</v>
      </c>
      <c r="I1504" t="str">
        <f t="shared" si="76"/>
        <v>snp</v>
      </c>
      <c r="J1504">
        <v>3</v>
      </c>
      <c r="K1504">
        <v>1</v>
      </c>
      <c r="L1504">
        <v>2</v>
      </c>
    </row>
    <row r="1505" spans="1:17" x14ac:dyDescent="0.2">
      <c r="A1505" s="6" t="s">
        <v>166</v>
      </c>
      <c r="B1505">
        <v>63591</v>
      </c>
      <c r="C1505" t="str" cm="1">
        <f t="array" ref="C1505">IFERROR(LOOKUP(2, 1/(coordinates!$A$2:$A$148&lt;=B1505)/(coordinates!$B$2:$B$148&gt;=B1505), coordinates!$C$2:$C$148), "-")</f>
        <v>E34</v>
      </c>
      <c r="D1505" t="str" cm="1">
        <f t="array" ref="D1505">IFERROR(LOOKUP(2, 1/(coordinates!$A$2:$A$148&lt;=$A1505)/(coordinates!$B$2:$B$148&gt;=$A1505), coordinates!$D$2:$D$148), "-")</f>
        <v>-</v>
      </c>
      <c r="E1505" t="str" cm="1">
        <f t="array" ref="E1505">IFERROR(LOOKUP(2, 1/(coordinates!$A$2:$A$148&lt;=$A1505)/(coordinates!$B$2:$B$148&gt;=$A1505), coordinates!$E$2:$E$148), "-")</f>
        <v>-</v>
      </c>
      <c r="F1505" t="s">
        <v>11</v>
      </c>
      <c r="G1505" t="s">
        <v>9</v>
      </c>
      <c r="H1505" t="s">
        <v>1655</v>
      </c>
      <c r="I1505" t="str">
        <f t="shared" si="76"/>
        <v>snp</v>
      </c>
      <c r="J1505">
        <v>3</v>
      </c>
      <c r="K1505">
        <v>1</v>
      </c>
      <c r="L1505">
        <v>2</v>
      </c>
    </row>
    <row r="1506" spans="1:17" x14ac:dyDescent="0.2">
      <c r="A1506" s="6" t="s">
        <v>166</v>
      </c>
      <c r="B1506">
        <v>63602</v>
      </c>
      <c r="C1506" t="str" cm="1">
        <f t="array" ref="C1506">IFERROR(LOOKUP(2, 1/(coordinates!$A$2:$A$148&lt;=B1506)/(coordinates!$B$2:$B$148&gt;=B1506), coordinates!$C$2:$C$148), "-")</f>
        <v>E34</v>
      </c>
      <c r="D1506" t="str" cm="1">
        <f t="array" ref="D1506">IFERROR(LOOKUP(2, 1/(coordinates!$A$2:$A$148&lt;=$A1506)/(coordinates!$B$2:$B$148&gt;=$A1506), coordinates!$D$2:$D$148), "-")</f>
        <v>-</v>
      </c>
      <c r="E1506" t="str" cm="1">
        <f t="array" ref="E1506">IFERROR(LOOKUP(2, 1/(coordinates!$A$2:$A$148&lt;=$A1506)/(coordinates!$B$2:$B$148&gt;=$A1506), coordinates!$E$2:$E$148), "-")</f>
        <v>-</v>
      </c>
      <c r="F1506" t="s">
        <v>10</v>
      </c>
      <c r="G1506" t="s">
        <v>9</v>
      </c>
      <c r="H1506" t="s">
        <v>2815</v>
      </c>
      <c r="I1506" t="str">
        <f t="shared" si="76"/>
        <v>snp</v>
      </c>
      <c r="J1506">
        <v>3</v>
      </c>
      <c r="K1506">
        <v>1</v>
      </c>
      <c r="L1506">
        <v>2</v>
      </c>
    </row>
    <row r="1507" spans="1:17" x14ac:dyDescent="0.2">
      <c r="A1507" s="6" t="s">
        <v>166</v>
      </c>
      <c r="B1507">
        <v>63606</v>
      </c>
      <c r="C1507" t="str" cm="1">
        <f t="array" ref="C1507">IFERROR(LOOKUP(2, 1/(coordinates!$A$2:$A$148&lt;=B1507)/(coordinates!$B$2:$B$148&gt;=B1507), coordinates!$C$2:$C$148), "-")</f>
        <v>E34</v>
      </c>
      <c r="D1507" t="str" cm="1">
        <f t="array" ref="D1507">IFERROR(LOOKUP(2, 1/(coordinates!$A$2:$A$148&lt;=$A1507)/(coordinates!$B$2:$B$148&gt;=$A1507), coordinates!$D$2:$D$148), "-")</f>
        <v>-</v>
      </c>
      <c r="E1507" t="str" cm="1">
        <f t="array" ref="E1507">IFERROR(LOOKUP(2, 1/(coordinates!$A$2:$A$148&lt;=$A1507)/(coordinates!$B$2:$B$148&gt;=$A1507), coordinates!$E$2:$E$148), "-")</f>
        <v>-</v>
      </c>
      <c r="F1507" t="s">
        <v>10</v>
      </c>
      <c r="G1507" t="s">
        <v>9</v>
      </c>
      <c r="H1507" t="s">
        <v>2816</v>
      </c>
      <c r="I1507" t="str">
        <f t="shared" si="76"/>
        <v>snp</v>
      </c>
      <c r="J1507">
        <v>3</v>
      </c>
      <c r="K1507">
        <v>1</v>
      </c>
      <c r="L1507">
        <v>2</v>
      </c>
    </row>
    <row r="1508" spans="1:17" x14ac:dyDescent="0.2">
      <c r="A1508" s="6" t="s">
        <v>166</v>
      </c>
      <c r="B1508">
        <v>63608</v>
      </c>
      <c r="C1508" t="str" cm="1">
        <f t="array" ref="C1508">IFERROR(LOOKUP(2, 1/(coordinates!$A$2:$A$148&lt;=B1508)/(coordinates!$B$2:$B$148&gt;=B1508), coordinates!$C$2:$C$148), "-")</f>
        <v>E34</v>
      </c>
      <c r="D1508" t="str" cm="1">
        <f t="array" ref="D1508">IFERROR(LOOKUP(2, 1/(coordinates!$A$2:$A$148&lt;=$A1508)/(coordinates!$B$2:$B$148&gt;=$A1508), coordinates!$D$2:$D$148), "-")</f>
        <v>-</v>
      </c>
      <c r="E1508" t="str" cm="1">
        <f t="array" ref="E1508">IFERROR(LOOKUP(2, 1/(coordinates!$A$2:$A$148&lt;=$A1508)/(coordinates!$B$2:$B$148&gt;=$A1508), coordinates!$E$2:$E$148), "-")</f>
        <v>-</v>
      </c>
      <c r="F1508" t="s">
        <v>12</v>
      </c>
      <c r="G1508" t="s">
        <v>9</v>
      </c>
      <c r="H1508" t="s">
        <v>2817</v>
      </c>
      <c r="I1508" t="str">
        <f t="shared" si="76"/>
        <v>snp</v>
      </c>
      <c r="J1508">
        <v>3</v>
      </c>
      <c r="K1508">
        <v>1</v>
      </c>
      <c r="L1508">
        <v>2</v>
      </c>
    </row>
    <row r="1509" spans="1:17" x14ac:dyDescent="0.2">
      <c r="A1509" s="6" t="s">
        <v>166</v>
      </c>
      <c r="B1509">
        <v>63610</v>
      </c>
      <c r="C1509" t="str" cm="1">
        <f t="array" ref="C1509">IFERROR(LOOKUP(2, 1/(coordinates!$A$2:$A$148&lt;=B1509)/(coordinates!$B$2:$B$148&gt;=B1509), coordinates!$C$2:$C$148), "-")</f>
        <v>E34</v>
      </c>
      <c r="D1509" t="str" cm="1">
        <f t="array" ref="D1509">IFERROR(LOOKUP(2, 1/(coordinates!$A$2:$A$148&lt;=$A1509)/(coordinates!$B$2:$B$148&gt;=$A1509), coordinates!$D$2:$D$148), "-")</f>
        <v>-</v>
      </c>
      <c r="E1509" t="str" cm="1">
        <f t="array" ref="E1509">IFERROR(LOOKUP(2, 1/(coordinates!$A$2:$A$148&lt;=$A1509)/(coordinates!$B$2:$B$148&gt;=$A1509), coordinates!$E$2:$E$148), "-")</f>
        <v>-</v>
      </c>
      <c r="F1509" t="s">
        <v>10</v>
      </c>
      <c r="G1509" t="s">
        <v>11</v>
      </c>
      <c r="H1509" t="s">
        <v>2818</v>
      </c>
      <c r="I1509" t="str">
        <f t="shared" si="76"/>
        <v>snp</v>
      </c>
      <c r="J1509">
        <v>3</v>
      </c>
      <c r="K1509">
        <v>1</v>
      </c>
      <c r="L1509">
        <v>2</v>
      </c>
    </row>
    <row r="1510" spans="1:17" x14ac:dyDescent="0.2">
      <c r="A1510" s="6" t="s">
        <v>166</v>
      </c>
      <c r="B1510">
        <v>63616</v>
      </c>
      <c r="C1510" t="str" cm="1">
        <f t="array" ref="C1510">IFERROR(LOOKUP(2, 1/(coordinates!$A$2:$A$148&lt;=B1510)/(coordinates!$B$2:$B$148&gt;=B1510), coordinates!$C$2:$C$148), "-")</f>
        <v>E34</v>
      </c>
      <c r="D1510" t="str" cm="1">
        <f t="array" ref="D1510">IFERROR(LOOKUP(2, 1/(coordinates!$A$2:$A$148&lt;=$A1510)/(coordinates!$B$2:$B$148&gt;=$A1510), coordinates!$D$2:$D$148), "-")</f>
        <v>-</v>
      </c>
      <c r="E1510" t="str" cm="1">
        <f t="array" ref="E1510">IFERROR(LOOKUP(2, 1/(coordinates!$A$2:$A$148&lt;=$A1510)/(coordinates!$B$2:$B$148&gt;=$A1510), coordinates!$E$2:$E$148), "-")</f>
        <v>-</v>
      </c>
      <c r="F1510" t="s">
        <v>11</v>
      </c>
      <c r="G1510" t="s">
        <v>9</v>
      </c>
      <c r="H1510" t="s">
        <v>2819</v>
      </c>
      <c r="I1510" t="str">
        <f t="shared" si="76"/>
        <v>snp</v>
      </c>
      <c r="J1510">
        <v>3</v>
      </c>
      <c r="K1510">
        <v>1</v>
      </c>
      <c r="L1510">
        <v>2</v>
      </c>
    </row>
    <row r="1511" spans="1:17" x14ac:dyDescent="0.2">
      <c r="A1511" s="6" t="s">
        <v>166</v>
      </c>
      <c r="B1511">
        <v>63619</v>
      </c>
      <c r="C1511" t="str" cm="1">
        <f t="array" ref="C1511">IFERROR(LOOKUP(2, 1/(coordinates!$A$2:$A$148&lt;=B1511)/(coordinates!$B$2:$B$148&gt;=B1511), coordinates!$C$2:$C$148), "-")</f>
        <v>E34</v>
      </c>
      <c r="D1511" t="str" cm="1">
        <f t="array" ref="D1511">IFERROR(LOOKUP(2, 1/(coordinates!$A$2:$A$148&lt;=$A1511)/(coordinates!$B$2:$B$148&gt;=$A1511), coordinates!$D$2:$D$148), "-")</f>
        <v>-</v>
      </c>
      <c r="E1511" t="str" cm="1">
        <f t="array" ref="E1511">IFERROR(LOOKUP(2, 1/(coordinates!$A$2:$A$148&lt;=$A1511)/(coordinates!$B$2:$B$148&gt;=$A1511), coordinates!$E$2:$E$148), "-")</f>
        <v>-</v>
      </c>
      <c r="F1511" t="s">
        <v>30</v>
      </c>
      <c r="G1511" t="s">
        <v>28</v>
      </c>
      <c r="H1511" t="s">
        <v>2820</v>
      </c>
      <c r="I1511" t="str">
        <f t="shared" si="76"/>
        <v>complex</v>
      </c>
      <c r="J1511">
        <v>3</v>
      </c>
      <c r="K1511">
        <v>1</v>
      </c>
      <c r="L1511">
        <v>2</v>
      </c>
      <c r="Q1511" s="8"/>
    </row>
    <row r="1512" spans="1:17" x14ac:dyDescent="0.2">
      <c r="A1512" s="6" t="s">
        <v>166</v>
      </c>
      <c r="B1512">
        <v>63624</v>
      </c>
      <c r="C1512" t="str" cm="1">
        <f t="array" ref="C1512">IFERROR(LOOKUP(2, 1/(coordinates!$A$2:$A$148&lt;=B1512)/(coordinates!$B$2:$B$148&gt;=B1512), coordinates!$C$2:$C$148), "-")</f>
        <v>E34</v>
      </c>
      <c r="D1512" t="str" cm="1">
        <f t="array" ref="D1512">IFERROR(LOOKUP(2, 1/(coordinates!$A$2:$A$148&lt;=$A1512)/(coordinates!$B$2:$B$148&gt;=$A1512), coordinates!$D$2:$D$148), "-")</f>
        <v>-</v>
      </c>
      <c r="E1512" t="str" cm="1">
        <f t="array" ref="E1512">IFERROR(LOOKUP(2, 1/(coordinates!$A$2:$A$148&lt;=$A1512)/(coordinates!$B$2:$B$148&gt;=$A1512), coordinates!$E$2:$E$148), "-")</f>
        <v>-</v>
      </c>
      <c r="F1512" t="s">
        <v>29</v>
      </c>
      <c r="G1512" t="s">
        <v>67</v>
      </c>
      <c r="H1512" t="s">
        <v>2821</v>
      </c>
      <c r="I1512" t="str">
        <f t="shared" si="76"/>
        <v>complex</v>
      </c>
      <c r="J1512">
        <v>3</v>
      </c>
      <c r="K1512">
        <v>1</v>
      </c>
      <c r="L1512">
        <v>2</v>
      </c>
      <c r="Q1512" s="8"/>
    </row>
    <row r="1513" spans="1:17" x14ac:dyDescent="0.2">
      <c r="A1513" s="6" t="s">
        <v>166</v>
      </c>
      <c r="B1513">
        <v>63628</v>
      </c>
      <c r="C1513" t="str" cm="1">
        <f t="array" ref="C1513">IFERROR(LOOKUP(2, 1/(coordinates!$A$2:$A$148&lt;=B1513)/(coordinates!$B$2:$B$148&gt;=B1513), coordinates!$C$2:$C$148), "-")</f>
        <v>E34</v>
      </c>
      <c r="D1513" t="str" cm="1">
        <f t="array" ref="D1513">IFERROR(LOOKUP(2, 1/(coordinates!$A$2:$A$148&lt;=$A1513)/(coordinates!$B$2:$B$148&gt;=$A1513), coordinates!$D$2:$D$148), "-")</f>
        <v>-</v>
      </c>
      <c r="E1513" t="str" cm="1">
        <f t="array" ref="E1513">IFERROR(LOOKUP(2, 1/(coordinates!$A$2:$A$148&lt;=$A1513)/(coordinates!$B$2:$B$148&gt;=$A1513), coordinates!$E$2:$E$148), "-")</f>
        <v>-</v>
      </c>
      <c r="F1513" t="s">
        <v>28</v>
      </c>
      <c r="G1513" t="s">
        <v>30</v>
      </c>
      <c r="H1513" t="s">
        <v>2822</v>
      </c>
      <c r="I1513" t="str">
        <f t="shared" si="76"/>
        <v>complex</v>
      </c>
      <c r="J1513">
        <v>3</v>
      </c>
      <c r="K1513">
        <v>1</v>
      </c>
      <c r="L1513">
        <v>2</v>
      </c>
      <c r="Q1513" s="8"/>
    </row>
    <row r="1514" spans="1:17" x14ac:dyDescent="0.2">
      <c r="A1514" s="6" t="s">
        <v>166</v>
      </c>
      <c r="B1514">
        <v>63635</v>
      </c>
      <c r="C1514" t="str" cm="1">
        <f t="array" ref="C1514">IFERROR(LOOKUP(2, 1/(coordinates!$A$2:$A$148&lt;=B1514)/(coordinates!$B$2:$B$148&gt;=B1514), coordinates!$C$2:$C$148), "-")</f>
        <v>E34</v>
      </c>
      <c r="D1514" t="str" cm="1">
        <f t="array" ref="D1514">IFERROR(LOOKUP(2, 1/(coordinates!$A$2:$A$148&lt;=$A1514)/(coordinates!$B$2:$B$148&gt;=$A1514), coordinates!$D$2:$D$148), "-")</f>
        <v>-</v>
      </c>
      <c r="E1514" t="str" cm="1">
        <f t="array" ref="E1514">IFERROR(LOOKUP(2, 1/(coordinates!$A$2:$A$148&lt;=$A1514)/(coordinates!$B$2:$B$148&gt;=$A1514), coordinates!$E$2:$E$148), "-")</f>
        <v>-</v>
      </c>
      <c r="F1514" t="s">
        <v>12</v>
      </c>
      <c r="G1514" t="s">
        <v>10</v>
      </c>
      <c r="H1514" t="s">
        <v>2823</v>
      </c>
      <c r="I1514" t="str">
        <f t="shared" ref="I1514:I1577" si="77">IF(AND(LEN(F1514)=1,LEN(F1514)=LEN(G1514)),"snp","complex")</f>
        <v>snp</v>
      </c>
      <c r="J1514">
        <v>3</v>
      </c>
      <c r="K1514">
        <v>1</v>
      </c>
      <c r="L1514">
        <v>2</v>
      </c>
      <c r="Q1514" s="8"/>
    </row>
    <row r="1515" spans="1:17" x14ac:dyDescent="0.2">
      <c r="A1515" s="6" t="s">
        <v>166</v>
      </c>
      <c r="B1515">
        <v>63640</v>
      </c>
      <c r="C1515" t="str" cm="1">
        <f t="array" ref="C1515">IFERROR(LOOKUP(2, 1/(coordinates!$A$2:$A$148&lt;=B1515)/(coordinates!$B$2:$B$148&gt;=B1515), coordinates!$C$2:$C$148), "-")</f>
        <v>E34</v>
      </c>
      <c r="D1515" t="str" cm="1">
        <f t="array" ref="D1515">IFERROR(LOOKUP(2, 1/(coordinates!$A$2:$A$148&lt;=$A1515)/(coordinates!$B$2:$B$148&gt;=$A1515), coordinates!$D$2:$D$148), "-")</f>
        <v>-</v>
      </c>
      <c r="E1515" t="str" cm="1">
        <f t="array" ref="E1515">IFERROR(LOOKUP(2, 1/(coordinates!$A$2:$A$148&lt;=$A1515)/(coordinates!$B$2:$B$148&gt;=$A1515), coordinates!$E$2:$E$148), "-")</f>
        <v>-</v>
      </c>
      <c r="F1515" t="s">
        <v>15</v>
      </c>
      <c r="G1515" t="s">
        <v>28</v>
      </c>
      <c r="H1515" t="s">
        <v>2824</v>
      </c>
      <c r="I1515" t="str">
        <f t="shared" si="77"/>
        <v>complex</v>
      </c>
      <c r="J1515">
        <v>3</v>
      </c>
      <c r="K1515">
        <v>1</v>
      </c>
      <c r="L1515">
        <v>2</v>
      </c>
      <c r="Q1515" s="8"/>
    </row>
    <row r="1516" spans="1:17" x14ac:dyDescent="0.2">
      <c r="A1516" s="6" t="s">
        <v>166</v>
      </c>
      <c r="B1516">
        <v>63646</v>
      </c>
      <c r="C1516" t="str" cm="1">
        <f t="array" ref="C1516">IFERROR(LOOKUP(2, 1/(coordinates!$A$2:$A$148&lt;=B1516)/(coordinates!$B$2:$B$148&gt;=B1516), coordinates!$C$2:$C$148), "-")</f>
        <v>E34</v>
      </c>
      <c r="D1516" t="str" cm="1">
        <f t="array" ref="D1516">IFERROR(LOOKUP(2, 1/(coordinates!$A$2:$A$148&lt;=$A1516)/(coordinates!$B$2:$B$148&gt;=$A1516), coordinates!$D$2:$D$148), "-")</f>
        <v>-</v>
      </c>
      <c r="E1516" t="str" cm="1">
        <f t="array" ref="E1516">IFERROR(LOOKUP(2, 1/(coordinates!$A$2:$A$148&lt;=$A1516)/(coordinates!$B$2:$B$148&gt;=$A1516), coordinates!$E$2:$E$148), "-")</f>
        <v>-</v>
      </c>
      <c r="F1516" t="s">
        <v>12</v>
      </c>
      <c r="G1516" t="s">
        <v>10</v>
      </c>
      <c r="H1516" t="s">
        <v>2825</v>
      </c>
      <c r="I1516" t="str">
        <f t="shared" si="77"/>
        <v>snp</v>
      </c>
      <c r="J1516">
        <v>3</v>
      </c>
      <c r="K1516">
        <v>1</v>
      </c>
      <c r="L1516">
        <v>2</v>
      </c>
      <c r="Q1516" s="8"/>
    </row>
    <row r="1517" spans="1:17" x14ac:dyDescent="0.2">
      <c r="A1517" s="6" t="s">
        <v>166</v>
      </c>
      <c r="B1517">
        <v>63649</v>
      </c>
      <c r="C1517" t="str" cm="1">
        <f t="array" ref="C1517">IFERROR(LOOKUP(2, 1/(coordinates!$A$2:$A$148&lt;=B1517)/(coordinates!$B$2:$B$148&gt;=B1517), coordinates!$C$2:$C$148), "-")</f>
        <v>E34</v>
      </c>
      <c r="D1517" t="str" cm="1">
        <f t="array" ref="D1517">IFERROR(LOOKUP(2, 1/(coordinates!$A$2:$A$148&lt;=$A1517)/(coordinates!$B$2:$B$148&gt;=$A1517), coordinates!$D$2:$D$148), "-")</f>
        <v>-</v>
      </c>
      <c r="E1517" t="str" cm="1">
        <f t="array" ref="E1517">IFERROR(LOOKUP(2, 1/(coordinates!$A$2:$A$148&lt;=$A1517)/(coordinates!$B$2:$B$148&gt;=$A1517), coordinates!$E$2:$E$148), "-")</f>
        <v>-</v>
      </c>
      <c r="F1517" t="s">
        <v>10</v>
      </c>
      <c r="G1517" t="s">
        <v>12</v>
      </c>
      <c r="H1517" t="s">
        <v>2826</v>
      </c>
      <c r="I1517" t="str">
        <f t="shared" si="77"/>
        <v>snp</v>
      </c>
      <c r="J1517">
        <v>3</v>
      </c>
      <c r="K1517">
        <v>1</v>
      </c>
      <c r="L1517">
        <v>2</v>
      </c>
      <c r="Q1517" s="8"/>
    </row>
    <row r="1518" spans="1:17" x14ac:dyDescent="0.2">
      <c r="A1518" s="6" t="s">
        <v>166</v>
      </c>
      <c r="B1518">
        <v>63651</v>
      </c>
      <c r="C1518" t="str" cm="1">
        <f t="array" ref="C1518">IFERROR(LOOKUP(2, 1/(coordinates!$A$2:$A$148&lt;=B1518)/(coordinates!$B$2:$B$148&gt;=B1518), coordinates!$C$2:$C$148), "-")</f>
        <v>E34</v>
      </c>
      <c r="D1518" t="str" cm="1">
        <f t="array" ref="D1518">IFERROR(LOOKUP(2, 1/(coordinates!$A$2:$A$148&lt;=$A1518)/(coordinates!$B$2:$B$148&gt;=$A1518), coordinates!$D$2:$D$148), "-")</f>
        <v>-</v>
      </c>
      <c r="E1518" t="str" cm="1">
        <f t="array" ref="E1518">IFERROR(LOOKUP(2, 1/(coordinates!$A$2:$A$148&lt;=$A1518)/(coordinates!$B$2:$B$148&gt;=$A1518), coordinates!$E$2:$E$148), "-")</f>
        <v>-</v>
      </c>
      <c r="F1518" t="s">
        <v>10</v>
      </c>
      <c r="G1518" t="s">
        <v>12</v>
      </c>
      <c r="H1518" t="s">
        <v>2827</v>
      </c>
      <c r="I1518" t="str">
        <f t="shared" si="77"/>
        <v>snp</v>
      </c>
      <c r="J1518">
        <v>3</v>
      </c>
      <c r="K1518">
        <v>1</v>
      </c>
      <c r="L1518">
        <v>2</v>
      </c>
      <c r="Q1518" s="8"/>
    </row>
    <row r="1519" spans="1:17" x14ac:dyDescent="0.2">
      <c r="A1519" s="6" t="s">
        <v>166</v>
      </c>
      <c r="B1519">
        <v>63664</v>
      </c>
      <c r="C1519" t="str" cm="1">
        <f t="array" ref="C1519">IFERROR(LOOKUP(2, 1/(coordinates!$A$2:$A$148&lt;=B1519)/(coordinates!$B$2:$B$148&gt;=B1519), coordinates!$C$2:$C$148), "-")</f>
        <v>E34</v>
      </c>
      <c r="D1519" t="str" cm="1">
        <f t="array" ref="D1519">IFERROR(LOOKUP(2, 1/(coordinates!$A$2:$A$148&lt;=$A1519)/(coordinates!$B$2:$B$148&gt;=$A1519), coordinates!$D$2:$D$148), "-")</f>
        <v>-</v>
      </c>
      <c r="E1519" t="str" cm="1">
        <f t="array" ref="E1519">IFERROR(LOOKUP(2, 1/(coordinates!$A$2:$A$148&lt;=$A1519)/(coordinates!$B$2:$B$148&gt;=$A1519), coordinates!$E$2:$E$148), "-")</f>
        <v>-</v>
      </c>
      <c r="F1519" t="s">
        <v>12</v>
      </c>
      <c r="G1519" t="s">
        <v>10</v>
      </c>
      <c r="H1519" t="s">
        <v>2828</v>
      </c>
      <c r="I1519" t="str">
        <f t="shared" si="77"/>
        <v>snp</v>
      </c>
      <c r="J1519">
        <v>3</v>
      </c>
      <c r="K1519">
        <v>1</v>
      </c>
      <c r="L1519">
        <v>2</v>
      </c>
      <c r="Q1519" s="8"/>
    </row>
    <row r="1520" spans="1:17" x14ac:dyDescent="0.2">
      <c r="A1520" s="6" t="s">
        <v>166</v>
      </c>
      <c r="B1520">
        <v>63672</v>
      </c>
      <c r="C1520" t="str" cm="1">
        <f t="array" ref="C1520">IFERROR(LOOKUP(2, 1/(coordinates!$A$2:$A$148&lt;=B1520)/(coordinates!$B$2:$B$148&gt;=B1520), coordinates!$C$2:$C$148), "-")</f>
        <v>E34</v>
      </c>
      <c r="D1520" t="str" cm="1">
        <f t="array" ref="D1520">IFERROR(LOOKUP(2, 1/(coordinates!$A$2:$A$148&lt;=$A1520)/(coordinates!$B$2:$B$148&gt;=$A1520), coordinates!$D$2:$D$148), "-")</f>
        <v>-</v>
      </c>
      <c r="E1520" t="str" cm="1">
        <f t="array" ref="E1520">IFERROR(LOOKUP(2, 1/(coordinates!$A$2:$A$148&lt;=$A1520)/(coordinates!$B$2:$B$148&gt;=$A1520), coordinates!$E$2:$E$148), "-")</f>
        <v>-</v>
      </c>
      <c r="F1520" t="s">
        <v>67</v>
      </c>
      <c r="G1520" t="s">
        <v>29</v>
      </c>
      <c r="H1520" t="s">
        <v>2829</v>
      </c>
      <c r="I1520" t="str">
        <f t="shared" si="77"/>
        <v>complex</v>
      </c>
      <c r="J1520">
        <v>3</v>
      </c>
      <c r="K1520">
        <v>1</v>
      </c>
      <c r="L1520">
        <v>2</v>
      </c>
    </row>
    <row r="1521" spans="1:17" x14ac:dyDescent="0.2">
      <c r="A1521" s="6" t="s">
        <v>166</v>
      </c>
      <c r="B1521">
        <v>63679</v>
      </c>
      <c r="C1521" t="str" cm="1">
        <f t="array" ref="C1521">IFERROR(LOOKUP(2, 1/(coordinates!$A$2:$A$148&lt;=B1521)/(coordinates!$B$2:$B$148&gt;=B1521), coordinates!$C$2:$C$148), "-")</f>
        <v>E34</v>
      </c>
      <c r="D1521" t="str" cm="1">
        <f t="array" ref="D1521">IFERROR(LOOKUP(2, 1/(coordinates!$A$2:$A$148&lt;=$A1521)/(coordinates!$B$2:$B$148&gt;=$A1521), coordinates!$D$2:$D$148), "-")</f>
        <v>-</v>
      </c>
      <c r="E1521" t="str" cm="1">
        <f t="array" ref="E1521">IFERROR(LOOKUP(2, 1/(coordinates!$A$2:$A$148&lt;=$A1521)/(coordinates!$B$2:$B$148&gt;=$A1521), coordinates!$E$2:$E$148), "-")</f>
        <v>-</v>
      </c>
      <c r="F1521" t="s">
        <v>28</v>
      </c>
      <c r="G1521" t="s">
        <v>30</v>
      </c>
      <c r="H1521" t="s">
        <v>2830</v>
      </c>
      <c r="I1521" t="str">
        <f t="shared" si="77"/>
        <v>complex</v>
      </c>
      <c r="J1521">
        <v>3</v>
      </c>
      <c r="K1521">
        <v>1</v>
      </c>
      <c r="L1521">
        <v>2</v>
      </c>
      <c r="Q1521" s="8"/>
    </row>
    <row r="1522" spans="1:17" x14ac:dyDescent="0.2">
      <c r="A1522" s="6" t="s">
        <v>166</v>
      </c>
      <c r="B1522">
        <v>63682</v>
      </c>
      <c r="C1522" t="str" cm="1">
        <f t="array" ref="C1522">IFERROR(LOOKUP(2, 1/(coordinates!$A$2:$A$148&lt;=B1522)/(coordinates!$B$2:$B$148&gt;=B1522), coordinates!$C$2:$C$148), "-")</f>
        <v>E34</v>
      </c>
      <c r="D1522" t="str" cm="1">
        <f t="array" ref="D1522">IFERROR(LOOKUP(2, 1/(coordinates!$A$2:$A$148&lt;=$A1522)/(coordinates!$B$2:$B$148&gt;=$A1522), coordinates!$D$2:$D$148), "-")</f>
        <v>-</v>
      </c>
      <c r="E1522" t="str" cm="1">
        <f t="array" ref="E1522">IFERROR(LOOKUP(2, 1/(coordinates!$A$2:$A$148&lt;=$A1522)/(coordinates!$B$2:$B$148&gt;=$A1522), coordinates!$E$2:$E$148), "-")</f>
        <v>-</v>
      </c>
      <c r="F1522" t="s">
        <v>9</v>
      </c>
      <c r="G1522" t="s">
        <v>10</v>
      </c>
      <c r="H1522" t="s">
        <v>2831</v>
      </c>
      <c r="I1522" t="str">
        <f t="shared" si="77"/>
        <v>snp</v>
      </c>
      <c r="J1522">
        <v>3</v>
      </c>
      <c r="K1522">
        <v>1</v>
      </c>
      <c r="L1522">
        <v>2</v>
      </c>
      <c r="Q1522" s="8"/>
    </row>
    <row r="1523" spans="1:17" x14ac:dyDescent="0.2">
      <c r="A1523" s="6" t="s">
        <v>166</v>
      </c>
      <c r="B1523">
        <v>63685</v>
      </c>
      <c r="C1523" t="str" cm="1">
        <f t="array" ref="C1523">IFERROR(LOOKUP(2, 1/(coordinates!$A$2:$A$148&lt;=B1523)/(coordinates!$B$2:$B$148&gt;=B1523), coordinates!$C$2:$C$148), "-")</f>
        <v>E34</v>
      </c>
      <c r="D1523" t="str" cm="1">
        <f t="array" ref="D1523">IFERROR(LOOKUP(2, 1/(coordinates!$A$2:$A$148&lt;=$A1523)/(coordinates!$B$2:$B$148&gt;=$A1523), coordinates!$D$2:$D$148), "-")</f>
        <v>-</v>
      </c>
      <c r="E1523" t="str" cm="1">
        <f t="array" ref="E1523">IFERROR(LOOKUP(2, 1/(coordinates!$A$2:$A$148&lt;=$A1523)/(coordinates!$B$2:$B$148&gt;=$A1523), coordinates!$E$2:$E$148), "-")</f>
        <v>-</v>
      </c>
      <c r="F1523" t="s">
        <v>10</v>
      </c>
      <c r="G1523" t="s">
        <v>12</v>
      </c>
      <c r="H1523" t="s">
        <v>2832</v>
      </c>
      <c r="I1523" t="str">
        <f t="shared" si="77"/>
        <v>snp</v>
      </c>
      <c r="J1523">
        <v>3</v>
      </c>
      <c r="K1523">
        <v>1</v>
      </c>
      <c r="L1523">
        <v>2</v>
      </c>
      <c r="Q1523" s="8"/>
    </row>
    <row r="1524" spans="1:17" x14ac:dyDescent="0.2">
      <c r="A1524" s="6" t="s">
        <v>166</v>
      </c>
      <c r="B1524">
        <v>63687</v>
      </c>
      <c r="C1524" t="str" cm="1">
        <f t="array" ref="C1524">IFERROR(LOOKUP(2, 1/(coordinates!$A$2:$A$148&lt;=B1524)/(coordinates!$B$2:$B$148&gt;=B1524), coordinates!$C$2:$C$148), "-")</f>
        <v>E34</v>
      </c>
      <c r="D1524" t="str" cm="1">
        <f t="array" ref="D1524">IFERROR(LOOKUP(2, 1/(coordinates!$A$2:$A$148&lt;=$A1524)/(coordinates!$B$2:$B$148&gt;=$A1524), coordinates!$D$2:$D$148), "-")</f>
        <v>-</v>
      </c>
      <c r="E1524" t="str" cm="1">
        <f t="array" ref="E1524">IFERROR(LOOKUP(2, 1/(coordinates!$A$2:$A$148&lt;=$A1524)/(coordinates!$B$2:$B$148&gt;=$A1524), coordinates!$E$2:$E$148), "-")</f>
        <v>-</v>
      </c>
      <c r="F1524" t="s">
        <v>11</v>
      </c>
      <c r="G1524" t="s">
        <v>9</v>
      </c>
      <c r="H1524" t="s">
        <v>2833</v>
      </c>
      <c r="I1524" t="str">
        <f t="shared" si="77"/>
        <v>snp</v>
      </c>
      <c r="J1524">
        <v>3</v>
      </c>
      <c r="K1524">
        <v>1</v>
      </c>
      <c r="L1524">
        <v>2</v>
      </c>
    </row>
    <row r="1525" spans="1:17" x14ac:dyDescent="0.2">
      <c r="A1525" s="6" t="s">
        <v>166</v>
      </c>
      <c r="B1525">
        <v>63693</v>
      </c>
      <c r="C1525" t="str" cm="1">
        <f t="array" ref="C1525">IFERROR(LOOKUP(2, 1/(coordinates!$A$2:$A$148&lt;=B1525)/(coordinates!$B$2:$B$148&gt;=B1525), coordinates!$C$2:$C$148), "-")</f>
        <v>E34</v>
      </c>
      <c r="D1525" t="str" cm="1">
        <f t="array" ref="D1525">IFERROR(LOOKUP(2, 1/(coordinates!$A$2:$A$148&lt;=$A1525)/(coordinates!$B$2:$B$148&gt;=$A1525), coordinates!$D$2:$D$148), "-")</f>
        <v>-</v>
      </c>
      <c r="E1525" t="str" cm="1">
        <f t="array" ref="E1525">IFERROR(LOOKUP(2, 1/(coordinates!$A$2:$A$148&lt;=$A1525)/(coordinates!$B$2:$B$148&gt;=$A1525), coordinates!$E$2:$E$148), "-")</f>
        <v>-</v>
      </c>
      <c r="F1525" t="s">
        <v>12</v>
      </c>
      <c r="G1525" t="s">
        <v>10</v>
      </c>
      <c r="H1525" t="s">
        <v>2834</v>
      </c>
      <c r="I1525" t="str">
        <f t="shared" si="77"/>
        <v>snp</v>
      </c>
      <c r="J1525">
        <v>3</v>
      </c>
      <c r="K1525">
        <v>1</v>
      </c>
      <c r="L1525">
        <v>2</v>
      </c>
      <c r="Q1525" s="8"/>
    </row>
    <row r="1526" spans="1:17" x14ac:dyDescent="0.2">
      <c r="A1526" s="6" t="s">
        <v>166</v>
      </c>
      <c r="B1526">
        <v>63709</v>
      </c>
      <c r="C1526" t="str" cm="1">
        <f t="array" ref="C1526">IFERROR(LOOKUP(2, 1/(coordinates!$A$2:$A$148&lt;=B1526)/(coordinates!$B$2:$B$148&gt;=B1526), coordinates!$C$2:$C$148), "-")</f>
        <v>E34</v>
      </c>
      <c r="D1526" t="str" cm="1">
        <f t="array" ref="D1526">IFERROR(LOOKUP(2, 1/(coordinates!$A$2:$A$148&lt;=$A1526)/(coordinates!$B$2:$B$148&gt;=$A1526), coordinates!$D$2:$D$148), "-")</f>
        <v>-</v>
      </c>
      <c r="E1526" t="str" cm="1">
        <f t="array" ref="E1526">IFERROR(LOOKUP(2, 1/(coordinates!$A$2:$A$148&lt;=$A1526)/(coordinates!$B$2:$B$148&gt;=$A1526), coordinates!$E$2:$E$148), "-")</f>
        <v>-</v>
      </c>
      <c r="F1526" t="s">
        <v>10</v>
      </c>
      <c r="G1526" t="s">
        <v>12</v>
      </c>
      <c r="H1526" t="s">
        <v>655</v>
      </c>
      <c r="I1526" t="str">
        <f t="shared" si="77"/>
        <v>snp</v>
      </c>
      <c r="J1526">
        <v>3</v>
      </c>
      <c r="K1526">
        <v>1</v>
      </c>
      <c r="L1526">
        <v>2</v>
      </c>
      <c r="Q1526" s="8"/>
    </row>
    <row r="1527" spans="1:17" x14ac:dyDescent="0.2">
      <c r="A1527" s="6" t="s">
        <v>166</v>
      </c>
      <c r="B1527">
        <v>63712</v>
      </c>
      <c r="C1527" t="str" cm="1">
        <f t="array" ref="C1527">IFERROR(LOOKUP(2, 1/(coordinates!$A$2:$A$148&lt;=B1527)/(coordinates!$B$2:$B$148&gt;=B1527), coordinates!$C$2:$C$148), "-")</f>
        <v>E34</v>
      </c>
      <c r="D1527" t="str" cm="1">
        <f t="array" ref="D1527">IFERROR(LOOKUP(2, 1/(coordinates!$A$2:$A$148&lt;=$A1527)/(coordinates!$B$2:$B$148&gt;=$A1527), coordinates!$D$2:$D$148), "-")</f>
        <v>-</v>
      </c>
      <c r="E1527" t="str" cm="1">
        <f t="array" ref="E1527">IFERROR(LOOKUP(2, 1/(coordinates!$A$2:$A$148&lt;=$A1527)/(coordinates!$B$2:$B$148&gt;=$A1527), coordinates!$E$2:$E$148), "-")</f>
        <v>-</v>
      </c>
      <c r="F1527" t="s">
        <v>18</v>
      </c>
      <c r="G1527" t="s">
        <v>15</v>
      </c>
      <c r="H1527" t="s">
        <v>2835</v>
      </c>
      <c r="I1527" t="str">
        <f t="shared" si="77"/>
        <v>complex</v>
      </c>
      <c r="J1527">
        <v>3</v>
      </c>
      <c r="K1527">
        <v>1</v>
      </c>
      <c r="L1527">
        <v>2</v>
      </c>
      <c r="Q1527" s="8"/>
    </row>
    <row r="1528" spans="1:17" x14ac:dyDescent="0.2">
      <c r="A1528" s="6" t="s">
        <v>166</v>
      </c>
      <c r="B1528">
        <v>63725</v>
      </c>
      <c r="C1528" t="str" cm="1">
        <f t="array" ref="C1528">IFERROR(LOOKUP(2, 1/(coordinates!$A$2:$A$148&lt;=B1528)/(coordinates!$B$2:$B$148&gt;=B1528), coordinates!$C$2:$C$148), "-")</f>
        <v>E34</v>
      </c>
      <c r="D1528" t="str" cm="1">
        <f t="array" ref="D1528">IFERROR(LOOKUP(2, 1/(coordinates!$A$2:$A$148&lt;=$A1528)/(coordinates!$B$2:$B$148&gt;=$A1528), coordinates!$D$2:$D$148), "-")</f>
        <v>-</v>
      </c>
      <c r="E1528" t="str" cm="1">
        <f t="array" ref="E1528">IFERROR(LOOKUP(2, 1/(coordinates!$A$2:$A$148&lt;=$A1528)/(coordinates!$B$2:$B$148&gt;=$A1528), coordinates!$E$2:$E$148), "-")</f>
        <v>-</v>
      </c>
      <c r="F1528" t="s">
        <v>10</v>
      </c>
      <c r="G1528" t="s">
        <v>12</v>
      </c>
      <c r="H1528" t="s">
        <v>2836</v>
      </c>
      <c r="I1528" t="str">
        <f t="shared" si="77"/>
        <v>snp</v>
      </c>
      <c r="J1528">
        <v>3</v>
      </c>
      <c r="K1528">
        <v>1</v>
      </c>
      <c r="L1528">
        <v>2</v>
      </c>
      <c r="Q1528" s="8"/>
    </row>
    <row r="1529" spans="1:17" x14ac:dyDescent="0.2">
      <c r="A1529" s="6" t="s">
        <v>166</v>
      </c>
      <c r="B1529">
        <v>63727</v>
      </c>
      <c r="C1529" t="str" cm="1">
        <f t="array" ref="C1529">IFERROR(LOOKUP(2, 1/(coordinates!$A$2:$A$148&lt;=B1529)/(coordinates!$B$2:$B$148&gt;=B1529), coordinates!$C$2:$C$148), "-")</f>
        <v>E34</v>
      </c>
      <c r="D1529" t="str" cm="1">
        <f t="array" ref="D1529">IFERROR(LOOKUP(2, 1/(coordinates!$A$2:$A$148&lt;=$A1529)/(coordinates!$B$2:$B$148&gt;=$A1529), coordinates!$D$2:$D$148), "-")</f>
        <v>-</v>
      </c>
      <c r="E1529" t="str" cm="1">
        <f t="array" ref="E1529">IFERROR(LOOKUP(2, 1/(coordinates!$A$2:$A$148&lt;=$A1529)/(coordinates!$B$2:$B$148&gt;=$A1529), coordinates!$E$2:$E$148), "-")</f>
        <v>-</v>
      </c>
      <c r="F1529" t="s">
        <v>12</v>
      </c>
      <c r="G1529" t="s">
        <v>9</v>
      </c>
      <c r="H1529" t="s">
        <v>2837</v>
      </c>
      <c r="I1529" t="str">
        <f t="shared" si="77"/>
        <v>snp</v>
      </c>
      <c r="J1529">
        <v>3</v>
      </c>
      <c r="K1529">
        <v>1</v>
      </c>
      <c r="L1529">
        <v>2</v>
      </c>
      <c r="Q1529" s="8"/>
    </row>
    <row r="1530" spans="1:17" x14ac:dyDescent="0.2">
      <c r="A1530" s="6" t="s">
        <v>166</v>
      </c>
      <c r="B1530">
        <v>63731</v>
      </c>
      <c r="C1530" t="str" cm="1">
        <f t="array" ref="C1530">IFERROR(LOOKUP(2, 1/(coordinates!$A$2:$A$148&lt;=B1530)/(coordinates!$B$2:$B$148&gt;=B1530), coordinates!$C$2:$C$148), "-")</f>
        <v>E34</v>
      </c>
      <c r="D1530" t="str" cm="1">
        <f t="array" ref="D1530">IFERROR(LOOKUP(2, 1/(coordinates!$A$2:$A$148&lt;=$A1530)/(coordinates!$B$2:$B$148&gt;=$A1530), coordinates!$D$2:$D$148), "-")</f>
        <v>-</v>
      </c>
      <c r="E1530" t="str" cm="1">
        <f t="array" ref="E1530">IFERROR(LOOKUP(2, 1/(coordinates!$A$2:$A$148&lt;=$A1530)/(coordinates!$B$2:$B$148&gt;=$A1530), coordinates!$E$2:$E$148), "-")</f>
        <v>-</v>
      </c>
      <c r="F1530" t="s">
        <v>66</v>
      </c>
      <c r="G1530" t="s">
        <v>39</v>
      </c>
      <c r="H1530" t="s">
        <v>2838</v>
      </c>
      <c r="I1530" t="str">
        <f t="shared" si="77"/>
        <v>complex</v>
      </c>
      <c r="J1530">
        <v>3</v>
      </c>
      <c r="K1530">
        <v>1</v>
      </c>
      <c r="L1530">
        <v>2</v>
      </c>
      <c r="Q1530" s="8"/>
    </row>
    <row r="1531" spans="1:17" x14ac:dyDescent="0.2">
      <c r="A1531" s="6" t="s">
        <v>166</v>
      </c>
      <c r="B1531">
        <v>63734</v>
      </c>
      <c r="C1531" t="str" cm="1">
        <f t="array" ref="C1531">IFERROR(LOOKUP(2, 1/(coordinates!$A$2:$A$148&lt;=B1531)/(coordinates!$B$2:$B$148&gt;=B1531), coordinates!$C$2:$C$148), "-")</f>
        <v>E34</v>
      </c>
      <c r="D1531" t="str" cm="1">
        <f t="array" ref="D1531">IFERROR(LOOKUP(2, 1/(coordinates!$A$2:$A$148&lt;=$A1531)/(coordinates!$B$2:$B$148&gt;=$A1531), coordinates!$D$2:$D$148), "-")</f>
        <v>-</v>
      </c>
      <c r="E1531" t="str" cm="1">
        <f t="array" ref="E1531">IFERROR(LOOKUP(2, 1/(coordinates!$A$2:$A$148&lt;=$A1531)/(coordinates!$B$2:$B$148&gt;=$A1531), coordinates!$E$2:$E$148), "-")</f>
        <v>-</v>
      </c>
      <c r="F1531" t="s">
        <v>11</v>
      </c>
      <c r="G1531" t="s">
        <v>9</v>
      </c>
      <c r="H1531" t="s">
        <v>2839</v>
      </c>
      <c r="I1531" t="str">
        <f t="shared" si="77"/>
        <v>snp</v>
      </c>
      <c r="J1531">
        <v>3</v>
      </c>
      <c r="K1531">
        <v>1</v>
      </c>
      <c r="L1531">
        <v>2</v>
      </c>
      <c r="Q1531" s="8"/>
    </row>
    <row r="1532" spans="1:17" x14ac:dyDescent="0.2">
      <c r="A1532" s="6" t="s">
        <v>166</v>
      </c>
      <c r="B1532">
        <v>63737</v>
      </c>
      <c r="C1532" t="str" cm="1">
        <f t="array" ref="C1532">IFERROR(LOOKUP(2, 1/(coordinates!$A$2:$A$148&lt;=B1532)/(coordinates!$B$2:$B$148&gt;=B1532), coordinates!$C$2:$C$148), "-")</f>
        <v>E34</v>
      </c>
      <c r="D1532" t="str" cm="1">
        <f t="array" ref="D1532">IFERROR(LOOKUP(2, 1/(coordinates!$A$2:$A$148&lt;=$A1532)/(coordinates!$B$2:$B$148&gt;=$A1532), coordinates!$D$2:$D$148), "-")</f>
        <v>-</v>
      </c>
      <c r="E1532" t="str" cm="1">
        <f t="array" ref="E1532">IFERROR(LOOKUP(2, 1/(coordinates!$A$2:$A$148&lt;=$A1532)/(coordinates!$B$2:$B$148&gt;=$A1532), coordinates!$E$2:$E$148), "-")</f>
        <v>-</v>
      </c>
      <c r="F1532" t="s">
        <v>28</v>
      </c>
      <c r="G1532" t="s">
        <v>30</v>
      </c>
      <c r="H1532" t="s">
        <v>2840</v>
      </c>
      <c r="I1532" t="str">
        <f t="shared" si="77"/>
        <v>complex</v>
      </c>
      <c r="J1532">
        <v>3</v>
      </c>
      <c r="K1532">
        <v>1</v>
      </c>
      <c r="L1532">
        <v>2</v>
      </c>
      <c r="Q1532" s="8"/>
    </row>
    <row r="1533" spans="1:17" x14ac:dyDescent="0.2">
      <c r="A1533" s="6" t="s">
        <v>166</v>
      </c>
      <c r="B1533">
        <v>63740</v>
      </c>
      <c r="C1533" t="str" cm="1">
        <f t="array" ref="C1533">IFERROR(LOOKUP(2, 1/(coordinates!$A$2:$A$148&lt;=B1533)/(coordinates!$B$2:$B$148&gt;=B1533), coordinates!$C$2:$C$148), "-")</f>
        <v>E34</v>
      </c>
      <c r="D1533" t="str" cm="1">
        <f t="array" ref="D1533">IFERROR(LOOKUP(2, 1/(coordinates!$A$2:$A$148&lt;=$A1533)/(coordinates!$B$2:$B$148&gt;=$A1533), coordinates!$D$2:$D$148), "-")</f>
        <v>-</v>
      </c>
      <c r="E1533" t="str" cm="1">
        <f t="array" ref="E1533">IFERROR(LOOKUP(2, 1/(coordinates!$A$2:$A$148&lt;=$A1533)/(coordinates!$B$2:$B$148&gt;=$A1533), coordinates!$E$2:$E$148), "-")</f>
        <v>-</v>
      </c>
      <c r="F1533" t="s">
        <v>66</v>
      </c>
      <c r="G1533" t="s">
        <v>39</v>
      </c>
      <c r="H1533" t="s">
        <v>2841</v>
      </c>
      <c r="I1533" t="str">
        <f t="shared" si="77"/>
        <v>complex</v>
      </c>
      <c r="J1533">
        <v>3</v>
      </c>
      <c r="K1533">
        <v>1</v>
      </c>
      <c r="L1533">
        <v>2</v>
      </c>
      <c r="Q1533" s="8"/>
    </row>
    <row r="1534" spans="1:17" x14ac:dyDescent="0.2">
      <c r="A1534" s="6" t="s">
        <v>166</v>
      </c>
      <c r="B1534">
        <v>63743</v>
      </c>
      <c r="C1534" t="str" cm="1">
        <f t="array" ref="C1534">IFERROR(LOOKUP(2, 1/(coordinates!$A$2:$A$148&lt;=B1534)/(coordinates!$B$2:$B$148&gt;=B1534), coordinates!$C$2:$C$148), "-")</f>
        <v>E34</v>
      </c>
      <c r="D1534" t="str" cm="1">
        <f t="array" ref="D1534">IFERROR(LOOKUP(2, 1/(coordinates!$A$2:$A$148&lt;=$A1534)/(coordinates!$B$2:$B$148&gt;=$A1534), coordinates!$D$2:$D$148), "-")</f>
        <v>-</v>
      </c>
      <c r="E1534" t="str" cm="1">
        <f t="array" ref="E1534">IFERROR(LOOKUP(2, 1/(coordinates!$A$2:$A$148&lt;=$A1534)/(coordinates!$B$2:$B$148&gt;=$A1534), coordinates!$E$2:$E$148), "-")</f>
        <v>-</v>
      </c>
      <c r="F1534" t="s">
        <v>10</v>
      </c>
      <c r="G1534" t="s">
        <v>9</v>
      </c>
      <c r="H1534" t="s">
        <v>2842</v>
      </c>
      <c r="I1534" t="str">
        <f t="shared" si="77"/>
        <v>snp</v>
      </c>
      <c r="J1534">
        <v>3</v>
      </c>
      <c r="K1534">
        <v>1</v>
      </c>
      <c r="L1534">
        <v>2</v>
      </c>
      <c r="Q1534" s="8"/>
    </row>
    <row r="1535" spans="1:17" x14ac:dyDescent="0.2">
      <c r="A1535" s="6" t="s">
        <v>166</v>
      </c>
      <c r="B1535">
        <v>63745</v>
      </c>
      <c r="C1535" t="str" cm="1">
        <f t="array" ref="C1535">IFERROR(LOOKUP(2, 1/(coordinates!$A$2:$A$148&lt;=B1535)/(coordinates!$B$2:$B$148&gt;=B1535), coordinates!$C$2:$C$148), "-")</f>
        <v>E34</v>
      </c>
      <c r="D1535" t="str" cm="1">
        <f t="array" ref="D1535">IFERROR(LOOKUP(2, 1/(coordinates!$A$2:$A$148&lt;=$A1535)/(coordinates!$B$2:$B$148&gt;=$A1535), coordinates!$D$2:$D$148), "-")</f>
        <v>-</v>
      </c>
      <c r="E1535" t="str" cm="1">
        <f t="array" ref="E1535">IFERROR(LOOKUP(2, 1/(coordinates!$A$2:$A$148&lt;=$A1535)/(coordinates!$B$2:$B$148&gt;=$A1535), coordinates!$E$2:$E$148), "-")</f>
        <v>-</v>
      </c>
      <c r="F1535" t="s">
        <v>10</v>
      </c>
      <c r="G1535" t="s">
        <v>12</v>
      </c>
      <c r="H1535" t="s">
        <v>2843</v>
      </c>
      <c r="I1535" t="str">
        <f t="shared" si="77"/>
        <v>snp</v>
      </c>
      <c r="J1535">
        <v>3</v>
      </c>
      <c r="K1535">
        <v>1</v>
      </c>
      <c r="L1535">
        <v>2</v>
      </c>
      <c r="Q1535" s="8"/>
    </row>
    <row r="1536" spans="1:17" x14ac:dyDescent="0.2">
      <c r="A1536" s="6" t="s">
        <v>166</v>
      </c>
      <c r="B1536">
        <v>63747</v>
      </c>
      <c r="C1536" t="str" cm="1">
        <f t="array" ref="C1536">IFERROR(LOOKUP(2, 1/(coordinates!$A$2:$A$148&lt;=B1536)/(coordinates!$B$2:$B$148&gt;=B1536), coordinates!$C$2:$C$148), "-")</f>
        <v>E34</v>
      </c>
      <c r="D1536" t="str" cm="1">
        <f t="array" ref="D1536">IFERROR(LOOKUP(2, 1/(coordinates!$A$2:$A$148&lt;=$A1536)/(coordinates!$B$2:$B$148&gt;=$A1536), coordinates!$D$2:$D$148), "-")</f>
        <v>-</v>
      </c>
      <c r="E1536" t="str" cm="1">
        <f t="array" ref="E1536">IFERROR(LOOKUP(2, 1/(coordinates!$A$2:$A$148&lt;=$A1536)/(coordinates!$B$2:$B$148&gt;=$A1536), coordinates!$E$2:$E$148), "-")</f>
        <v>-</v>
      </c>
      <c r="F1536" t="s">
        <v>12</v>
      </c>
      <c r="G1536" t="s">
        <v>10</v>
      </c>
      <c r="H1536" t="s">
        <v>2844</v>
      </c>
      <c r="I1536" t="str">
        <f t="shared" si="77"/>
        <v>snp</v>
      </c>
      <c r="J1536">
        <v>3</v>
      </c>
      <c r="K1536">
        <v>1</v>
      </c>
      <c r="L1536">
        <v>2</v>
      </c>
      <c r="Q1536" s="8"/>
    </row>
    <row r="1537" spans="1:17" x14ac:dyDescent="0.2">
      <c r="A1537" s="6" t="s">
        <v>166</v>
      </c>
      <c r="B1537">
        <v>63749</v>
      </c>
      <c r="C1537" t="str" cm="1">
        <f t="array" ref="C1537">IFERROR(LOOKUP(2, 1/(coordinates!$A$2:$A$148&lt;=B1537)/(coordinates!$B$2:$B$148&gt;=B1537), coordinates!$C$2:$C$148), "-")</f>
        <v>E34</v>
      </c>
      <c r="D1537" t="str" cm="1">
        <f t="array" ref="D1537">IFERROR(LOOKUP(2, 1/(coordinates!$A$2:$A$148&lt;=$A1537)/(coordinates!$B$2:$B$148&gt;=$A1537), coordinates!$D$2:$D$148), "-")</f>
        <v>-</v>
      </c>
      <c r="E1537" t="str" cm="1">
        <f t="array" ref="E1537">IFERROR(LOOKUP(2, 1/(coordinates!$A$2:$A$148&lt;=$A1537)/(coordinates!$B$2:$B$148&gt;=$A1537), coordinates!$E$2:$E$148), "-")</f>
        <v>-</v>
      </c>
      <c r="F1537" t="s">
        <v>12</v>
      </c>
      <c r="G1537" t="s">
        <v>9</v>
      </c>
      <c r="H1537" t="s">
        <v>2845</v>
      </c>
      <c r="I1537" t="str">
        <f t="shared" si="77"/>
        <v>snp</v>
      </c>
      <c r="J1537">
        <v>3</v>
      </c>
      <c r="K1537">
        <v>1</v>
      </c>
      <c r="L1537">
        <v>2</v>
      </c>
      <c r="Q1537" s="8"/>
    </row>
    <row r="1538" spans="1:17" x14ac:dyDescent="0.2">
      <c r="A1538" s="6" t="s">
        <v>166</v>
      </c>
      <c r="B1538">
        <v>63751</v>
      </c>
      <c r="C1538" t="str" cm="1">
        <f t="array" ref="C1538">IFERROR(LOOKUP(2, 1/(coordinates!$A$2:$A$148&lt;=B1538)/(coordinates!$B$2:$B$148&gt;=B1538), coordinates!$C$2:$C$148), "-")</f>
        <v>E34</v>
      </c>
      <c r="D1538" t="str" cm="1">
        <f t="array" ref="D1538">IFERROR(LOOKUP(2, 1/(coordinates!$A$2:$A$148&lt;=$A1538)/(coordinates!$B$2:$B$148&gt;=$A1538), coordinates!$D$2:$D$148), "-")</f>
        <v>-</v>
      </c>
      <c r="E1538" t="str" cm="1">
        <f t="array" ref="E1538">IFERROR(LOOKUP(2, 1/(coordinates!$A$2:$A$148&lt;=$A1538)/(coordinates!$B$2:$B$148&gt;=$A1538), coordinates!$E$2:$E$148), "-")</f>
        <v>-</v>
      </c>
      <c r="F1538" t="s">
        <v>12</v>
      </c>
      <c r="G1538" t="s">
        <v>9</v>
      </c>
      <c r="H1538" t="s">
        <v>2846</v>
      </c>
      <c r="I1538" t="str">
        <f t="shared" si="77"/>
        <v>snp</v>
      </c>
      <c r="J1538">
        <v>3</v>
      </c>
      <c r="K1538">
        <v>1</v>
      </c>
      <c r="L1538">
        <v>2</v>
      </c>
      <c r="Q1538" s="8"/>
    </row>
    <row r="1539" spans="1:17" x14ac:dyDescent="0.2">
      <c r="A1539" s="6" t="s">
        <v>166</v>
      </c>
      <c r="B1539">
        <v>63753</v>
      </c>
      <c r="C1539" t="str" cm="1">
        <f t="array" ref="C1539">IFERROR(LOOKUP(2, 1/(coordinates!$A$2:$A$148&lt;=B1539)/(coordinates!$B$2:$B$148&gt;=B1539), coordinates!$C$2:$C$148), "-")</f>
        <v>E34</v>
      </c>
      <c r="D1539" t="str" cm="1">
        <f t="array" ref="D1539">IFERROR(LOOKUP(2, 1/(coordinates!$A$2:$A$148&lt;=$A1539)/(coordinates!$B$2:$B$148&gt;=$A1539), coordinates!$D$2:$D$148), "-")</f>
        <v>-</v>
      </c>
      <c r="E1539" t="str" cm="1">
        <f t="array" ref="E1539">IFERROR(LOOKUP(2, 1/(coordinates!$A$2:$A$148&lt;=$A1539)/(coordinates!$B$2:$B$148&gt;=$A1539), coordinates!$E$2:$E$148), "-")</f>
        <v>-</v>
      </c>
      <c r="F1539" t="s">
        <v>12</v>
      </c>
      <c r="G1539" t="s">
        <v>10</v>
      </c>
      <c r="H1539" t="s">
        <v>2176</v>
      </c>
      <c r="I1539" t="str">
        <f t="shared" si="77"/>
        <v>snp</v>
      </c>
      <c r="J1539">
        <v>3</v>
      </c>
      <c r="K1539">
        <v>1</v>
      </c>
      <c r="L1539">
        <v>2</v>
      </c>
      <c r="Q1539" s="8"/>
    </row>
    <row r="1540" spans="1:17" x14ac:dyDescent="0.2">
      <c r="A1540" s="6" t="s">
        <v>166</v>
      </c>
      <c r="B1540">
        <v>63759</v>
      </c>
      <c r="C1540" t="str" cm="1">
        <f t="array" ref="C1540">IFERROR(LOOKUP(2, 1/(coordinates!$A$2:$A$148&lt;=B1540)/(coordinates!$B$2:$B$148&gt;=B1540), coordinates!$C$2:$C$148), "-")</f>
        <v>E34</v>
      </c>
      <c r="D1540" t="str" cm="1">
        <f t="array" ref="D1540">IFERROR(LOOKUP(2, 1/(coordinates!$A$2:$A$148&lt;=$A1540)/(coordinates!$B$2:$B$148&gt;=$A1540), coordinates!$D$2:$D$148), "-")</f>
        <v>-</v>
      </c>
      <c r="E1540" t="str" cm="1">
        <f t="array" ref="E1540">IFERROR(LOOKUP(2, 1/(coordinates!$A$2:$A$148&lt;=$A1540)/(coordinates!$B$2:$B$148&gt;=$A1540), coordinates!$E$2:$E$148), "-")</f>
        <v>-</v>
      </c>
      <c r="F1540" t="s">
        <v>10</v>
      </c>
      <c r="G1540" t="s">
        <v>9</v>
      </c>
      <c r="H1540" t="s">
        <v>2847</v>
      </c>
      <c r="I1540" t="str">
        <f t="shared" si="77"/>
        <v>snp</v>
      </c>
      <c r="J1540">
        <v>3</v>
      </c>
      <c r="K1540">
        <v>1</v>
      </c>
      <c r="L1540">
        <v>2</v>
      </c>
      <c r="Q1540" s="8"/>
    </row>
    <row r="1541" spans="1:17" x14ac:dyDescent="0.2">
      <c r="A1541" s="6" t="s">
        <v>166</v>
      </c>
      <c r="B1541">
        <v>63763</v>
      </c>
      <c r="C1541" t="str" cm="1">
        <f t="array" ref="C1541">IFERROR(LOOKUP(2, 1/(coordinates!$A$2:$A$148&lt;=B1541)/(coordinates!$B$2:$B$148&gt;=B1541), coordinates!$C$2:$C$148), "-")</f>
        <v>E34</v>
      </c>
      <c r="D1541" t="str" cm="1">
        <f t="array" ref="D1541">IFERROR(LOOKUP(2, 1/(coordinates!$A$2:$A$148&lt;=$A1541)/(coordinates!$B$2:$B$148&gt;=$A1541), coordinates!$D$2:$D$148), "-")</f>
        <v>-</v>
      </c>
      <c r="E1541" t="str" cm="1">
        <f t="array" ref="E1541">IFERROR(LOOKUP(2, 1/(coordinates!$A$2:$A$148&lt;=$A1541)/(coordinates!$B$2:$B$148&gt;=$A1541), coordinates!$E$2:$E$148), "-")</f>
        <v>-</v>
      </c>
      <c r="F1541" t="s">
        <v>9</v>
      </c>
      <c r="G1541" t="s">
        <v>11</v>
      </c>
      <c r="H1541" t="s">
        <v>2848</v>
      </c>
      <c r="I1541" t="str">
        <f t="shared" si="77"/>
        <v>snp</v>
      </c>
      <c r="J1541">
        <v>3</v>
      </c>
      <c r="K1541">
        <v>1</v>
      </c>
      <c r="L1541">
        <v>2</v>
      </c>
    </row>
    <row r="1542" spans="1:17" x14ac:dyDescent="0.2">
      <c r="A1542" s="6" t="s">
        <v>166</v>
      </c>
      <c r="B1542">
        <v>63768</v>
      </c>
      <c r="C1542" t="str" cm="1">
        <f t="array" ref="C1542">IFERROR(LOOKUP(2, 1/(coordinates!$A$2:$A$148&lt;=B1542)/(coordinates!$B$2:$B$148&gt;=B1542), coordinates!$C$2:$C$148), "-")</f>
        <v>E34</v>
      </c>
      <c r="D1542" t="str" cm="1">
        <f t="array" ref="D1542">IFERROR(LOOKUP(2, 1/(coordinates!$A$2:$A$148&lt;=$A1542)/(coordinates!$B$2:$B$148&gt;=$A1542), coordinates!$D$2:$D$148), "-")</f>
        <v>-</v>
      </c>
      <c r="E1542" t="str" cm="1">
        <f t="array" ref="E1542">IFERROR(LOOKUP(2, 1/(coordinates!$A$2:$A$148&lt;=$A1542)/(coordinates!$B$2:$B$148&gt;=$A1542), coordinates!$E$2:$E$148), "-")</f>
        <v>-</v>
      </c>
      <c r="F1542" t="s">
        <v>12</v>
      </c>
      <c r="G1542" t="s">
        <v>10</v>
      </c>
      <c r="H1542" t="s">
        <v>2849</v>
      </c>
      <c r="I1542" t="str">
        <f t="shared" si="77"/>
        <v>snp</v>
      </c>
      <c r="J1542">
        <v>3</v>
      </c>
      <c r="K1542">
        <v>1</v>
      </c>
      <c r="L1542">
        <v>2</v>
      </c>
    </row>
    <row r="1543" spans="1:17" x14ac:dyDescent="0.2">
      <c r="A1543" s="6" t="s">
        <v>166</v>
      </c>
      <c r="B1543">
        <v>63771</v>
      </c>
      <c r="C1543" t="str" cm="1">
        <f t="array" ref="C1543">IFERROR(LOOKUP(2, 1/(coordinates!$A$2:$A$148&lt;=B1543)/(coordinates!$B$2:$B$148&gt;=B1543), coordinates!$C$2:$C$148), "-")</f>
        <v>E34</v>
      </c>
      <c r="D1543" t="str" cm="1">
        <f t="array" ref="D1543">IFERROR(LOOKUP(2, 1/(coordinates!$A$2:$A$148&lt;=$A1543)/(coordinates!$B$2:$B$148&gt;=$A1543), coordinates!$D$2:$D$148), "-")</f>
        <v>-</v>
      </c>
      <c r="E1543" t="str" cm="1">
        <f t="array" ref="E1543">IFERROR(LOOKUP(2, 1/(coordinates!$A$2:$A$148&lt;=$A1543)/(coordinates!$B$2:$B$148&gt;=$A1543), coordinates!$E$2:$E$148), "-")</f>
        <v>-</v>
      </c>
      <c r="F1543" t="s">
        <v>12</v>
      </c>
      <c r="G1543" t="s">
        <v>9</v>
      </c>
      <c r="H1543" t="s">
        <v>2850</v>
      </c>
      <c r="I1543" t="str">
        <f t="shared" si="77"/>
        <v>snp</v>
      </c>
      <c r="J1543">
        <v>3</v>
      </c>
      <c r="K1543">
        <v>1</v>
      </c>
      <c r="L1543">
        <v>2</v>
      </c>
    </row>
    <row r="1544" spans="1:17" x14ac:dyDescent="0.2">
      <c r="A1544" s="6" t="s">
        <v>166</v>
      </c>
      <c r="B1544">
        <v>63785</v>
      </c>
      <c r="C1544" t="str" cm="1">
        <f t="array" ref="C1544">IFERROR(LOOKUP(2, 1/(coordinates!$A$2:$A$148&lt;=B1544)/(coordinates!$B$2:$B$148&gt;=B1544), coordinates!$C$2:$C$148), "-")</f>
        <v>E34</v>
      </c>
      <c r="D1544" t="str" cm="1">
        <f t="array" ref="D1544">IFERROR(LOOKUP(2, 1/(coordinates!$A$2:$A$148&lt;=$A1544)/(coordinates!$B$2:$B$148&gt;=$A1544), coordinates!$D$2:$D$148), "-")</f>
        <v>-</v>
      </c>
      <c r="E1544" t="str" cm="1">
        <f t="array" ref="E1544">IFERROR(LOOKUP(2, 1/(coordinates!$A$2:$A$148&lt;=$A1544)/(coordinates!$B$2:$B$148&gt;=$A1544), coordinates!$E$2:$E$148), "-")</f>
        <v>-</v>
      </c>
      <c r="F1544" t="s">
        <v>10</v>
      </c>
      <c r="G1544" t="s">
        <v>9</v>
      </c>
      <c r="H1544" t="s">
        <v>2851</v>
      </c>
      <c r="I1544" t="str">
        <f t="shared" si="77"/>
        <v>snp</v>
      </c>
      <c r="J1544">
        <v>3</v>
      </c>
      <c r="K1544">
        <v>1</v>
      </c>
      <c r="L1544">
        <v>2</v>
      </c>
    </row>
    <row r="1545" spans="1:17" x14ac:dyDescent="0.2">
      <c r="A1545" s="6" t="s">
        <v>166</v>
      </c>
      <c r="B1545">
        <v>63789</v>
      </c>
      <c r="C1545" t="str" cm="1">
        <f t="array" ref="C1545">IFERROR(LOOKUP(2, 1/(coordinates!$A$2:$A$148&lt;=B1545)/(coordinates!$B$2:$B$148&gt;=B1545), coordinates!$C$2:$C$148), "-")</f>
        <v>E34</v>
      </c>
      <c r="D1545" t="str" cm="1">
        <f t="array" ref="D1545">IFERROR(LOOKUP(2, 1/(coordinates!$A$2:$A$148&lt;=$A1545)/(coordinates!$B$2:$B$148&gt;=$A1545), coordinates!$D$2:$D$148), "-")</f>
        <v>-</v>
      </c>
      <c r="E1545" t="str" cm="1">
        <f t="array" ref="E1545">IFERROR(LOOKUP(2, 1/(coordinates!$A$2:$A$148&lt;=$A1545)/(coordinates!$B$2:$B$148&gt;=$A1545), coordinates!$E$2:$E$148), "-")</f>
        <v>-</v>
      </c>
      <c r="F1545" t="s">
        <v>30</v>
      </c>
      <c r="G1545" t="s">
        <v>67</v>
      </c>
      <c r="H1545" t="s">
        <v>2852</v>
      </c>
      <c r="I1545" t="str">
        <f t="shared" si="77"/>
        <v>complex</v>
      </c>
      <c r="J1545">
        <v>3</v>
      </c>
      <c r="K1545">
        <v>1</v>
      </c>
      <c r="L1545">
        <v>2</v>
      </c>
    </row>
    <row r="1546" spans="1:17" x14ac:dyDescent="0.2">
      <c r="A1546" s="6" t="s">
        <v>166</v>
      </c>
      <c r="B1546">
        <v>63793</v>
      </c>
      <c r="C1546" t="str" cm="1">
        <f t="array" ref="C1546">IFERROR(LOOKUP(2, 1/(coordinates!$A$2:$A$148&lt;=B1546)/(coordinates!$B$2:$B$148&gt;=B1546), coordinates!$C$2:$C$148), "-")</f>
        <v>E34</v>
      </c>
      <c r="D1546" t="str" cm="1">
        <f t="array" ref="D1546">IFERROR(LOOKUP(2, 1/(coordinates!$A$2:$A$148&lt;=$A1546)/(coordinates!$B$2:$B$148&gt;=$A1546), coordinates!$D$2:$D$148), "-")</f>
        <v>-</v>
      </c>
      <c r="E1546" t="str" cm="1">
        <f t="array" ref="E1546">IFERROR(LOOKUP(2, 1/(coordinates!$A$2:$A$148&lt;=$A1546)/(coordinates!$B$2:$B$148&gt;=$A1546), coordinates!$E$2:$E$148), "-")</f>
        <v>-</v>
      </c>
      <c r="F1546" t="s">
        <v>12</v>
      </c>
      <c r="G1546" t="s">
        <v>9</v>
      </c>
      <c r="H1546" t="s">
        <v>2853</v>
      </c>
      <c r="I1546" t="str">
        <f t="shared" si="77"/>
        <v>snp</v>
      </c>
      <c r="J1546">
        <v>3</v>
      </c>
      <c r="K1546">
        <v>1</v>
      </c>
      <c r="L1546">
        <v>2</v>
      </c>
    </row>
    <row r="1547" spans="1:17" x14ac:dyDescent="0.2">
      <c r="A1547" s="6" t="s">
        <v>166</v>
      </c>
      <c r="B1547">
        <v>63797</v>
      </c>
      <c r="C1547" t="str" cm="1">
        <f t="array" ref="C1547">IFERROR(LOOKUP(2, 1/(coordinates!$A$2:$A$148&lt;=B1547)/(coordinates!$B$2:$B$148&gt;=B1547), coordinates!$C$2:$C$148), "-")</f>
        <v>E34</v>
      </c>
      <c r="D1547" t="str" cm="1">
        <f t="array" ref="D1547">IFERROR(LOOKUP(2, 1/(coordinates!$A$2:$A$148&lt;=$A1547)/(coordinates!$B$2:$B$148&gt;=$A1547), coordinates!$D$2:$D$148), "-")</f>
        <v>-</v>
      </c>
      <c r="E1547" t="str" cm="1">
        <f t="array" ref="E1547">IFERROR(LOOKUP(2, 1/(coordinates!$A$2:$A$148&lt;=$A1547)/(coordinates!$B$2:$B$148&gt;=$A1547), coordinates!$E$2:$E$148), "-")</f>
        <v>-</v>
      </c>
      <c r="F1547" t="s">
        <v>9</v>
      </c>
      <c r="G1547" t="s">
        <v>11</v>
      </c>
      <c r="H1547" t="s">
        <v>2854</v>
      </c>
      <c r="I1547" t="str">
        <f t="shared" si="77"/>
        <v>snp</v>
      </c>
      <c r="J1547">
        <v>3</v>
      </c>
      <c r="K1547">
        <v>1</v>
      </c>
      <c r="L1547">
        <v>2</v>
      </c>
      <c r="Q1547" s="8"/>
    </row>
    <row r="1548" spans="1:17" x14ac:dyDescent="0.2">
      <c r="A1548" s="6" t="s">
        <v>166</v>
      </c>
      <c r="B1548">
        <v>63799</v>
      </c>
      <c r="C1548" t="str" cm="1">
        <f t="array" ref="C1548">IFERROR(LOOKUP(2, 1/(coordinates!$A$2:$A$148&lt;=B1548)/(coordinates!$B$2:$B$148&gt;=B1548), coordinates!$C$2:$C$148), "-")</f>
        <v>E34</v>
      </c>
      <c r="D1548" t="str" cm="1">
        <f t="array" ref="D1548">IFERROR(LOOKUP(2, 1/(coordinates!$A$2:$A$148&lt;=$A1548)/(coordinates!$B$2:$B$148&gt;=$A1548), coordinates!$D$2:$D$148), "-")</f>
        <v>-</v>
      </c>
      <c r="E1548" t="str" cm="1">
        <f t="array" ref="E1548">IFERROR(LOOKUP(2, 1/(coordinates!$A$2:$A$148&lt;=$A1548)/(coordinates!$B$2:$B$148&gt;=$A1548), coordinates!$E$2:$E$148), "-")</f>
        <v>-</v>
      </c>
      <c r="F1548" t="s">
        <v>39</v>
      </c>
      <c r="G1548" t="s">
        <v>40</v>
      </c>
      <c r="H1548" t="s">
        <v>2855</v>
      </c>
      <c r="I1548" t="str">
        <f t="shared" si="77"/>
        <v>complex</v>
      </c>
      <c r="J1548">
        <v>3</v>
      </c>
      <c r="K1548">
        <v>1</v>
      </c>
      <c r="L1548">
        <v>2</v>
      </c>
      <c r="Q1548" s="8"/>
    </row>
    <row r="1549" spans="1:17" x14ac:dyDescent="0.2">
      <c r="A1549" s="6" t="s">
        <v>166</v>
      </c>
      <c r="B1549">
        <v>63804</v>
      </c>
      <c r="C1549" t="str" cm="1">
        <f t="array" ref="C1549">IFERROR(LOOKUP(2, 1/(coordinates!$A$2:$A$148&lt;=B1549)/(coordinates!$B$2:$B$148&gt;=B1549), coordinates!$C$2:$C$148), "-")</f>
        <v>E34</v>
      </c>
      <c r="D1549" t="str" cm="1">
        <f t="array" ref="D1549">IFERROR(LOOKUP(2, 1/(coordinates!$A$2:$A$148&lt;=$A1549)/(coordinates!$B$2:$B$148&gt;=$A1549), coordinates!$D$2:$D$148), "-")</f>
        <v>-</v>
      </c>
      <c r="E1549" t="str" cm="1">
        <f t="array" ref="E1549">IFERROR(LOOKUP(2, 1/(coordinates!$A$2:$A$148&lt;=$A1549)/(coordinates!$B$2:$B$148&gt;=$A1549), coordinates!$E$2:$E$148), "-")</f>
        <v>-</v>
      </c>
      <c r="F1549" t="s">
        <v>29</v>
      </c>
      <c r="G1549" t="s">
        <v>28</v>
      </c>
      <c r="H1549" t="s">
        <v>2856</v>
      </c>
      <c r="I1549" t="str">
        <f t="shared" si="77"/>
        <v>complex</v>
      </c>
      <c r="J1549">
        <v>3</v>
      </c>
      <c r="K1549">
        <v>1</v>
      </c>
      <c r="L1549">
        <v>2</v>
      </c>
    </row>
    <row r="1550" spans="1:17" x14ac:dyDescent="0.2">
      <c r="A1550" s="6" t="s">
        <v>166</v>
      </c>
      <c r="B1550">
        <v>63809</v>
      </c>
      <c r="C1550" t="str" cm="1">
        <f t="array" ref="C1550">IFERROR(LOOKUP(2, 1/(coordinates!$A$2:$A$148&lt;=B1550)/(coordinates!$B$2:$B$148&gt;=B1550), coordinates!$C$2:$C$148), "-")</f>
        <v>E34</v>
      </c>
      <c r="D1550" t="str" cm="1">
        <f t="array" ref="D1550">IFERROR(LOOKUP(2, 1/(coordinates!$A$2:$A$148&lt;=$A1550)/(coordinates!$B$2:$B$148&gt;=$A1550), coordinates!$D$2:$D$148), "-")</f>
        <v>-</v>
      </c>
      <c r="E1550" t="str" cm="1">
        <f t="array" ref="E1550">IFERROR(LOOKUP(2, 1/(coordinates!$A$2:$A$148&lt;=$A1550)/(coordinates!$B$2:$B$148&gt;=$A1550), coordinates!$E$2:$E$148), "-")</f>
        <v>-</v>
      </c>
      <c r="F1550" t="s">
        <v>89</v>
      </c>
      <c r="G1550" t="s">
        <v>79</v>
      </c>
      <c r="H1550" t="s">
        <v>2857</v>
      </c>
      <c r="I1550" t="str">
        <f t="shared" si="77"/>
        <v>complex</v>
      </c>
      <c r="J1550">
        <v>3</v>
      </c>
      <c r="K1550">
        <v>1</v>
      </c>
      <c r="L1550">
        <v>2</v>
      </c>
      <c r="Q1550" s="13"/>
    </row>
    <row r="1551" spans="1:17" x14ac:dyDescent="0.2">
      <c r="A1551" s="6" t="s">
        <v>166</v>
      </c>
      <c r="B1551">
        <v>63816</v>
      </c>
      <c r="C1551" t="str" cm="1">
        <f t="array" ref="C1551">IFERROR(LOOKUP(2, 1/(coordinates!$A$2:$A$148&lt;=B1551)/(coordinates!$B$2:$B$148&gt;=B1551), coordinates!$C$2:$C$148), "-")</f>
        <v>E34</v>
      </c>
      <c r="D1551" t="str" cm="1">
        <f t="array" ref="D1551">IFERROR(LOOKUP(2, 1/(coordinates!$A$2:$A$148&lt;=$A1551)/(coordinates!$B$2:$B$148&gt;=$A1551), coordinates!$D$2:$D$148), "-")</f>
        <v>-</v>
      </c>
      <c r="E1551" t="str" cm="1">
        <f t="array" ref="E1551">IFERROR(LOOKUP(2, 1/(coordinates!$A$2:$A$148&lt;=$A1551)/(coordinates!$B$2:$B$148&gt;=$A1551), coordinates!$E$2:$E$148), "-")</f>
        <v>-</v>
      </c>
      <c r="F1551" t="s">
        <v>10</v>
      </c>
      <c r="G1551" t="s">
        <v>11</v>
      </c>
      <c r="H1551" t="s">
        <v>2858</v>
      </c>
      <c r="I1551" t="str">
        <f t="shared" si="77"/>
        <v>snp</v>
      </c>
      <c r="J1551">
        <v>3</v>
      </c>
      <c r="K1551">
        <v>1</v>
      </c>
      <c r="L1551">
        <v>2</v>
      </c>
      <c r="Q1551" s="8"/>
    </row>
    <row r="1552" spans="1:17" x14ac:dyDescent="0.2">
      <c r="A1552" s="6" t="s">
        <v>166</v>
      </c>
      <c r="B1552">
        <v>63818</v>
      </c>
      <c r="C1552" t="str" cm="1">
        <f t="array" ref="C1552">IFERROR(LOOKUP(2, 1/(coordinates!$A$2:$A$148&lt;=B1552)/(coordinates!$B$2:$B$148&gt;=B1552), coordinates!$C$2:$C$148), "-")</f>
        <v>E34</v>
      </c>
      <c r="D1552" t="str" cm="1">
        <f t="array" ref="D1552">IFERROR(LOOKUP(2, 1/(coordinates!$A$2:$A$148&lt;=$A1552)/(coordinates!$B$2:$B$148&gt;=$A1552), coordinates!$D$2:$D$148), "-")</f>
        <v>-</v>
      </c>
      <c r="E1552" t="str" cm="1">
        <f t="array" ref="E1552">IFERROR(LOOKUP(2, 1/(coordinates!$A$2:$A$148&lt;=$A1552)/(coordinates!$B$2:$B$148&gt;=$A1552), coordinates!$E$2:$E$148), "-")</f>
        <v>-</v>
      </c>
      <c r="F1552" t="s">
        <v>221</v>
      </c>
      <c r="G1552" t="s">
        <v>60</v>
      </c>
      <c r="H1552" t="s">
        <v>2859</v>
      </c>
      <c r="I1552" t="str">
        <f t="shared" si="77"/>
        <v>complex</v>
      </c>
      <c r="J1552">
        <v>3</v>
      </c>
      <c r="K1552">
        <v>1</v>
      </c>
      <c r="L1552">
        <v>2</v>
      </c>
    </row>
    <row r="1553" spans="1:17" x14ac:dyDescent="0.2">
      <c r="A1553" s="6" t="s">
        <v>166</v>
      </c>
      <c r="B1553">
        <v>63823</v>
      </c>
      <c r="C1553" t="str" cm="1">
        <f t="array" ref="C1553">IFERROR(LOOKUP(2, 1/(coordinates!$A$2:$A$148&lt;=B1553)/(coordinates!$B$2:$B$148&gt;=B1553), coordinates!$C$2:$C$148), "-")</f>
        <v>E34</v>
      </c>
      <c r="D1553" t="str" cm="1">
        <f t="array" ref="D1553">IFERROR(LOOKUP(2, 1/(coordinates!$A$2:$A$148&lt;=$A1553)/(coordinates!$B$2:$B$148&gt;=$A1553), coordinates!$D$2:$D$148), "-")</f>
        <v>-</v>
      </c>
      <c r="E1553" t="str" cm="1">
        <f t="array" ref="E1553">IFERROR(LOOKUP(2, 1/(coordinates!$A$2:$A$148&lt;=$A1553)/(coordinates!$B$2:$B$148&gt;=$A1553), coordinates!$E$2:$E$148), "-")</f>
        <v>-</v>
      </c>
      <c r="F1553" t="s">
        <v>11</v>
      </c>
      <c r="G1553" t="s">
        <v>12</v>
      </c>
      <c r="H1553" t="s">
        <v>2860</v>
      </c>
      <c r="I1553" t="str">
        <f t="shared" si="77"/>
        <v>snp</v>
      </c>
      <c r="J1553">
        <v>3</v>
      </c>
      <c r="K1553">
        <v>1</v>
      </c>
      <c r="L1553">
        <v>2</v>
      </c>
      <c r="Q1553" s="8"/>
    </row>
    <row r="1554" spans="1:17" x14ac:dyDescent="0.2">
      <c r="A1554" s="6" t="s">
        <v>166</v>
      </c>
      <c r="B1554">
        <v>63828</v>
      </c>
      <c r="C1554" t="str" cm="1">
        <f t="array" ref="C1554">IFERROR(LOOKUP(2, 1/(coordinates!$A$2:$A$148&lt;=B1554)/(coordinates!$B$2:$B$148&gt;=B1554), coordinates!$C$2:$C$148), "-")</f>
        <v>E34</v>
      </c>
      <c r="D1554" t="str" cm="1">
        <f t="array" ref="D1554">IFERROR(LOOKUP(2, 1/(coordinates!$A$2:$A$148&lt;=$A1554)/(coordinates!$B$2:$B$148&gt;=$A1554), coordinates!$D$2:$D$148), "-")</f>
        <v>-</v>
      </c>
      <c r="E1554" t="str" cm="1">
        <f t="array" ref="E1554">IFERROR(LOOKUP(2, 1/(coordinates!$A$2:$A$148&lt;=$A1554)/(coordinates!$B$2:$B$148&gt;=$A1554), coordinates!$E$2:$E$148), "-")</f>
        <v>-</v>
      </c>
      <c r="F1554" t="s">
        <v>10</v>
      </c>
      <c r="G1554" t="s">
        <v>12</v>
      </c>
      <c r="H1554" t="s">
        <v>2861</v>
      </c>
      <c r="I1554" t="str">
        <f t="shared" si="77"/>
        <v>snp</v>
      </c>
      <c r="J1554">
        <v>3</v>
      </c>
      <c r="K1554">
        <v>1</v>
      </c>
      <c r="L1554">
        <v>2</v>
      </c>
      <c r="Q1554" s="8"/>
    </row>
    <row r="1555" spans="1:17" x14ac:dyDescent="0.2">
      <c r="A1555" s="6" t="s">
        <v>166</v>
      </c>
      <c r="B1555">
        <v>63833</v>
      </c>
      <c r="C1555" t="str" cm="1">
        <f t="array" ref="C1555">IFERROR(LOOKUP(2, 1/(coordinates!$A$2:$A$148&lt;=B1555)/(coordinates!$B$2:$B$148&gt;=B1555), coordinates!$C$2:$C$148), "-")</f>
        <v>E34</v>
      </c>
      <c r="D1555" t="str" cm="1">
        <f t="array" ref="D1555">IFERROR(LOOKUP(2, 1/(coordinates!$A$2:$A$148&lt;=$A1555)/(coordinates!$B$2:$B$148&gt;=$A1555), coordinates!$D$2:$D$148), "-")</f>
        <v>-</v>
      </c>
      <c r="E1555" t="str" cm="1">
        <f t="array" ref="E1555">IFERROR(LOOKUP(2, 1/(coordinates!$A$2:$A$148&lt;=$A1555)/(coordinates!$B$2:$B$148&gt;=$A1555), coordinates!$E$2:$E$148), "-")</f>
        <v>-</v>
      </c>
      <c r="F1555" t="s">
        <v>9</v>
      </c>
      <c r="G1555" t="s">
        <v>12</v>
      </c>
      <c r="H1555" t="s">
        <v>2862</v>
      </c>
      <c r="I1555" t="str">
        <f t="shared" si="77"/>
        <v>snp</v>
      </c>
      <c r="J1555">
        <v>3</v>
      </c>
      <c r="K1555">
        <v>1</v>
      </c>
      <c r="L1555">
        <v>2</v>
      </c>
      <c r="Q1555" s="8"/>
    </row>
    <row r="1556" spans="1:17" x14ac:dyDescent="0.2">
      <c r="A1556" s="6" t="s">
        <v>166</v>
      </c>
      <c r="B1556">
        <v>63838</v>
      </c>
      <c r="C1556" t="str" cm="1">
        <f t="array" ref="C1556">IFERROR(LOOKUP(2, 1/(coordinates!$A$2:$A$148&lt;=B1556)/(coordinates!$B$2:$B$148&gt;=B1556), coordinates!$C$2:$C$148), "-")</f>
        <v>E34</v>
      </c>
      <c r="D1556" t="str" cm="1">
        <f t="array" ref="D1556">IFERROR(LOOKUP(2, 1/(coordinates!$A$2:$A$148&lt;=$A1556)/(coordinates!$B$2:$B$148&gt;=$A1556), coordinates!$D$2:$D$148), "-")</f>
        <v>-</v>
      </c>
      <c r="E1556" t="str" cm="1">
        <f t="array" ref="E1556">IFERROR(LOOKUP(2, 1/(coordinates!$A$2:$A$148&lt;=$A1556)/(coordinates!$B$2:$B$148&gt;=$A1556), coordinates!$E$2:$E$148), "-")</f>
        <v>-</v>
      </c>
      <c r="F1556" t="s">
        <v>9</v>
      </c>
      <c r="G1556" t="s">
        <v>12</v>
      </c>
      <c r="H1556" t="s">
        <v>2863</v>
      </c>
      <c r="I1556" t="str">
        <f t="shared" si="77"/>
        <v>snp</v>
      </c>
      <c r="J1556">
        <v>3</v>
      </c>
      <c r="K1556">
        <v>1</v>
      </c>
      <c r="L1556">
        <v>2</v>
      </c>
      <c r="Q1556" s="8"/>
    </row>
    <row r="1557" spans="1:17" x14ac:dyDescent="0.2">
      <c r="A1557" s="6" t="s">
        <v>166</v>
      </c>
      <c r="B1557">
        <v>63842</v>
      </c>
      <c r="C1557" t="str" cm="1">
        <f t="array" ref="C1557">IFERROR(LOOKUP(2, 1/(coordinates!$A$2:$A$148&lt;=B1557)/(coordinates!$B$2:$B$148&gt;=B1557), coordinates!$C$2:$C$148), "-")</f>
        <v>E34</v>
      </c>
      <c r="D1557" t="str" cm="1">
        <f t="array" ref="D1557">IFERROR(LOOKUP(2, 1/(coordinates!$A$2:$A$148&lt;=$A1557)/(coordinates!$B$2:$B$148&gt;=$A1557), coordinates!$D$2:$D$148), "-")</f>
        <v>-</v>
      </c>
      <c r="E1557" t="str" cm="1">
        <f t="array" ref="E1557">IFERROR(LOOKUP(2, 1/(coordinates!$A$2:$A$148&lt;=$A1557)/(coordinates!$B$2:$B$148&gt;=$A1557), coordinates!$E$2:$E$148), "-")</f>
        <v>-</v>
      </c>
      <c r="F1557" t="s">
        <v>2864</v>
      </c>
      <c r="G1557" t="s">
        <v>102</v>
      </c>
      <c r="H1557" t="s">
        <v>2865</v>
      </c>
      <c r="I1557" t="str">
        <f t="shared" si="77"/>
        <v>complex</v>
      </c>
      <c r="J1557">
        <v>3</v>
      </c>
      <c r="K1557">
        <v>1</v>
      </c>
      <c r="L1557">
        <v>2</v>
      </c>
      <c r="Q1557" s="8"/>
    </row>
    <row r="1558" spans="1:17" x14ac:dyDescent="0.2">
      <c r="A1558" s="6" t="s">
        <v>166</v>
      </c>
      <c r="B1558">
        <v>63847</v>
      </c>
      <c r="C1558" t="str" cm="1">
        <f t="array" ref="C1558">IFERROR(LOOKUP(2, 1/(coordinates!$A$2:$A$148&lt;=B1558)/(coordinates!$B$2:$B$148&gt;=B1558), coordinates!$C$2:$C$148), "-")</f>
        <v>E34</v>
      </c>
      <c r="D1558" t="str" cm="1">
        <f t="array" ref="D1558">IFERROR(LOOKUP(2, 1/(coordinates!$A$2:$A$148&lt;=$A1558)/(coordinates!$B$2:$B$148&gt;=$A1558), coordinates!$D$2:$D$148), "-")</f>
        <v>-</v>
      </c>
      <c r="E1558" t="str" cm="1">
        <f t="array" ref="E1558">IFERROR(LOOKUP(2, 1/(coordinates!$A$2:$A$148&lt;=$A1558)/(coordinates!$B$2:$B$148&gt;=$A1558), coordinates!$E$2:$E$148), "-")</f>
        <v>-</v>
      </c>
      <c r="F1558" t="s">
        <v>13</v>
      </c>
      <c r="G1558" t="s">
        <v>67</v>
      </c>
      <c r="H1558" t="s">
        <v>2866</v>
      </c>
      <c r="I1558" t="str">
        <f t="shared" si="77"/>
        <v>complex</v>
      </c>
      <c r="J1558">
        <v>3</v>
      </c>
      <c r="K1558">
        <v>1</v>
      </c>
      <c r="L1558">
        <v>2</v>
      </c>
      <c r="Q1558" s="8"/>
    </row>
    <row r="1559" spans="1:17" x14ac:dyDescent="0.2">
      <c r="A1559" s="6" t="s">
        <v>166</v>
      </c>
      <c r="B1559">
        <v>63854</v>
      </c>
      <c r="C1559" t="str" cm="1">
        <f t="array" ref="C1559">IFERROR(LOOKUP(2, 1/(coordinates!$A$2:$A$148&lt;=B1559)/(coordinates!$B$2:$B$148&gt;=B1559), coordinates!$C$2:$C$148), "-")</f>
        <v>E34</v>
      </c>
      <c r="D1559" t="str" cm="1">
        <f t="array" ref="D1559">IFERROR(LOOKUP(2, 1/(coordinates!$A$2:$A$148&lt;=$A1559)/(coordinates!$B$2:$B$148&gt;=$A1559), coordinates!$D$2:$D$148), "-")</f>
        <v>-</v>
      </c>
      <c r="E1559" t="str" cm="1">
        <f t="array" ref="E1559">IFERROR(LOOKUP(2, 1/(coordinates!$A$2:$A$148&lt;=$A1559)/(coordinates!$B$2:$B$148&gt;=$A1559), coordinates!$E$2:$E$148), "-")</f>
        <v>-</v>
      </c>
      <c r="F1559" t="s">
        <v>9</v>
      </c>
      <c r="G1559" t="s">
        <v>10</v>
      </c>
      <c r="H1559" t="s">
        <v>2867</v>
      </c>
      <c r="I1559" t="str">
        <f t="shared" si="77"/>
        <v>snp</v>
      </c>
      <c r="J1559">
        <v>3</v>
      </c>
      <c r="K1559">
        <v>1</v>
      </c>
      <c r="L1559">
        <v>2</v>
      </c>
      <c r="Q1559" s="8"/>
    </row>
    <row r="1560" spans="1:17" x14ac:dyDescent="0.2">
      <c r="A1560" s="6" t="s">
        <v>166</v>
      </c>
      <c r="B1560">
        <v>63858</v>
      </c>
      <c r="C1560" t="str" cm="1">
        <f t="array" ref="C1560">IFERROR(LOOKUP(2, 1/(coordinates!$A$2:$A$148&lt;=B1560)/(coordinates!$B$2:$B$148&gt;=B1560), coordinates!$C$2:$C$148), "-")</f>
        <v>E34</v>
      </c>
      <c r="D1560" t="str" cm="1">
        <f t="array" ref="D1560">IFERROR(LOOKUP(2, 1/(coordinates!$A$2:$A$148&lt;=$A1560)/(coordinates!$B$2:$B$148&gt;=$A1560), coordinates!$D$2:$D$148), "-")</f>
        <v>-</v>
      </c>
      <c r="E1560" t="str" cm="1">
        <f t="array" ref="E1560">IFERROR(LOOKUP(2, 1/(coordinates!$A$2:$A$148&lt;=$A1560)/(coordinates!$B$2:$B$148&gt;=$A1560), coordinates!$E$2:$E$148), "-")</f>
        <v>-</v>
      </c>
      <c r="F1560" t="s">
        <v>13</v>
      </c>
      <c r="G1560" t="s">
        <v>38</v>
      </c>
      <c r="H1560" t="s">
        <v>2868</v>
      </c>
      <c r="I1560" t="str">
        <f t="shared" si="77"/>
        <v>complex</v>
      </c>
      <c r="J1560">
        <v>3</v>
      </c>
      <c r="K1560">
        <v>1</v>
      </c>
      <c r="L1560">
        <v>2</v>
      </c>
      <c r="Q1560" s="8"/>
    </row>
    <row r="1561" spans="1:17" x14ac:dyDescent="0.2">
      <c r="A1561" s="6" t="s">
        <v>166</v>
      </c>
      <c r="B1561">
        <v>63863</v>
      </c>
      <c r="C1561" t="str" cm="1">
        <f t="array" ref="C1561">IFERROR(LOOKUP(2, 1/(coordinates!$A$2:$A$148&lt;=B1561)/(coordinates!$B$2:$B$148&gt;=B1561), coordinates!$C$2:$C$148), "-")</f>
        <v>E34</v>
      </c>
      <c r="D1561" t="str" cm="1">
        <f t="array" ref="D1561">IFERROR(LOOKUP(2, 1/(coordinates!$A$2:$A$148&lt;=$A1561)/(coordinates!$B$2:$B$148&gt;=$A1561), coordinates!$D$2:$D$148), "-")</f>
        <v>-</v>
      </c>
      <c r="E1561" t="str" cm="1">
        <f t="array" ref="E1561">IFERROR(LOOKUP(2, 1/(coordinates!$A$2:$A$148&lt;=$A1561)/(coordinates!$B$2:$B$148&gt;=$A1561), coordinates!$E$2:$E$148), "-")</f>
        <v>-</v>
      </c>
      <c r="F1561" t="s">
        <v>10</v>
      </c>
      <c r="G1561" t="s">
        <v>11</v>
      </c>
      <c r="H1561" t="s">
        <v>2869</v>
      </c>
      <c r="I1561" t="str">
        <f t="shared" si="77"/>
        <v>snp</v>
      </c>
      <c r="J1561">
        <v>3</v>
      </c>
      <c r="K1561">
        <v>1</v>
      </c>
      <c r="L1561">
        <v>2</v>
      </c>
      <c r="Q1561" s="8"/>
    </row>
    <row r="1562" spans="1:17" x14ac:dyDescent="0.2">
      <c r="A1562" s="6" t="s">
        <v>166</v>
      </c>
      <c r="B1562">
        <v>63866</v>
      </c>
      <c r="C1562" t="str" cm="1">
        <f t="array" ref="C1562">IFERROR(LOOKUP(2, 1/(coordinates!$A$2:$A$148&lt;=B1562)/(coordinates!$B$2:$B$148&gt;=B1562), coordinates!$C$2:$C$148), "-")</f>
        <v>E34</v>
      </c>
      <c r="D1562" t="str" cm="1">
        <f t="array" ref="D1562">IFERROR(LOOKUP(2, 1/(coordinates!$A$2:$A$148&lt;=$A1562)/(coordinates!$B$2:$B$148&gt;=$A1562), coordinates!$D$2:$D$148), "-")</f>
        <v>-</v>
      </c>
      <c r="E1562" t="str" cm="1">
        <f t="array" ref="E1562">IFERROR(LOOKUP(2, 1/(coordinates!$A$2:$A$148&lt;=$A1562)/(coordinates!$B$2:$B$148&gt;=$A1562), coordinates!$E$2:$E$148), "-")</f>
        <v>-</v>
      </c>
      <c r="F1562" t="s">
        <v>11</v>
      </c>
      <c r="G1562" t="s">
        <v>9</v>
      </c>
      <c r="H1562" t="s">
        <v>2870</v>
      </c>
      <c r="I1562" t="str">
        <f t="shared" si="77"/>
        <v>snp</v>
      </c>
      <c r="J1562">
        <v>3</v>
      </c>
      <c r="K1562">
        <v>1</v>
      </c>
      <c r="L1562">
        <v>2</v>
      </c>
      <c r="Q1562" s="8"/>
    </row>
    <row r="1563" spans="1:17" x14ac:dyDescent="0.2">
      <c r="A1563" s="6" t="s">
        <v>166</v>
      </c>
      <c r="B1563">
        <v>63879</v>
      </c>
      <c r="C1563" t="str" cm="1">
        <f t="array" ref="C1563">IFERROR(LOOKUP(2, 1/(coordinates!$A$2:$A$148&lt;=B1563)/(coordinates!$B$2:$B$148&gt;=B1563), coordinates!$C$2:$C$148), "-")</f>
        <v>E34</v>
      </c>
      <c r="D1563" t="str" cm="1">
        <f t="array" ref="D1563">IFERROR(LOOKUP(2, 1/(coordinates!$A$2:$A$148&lt;=$A1563)/(coordinates!$B$2:$B$148&gt;=$A1563), coordinates!$D$2:$D$148), "-")</f>
        <v>-</v>
      </c>
      <c r="E1563" t="str" cm="1">
        <f t="array" ref="E1563">IFERROR(LOOKUP(2, 1/(coordinates!$A$2:$A$148&lt;=$A1563)/(coordinates!$B$2:$B$148&gt;=$A1563), coordinates!$E$2:$E$148), "-")</f>
        <v>-</v>
      </c>
      <c r="F1563" t="s">
        <v>2871</v>
      </c>
      <c r="G1563" t="s">
        <v>61</v>
      </c>
      <c r="H1563" t="s">
        <v>2872</v>
      </c>
      <c r="I1563" t="str">
        <f t="shared" si="77"/>
        <v>complex</v>
      </c>
      <c r="J1563">
        <v>3</v>
      </c>
      <c r="K1563">
        <v>1</v>
      </c>
      <c r="L1563">
        <v>2</v>
      </c>
      <c r="Q1563" s="8"/>
    </row>
    <row r="1564" spans="1:17" x14ac:dyDescent="0.2">
      <c r="A1564" s="6" t="s">
        <v>166</v>
      </c>
      <c r="B1564">
        <v>63888</v>
      </c>
      <c r="C1564" t="str" cm="1">
        <f t="array" ref="C1564">IFERROR(LOOKUP(2, 1/(coordinates!$A$2:$A$148&lt;=B1564)/(coordinates!$B$2:$B$148&gt;=B1564), coordinates!$C$2:$C$148), "-")</f>
        <v>E34</v>
      </c>
      <c r="D1564" t="str" cm="1">
        <f t="array" ref="D1564">IFERROR(LOOKUP(2, 1/(coordinates!$A$2:$A$148&lt;=$A1564)/(coordinates!$B$2:$B$148&gt;=$A1564), coordinates!$D$2:$D$148), "-")</f>
        <v>-</v>
      </c>
      <c r="E1564" t="str" cm="1">
        <f t="array" ref="E1564">IFERROR(LOOKUP(2, 1/(coordinates!$A$2:$A$148&lt;=$A1564)/(coordinates!$B$2:$B$148&gt;=$A1564), coordinates!$E$2:$E$148), "-")</f>
        <v>-</v>
      </c>
      <c r="F1564" t="s">
        <v>9</v>
      </c>
      <c r="G1564" t="s">
        <v>11</v>
      </c>
      <c r="H1564" t="s">
        <v>2873</v>
      </c>
      <c r="I1564" t="str">
        <f t="shared" si="77"/>
        <v>snp</v>
      </c>
      <c r="J1564">
        <v>3</v>
      </c>
      <c r="K1564">
        <v>1</v>
      </c>
      <c r="L1564">
        <v>2</v>
      </c>
      <c r="Q1564" s="8"/>
    </row>
    <row r="1565" spans="1:17" x14ac:dyDescent="0.2">
      <c r="A1565" s="6" t="s">
        <v>166</v>
      </c>
      <c r="B1565">
        <v>63890</v>
      </c>
      <c r="C1565" t="str" cm="1">
        <f t="array" ref="C1565">IFERROR(LOOKUP(2, 1/(coordinates!$A$2:$A$148&lt;=B1565)/(coordinates!$B$2:$B$148&gt;=B1565), coordinates!$C$2:$C$148), "-")</f>
        <v>E34</v>
      </c>
      <c r="D1565" t="str" cm="1">
        <f t="array" ref="D1565">IFERROR(LOOKUP(2, 1/(coordinates!$A$2:$A$148&lt;=$A1565)/(coordinates!$B$2:$B$148&gt;=$A1565), coordinates!$D$2:$D$148), "-")</f>
        <v>-</v>
      </c>
      <c r="E1565" t="str" cm="1">
        <f t="array" ref="E1565">IFERROR(LOOKUP(2, 1/(coordinates!$A$2:$A$148&lt;=$A1565)/(coordinates!$B$2:$B$148&gt;=$A1565), coordinates!$E$2:$E$148), "-")</f>
        <v>-</v>
      </c>
      <c r="F1565" t="s">
        <v>67</v>
      </c>
      <c r="G1565" t="s">
        <v>13</v>
      </c>
      <c r="H1565" t="s">
        <v>2874</v>
      </c>
      <c r="I1565" t="str">
        <f t="shared" si="77"/>
        <v>complex</v>
      </c>
      <c r="J1565">
        <v>3</v>
      </c>
      <c r="K1565">
        <v>1</v>
      </c>
      <c r="L1565">
        <v>2</v>
      </c>
      <c r="Q1565" s="8"/>
    </row>
    <row r="1566" spans="1:17" x14ac:dyDescent="0.2">
      <c r="A1566" s="6" t="s">
        <v>166</v>
      </c>
      <c r="B1566">
        <v>63895</v>
      </c>
      <c r="C1566" t="str" cm="1">
        <f t="array" ref="C1566">IFERROR(LOOKUP(2, 1/(coordinates!$A$2:$A$148&lt;=B1566)/(coordinates!$B$2:$B$148&gt;=B1566), coordinates!$C$2:$C$148), "-")</f>
        <v>E34</v>
      </c>
      <c r="D1566" t="str" cm="1">
        <f t="array" ref="D1566">IFERROR(LOOKUP(2, 1/(coordinates!$A$2:$A$148&lt;=$A1566)/(coordinates!$B$2:$B$148&gt;=$A1566), coordinates!$D$2:$D$148), "-")</f>
        <v>-</v>
      </c>
      <c r="E1566" t="str" cm="1">
        <f t="array" ref="E1566">IFERROR(LOOKUP(2, 1/(coordinates!$A$2:$A$148&lt;=$A1566)/(coordinates!$B$2:$B$148&gt;=$A1566), coordinates!$E$2:$E$148), "-")</f>
        <v>-</v>
      </c>
      <c r="F1566" t="s">
        <v>13</v>
      </c>
      <c r="G1566" t="s">
        <v>14</v>
      </c>
      <c r="H1566" t="s">
        <v>2875</v>
      </c>
      <c r="I1566" t="str">
        <f t="shared" si="77"/>
        <v>complex</v>
      </c>
      <c r="J1566">
        <v>3</v>
      </c>
      <c r="K1566">
        <v>1</v>
      </c>
      <c r="L1566">
        <v>2</v>
      </c>
      <c r="Q1566" s="8"/>
    </row>
    <row r="1567" spans="1:17" x14ac:dyDescent="0.2">
      <c r="A1567" s="6" t="s">
        <v>166</v>
      </c>
      <c r="B1567">
        <v>63907</v>
      </c>
      <c r="C1567" t="str" cm="1">
        <f t="array" ref="C1567">IFERROR(LOOKUP(2, 1/(coordinates!$A$2:$A$148&lt;=B1567)/(coordinates!$B$2:$B$148&gt;=B1567), coordinates!$C$2:$C$148), "-")</f>
        <v>E34</v>
      </c>
      <c r="D1567" t="str" cm="1">
        <f t="array" ref="D1567">IFERROR(LOOKUP(2, 1/(coordinates!$A$2:$A$148&lt;=$A1567)/(coordinates!$B$2:$B$148&gt;=$A1567), coordinates!$D$2:$D$148), "-")</f>
        <v>-</v>
      </c>
      <c r="E1567" t="str" cm="1">
        <f t="array" ref="E1567">IFERROR(LOOKUP(2, 1/(coordinates!$A$2:$A$148&lt;=$A1567)/(coordinates!$B$2:$B$148&gt;=$A1567), coordinates!$E$2:$E$148), "-")</f>
        <v>-</v>
      </c>
      <c r="F1567" t="s">
        <v>11</v>
      </c>
      <c r="G1567" t="s">
        <v>12</v>
      </c>
      <c r="H1567" t="s">
        <v>2876</v>
      </c>
      <c r="I1567" t="str">
        <f t="shared" si="77"/>
        <v>snp</v>
      </c>
      <c r="J1567">
        <v>3</v>
      </c>
      <c r="K1567">
        <v>1</v>
      </c>
      <c r="L1567">
        <v>2</v>
      </c>
      <c r="Q1567" s="8"/>
    </row>
    <row r="1568" spans="1:17" x14ac:dyDescent="0.2">
      <c r="A1568" s="6" t="s">
        <v>166</v>
      </c>
      <c r="B1568">
        <v>63910</v>
      </c>
      <c r="C1568" t="str" cm="1">
        <f t="array" ref="C1568">IFERROR(LOOKUP(2, 1/(coordinates!$A$2:$A$148&lt;=B1568)/(coordinates!$B$2:$B$148&gt;=B1568), coordinates!$C$2:$C$148), "-")</f>
        <v>E34</v>
      </c>
      <c r="D1568" t="str" cm="1">
        <f t="array" ref="D1568">IFERROR(LOOKUP(2, 1/(coordinates!$A$2:$A$148&lt;=$A1568)/(coordinates!$B$2:$B$148&gt;=$A1568), coordinates!$D$2:$D$148), "-")</f>
        <v>-</v>
      </c>
      <c r="E1568" t="str" cm="1">
        <f t="array" ref="E1568">IFERROR(LOOKUP(2, 1/(coordinates!$A$2:$A$148&lt;=$A1568)/(coordinates!$B$2:$B$148&gt;=$A1568), coordinates!$E$2:$E$148), "-")</f>
        <v>-</v>
      </c>
      <c r="F1568" t="s">
        <v>12</v>
      </c>
      <c r="G1568" t="s">
        <v>11</v>
      </c>
      <c r="H1568" t="s">
        <v>2877</v>
      </c>
      <c r="I1568" t="str">
        <f t="shared" si="77"/>
        <v>snp</v>
      </c>
      <c r="J1568">
        <v>3</v>
      </c>
      <c r="K1568">
        <v>1</v>
      </c>
      <c r="L1568">
        <v>2</v>
      </c>
      <c r="Q1568" s="8"/>
    </row>
    <row r="1569" spans="1:17" x14ac:dyDescent="0.2">
      <c r="A1569" s="6" t="s">
        <v>166</v>
      </c>
      <c r="B1569">
        <v>63913</v>
      </c>
      <c r="C1569" t="str" cm="1">
        <f t="array" ref="C1569">IFERROR(LOOKUP(2, 1/(coordinates!$A$2:$A$148&lt;=B1569)/(coordinates!$B$2:$B$148&gt;=B1569), coordinates!$C$2:$C$148), "-")</f>
        <v>E34</v>
      </c>
      <c r="D1569" t="str" cm="1">
        <f t="array" ref="D1569">IFERROR(LOOKUP(2, 1/(coordinates!$A$2:$A$148&lt;=$A1569)/(coordinates!$B$2:$B$148&gt;=$A1569), coordinates!$D$2:$D$148), "-")</f>
        <v>-</v>
      </c>
      <c r="E1569" t="str" cm="1">
        <f t="array" ref="E1569">IFERROR(LOOKUP(2, 1/(coordinates!$A$2:$A$148&lt;=$A1569)/(coordinates!$B$2:$B$148&gt;=$A1569), coordinates!$E$2:$E$148), "-")</f>
        <v>-</v>
      </c>
      <c r="F1569" t="s">
        <v>11</v>
      </c>
      <c r="G1569" t="s">
        <v>9</v>
      </c>
      <c r="H1569" t="s">
        <v>2878</v>
      </c>
      <c r="I1569" t="str">
        <f t="shared" si="77"/>
        <v>snp</v>
      </c>
      <c r="J1569">
        <v>3</v>
      </c>
      <c r="K1569">
        <v>1</v>
      </c>
      <c r="L1569">
        <v>2</v>
      </c>
      <c r="Q1569" s="8"/>
    </row>
    <row r="1570" spans="1:17" x14ac:dyDescent="0.2">
      <c r="A1570" s="6" t="s">
        <v>166</v>
      </c>
      <c r="B1570">
        <v>63916</v>
      </c>
      <c r="C1570" t="str" cm="1">
        <f t="array" ref="C1570">IFERROR(LOOKUP(2, 1/(coordinates!$A$2:$A$148&lt;=B1570)/(coordinates!$B$2:$B$148&gt;=B1570), coordinates!$C$2:$C$148), "-")</f>
        <v>E34</v>
      </c>
      <c r="D1570" t="str" cm="1">
        <f t="array" ref="D1570">IFERROR(LOOKUP(2, 1/(coordinates!$A$2:$A$148&lt;=$A1570)/(coordinates!$B$2:$B$148&gt;=$A1570), coordinates!$D$2:$D$148), "-")</f>
        <v>-</v>
      </c>
      <c r="E1570" t="str" cm="1">
        <f t="array" ref="E1570">IFERROR(LOOKUP(2, 1/(coordinates!$A$2:$A$148&lt;=$A1570)/(coordinates!$B$2:$B$148&gt;=$A1570), coordinates!$E$2:$E$148), "-")</f>
        <v>-</v>
      </c>
      <c r="F1570" t="s">
        <v>12</v>
      </c>
      <c r="G1570" t="s">
        <v>11</v>
      </c>
      <c r="H1570" t="s">
        <v>2879</v>
      </c>
      <c r="I1570" t="str">
        <f t="shared" si="77"/>
        <v>snp</v>
      </c>
      <c r="J1570">
        <v>3</v>
      </c>
      <c r="K1570">
        <v>1</v>
      </c>
      <c r="L1570">
        <v>2</v>
      </c>
      <c r="Q1570" s="8"/>
    </row>
    <row r="1571" spans="1:17" x14ac:dyDescent="0.2">
      <c r="A1571" s="6" t="s">
        <v>166</v>
      </c>
      <c r="B1571">
        <v>63921</v>
      </c>
      <c r="C1571" t="str" cm="1">
        <f t="array" ref="C1571">IFERROR(LOOKUP(2, 1/(coordinates!$A$2:$A$148&lt;=B1571)/(coordinates!$B$2:$B$148&gt;=B1571), coordinates!$C$2:$C$148), "-")</f>
        <v>E34</v>
      </c>
      <c r="D1571" t="str" cm="1">
        <f t="array" ref="D1571">IFERROR(LOOKUP(2, 1/(coordinates!$A$2:$A$148&lt;=$A1571)/(coordinates!$B$2:$B$148&gt;=$A1571), coordinates!$D$2:$D$148), "-")</f>
        <v>-</v>
      </c>
      <c r="E1571" t="str" cm="1">
        <f t="array" ref="E1571">IFERROR(LOOKUP(2, 1/(coordinates!$A$2:$A$148&lt;=$A1571)/(coordinates!$B$2:$B$148&gt;=$A1571), coordinates!$E$2:$E$148), "-")</f>
        <v>-</v>
      </c>
      <c r="F1571" t="s">
        <v>29</v>
      </c>
      <c r="G1571" t="s">
        <v>67</v>
      </c>
      <c r="H1571" t="s">
        <v>2880</v>
      </c>
      <c r="I1571" t="str">
        <f t="shared" si="77"/>
        <v>complex</v>
      </c>
      <c r="J1571">
        <v>3</v>
      </c>
      <c r="K1571">
        <v>1</v>
      </c>
      <c r="L1571">
        <v>2</v>
      </c>
      <c r="Q1571" s="8"/>
    </row>
    <row r="1572" spans="1:17" x14ac:dyDescent="0.2">
      <c r="A1572" s="6" t="s">
        <v>166</v>
      </c>
      <c r="B1572">
        <v>63926</v>
      </c>
      <c r="C1572" t="str" cm="1">
        <f t="array" ref="C1572">IFERROR(LOOKUP(2, 1/(coordinates!$A$2:$A$148&lt;=B1572)/(coordinates!$B$2:$B$148&gt;=B1572), coordinates!$C$2:$C$148), "-")</f>
        <v>E34</v>
      </c>
      <c r="D1572" t="str" cm="1">
        <f t="array" ref="D1572">IFERROR(LOOKUP(2, 1/(coordinates!$A$2:$A$148&lt;=$A1572)/(coordinates!$B$2:$B$148&gt;=$A1572), coordinates!$D$2:$D$148), "-")</f>
        <v>-</v>
      </c>
      <c r="E1572" t="str" cm="1">
        <f t="array" ref="E1572">IFERROR(LOOKUP(2, 1/(coordinates!$A$2:$A$148&lt;=$A1572)/(coordinates!$B$2:$B$148&gt;=$A1572), coordinates!$E$2:$E$148), "-")</f>
        <v>-</v>
      </c>
      <c r="F1572" t="s">
        <v>9</v>
      </c>
      <c r="G1572" t="s">
        <v>10</v>
      </c>
      <c r="H1572" t="s">
        <v>2881</v>
      </c>
      <c r="I1572" t="str">
        <f t="shared" si="77"/>
        <v>snp</v>
      </c>
      <c r="J1572">
        <v>3</v>
      </c>
      <c r="K1572">
        <v>1</v>
      </c>
      <c r="L1572">
        <v>2</v>
      </c>
      <c r="Q1572" s="8"/>
    </row>
    <row r="1573" spans="1:17" x14ac:dyDescent="0.2">
      <c r="A1573" s="6" t="s">
        <v>166</v>
      </c>
      <c r="B1573">
        <v>63931</v>
      </c>
      <c r="C1573" t="str" cm="1">
        <f t="array" ref="C1573">IFERROR(LOOKUP(2, 1/(coordinates!$A$2:$A$148&lt;=B1573)/(coordinates!$B$2:$B$148&gt;=B1573), coordinates!$C$2:$C$148), "-")</f>
        <v>E34</v>
      </c>
      <c r="D1573" t="str" cm="1">
        <f t="array" ref="D1573">IFERROR(LOOKUP(2, 1/(coordinates!$A$2:$A$148&lt;=$A1573)/(coordinates!$B$2:$B$148&gt;=$A1573), coordinates!$D$2:$D$148), "-")</f>
        <v>-</v>
      </c>
      <c r="E1573" t="str" cm="1">
        <f t="array" ref="E1573">IFERROR(LOOKUP(2, 1/(coordinates!$A$2:$A$148&lt;=$A1573)/(coordinates!$B$2:$B$148&gt;=$A1573), coordinates!$E$2:$E$148), "-")</f>
        <v>-</v>
      </c>
      <c r="F1573" t="s">
        <v>11</v>
      </c>
      <c r="G1573" t="s">
        <v>12</v>
      </c>
      <c r="H1573" t="s">
        <v>2882</v>
      </c>
      <c r="I1573" t="str">
        <f t="shared" si="77"/>
        <v>snp</v>
      </c>
      <c r="J1573">
        <v>3</v>
      </c>
      <c r="K1573">
        <v>1</v>
      </c>
      <c r="L1573">
        <v>2</v>
      </c>
      <c r="Q1573" s="8"/>
    </row>
    <row r="1574" spans="1:17" x14ac:dyDescent="0.2">
      <c r="A1574" s="6" t="s">
        <v>166</v>
      </c>
      <c r="B1574">
        <v>63940</v>
      </c>
      <c r="C1574" t="str" cm="1">
        <f t="array" ref="C1574">IFERROR(LOOKUP(2, 1/(coordinates!$A$2:$A$148&lt;=B1574)/(coordinates!$B$2:$B$148&gt;=B1574), coordinates!$C$2:$C$148), "-")</f>
        <v>E34</v>
      </c>
      <c r="D1574" t="str" cm="1">
        <f t="array" ref="D1574">IFERROR(LOOKUP(2, 1/(coordinates!$A$2:$A$148&lt;=$A1574)/(coordinates!$B$2:$B$148&gt;=$A1574), coordinates!$D$2:$D$148), "-")</f>
        <v>-</v>
      </c>
      <c r="E1574" t="str" cm="1">
        <f t="array" ref="E1574">IFERROR(LOOKUP(2, 1/(coordinates!$A$2:$A$148&lt;=$A1574)/(coordinates!$B$2:$B$148&gt;=$A1574), coordinates!$E$2:$E$148), "-")</f>
        <v>-</v>
      </c>
      <c r="F1574" t="s">
        <v>9</v>
      </c>
      <c r="G1574" t="s">
        <v>10</v>
      </c>
      <c r="H1574" t="s">
        <v>2883</v>
      </c>
      <c r="I1574" t="str">
        <f t="shared" si="77"/>
        <v>snp</v>
      </c>
      <c r="J1574">
        <v>3</v>
      </c>
      <c r="K1574">
        <v>1</v>
      </c>
      <c r="L1574">
        <v>2</v>
      </c>
      <c r="Q1574" s="8"/>
    </row>
    <row r="1575" spans="1:17" x14ac:dyDescent="0.2">
      <c r="A1575" s="6" t="s">
        <v>166</v>
      </c>
      <c r="B1575">
        <v>63952</v>
      </c>
      <c r="C1575" t="str" cm="1">
        <f t="array" ref="C1575">IFERROR(LOOKUP(2, 1/(coordinates!$A$2:$A$148&lt;=B1575)/(coordinates!$B$2:$B$148&gt;=B1575), coordinates!$C$2:$C$148), "-")</f>
        <v>E34</v>
      </c>
      <c r="D1575" t="str" cm="1">
        <f t="array" ref="D1575">IFERROR(LOOKUP(2, 1/(coordinates!$A$2:$A$148&lt;=$A1575)/(coordinates!$B$2:$B$148&gt;=$A1575), coordinates!$D$2:$D$148), "-")</f>
        <v>-</v>
      </c>
      <c r="E1575" t="str" cm="1">
        <f t="array" ref="E1575">IFERROR(LOOKUP(2, 1/(coordinates!$A$2:$A$148&lt;=$A1575)/(coordinates!$B$2:$B$148&gt;=$A1575), coordinates!$E$2:$E$148), "-")</f>
        <v>-</v>
      </c>
      <c r="F1575" t="s">
        <v>9</v>
      </c>
      <c r="G1575" t="s">
        <v>12</v>
      </c>
      <c r="H1575" t="s">
        <v>2884</v>
      </c>
      <c r="I1575" t="str">
        <f t="shared" si="77"/>
        <v>snp</v>
      </c>
      <c r="J1575">
        <v>3</v>
      </c>
      <c r="K1575">
        <v>1</v>
      </c>
      <c r="L1575">
        <v>2</v>
      </c>
      <c r="Q1575" s="8"/>
    </row>
    <row r="1576" spans="1:17" x14ac:dyDescent="0.2">
      <c r="A1576" s="6" t="s">
        <v>166</v>
      </c>
      <c r="B1576">
        <v>63954</v>
      </c>
      <c r="C1576" t="str" cm="1">
        <f t="array" ref="C1576">IFERROR(LOOKUP(2, 1/(coordinates!$A$2:$A$148&lt;=B1576)/(coordinates!$B$2:$B$148&gt;=B1576), coordinates!$C$2:$C$148), "-")</f>
        <v>E34</v>
      </c>
      <c r="D1576" t="str" cm="1">
        <f t="array" ref="D1576">IFERROR(LOOKUP(2, 1/(coordinates!$A$2:$A$148&lt;=$A1576)/(coordinates!$B$2:$B$148&gt;=$A1576), coordinates!$D$2:$D$148), "-")</f>
        <v>-</v>
      </c>
      <c r="E1576" t="str" cm="1">
        <f t="array" ref="E1576">IFERROR(LOOKUP(2, 1/(coordinates!$A$2:$A$148&lt;=$A1576)/(coordinates!$B$2:$B$148&gt;=$A1576), coordinates!$E$2:$E$148), "-")</f>
        <v>-</v>
      </c>
      <c r="F1576" t="s">
        <v>13</v>
      </c>
      <c r="G1576" t="s">
        <v>66</v>
      </c>
      <c r="H1576" t="s">
        <v>2885</v>
      </c>
      <c r="I1576" t="str">
        <f t="shared" si="77"/>
        <v>complex</v>
      </c>
      <c r="J1576">
        <v>3</v>
      </c>
      <c r="K1576">
        <v>1</v>
      </c>
      <c r="L1576">
        <v>2</v>
      </c>
      <c r="Q1576" s="8"/>
    </row>
    <row r="1577" spans="1:17" x14ac:dyDescent="0.2">
      <c r="A1577" s="6" t="s">
        <v>166</v>
      </c>
      <c r="B1577">
        <v>63958</v>
      </c>
      <c r="C1577" t="str" cm="1">
        <f t="array" ref="C1577">IFERROR(LOOKUP(2, 1/(coordinates!$A$2:$A$148&lt;=B1577)/(coordinates!$B$2:$B$148&gt;=B1577), coordinates!$C$2:$C$148), "-")</f>
        <v>E34</v>
      </c>
      <c r="D1577" t="str" cm="1">
        <f t="array" ref="D1577">IFERROR(LOOKUP(2, 1/(coordinates!$A$2:$A$148&lt;=$A1577)/(coordinates!$B$2:$B$148&gt;=$A1577), coordinates!$D$2:$D$148), "-")</f>
        <v>-</v>
      </c>
      <c r="E1577" t="str" cm="1">
        <f t="array" ref="E1577">IFERROR(LOOKUP(2, 1/(coordinates!$A$2:$A$148&lt;=$A1577)/(coordinates!$B$2:$B$148&gt;=$A1577), coordinates!$E$2:$E$148), "-")</f>
        <v>-</v>
      </c>
      <c r="F1577" t="s">
        <v>9</v>
      </c>
      <c r="G1577" t="s">
        <v>12</v>
      </c>
      <c r="H1577" t="s">
        <v>2886</v>
      </c>
      <c r="I1577" t="str">
        <f t="shared" si="77"/>
        <v>snp</v>
      </c>
      <c r="J1577">
        <v>3</v>
      </c>
      <c r="K1577">
        <v>1</v>
      </c>
      <c r="L1577">
        <v>2</v>
      </c>
      <c r="Q1577" s="8"/>
    </row>
    <row r="1578" spans="1:17" x14ac:dyDescent="0.2">
      <c r="A1578" s="6" t="s">
        <v>166</v>
      </c>
      <c r="B1578">
        <v>63965</v>
      </c>
      <c r="C1578" t="str" cm="1">
        <f t="array" ref="C1578">IFERROR(LOOKUP(2, 1/(coordinates!$A$2:$A$148&lt;=B1578)/(coordinates!$B$2:$B$148&gt;=B1578), coordinates!$C$2:$C$148), "-")</f>
        <v>E34</v>
      </c>
      <c r="D1578" t="str" cm="1">
        <f t="array" ref="D1578">IFERROR(LOOKUP(2, 1/(coordinates!$A$2:$A$148&lt;=$A1578)/(coordinates!$B$2:$B$148&gt;=$A1578), coordinates!$D$2:$D$148), "-")</f>
        <v>-</v>
      </c>
      <c r="E1578" t="str" cm="1">
        <f t="array" ref="E1578">IFERROR(LOOKUP(2, 1/(coordinates!$A$2:$A$148&lt;=$A1578)/(coordinates!$B$2:$B$148&gt;=$A1578), coordinates!$E$2:$E$148), "-")</f>
        <v>-</v>
      </c>
      <c r="F1578" t="s">
        <v>10</v>
      </c>
      <c r="G1578" t="s">
        <v>12</v>
      </c>
      <c r="H1578" t="s">
        <v>2887</v>
      </c>
      <c r="I1578" t="str">
        <f t="shared" ref="I1578:I1641" si="78">IF(AND(LEN(F1578)=1,LEN(F1578)=LEN(G1578)),"snp","complex")</f>
        <v>snp</v>
      </c>
      <c r="J1578">
        <v>3</v>
      </c>
      <c r="K1578">
        <v>1</v>
      </c>
      <c r="L1578">
        <v>2</v>
      </c>
      <c r="Q1578" s="8"/>
    </row>
    <row r="1579" spans="1:17" x14ac:dyDescent="0.2">
      <c r="A1579" s="6" t="s">
        <v>166</v>
      </c>
      <c r="B1579">
        <v>63967</v>
      </c>
      <c r="C1579" t="str" cm="1">
        <f t="array" ref="C1579">IFERROR(LOOKUP(2, 1/(coordinates!$A$2:$A$148&lt;=B1579)/(coordinates!$B$2:$B$148&gt;=B1579), coordinates!$C$2:$C$148), "-")</f>
        <v>E34</v>
      </c>
      <c r="D1579" t="str" cm="1">
        <f t="array" ref="D1579">IFERROR(LOOKUP(2, 1/(coordinates!$A$2:$A$148&lt;=$A1579)/(coordinates!$B$2:$B$148&gt;=$A1579), coordinates!$D$2:$D$148), "-")</f>
        <v>-</v>
      </c>
      <c r="E1579" t="str" cm="1">
        <f t="array" ref="E1579">IFERROR(LOOKUP(2, 1/(coordinates!$A$2:$A$148&lt;=$A1579)/(coordinates!$B$2:$B$148&gt;=$A1579), coordinates!$E$2:$E$148), "-")</f>
        <v>-</v>
      </c>
      <c r="F1579" t="s">
        <v>12</v>
      </c>
      <c r="G1579" t="s">
        <v>9</v>
      </c>
      <c r="H1579" t="s">
        <v>2888</v>
      </c>
      <c r="I1579" t="str">
        <f t="shared" si="78"/>
        <v>snp</v>
      </c>
      <c r="J1579">
        <v>3</v>
      </c>
      <c r="K1579">
        <v>1</v>
      </c>
      <c r="L1579">
        <v>2</v>
      </c>
      <c r="Q1579" s="8"/>
    </row>
    <row r="1580" spans="1:17" x14ac:dyDescent="0.2">
      <c r="A1580" s="6" t="s">
        <v>166</v>
      </c>
      <c r="B1580">
        <v>63971</v>
      </c>
      <c r="C1580" t="str" cm="1">
        <f t="array" ref="C1580">IFERROR(LOOKUP(2, 1/(coordinates!$A$2:$A$148&lt;=B1580)/(coordinates!$B$2:$B$148&gt;=B1580), coordinates!$C$2:$C$148), "-")</f>
        <v>E34</v>
      </c>
      <c r="D1580" t="str" cm="1">
        <f t="array" ref="D1580">IFERROR(LOOKUP(2, 1/(coordinates!$A$2:$A$148&lt;=$A1580)/(coordinates!$B$2:$B$148&gt;=$A1580), coordinates!$D$2:$D$148), "-")</f>
        <v>-</v>
      </c>
      <c r="E1580" t="str" cm="1">
        <f t="array" ref="E1580">IFERROR(LOOKUP(2, 1/(coordinates!$A$2:$A$148&lt;=$A1580)/(coordinates!$B$2:$B$148&gt;=$A1580), coordinates!$E$2:$E$148), "-")</f>
        <v>-</v>
      </c>
      <c r="F1580" t="s">
        <v>12</v>
      </c>
      <c r="G1580" t="s">
        <v>10</v>
      </c>
      <c r="H1580" t="s">
        <v>2889</v>
      </c>
      <c r="I1580" t="str">
        <f t="shared" si="78"/>
        <v>snp</v>
      </c>
      <c r="J1580">
        <v>3</v>
      </c>
      <c r="K1580">
        <v>1</v>
      </c>
      <c r="L1580">
        <v>2</v>
      </c>
      <c r="Q1580" s="8"/>
    </row>
    <row r="1581" spans="1:17" x14ac:dyDescent="0.2">
      <c r="A1581" s="6" t="s">
        <v>166</v>
      </c>
      <c r="B1581">
        <v>63974</v>
      </c>
      <c r="C1581" t="str" cm="1">
        <f t="array" ref="C1581">IFERROR(LOOKUP(2, 1/(coordinates!$A$2:$A$148&lt;=B1581)/(coordinates!$B$2:$B$148&gt;=B1581), coordinates!$C$2:$C$148), "-")</f>
        <v>E34</v>
      </c>
      <c r="D1581" t="str" cm="1">
        <f t="array" ref="D1581">IFERROR(LOOKUP(2, 1/(coordinates!$A$2:$A$148&lt;=$A1581)/(coordinates!$B$2:$B$148&gt;=$A1581), coordinates!$D$2:$D$148), "-")</f>
        <v>-</v>
      </c>
      <c r="E1581" t="str" cm="1">
        <f t="array" ref="E1581">IFERROR(LOOKUP(2, 1/(coordinates!$A$2:$A$148&lt;=$A1581)/(coordinates!$B$2:$B$148&gt;=$A1581), coordinates!$E$2:$E$148), "-")</f>
        <v>-</v>
      </c>
      <c r="F1581" t="s">
        <v>39</v>
      </c>
      <c r="G1581" t="s">
        <v>66</v>
      </c>
      <c r="H1581" t="s">
        <v>2890</v>
      </c>
      <c r="I1581" t="str">
        <f t="shared" si="78"/>
        <v>complex</v>
      </c>
      <c r="J1581">
        <v>3</v>
      </c>
      <c r="K1581">
        <v>1</v>
      </c>
      <c r="L1581">
        <v>2</v>
      </c>
      <c r="Q1581" s="8"/>
    </row>
    <row r="1582" spans="1:17" x14ac:dyDescent="0.2">
      <c r="A1582" s="6" t="s">
        <v>166</v>
      </c>
      <c r="B1582">
        <v>63977</v>
      </c>
      <c r="C1582" t="str" cm="1">
        <f t="array" ref="C1582">IFERROR(LOOKUP(2, 1/(coordinates!$A$2:$A$148&lt;=B1582)/(coordinates!$B$2:$B$148&gt;=B1582), coordinates!$C$2:$C$148), "-")</f>
        <v>E34</v>
      </c>
      <c r="D1582" t="str" cm="1">
        <f t="array" ref="D1582">IFERROR(LOOKUP(2, 1/(coordinates!$A$2:$A$148&lt;=$A1582)/(coordinates!$B$2:$B$148&gt;=$A1582), coordinates!$D$2:$D$148), "-")</f>
        <v>-</v>
      </c>
      <c r="E1582" t="str" cm="1">
        <f t="array" ref="E1582">IFERROR(LOOKUP(2, 1/(coordinates!$A$2:$A$148&lt;=$A1582)/(coordinates!$B$2:$B$148&gt;=$A1582), coordinates!$E$2:$E$148), "-")</f>
        <v>-</v>
      </c>
      <c r="F1582" t="s">
        <v>12</v>
      </c>
      <c r="G1582" t="s">
        <v>10</v>
      </c>
      <c r="H1582" t="s">
        <v>2891</v>
      </c>
      <c r="I1582" t="str">
        <f t="shared" si="78"/>
        <v>snp</v>
      </c>
      <c r="J1582">
        <v>3</v>
      </c>
      <c r="K1582">
        <v>1</v>
      </c>
      <c r="L1582">
        <v>2</v>
      </c>
      <c r="Q1582" s="8"/>
    </row>
    <row r="1583" spans="1:17" x14ac:dyDescent="0.2">
      <c r="A1583" s="6" t="s">
        <v>166</v>
      </c>
      <c r="B1583">
        <v>63979</v>
      </c>
      <c r="C1583" t="str" cm="1">
        <f t="array" ref="C1583">IFERROR(LOOKUP(2, 1/(coordinates!$A$2:$A$148&lt;=B1583)/(coordinates!$B$2:$B$148&gt;=B1583), coordinates!$C$2:$C$148), "-")</f>
        <v>E34</v>
      </c>
      <c r="D1583" t="str" cm="1">
        <f t="array" ref="D1583">IFERROR(LOOKUP(2, 1/(coordinates!$A$2:$A$148&lt;=$A1583)/(coordinates!$B$2:$B$148&gt;=$A1583), coordinates!$D$2:$D$148), "-")</f>
        <v>-</v>
      </c>
      <c r="E1583" t="str" cm="1">
        <f t="array" ref="E1583">IFERROR(LOOKUP(2, 1/(coordinates!$A$2:$A$148&lt;=$A1583)/(coordinates!$B$2:$B$148&gt;=$A1583), coordinates!$E$2:$E$148), "-")</f>
        <v>-</v>
      </c>
      <c r="F1583" t="s">
        <v>12</v>
      </c>
      <c r="G1583" t="s">
        <v>10</v>
      </c>
      <c r="H1583" t="s">
        <v>2892</v>
      </c>
      <c r="I1583" t="str">
        <f t="shared" si="78"/>
        <v>snp</v>
      </c>
      <c r="J1583">
        <v>3</v>
      </c>
      <c r="K1583">
        <v>1</v>
      </c>
      <c r="L1583">
        <v>2</v>
      </c>
      <c r="Q1583" s="8"/>
    </row>
    <row r="1584" spans="1:17" x14ac:dyDescent="0.2">
      <c r="A1584" s="6" t="s">
        <v>166</v>
      </c>
      <c r="B1584">
        <v>63981</v>
      </c>
      <c r="C1584" t="str" cm="1">
        <f t="array" ref="C1584">IFERROR(LOOKUP(2, 1/(coordinates!$A$2:$A$148&lt;=B1584)/(coordinates!$B$2:$B$148&gt;=B1584), coordinates!$C$2:$C$148), "-")</f>
        <v>E34</v>
      </c>
      <c r="D1584" t="str" cm="1">
        <f t="array" ref="D1584">IFERROR(LOOKUP(2, 1/(coordinates!$A$2:$A$148&lt;=$A1584)/(coordinates!$B$2:$B$148&gt;=$A1584), coordinates!$D$2:$D$148), "-")</f>
        <v>-</v>
      </c>
      <c r="E1584" t="str" cm="1">
        <f t="array" ref="E1584">IFERROR(LOOKUP(2, 1/(coordinates!$A$2:$A$148&lt;=$A1584)/(coordinates!$B$2:$B$148&gt;=$A1584), coordinates!$E$2:$E$148), "-")</f>
        <v>-</v>
      </c>
      <c r="F1584" t="s">
        <v>173</v>
      </c>
      <c r="G1584" t="s">
        <v>21</v>
      </c>
      <c r="H1584" t="s">
        <v>2893</v>
      </c>
      <c r="I1584" t="str">
        <f t="shared" si="78"/>
        <v>complex</v>
      </c>
      <c r="J1584">
        <v>3</v>
      </c>
      <c r="K1584">
        <v>1</v>
      </c>
      <c r="L1584">
        <v>2</v>
      </c>
      <c r="Q1584" s="8"/>
    </row>
    <row r="1585" spans="1:17" x14ac:dyDescent="0.2">
      <c r="A1585" s="6" t="s">
        <v>166</v>
      </c>
      <c r="B1585">
        <v>63985</v>
      </c>
      <c r="C1585" t="str" cm="1">
        <f t="array" ref="C1585">IFERROR(LOOKUP(2, 1/(coordinates!$A$2:$A$148&lt;=B1585)/(coordinates!$B$2:$B$148&gt;=B1585), coordinates!$C$2:$C$148), "-")</f>
        <v>E34</v>
      </c>
      <c r="D1585" t="str" cm="1">
        <f t="array" ref="D1585">IFERROR(LOOKUP(2, 1/(coordinates!$A$2:$A$148&lt;=$A1585)/(coordinates!$B$2:$B$148&gt;=$A1585), coordinates!$D$2:$D$148), "-")</f>
        <v>-</v>
      </c>
      <c r="E1585" t="str" cm="1">
        <f t="array" ref="E1585">IFERROR(LOOKUP(2, 1/(coordinates!$A$2:$A$148&lt;=$A1585)/(coordinates!$B$2:$B$148&gt;=$A1585), coordinates!$E$2:$E$148), "-")</f>
        <v>-</v>
      </c>
      <c r="F1585" t="s">
        <v>11</v>
      </c>
      <c r="G1585" t="s">
        <v>9</v>
      </c>
      <c r="H1585" t="s">
        <v>2894</v>
      </c>
      <c r="I1585" t="str">
        <f t="shared" si="78"/>
        <v>snp</v>
      </c>
      <c r="J1585">
        <v>3</v>
      </c>
      <c r="K1585">
        <v>1</v>
      </c>
      <c r="L1585">
        <v>2</v>
      </c>
      <c r="Q1585" s="8"/>
    </row>
    <row r="1586" spans="1:17" x14ac:dyDescent="0.2">
      <c r="A1586" s="6" t="s">
        <v>166</v>
      </c>
      <c r="B1586">
        <v>63994</v>
      </c>
      <c r="C1586" t="str" cm="1">
        <f t="array" ref="C1586">IFERROR(LOOKUP(2, 1/(coordinates!$A$2:$A$148&lt;=B1586)/(coordinates!$B$2:$B$148&gt;=B1586), coordinates!$C$2:$C$148), "-")</f>
        <v>E34</v>
      </c>
      <c r="D1586" t="str" cm="1">
        <f t="array" ref="D1586">IFERROR(LOOKUP(2, 1/(coordinates!$A$2:$A$148&lt;=$A1586)/(coordinates!$B$2:$B$148&gt;=$A1586), coordinates!$D$2:$D$148), "-")</f>
        <v>-</v>
      </c>
      <c r="E1586" t="str" cm="1">
        <f t="array" ref="E1586">IFERROR(LOOKUP(2, 1/(coordinates!$A$2:$A$148&lt;=$A1586)/(coordinates!$B$2:$B$148&gt;=$A1586), coordinates!$E$2:$E$148), "-")</f>
        <v>-</v>
      </c>
      <c r="F1586" t="s">
        <v>10</v>
      </c>
      <c r="G1586" t="s">
        <v>12</v>
      </c>
      <c r="H1586" t="s">
        <v>2895</v>
      </c>
      <c r="I1586" t="str">
        <f t="shared" si="78"/>
        <v>snp</v>
      </c>
      <c r="J1586">
        <v>3</v>
      </c>
      <c r="K1586">
        <v>1</v>
      </c>
      <c r="L1586">
        <v>2</v>
      </c>
      <c r="Q1586" s="8"/>
    </row>
    <row r="1587" spans="1:17" x14ac:dyDescent="0.2">
      <c r="A1587" s="6" t="s">
        <v>166</v>
      </c>
      <c r="B1587">
        <v>63996</v>
      </c>
      <c r="C1587" t="str" cm="1">
        <f t="array" ref="C1587">IFERROR(LOOKUP(2, 1/(coordinates!$A$2:$A$148&lt;=B1587)/(coordinates!$B$2:$B$148&gt;=B1587), coordinates!$C$2:$C$148), "-")</f>
        <v>E34</v>
      </c>
      <c r="D1587" t="str" cm="1">
        <f t="array" ref="D1587">IFERROR(LOOKUP(2, 1/(coordinates!$A$2:$A$148&lt;=$A1587)/(coordinates!$B$2:$B$148&gt;=$A1587), coordinates!$D$2:$D$148), "-")</f>
        <v>-</v>
      </c>
      <c r="E1587" t="str" cm="1">
        <f t="array" ref="E1587">IFERROR(LOOKUP(2, 1/(coordinates!$A$2:$A$148&lt;=$A1587)/(coordinates!$B$2:$B$148&gt;=$A1587), coordinates!$E$2:$E$148), "-")</f>
        <v>-</v>
      </c>
      <c r="F1587" t="s">
        <v>14</v>
      </c>
      <c r="G1587" t="s">
        <v>29</v>
      </c>
      <c r="H1587" t="s">
        <v>2896</v>
      </c>
      <c r="I1587" t="str">
        <f t="shared" si="78"/>
        <v>complex</v>
      </c>
      <c r="J1587">
        <v>3</v>
      </c>
      <c r="K1587">
        <v>1</v>
      </c>
      <c r="L1587">
        <v>2</v>
      </c>
      <c r="Q1587" s="8"/>
    </row>
    <row r="1588" spans="1:17" x14ac:dyDescent="0.2">
      <c r="A1588" s="6" t="s">
        <v>166</v>
      </c>
      <c r="B1588">
        <v>64002</v>
      </c>
      <c r="C1588" t="str" cm="1">
        <f t="array" ref="C1588">IFERROR(LOOKUP(2, 1/(coordinates!$A$2:$A$148&lt;=B1588)/(coordinates!$B$2:$B$148&gt;=B1588), coordinates!$C$2:$C$148), "-")</f>
        <v>E34</v>
      </c>
      <c r="D1588" t="str" cm="1">
        <f t="array" ref="D1588">IFERROR(LOOKUP(2, 1/(coordinates!$A$2:$A$148&lt;=$A1588)/(coordinates!$B$2:$B$148&gt;=$A1588), coordinates!$D$2:$D$148), "-")</f>
        <v>-</v>
      </c>
      <c r="E1588" t="str" cm="1">
        <f t="array" ref="E1588">IFERROR(LOOKUP(2, 1/(coordinates!$A$2:$A$148&lt;=$A1588)/(coordinates!$B$2:$B$148&gt;=$A1588), coordinates!$E$2:$E$148), "-")</f>
        <v>-</v>
      </c>
      <c r="F1588" t="s">
        <v>10</v>
      </c>
      <c r="G1588" t="s">
        <v>11</v>
      </c>
      <c r="H1588" t="s">
        <v>2897</v>
      </c>
      <c r="I1588" t="str">
        <f t="shared" si="78"/>
        <v>snp</v>
      </c>
      <c r="J1588">
        <v>3</v>
      </c>
      <c r="K1588">
        <v>1</v>
      </c>
      <c r="L1588">
        <v>2</v>
      </c>
      <c r="Q1588" s="8"/>
    </row>
    <row r="1589" spans="1:17" x14ac:dyDescent="0.2">
      <c r="A1589" s="6" t="s">
        <v>166</v>
      </c>
      <c r="B1589">
        <v>64007</v>
      </c>
      <c r="C1589" t="str" cm="1">
        <f t="array" ref="C1589">IFERROR(LOOKUP(2, 1/(coordinates!$A$2:$A$148&lt;=B1589)/(coordinates!$B$2:$B$148&gt;=B1589), coordinates!$C$2:$C$148), "-")</f>
        <v>E34</v>
      </c>
      <c r="D1589" t="str" cm="1">
        <f t="array" ref="D1589">IFERROR(LOOKUP(2, 1/(coordinates!$A$2:$A$148&lt;=$A1589)/(coordinates!$B$2:$B$148&gt;=$A1589), coordinates!$D$2:$D$148), "-")</f>
        <v>-</v>
      </c>
      <c r="E1589" t="str" cm="1">
        <f t="array" ref="E1589">IFERROR(LOOKUP(2, 1/(coordinates!$A$2:$A$148&lt;=$A1589)/(coordinates!$B$2:$B$148&gt;=$A1589), coordinates!$E$2:$E$148), "-")</f>
        <v>-</v>
      </c>
      <c r="F1589" t="s">
        <v>16</v>
      </c>
      <c r="G1589" t="s">
        <v>40</v>
      </c>
      <c r="H1589" t="s">
        <v>2898</v>
      </c>
      <c r="I1589" t="str">
        <f t="shared" si="78"/>
        <v>complex</v>
      </c>
      <c r="J1589">
        <v>3</v>
      </c>
      <c r="K1589">
        <v>1</v>
      </c>
      <c r="L1589">
        <v>2</v>
      </c>
      <c r="Q1589" s="8"/>
    </row>
    <row r="1590" spans="1:17" x14ac:dyDescent="0.2">
      <c r="A1590" s="6" t="s">
        <v>166</v>
      </c>
      <c r="B1590">
        <v>64012</v>
      </c>
      <c r="C1590" t="str" cm="1">
        <f t="array" ref="C1590">IFERROR(LOOKUP(2, 1/(coordinates!$A$2:$A$148&lt;=B1590)/(coordinates!$B$2:$B$148&gt;=B1590), coordinates!$C$2:$C$148), "-")</f>
        <v>E34</v>
      </c>
      <c r="D1590" t="str" cm="1">
        <f t="array" ref="D1590">IFERROR(LOOKUP(2, 1/(coordinates!$A$2:$A$148&lt;=$A1590)/(coordinates!$B$2:$B$148&gt;=$A1590), coordinates!$D$2:$D$148), "-")</f>
        <v>-</v>
      </c>
      <c r="E1590" t="str" cm="1">
        <f t="array" ref="E1590">IFERROR(LOOKUP(2, 1/(coordinates!$A$2:$A$148&lt;=$A1590)/(coordinates!$B$2:$B$148&gt;=$A1590), coordinates!$E$2:$E$148), "-")</f>
        <v>-</v>
      </c>
      <c r="F1590" t="s">
        <v>10</v>
      </c>
      <c r="G1590" t="s">
        <v>12</v>
      </c>
      <c r="H1590" t="s">
        <v>2899</v>
      </c>
      <c r="I1590" t="str">
        <f t="shared" si="78"/>
        <v>snp</v>
      </c>
      <c r="J1590">
        <v>3</v>
      </c>
      <c r="K1590">
        <v>1</v>
      </c>
      <c r="L1590">
        <v>2</v>
      </c>
      <c r="Q1590" s="8"/>
    </row>
    <row r="1591" spans="1:17" x14ac:dyDescent="0.2">
      <c r="A1591" s="6" t="s">
        <v>166</v>
      </c>
      <c r="B1591">
        <v>64014</v>
      </c>
      <c r="C1591" t="str" cm="1">
        <f t="array" ref="C1591">IFERROR(LOOKUP(2, 1/(coordinates!$A$2:$A$148&lt;=B1591)/(coordinates!$B$2:$B$148&gt;=B1591), coordinates!$C$2:$C$148), "-")</f>
        <v>E34</v>
      </c>
      <c r="D1591" t="str" cm="1">
        <f t="array" ref="D1591">IFERROR(LOOKUP(2, 1/(coordinates!$A$2:$A$148&lt;=$A1591)/(coordinates!$B$2:$B$148&gt;=$A1591), coordinates!$D$2:$D$148), "-")</f>
        <v>-</v>
      </c>
      <c r="E1591" t="str" cm="1">
        <f t="array" ref="E1591">IFERROR(LOOKUP(2, 1/(coordinates!$A$2:$A$148&lt;=$A1591)/(coordinates!$B$2:$B$148&gt;=$A1591), coordinates!$E$2:$E$148), "-")</f>
        <v>-</v>
      </c>
      <c r="F1591" t="s">
        <v>83</v>
      </c>
      <c r="G1591" t="s">
        <v>84</v>
      </c>
      <c r="H1591" t="s">
        <v>2900</v>
      </c>
      <c r="I1591" t="str">
        <f t="shared" si="78"/>
        <v>complex</v>
      </c>
      <c r="J1591">
        <v>3</v>
      </c>
      <c r="K1591">
        <v>1</v>
      </c>
      <c r="L1591">
        <v>2</v>
      </c>
      <c r="Q1591" s="8"/>
    </row>
    <row r="1592" spans="1:17" x14ac:dyDescent="0.2">
      <c r="A1592" s="6" t="s">
        <v>166</v>
      </c>
      <c r="B1592">
        <v>64019</v>
      </c>
      <c r="C1592" t="str" cm="1">
        <f t="array" ref="C1592">IFERROR(LOOKUP(2, 1/(coordinates!$A$2:$A$148&lt;=B1592)/(coordinates!$B$2:$B$148&gt;=B1592), coordinates!$C$2:$C$148), "-")</f>
        <v>E34</v>
      </c>
      <c r="D1592" t="str" cm="1">
        <f t="array" ref="D1592">IFERROR(LOOKUP(2, 1/(coordinates!$A$2:$A$148&lt;=$A1592)/(coordinates!$B$2:$B$148&gt;=$A1592), coordinates!$D$2:$D$148), "-")</f>
        <v>-</v>
      </c>
      <c r="E1592" t="str" cm="1">
        <f t="array" ref="E1592">IFERROR(LOOKUP(2, 1/(coordinates!$A$2:$A$148&lt;=$A1592)/(coordinates!$B$2:$B$148&gt;=$A1592), coordinates!$E$2:$E$148), "-")</f>
        <v>-</v>
      </c>
      <c r="F1592" t="s">
        <v>10</v>
      </c>
      <c r="G1592" t="s">
        <v>11</v>
      </c>
      <c r="H1592" t="s">
        <v>2901</v>
      </c>
      <c r="I1592" t="str">
        <f t="shared" si="78"/>
        <v>snp</v>
      </c>
      <c r="J1592">
        <v>3</v>
      </c>
      <c r="K1592">
        <v>1</v>
      </c>
      <c r="L1592">
        <v>2</v>
      </c>
      <c r="Q1592" s="8"/>
    </row>
    <row r="1593" spans="1:17" x14ac:dyDescent="0.2">
      <c r="A1593" s="6" t="s">
        <v>166</v>
      </c>
      <c r="B1593">
        <v>64021</v>
      </c>
      <c r="C1593" t="str" cm="1">
        <f t="array" ref="C1593">IFERROR(LOOKUP(2, 1/(coordinates!$A$2:$A$148&lt;=B1593)/(coordinates!$B$2:$B$148&gt;=B1593), coordinates!$C$2:$C$148), "-")</f>
        <v>E34</v>
      </c>
      <c r="D1593" t="str" cm="1">
        <f t="array" ref="D1593">IFERROR(LOOKUP(2, 1/(coordinates!$A$2:$A$148&lt;=$A1593)/(coordinates!$B$2:$B$148&gt;=$A1593), coordinates!$D$2:$D$148), "-")</f>
        <v>-</v>
      </c>
      <c r="E1593" t="str" cm="1">
        <f t="array" ref="E1593">IFERROR(LOOKUP(2, 1/(coordinates!$A$2:$A$148&lt;=$A1593)/(coordinates!$B$2:$B$148&gt;=$A1593), coordinates!$E$2:$E$148), "-")</f>
        <v>-</v>
      </c>
      <c r="F1593" t="s">
        <v>11</v>
      </c>
      <c r="G1593" t="s">
        <v>10</v>
      </c>
      <c r="H1593" t="s">
        <v>2902</v>
      </c>
      <c r="I1593" t="str">
        <f t="shared" si="78"/>
        <v>snp</v>
      </c>
      <c r="J1593">
        <v>3</v>
      </c>
      <c r="K1593">
        <v>1</v>
      </c>
      <c r="L1593">
        <v>2</v>
      </c>
      <c r="Q1593" s="8"/>
    </row>
    <row r="1594" spans="1:17" x14ac:dyDescent="0.2">
      <c r="A1594" s="6" t="s">
        <v>166</v>
      </c>
      <c r="B1594">
        <v>64026</v>
      </c>
      <c r="C1594" t="str" cm="1">
        <f t="array" ref="C1594">IFERROR(LOOKUP(2, 1/(coordinates!$A$2:$A$148&lt;=B1594)/(coordinates!$B$2:$B$148&gt;=B1594), coordinates!$C$2:$C$148), "-")</f>
        <v>E34</v>
      </c>
      <c r="D1594" t="str" cm="1">
        <f t="array" ref="D1594">IFERROR(LOOKUP(2, 1/(coordinates!$A$2:$A$148&lt;=$A1594)/(coordinates!$B$2:$B$148&gt;=$A1594), coordinates!$D$2:$D$148), "-")</f>
        <v>-</v>
      </c>
      <c r="E1594" t="str" cm="1">
        <f t="array" ref="E1594">IFERROR(LOOKUP(2, 1/(coordinates!$A$2:$A$148&lt;=$A1594)/(coordinates!$B$2:$B$148&gt;=$A1594), coordinates!$E$2:$E$148), "-")</f>
        <v>-</v>
      </c>
      <c r="F1594" t="s">
        <v>10</v>
      </c>
      <c r="G1594" t="s">
        <v>9</v>
      </c>
      <c r="H1594" t="s">
        <v>2903</v>
      </c>
      <c r="I1594" t="str">
        <f t="shared" si="78"/>
        <v>snp</v>
      </c>
      <c r="J1594">
        <v>3</v>
      </c>
      <c r="K1594">
        <v>1</v>
      </c>
      <c r="L1594">
        <v>2</v>
      </c>
    </row>
    <row r="1595" spans="1:17" x14ac:dyDescent="0.2">
      <c r="A1595" s="6" t="s">
        <v>166</v>
      </c>
      <c r="B1595">
        <v>64028</v>
      </c>
      <c r="C1595" t="str" cm="1">
        <f t="array" ref="C1595">IFERROR(LOOKUP(2, 1/(coordinates!$A$2:$A$148&lt;=B1595)/(coordinates!$B$2:$B$148&gt;=B1595), coordinates!$C$2:$C$148), "-")</f>
        <v>E34</v>
      </c>
      <c r="D1595" t="str" cm="1">
        <f t="array" ref="D1595">IFERROR(LOOKUP(2, 1/(coordinates!$A$2:$A$148&lt;=$A1595)/(coordinates!$B$2:$B$148&gt;=$A1595), coordinates!$D$2:$D$148), "-")</f>
        <v>-</v>
      </c>
      <c r="E1595" t="str" cm="1">
        <f t="array" ref="E1595">IFERROR(LOOKUP(2, 1/(coordinates!$A$2:$A$148&lt;=$A1595)/(coordinates!$B$2:$B$148&gt;=$A1595), coordinates!$E$2:$E$148), "-")</f>
        <v>-</v>
      </c>
      <c r="F1595" t="s">
        <v>9</v>
      </c>
      <c r="G1595" t="s">
        <v>11</v>
      </c>
      <c r="H1595" t="s">
        <v>2904</v>
      </c>
      <c r="I1595" t="str">
        <f t="shared" si="78"/>
        <v>snp</v>
      </c>
      <c r="J1595">
        <v>3</v>
      </c>
      <c r="K1595">
        <v>1</v>
      </c>
      <c r="L1595">
        <v>2</v>
      </c>
      <c r="Q1595" s="8"/>
    </row>
    <row r="1596" spans="1:17" x14ac:dyDescent="0.2">
      <c r="A1596" s="6" t="s">
        <v>166</v>
      </c>
      <c r="B1596">
        <v>64033</v>
      </c>
      <c r="C1596" t="str" cm="1">
        <f t="array" ref="C1596">IFERROR(LOOKUP(2, 1/(coordinates!$A$2:$A$148&lt;=B1596)/(coordinates!$B$2:$B$148&gt;=B1596), coordinates!$C$2:$C$148), "-")</f>
        <v>E34</v>
      </c>
      <c r="D1596" t="str" cm="1">
        <f t="array" ref="D1596">IFERROR(LOOKUP(2, 1/(coordinates!$A$2:$A$148&lt;=$A1596)/(coordinates!$B$2:$B$148&gt;=$A1596), coordinates!$D$2:$D$148), "-")</f>
        <v>-</v>
      </c>
      <c r="E1596" t="str" cm="1">
        <f t="array" ref="E1596">IFERROR(LOOKUP(2, 1/(coordinates!$A$2:$A$148&lt;=$A1596)/(coordinates!$B$2:$B$148&gt;=$A1596), coordinates!$E$2:$E$148), "-")</f>
        <v>-</v>
      </c>
      <c r="F1596" t="s">
        <v>11</v>
      </c>
      <c r="G1596" t="s">
        <v>10</v>
      </c>
      <c r="H1596" t="s">
        <v>2905</v>
      </c>
      <c r="I1596" t="str">
        <f t="shared" si="78"/>
        <v>snp</v>
      </c>
      <c r="J1596">
        <v>3</v>
      </c>
      <c r="K1596">
        <v>1</v>
      </c>
      <c r="L1596">
        <v>2</v>
      </c>
      <c r="Q1596" s="8"/>
    </row>
    <row r="1597" spans="1:17" x14ac:dyDescent="0.2">
      <c r="A1597" s="6" t="s">
        <v>166</v>
      </c>
      <c r="B1597">
        <v>64043</v>
      </c>
      <c r="C1597" t="str" cm="1">
        <f t="array" ref="C1597">IFERROR(LOOKUP(2, 1/(coordinates!$A$2:$A$148&lt;=B1597)/(coordinates!$B$2:$B$148&gt;=B1597), coordinates!$C$2:$C$148), "-")</f>
        <v>E34</v>
      </c>
      <c r="D1597" t="str" cm="1">
        <f t="array" ref="D1597">IFERROR(LOOKUP(2, 1/(coordinates!$A$2:$A$148&lt;=$A1597)/(coordinates!$B$2:$B$148&gt;=$A1597), coordinates!$D$2:$D$148), "-")</f>
        <v>-</v>
      </c>
      <c r="E1597" t="str" cm="1">
        <f t="array" ref="E1597">IFERROR(LOOKUP(2, 1/(coordinates!$A$2:$A$148&lt;=$A1597)/(coordinates!$B$2:$B$148&gt;=$A1597), coordinates!$E$2:$E$148), "-")</f>
        <v>-</v>
      </c>
      <c r="F1597" t="s">
        <v>9</v>
      </c>
      <c r="G1597" t="s">
        <v>12</v>
      </c>
      <c r="H1597" t="s">
        <v>2906</v>
      </c>
      <c r="I1597" t="str">
        <f t="shared" si="78"/>
        <v>snp</v>
      </c>
      <c r="J1597">
        <v>3</v>
      </c>
      <c r="K1597">
        <v>1</v>
      </c>
      <c r="L1597">
        <v>2</v>
      </c>
    </row>
    <row r="1598" spans="1:17" x14ac:dyDescent="0.2">
      <c r="A1598" s="6" t="s">
        <v>166</v>
      </c>
      <c r="B1598">
        <v>64048</v>
      </c>
      <c r="C1598" t="str" cm="1">
        <f t="array" ref="C1598">IFERROR(LOOKUP(2, 1/(coordinates!$A$2:$A$148&lt;=B1598)/(coordinates!$B$2:$B$148&gt;=B1598), coordinates!$C$2:$C$148), "-")</f>
        <v>E34</v>
      </c>
      <c r="D1598" t="str" cm="1">
        <f t="array" ref="D1598">IFERROR(LOOKUP(2, 1/(coordinates!$A$2:$A$148&lt;=$A1598)/(coordinates!$B$2:$B$148&gt;=$A1598), coordinates!$D$2:$D$148), "-")</f>
        <v>-</v>
      </c>
      <c r="E1598" t="str" cm="1">
        <f t="array" ref="E1598">IFERROR(LOOKUP(2, 1/(coordinates!$A$2:$A$148&lt;=$A1598)/(coordinates!$B$2:$B$148&gt;=$A1598), coordinates!$E$2:$E$148), "-")</f>
        <v>-</v>
      </c>
      <c r="F1598" t="s">
        <v>13</v>
      </c>
      <c r="G1598" t="s">
        <v>14</v>
      </c>
      <c r="H1598" t="s">
        <v>2907</v>
      </c>
      <c r="I1598" t="str">
        <f t="shared" si="78"/>
        <v>complex</v>
      </c>
      <c r="J1598">
        <v>3</v>
      </c>
      <c r="K1598">
        <v>1</v>
      </c>
      <c r="L1598">
        <v>2</v>
      </c>
    </row>
    <row r="1599" spans="1:17" x14ac:dyDescent="0.2">
      <c r="A1599" s="6" t="s">
        <v>166</v>
      </c>
      <c r="B1599">
        <v>64051</v>
      </c>
      <c r="C1599" t="str" cm="1">
        <f t="array" ref="C1599">IFERROR(LOOKUP(2, 1/(coordinates!$A$2:$A$148&lt;=B1599)/(coordinates!$B$2:$B$148&gt;=B1599), coordinates!$C$2:$C$148), "-")</f>
        <v>E34</v>
      </c>
      <c r="D1599" t="str" cm="1">
        <f t="array" ref="D1599">IFERROR(LOOKUP(2, 1/(coordinates!$A$2:$A$148&lt;=$A1599)/(coordinates!$B$2:$B$148&gt;=$A1599), coordinates!$D$2:$D$148), "-")</f>
        <v>-</v>
      </c>
      <c r="E1599" t="str" cm="1">
        <f t="array" ref="E1599">IFERROR(LOOKUP(2, 1/(coordinates!$A$2:$A$148&lt;=$A1599)/(coordinates!$B$2:$B$148&gt;=$A1599), coordinates!$E$2:$E$148), "-")</f>
        <v>-</v>
      </c>
      <c r="F1599" t="s">
        <v>12</v>
      </c>
      <c r="G1599" t="s">
        <v>9</v>
      </c>
      <c r="H1599" t="s">
        <v>2908</v>
      </c>
      <c r="I1599" t="str">
        <f t="shared" si="78"/>
        <v>snp</v>
      </c>
      <c r="J1599">
        <v>3</v>
      </c>
      <c r="K1599">
        <v>1</v>
      </c>
      <c r="L1599">
        <v>2</v>
      </c>
    </row>
    <row r="1600" spans="1:17" x14ac:dyDescent="0.2">
      <c r="A1600" s="6" t="s">
        <v>166</v>
      </c>
      <c r="B1600">
        <v>64053</v>
      </c>
      <c r="C1600" t="str" cm="1">
        <f t="array" ref="C1600">IFERROR(LOOKUP(2, 1/(coordinates!$A$2:$A$148&lt;=B1600)/(coordinates!$B$2:$B$148&gt;=B1600), coordinates!$C$2:$C$148), "-")</f>
        <v>E34</v>
      </c>
      <c r="D1600" t="str" cm="1">
        <f t="array" ref="D1600">IFERROR(LOOKUP(2, 1/(coordinates!$A$2:$A$148&lt;=$A1600)/(coordinates!$B$2:$B$148&gt;=$A1600), coordinates!$D$2:$D$148), "-")</f>
        <v>-</v>
      </c>
      <c r="E1600" t="str" cm="1">
        <f t="array" ref="E1600">IFERROR(LOOKUP(2, 1/(coordinates!$A$2:$A$148&lt;=$A1600)/(coordinates!$B$2:$B$148&gt;=$A1600), coordinates!$E$2:$E$148), "-")</f>
        <v>-</v>
      </c>
      <c r="F1600" t="s">
        <v>11</v>
      </c>
      <c r="G1600" t="s">
        <v>9</v>
      </c>
      <c r="H1600" t="s">
        <v>2909</v>
      </c>
      <c r="I1600" t="str">
        <f t="shared" si="78"/>
        <v>snp</v>
      </c>
      <c r="J1600">
        <v>3</v>
      </c>
      <c r="K1600">
        <v>1</v>
      </c>
      <c r="L1600">
        <v>2</v>
      </c>
    </row>
    <row r="1601" spans="1:17" x14ac:dyDescent="0.2">
      <c r="A1601" s="6" t="s">
        <v>166</v>
      </c>
      <c r="B1601">
        <v>64063</v>
      </c>
      <c r="C1601" t="str" cm="1">
        <f t="array" ref="C1601">IFERROR(LOOKUP(2, 1/(coordinates!$A$2:$A$148&lt;=B1601)/(coordinates!$B$2:$B$148&gt;=B1601), coordinates!$C$2:$C$148), "-")</f>
        <v>E34</v>
      </c>
      <c r="D1601" t="str" cm="1">
        <f t="array" ref="D1601">IFERROR(LOOKUP(2, 1/(coordinates!$A$2:$A$148&lt;=$A1601)/(coordinates!$B$2:$B$148&gt;=$A1601), coordinates!$D$2:$D$148), "-")</f>
        <v>-</v>
      </c>
      <c r="E1601" t="str" cm="1">
        <f t="array" ref="E1601">IFERROR(LOOKUP(2, 1/(coordinates!$A$2:$A$148&lt;=$A1601)/(coordinates!$B$2:$B$148&gt;=$A1601), coordinates!$E$2:$E$148), "-")</f>
        <v>-</v>
      </c>
      <c r="F1601" t="s">
        <v>12</v>
      </c>
      <c r="G1601" t="s">
        <v>10</v>
      </c>
      <c r="H1601" t="s">
        <v>2910</v>
      </c>
      <c r="I1601" t="str">
        <f t="shared" si="78"/>
        <v>snp</v>
      </c>
      <c r="J1601">
        <v>3</v>
      </c>
      <c r="K1601">
        <v>1</v>
      </c>
      <c r="L1601">
        <v>2</v>
      </c>
    </row>
    <row r="1602" spans="1:17" x14ac:dyDescent="0.2">
      <c r="A1602" s="6" t="s">
        <v>166</v>
      </c>
      <c r="B1602">
        <v>64065</v>
      </c>
      <c r="C1602" t="str" cm="1">
        <f t="array" ref="C1602">IFERROR(LOOKUP(2, 1/(coordinates!$A$2:$A$148&lt;=B1602)/(coordinates!$B$2:$B$148&gt;=B1602), coordinates!$C$2:$C$148), "-")</f>
        <v>E34</v>
      </c>
      <c r="D1602" t="str" cm="1">
        <f t="array" ref="D1602">IFERROR(LOOKUP(2, 1/(coordinates!$A$2:$A$148&lt;=$A1602)/(coordinates!$B$2:$B$148&gt;=$A1602), coordinates!$D$2:$D$148), "-")</f>
        <v>-</v>
      </c>
      <c r="E1602" t="str" cm="1">
        <f t="array" ref="E1602">IFERROR(LOOKUP(2, 1/(coordinates!$A$2:$A$148&lt;=$A1602)/(coordinates!$B$2:$B$148&gt;=$A1602), coordinates!$E$2:$E$148), "-")</f>
        <v>-</v>
      </c>
      <c r="F1602" t="s">
        <v>10</v>
      </c>
      <c r="G1602" t="s">
        <v>9</v>
      </c>
      <c r="H1602" t="s">
        <v>2911</v>
      </c>
      <c r="I1602" t="str">
        <f t="shared" si="78"/>
        <v>snp</v>
      </c>
      <c r="J1602">
        <v>3</v>
      </c>
      <c r="K1602">
        <v>1</v>
      </c>
      <c r="L1602">
        <v>2</v>
      </c>
    </row>
    <row r="1603" spans="1:17" x14ac:dyDescent="0.2">
      <c r="A1603" s="6" t="s">
        <v>166</v>
      </c>
      <c r="B1603">
        <v>64068</v>
      </c>
      <c r="C1603" t="str" cm="1">
        <f t="array" ref="C1603">IFERROR(LOOKUP(2, 1/(coordinates!$A$2:$A$148&lt;=B1603)/(coordinates!$B$2:$B$148&gt;=B1603), coordinates!$C$2:$C$148), "-")</f>
        <v>E34</v>
      </c>
      <c r="D1603" t="str" cm="1">
        <f t="array" ref="D1603">IFERROR(LOOKUP(2, 1/(coordinates!$A$2:$A$148&lt;=$A1603)/(coordinates!$B$2:$B$148&gt;=$A1603), coordinates!$D$2:$D$148), "-")</f>
        <v>-</v>
      </c>
      <c r="E1603" t="str" cm="1">
        <f t="array" ref="E1603">IFERROR(LOOKUP(2, 1/(coordinates!$A$2:$A$148&lt;=$A1603)/(coordinates!$B$2:$B$148&gt;=$A1603), coordinates!$E$2:$E$148), "-")</f>
        <v>-</v>
      </c>
      <c r="F1603" t="s">
        <v>2912</v>
      </c>
      <c r="G1603" t="s">
        <v>2913</v>
      </c>
      <c r="H1603" t="s">
        <v>2914</v>
      </c>
      <c r="I1603" t="str">
        <f t="shared" si="78"/>
        <v>complex</v>
      </c>
      <c r="J1603">
        <v>3</v>
      </c>
      <c r="K1603">
        <v>1</v>
      </c>
      <c r="L1603">
        <v>2</v>
      </c>
    </row>
    <row r="1604" spans="1:17" x14ac:dyDescent="0.2">
      <c r="A1604" s="6" t="s">
        <v>166</v>
      </c>
      <c r="B1604">
        <v>64080</v>
      </c>
      <c r="C1604" t="str" cm="1">
        <f t="array" ref="C1604">IFERROR(LOOKUP(2, 1/(coordinates!$A$2:$A$148&lt;=B1604)/(coordinates!$B$2:$B$148&gt;=B1604), coordinates!$C$2:$C$148), "-")</f>
        <v>E34</v>
      </c>
      <c r="D1604" t="str" cm="1">
        <f t="array" ref="D1604">IFERROR(LOOKUP(2, 1/(coordinates!$A$2:$A$148&lt;=$A1604)/(coordinates!$B$2:$B$148&gt;=$A1604), coordinates!$D$2:$D$148), "-")</f>
        <v>-</v>
      </c>
      <c r="E1604" t="str" cm="1">
        <f t="array" ref="E1604">IFERROR(LOOKUP(2, 1/(coordinates!$A$2:$A$148&lt;=$A1604)/(coordinates!$B$2:$B$148&gt;=$A1604), coordinates!$E$2:$E$148), "-")</f>
        <v>-</v>
      </c>
      <c r="F1604" t="s">
        <v>15</v>
      </c>
      <c r="G1604" t="s">
        <v>39</v>
      </c>
      <c r="H1604" t="s">
        <v>2915</v>
      </c>
      <c r="I1604" t="str">
        <f t="shared" si="78"/>
        <v>complex</v>
      </c>
      <c r="J1604">
        <v>3</v>
      </c>
      <c r="K1604">
        <v>1</v>
      </c>
      <c r="L1604">
        <v>2</v>
      </c>
    </row>
    <row r="1605" spans="1:17" x14ac:dyDescent="0.2">
      <c r="A1605" s="6" t="s">
        <v>166</v>
      </c>
      <c r="B1605">
        <v>64087</v>
      </c>
      <c r="C1605" t="str" cm="1">
        <f t="array" ref="C1605">IFERROR(LOOKUP(2, 1/(coordinates!$A$2:$A$148&lt;=B1605)/(coordinates!$B$2:$B$148&gt;=B1605), coordinates!$C$2:$C$148), "-")</f>
        <v>E34</v>
      </c>
      <c r="D1605" t="str" cm="1">
        <f t="array" ref="D1605">IFERROR(LOOKUP(2, 1/(coordinates!$A$2:$A$148&lt;=$A1605)/(coordinates!$B$2:$B$148&gt;=$A1605), coordinates!$D$2:$D$148), "-")</f>
        <v>-</v>
      </c>
      <c r="E1605" t="str" cm="1">
        <f t="array" ref="E1605">IFERROR(LOOKUP(2, 1/(coordinates!$A$2:$A$148&lt;=$A1605)/(coordinates!$B$2:$B$148&gt;=$A1605), coordinates!$E$2:$E$148), "-")</f>
        <v>-</v>
      </c>
      <c r="F1605" t="s">
        <v>11</v>
      </c>
      <c r="G1605" t="s">
        <v>9</v>
      </c>
      <c r="H1605" t="s">
        <v>2916</v>
      </c>
      <c r="I1605" t="str">
        <f t="shared" si="78"/>
        <v>snp</v>
      </c>
      <c r="J1605">
        <v>3</v>
      </c>
      <c r="K1605">
        <v>1</v>
      </c>
      <c r="L1605">
        <v>2</v>
      </c>
    </row>
    <row r="1606" spans="1:17" x14ac:dyDescent="0.2">
      <c r="A1606" s="6" t="s">
        <v>166</v>
      </c>
      <c r="B1606">
        <v>64090</v>
      </c>
      <c r="C1606" t="str" cm="1">
        <f t="array" ref="C1606">IFERROR(LOOKUP(2, 1/(coordinates!$A$2:$A$148&lt;=B1606)/(coordinates!$B$2:$B$148&gt;=B1606), coordinates!$C$2:$C$148), "-")</f>
        <v>E34</v>
      </c>
      <c r="D1606" t="str" cm="1">
        <f t="array" ref="D1606">IFERROR(LOOKUP(2, 1/(coordinates!$A$2:$A$148&lt;=$A1606)/(coordinates!$B$2:$B$148&gt;=$A1606), coordinates!$D$2:$D$148), "-")</f>
        <v>-</v>
      </c>
      <c r="E1606" t="str" cm="1">
        <f t="array" ref="E1606">IFERROR(LOOKUP(2, 1/(coordinates!$A$2:$A$148&lt;=$A1606)/(coordinates!$B$2:$B$148&gt;=$A1606), coordinates!$E$2:$E$148), "-")</f>
        <v>-</v>
      </c>
      <c r="F1606" t="s">
        <v>12</v>
      </c>
      <c r="G1606" t="s">
        <v>10</v>
      </c>
      <c r="H1606" t="s">
        <v>1150</v>
      </c>
      <c r="I1606" t="str">
        <f t="shared" si="78"/>
        <v>snp</v>
      </c>
      <c r="J1606">
        <v>3</v>
      </c>
      <c r="K1606">
        <v>1</v>
      </c>
      <c r="L1606">
        <v>2</v>
      </c>
    </row>
    <row r="1607" spans="1:17" x14ac:dyDescent="0.2">
      <c r="A1607" s="6" t="s">
        <v>166</v>
      </c>
      <c r="B1607">
        <v>64099</v>
      </c>
      <c r="C1607" t="str" cm="1">
        <f t="array" ref="C1607">IFERROR(LOOKUP(2, 1/(coordinates!$A$2:$A$148&lt;=B1607)/(coordinates!$B$2:$B$148&gt;=B1607), coordinates!$C$2:$C$148), "-")</f>
        <v>E34</v>
      </c>
      <c r="D1607" t="str" cm="1">
        <f t="array" ref="D1607">IFERROR(LOOKUP(2, 1/(coordinates!$A$2:$A$148&lt;=$A1607)/(coordinates!$B$2:$B$148&gt;=$A1607), coordinates!$D$2:$D$148), "-")</f>
        <v>-</v>
      </c>
      <c r="E1607" t="str" cm="1">
        <f t="array" ref="E1607">IFERROR(LOOKUP(2, 1/(coordinates!$A$2:$A$148&lt;=$A1607)/(coordinates!$B$2:$B$148&gt;=$A1607), coordinates!$E$2:$E$148), "-")</f>
        <v>-</v>
      </c>
      <c r="F1607" t="s">
        <v>13</v>
      </c>
      <c r="G1607" t="s">
        <v>14</v>
      </c>
      <c r="H1607" t="s">
        <v>2917</v>
      </c>
      <c r="I1607" t="str">
        <f t="shared" si="78"/>
        <v>complex</v>
      </c>
      <c r="J1607">
        <v>3</v>
      </c>
      <c r="K1607">
        <v>1</v>
      </c>
      <c r="L1607">
        <v>2</v>
      </c>
    </row>
    <row r="1608" spans="1:17" x14ac:dyDescent="0.2">
      <c r="A1608" s="6" t="s">
        <v>166</v>
      </c>
      <c r="B1608">
        <v>64102</v>
      </c>
      <c r="C1608" t="str" cm="1">
        <f t="array" ref="C1608">IFERROR(LOOKUP(2, 1/(coordinates!$A$2:$A$148&lt;=B1608)/(coordinates!$B$2:$B$148&gt;=B1608), coordinates!$C$2:$C$148), "-")</f>
        <v>E34</v>
      </c>
      <c r="D1608" t="str" cm="1">
        <f t="array" ref="D1608">IFERROR(LOOKUP(2, 1/(coordinates!$A$2:$A$148&lt;=$A1608)/(coordinates!$B$2:$B$148&gt;=$A1608), coordinates!$D$2:$D$148), "-")</f>
        <v>-</v>
      </c>
      <c r="E1608" t="str" cm="1">
        <f t="array" ref="E1608">IFERROR(LOOKUP(2, 1/(coordinates!$A$2:$A$148&lt;=$A1608)/(coordinates!$B$2:$B$148&gt;=$A1608), coordinates!$E$2:$E$148), "-")</f>
        <v>-</v>
      </c>
      <c r="F1608" t="s">
        <v>40</v>
      </c>
      <c r="G1608" t="s">
        <v>28</v>
      </c>
      <c r="H1608" t="s">
        <v>2918</v>
      </c>
      <c r="I1608" t="str">
        <f t="shared" si="78"/>
        <v>complex</v>
      </c>
      <c r="J1608">
        <v>3</v>
      </c>
      <c r="K1608">
        <v>1</v>
      </c>
      <c r="L1608">
        <v>2</v>
      </c>
    </row>
    <row r="1609" spans="1:17" x14ac:dyDescent="0.2">
      <c r="A1609" s="6" t="s">
        <v>166</v>
      </c>
      <c r="B1609">
        <v>64105</v>
      </c>
      <c r="C1609" t="str" cm="1">
        <f t="array" ref="C1609">IFERROR(LOOKUP(2, 1/(coordinates!$A$2:$A$148&lt;=B1609)/(coordinates!$B$2:$B$148&gt;=B1609), coordinates!$C$2:$C$148), "-")</f>
        <v>E34</v>
      </c>
      <c r="D1609" t="str" cm="1">
        <f t="array" ref="D1609">IFERROR(LOOKUP(2, 1/(coordinates!$A$2:$A$148&lt;=$A1609)/(coordinates!$B$2:$B$148&gt;=$A1609), coordinates!$D$2:$D$148), "-")</f>
        <v>-</v>
      </c>
      <c r="E1609" t="str" cm="1">
        <f t="array" ref="E1609">IFERROR(LOOKUP(2, 1/(coordinates!$A$2:$A$148&lt;=$A1609)/(coordinates!$B$2:$B$148&gt;=$A1609), coordinates!$E$2:$E$148), "-")</f>
        <v>-</v>
      </c>
      <c r="F1609" t="s">
        <v>12</v>
      </c>
      <c r="G1609" t="s">
        <v>11</v>
      </c>
      <c r="H1609" t="s">
        <v>2919</v>
      </c>
      <c r="I1609" t="str">
        <f t="shared" si="78"/>
        <v>snp</v>
      </c>
      <c r="J1609">
        <v>3</v>
      </c>
      <c r="K1609">
        <v>1</v>
      </c>
      <c r="L1609">
        <v>2</v>
      </c>
    </row>
    <row r="1610" spans="1:17" x14ac:dyDescent="0.2">
      <c r="A1610" s="6" t="s">
        <v>166</v>
      </c>
      <c r="B1610">
        <v>64108</v>
      </c>
      <c r="C1610" t="str" cm="1">
        <f t="array" ref="C1610">IFERROR(LOOKUP(2, 1/(coordinates!$A$2:$A$148&lt;=B1610)/(coordinates!$B$2:$B$148&gt;=B1610), coordinates!$C$2:$C$148), "-")</f>
        <v>E34</v>
      </c>
      <c r="D1610" t="str" cm="1">
        <f t="array" ref="D1610">IFERROR(LOOKUP(2, 1/(coordinates!$A$2:$A$148&lt;=$A1610)/(coordinates!$B$2:$B$148&gt;=$A1610), coordinates!$D$2:$D$148), "-")</f>
        <v>-</v>
      </c>
      <c r="E1610" t="str" cm="1">
        <f t="array" ref="E1610">IFERROR(LOOKUP(2, 1/(coordinates!$A$2:$A$148&lt;=$A1610)/(coordinates!$B$2:$B$148&gt;=$A1610), coordinates!$E$2:$E$148), "-")</f>
        <v>-</v>
      </c>
      <c r="F1610" t="s">
        <v>14</v>
      </c>
      <c r="G1610" t="s">
        <v>15</v>
      </c>
      <c r="H1610" t="s">
        <v>2920</v>
      </c>
      <c r="I1610" t="str">
        <f t="shared" si="78"/>
        <v>complex</v>
      </c>
      <c r="J1610">
        <v>3</v>
      </c>
      <c r="K1610">
        <v>1</v>
      </c>
      <c r="L1610">
        <v>2</v>
      </c>
    </row>
    <row r="1611" spans="1:17" x14ac:dyDescent="0.2">
      <c r="A1611" s="6" t="s">
        <v>166</v>
      </c>
      <c r="B1611">
        <v>64111</v>
      </c>
      <c r="C1611" t="str" cm="1">
        <f t="array" ref="C1611">IFERROR(LOOKUP(2, 1/(coordinates!$A$2:$A$148&lt;=B1611)/(coordinates!$B$2:$B$148&gt;=B1611), coordinates!$C$2:$C$148), "-")</f>
        <v>E34</v>
      </c>
      <c r="D1611" t="str" cm="1">
        <f t="array" ref="D1611">IFERROR(LOOKUP(2, 1/(coordinates!$A$2:$A$148&lt;=$A1611)/(coordinates!$B$2:$B$148&gt;=$A1611), coordinates!$D$2:$D$148), "-")</f>
        <v>-</v>
      </c>
      <c r="E1611" t="str" cm="1">
        <f t="array" ref="E1611">IFERROR(LOOKUP(2, 1/(coordinates!$A$2:$A$148&lt;=$A1611)/(coordinates!$B$2:$B$148&gt;=$A1611), coordinates!$E$2:$E$148), "-")</f>
        <v>-</v>
      </c>
      <c r="F1611" t="s">
        <v>10</v>
      </c>
      <c r="G1611" t="s">
        <v>12</v>
      </c>
      <c r="H1611" t="s">
        <v>2921</v>
      </c>
      <c r="I1611" t="str">
        <f t="shared" si="78"/>
        <v>snp</v>
      </c>
      <c r="J1611">
        <v>3</v>
      </c>
      <c r="K1611">
        <v>1</v>
      </c>
      <c r="L1611">
        <v>2</v>
      </c>
    </row>
    <row r="1612" spans="1:17" x14ac:dyDescent="0.2">
      <c r="A1612" s="6" t="s">
        <v>166</v>
      </c>
      <c r="B1612">
        <v>64114</v>
      </c>
      <c r="C1612" t="str" cm="1">
        <f t="array" ref="C1612">IFERROR(LOOKUP(2, 1/(coordinates!$A$2:$A$148&lt;=B1612)/(coordinates!$B$2:$B$148&gt;=B1612), coordinates!$C$2:$C$148), "-")</f>
        <v>E34</v>
      </c>
      <c r="D1612" t="str" cm="1">
        <f t="array" ref="D1612">IFERROR(LOOKUP(2, 1/(coordinates!$A$2:$A$148&lt;=$A1612)/(coordinates!$B$2:$B$148&gt;=$A1612), coordinates!$D$2:$D$148), "-")</f>
        <v>-</v>
      </c>
      <c r="E1612" t="str" cm="1">
        <f t="array" ref="E1612">IFERROR(LOOKUP(2, 1/(coordinates!$A$2:$A$148&lt;=$A1612)/(coordinates!$B$2:$B$148&gt;=$A1612), coordinates!$E$2:$E$148), "-")</f>
        <v>-</v>
      </c>
      <c r="F1612" t="s">
        <v>12</v>
      </c>
      <c r="G1612" t="s">
        <v>9</v>
      </c>
      <c r="H1612" t="s">
        <v>2922</v>
      </c>
      <c r="I1612" t="str">
        <f t="shared" si="78"/>
        <v>snp</v>
      </c>
      <c r="J1612">
        <v>3</v>
      </c>
      <c r="K1612">
        <v>1</v>
      </c>
      <c r="L1612">
        <v>2</v>
      </c>
    </row>
    <row r="1613" spans="1:17" x14ac:dyDescent="0.2">
      <c r="A1613" s="6" t="s">
        <v>166</v>
      </c>
      <c r="B1613">
        <v>64117</v>
      </c>
      <c r="C1613" t="str" cm="1">
        <f t="array" ref="C1613">IFERROR(LOOKUP(2, 1/(coordinates!$A$2:$A$148&lt;=B1613)/(coordinates!$B$2:$B$148&gt;=B1613), coordinates!$C$2:$C$148), "-")</f>
        <v>E34</v>
      </c>
      <c r="D1613" t="str" cm="1">
        <f t="array" ref="D1613">IFERROR(LOOKUP(2, 1/(coordinates!$A$2:$A$148&lt;=$A1613)/(coordinates!$B$2:$B$148&gt;=$A1613), coordinates!$D$2:$D$148), "-")</f>
        <v>-</v>
      </c>
      <c r="E1613" t="str" cm="1">
        <f t="array" ref="E1613">IFERROR(LOOKUP(2, 1/(coordinates!$A$2:$A$148&lt;=$A1613)/(coordinates!$B$2:$B$148&gt;=$A1613), coordinates!$E$2:$E$148), "-")</f>
        <v>-</v>
      </c>
      <c r="F1613" t="s">
        <v>10</v>
      </c>
      <c r="G1613" t="s">
        <v>12</v>
      </c>
      <c r="H1613" t="s">
        <v>2923</v>
      </c>
      <c r="I1613" t="str">
        <f t="shared" si="78"/>
        <v>snp</v>
      </c>
      <c r="J1613">
        <v>3</v>
      </c>
      <c r="K1613">
        <v>1</v>
      </c>
      <c r="L1613">
        <v>2</v>
      </c>
      <c r="Q1613" s="8"/>
    </row>
    <row r="1614" spans="1:17" x14ac:dyDescent="0.2">
      <c r="A1614" s="6" t="s">
        <v>166</v>
      </c>
      <c r="B1614">
        <v>64119</v>
      </c>
      <c r="C1614" t="str" cm="1">
        <f t="array" ref="C1614">IFERROR(LOOKUP(2, 1/(coordinates!$A$2:$A$148&lt;=B1614)/(coordinates!$B$2:$B$148&gt;=B1614), coordinates!$C$2:$C$148), "-")</f>
        <v>E34</v>
      </c>
      <c r="D1614" t="str" cm="1">
        <f t="array" ref="D1614">IFERROR(LOOKUP(2, 1/(coordinates!$A$2:$A$148&lt;=$A1614)/(coordinates!$B$2:$B$148&gt;=$A1614), coordinates!$D$2:$D$148), "-")</f>
        <v>-</v>
      </c>
      <c r="E1614" t="str" cm="1">
        <f t="array" ref="E1614">IFERROR(LOOKUP(2, 1/(coordinates!$A$2:$A$148&lt;=$A1614)/(coordinates!$B$2:$B$148&gt;=$A1614), coordinates!$E$2:$E$148), "-")</f>
        <v>-</v>
      </c>
      <c r="F1614" t="s">
        <v>30</v>
      </c>
      <c r="G1614" t="s">
        <v>67</v>
      </c>
      <c r="H1614" t="s">
        <v>2924</v>
      </c>
      <c r="I1614" t="str">
        <f t="shared" si="78"/>
        <v>complex</v>
      </c>
      <c r="J1614">
        <v>3</v>
      </c>
      <c r="K1614">
        <v>1</v>
      </c>
      <c r="L1614">
        <v>2</v>
      </c>
      <c r="Q1614" s="8"/>
    </row>
    <row r="1615" spans="1:17" x14ac:dyDescent="0.2">
      <c r="A1615" s="6" t="s">
        <v>166</v>
      </c>
      <c r="B1615">
        <v>64124</v>
      </c>
      <c r="C1615" t="str" cm="1">
        <f t="array" ref="C1615">IFERROR(LOOKUP(2, 1/(coordinates!$A$2:$A$148&lt;=B1615)/(coordinates!$B$2:$B$148&gt;=B1615), coordinates!$C$2:$C$148), "-")</f>
        <v>E34</v>
      </c>
      <c r="D1615" t="str" cm="1">
        <f t="array" ref="D1615">IFERROR(LOOKUP(2, 1/(coordinates!$A$2:$A$148&lt;=$A1615)/(coordinates!$B$2:$B$148&gt;=$A1615), coordinates!$D$2:$D$148), "-")</f>
        <v>-</v>
      </c>
      <c r="E1615" t="str" cm="1">
        <f t="array" ref="E1615">IFERROR(LOOKUP(2, 1/(coordinates!$A$2:$A$148&lt;=$A1615)/(coordinates!$B$2:$B$148&gt;=$A1615), coordinates!$E$2:$E$148), "-")</f>
        <v>-</v>
      </c>
      <c r="F1615" t="s">
        <v>10</v>
      </c>
      <c r="G1615" t="s">
        <v>12</v>
      </c>
      <c r="H1615" t="s">
        <v>2925</v>
      </c>
      <c r="I1615" t="str">
        <f t="shared" si="78"/>
        <v>snp</v>
      </c>
      <c r="J1615">
        <v>3</v>
      </c>
      <c r="K1615">
        <v>1</v>
      </c>
      <c r="L1615">
        <v>2</v>
      </c>
      <c r="Q1615" s="8"/>
    </row>
    <row r="1616" spans="1:17" x14ac:dyDescent="0.2">
      <c r="A1616" s="6" t="s">
        <v>166</v>
      </c>
      <c r="B1616">
        <v>64131</v>
      </c>
      <c r="C1616" t="str" cm="1">
        <f t="array" ref="C1616">IFERROR(LOOKUP(2, 1/(coordinates!$A$2:$A$148&lt;=B1616)/(coordinates!$B$2:$B$148&gt;=B1616), coordinates!$C$2:$C$148), "-")</f>
        <v>E34</v>
      </c>
      <c r="D1616" t="str" cm="1">
        <f t="array" ref="D1616">IFERROR(LOOKUP(2, 1/(coordinates!$A$2:$A$148&lt;=$A1616)/(coordinates!$B$2:$B$148&gt;=$A1616), coordinates!$D$2:$D$148), "-")</f>
        <v>-</v>
      </c>
      <c r="E1616" t="str" cm="1">
        <f t="array" ref="E1616">IFERROR(LOOKUP(2, 1/(coordinates!$A$2:$A$148&lt;=$A1616)/(coordinates!$B$2:$B$148&gt;=$A1616), coordinates!$E$2:$E$148), "-")</f>
        <v>-</v>
      </c>
      <c r="F1616" t="s">
        <v>10</v>
      </c>
      <c r="G1616" t="s">
        <v>9</v>
      </c>
      <c r="H1616" t="s">
        <v>2926</v>
      </c>
      <c r="I1616" t="str">
        <f t="shared" si="78"/>
        <v>snp</v>
      </c>
      <c r="J1616">
        <v>3</v>
      </c>
      <c r="K1616">
        <v>1</v>
      </c>
      <c r="L1616">
        <v>2</v>
      </c>
      <c r="Q1616" s="8"/>
    </row>
    <row r="1617" spans="1:17" x14ac:dyDescent="0.2">
      <c r="A1617" s="6" t="s">
        <v>166</v>
      </c>
      <c r="B1617">
        <v>64134</v>
      </c>
      <c r="C1617" t="str" cm="1">
        <f t="array" ref="C1617">IFERROR(LOOKUP(2, 1/(coordinates!$A$2:$A$148&lt;=B1617)/(coordinates!$B$2:$B$148&gt;=B1617), coordinates!$C$2:$C$148), "-")</f>
        <v>E34</v>
      </c>
      <c r="D1617" t="str" cm="1">
        <f t="array" ref="D1617">IFERROR(LOOKUP(2, 1/(coordinates!$A$2:$A$148&lt;=$A1617)/(coordinates!$B$2:$B$148&gt;=$A1617), coordinates!$D$2:$D$148), "-")</f>
        <v>-</v>
      </c>
      <c r="E1617" t="str" cm="1">
        <f t="array" ref="E1617">IFERROR(LOOKUP(2, 1/(coordinates!$A$2:$A$148&lt;=$A1617)/(coordinates!$B$2:$B$148&gt;=$A1617), coordinates!$E$2:$E$148), "-")</f>
        <v>-</v>
      </c>
      <c r="F1617" t="s">
        <v>9</v>
      </c>
      <c r="G1617" t="s">
        <v>12</v>
      </c>
      <c r="H1617" t="s">
        <v>2927</v>
      </c>
      <c r="I1617" t="str">
        <f t="shared" si="78"/>
        <v>snp</v>
      </c>
      <c r="J1617">
        <v>3</v>
      </c>
      <c r="K1617">
        <v>1</v>
      </c>
      <c r="L1617">
        <v>2</v>
      </c>
      <c r="Q1617" s="8"/>
    </row>
    <row r="1618" spans="1:17" x14ac:dyDescent="0.2">
      <c r="A1618" s="6" t="s">
        <v>166</v>
      </c>
      <c r="B1618">
        <v>64136</v>
      </c>
      <c r="C1618" t="str" cm="1">
        <f t="array" ref="C1618">IFERROR(LOOKUP(2, 1/(coordinates!$A$2:$A$148&lt;=B1618)/(coordinates!$B$2:$B$148&gt;=B1618), coordinates!$C$2:$C$148), "-")</f>
        <v>E34</v>
      </c>
      <c r="D1618" t="str" cm="1">
        <f t="array" ref="D1618">IFERROR(LOOKUP(2, 1/(coordinates!$A$2:$A$148&lt;=$A1618)/(coordinates!$B$2:$B$148&gt;=$A1618), coordinates!$D$2:$D$148), "-")</f>
        <v>-</v>
      </c>
      <c r="E1618" t="str" cm="1">
        <f t="array" ref="E1618">IFERROR(LOOKUP(2, 1/(coordinates!$A$2:$A$148&lt;=$A1618)/(coordinates!$B$2:$B$148&gt;=$A1618), coordinates!$E$2:$E$148), "-")</f>
        <v>-</v>
      </c>
      <c r="F1618" t="s">
        <v>12</v>
      </c>
      <c r="G1618" t="s">
        <v>10</v>
      </c>
      <c r="H1618" t="s">
        <v>2928</v>
      </c>
      <c r="I1618" t="str">
        <f t="shared" si="78"/>
        <v>snp</v>
      </c>
      <c r="J1618">
        <v>3</v>
      </c>
      <c r="K1618">
        <v>1</v>
      </c>
      <c r="L1618">
        <v>2</v>
      </c>
      <c r="Q1618" s="8"/>
    </row>
    <row r="1619" spans="1:17" x14ac:dyDescent="0.2">
      <c r="A1619" s="6" t="s">
        <v>166</v>
      </c>
      <c r="B1619">
        <v>64138</v>
      </c>
      <c r="C1619" t="str" cm="1">
        <f t="array" ref="C1619">IFERROR(LOOKUP(2, 1/(coordinates!$A$2:$A$148&lt;=B1619)/(coordinates!$B$2:$B$148&gt;=B1619), coordinates!$C$2:$C$148), "-")</f>
        <v>E34</v>
      </c>
      <c r="D1619" t="str" cm="1">
        <f t="array" ref="D1619">IFERROR(LOOKUP(2, 1/(coordinates!$A$2:$A$148&lt;=$A1619)/(coordinates!$B$2:$B$148&gt;=$A1619), coordinates!$D$2:$D$148), "-")</f>
        <v>-</v>
      </c>
      <c r="E1619" t="str" cm="1">
        <f t="array" ref="E1619">IFERROR(LOOKUP(2, 1/(coordinates!$A$2:$A$148&lt;=$A1619)/(coordinates!$B$2:$B$148&gt;=$A1619), coordinates!$E$2:$E$148), "-")</f>
        <v>-</v>
      </c>
      <c r="F1619" t="s">
        <v>9</v>
      </c>
      <c r="G1619" t="s">
        <v>11</v>
      </c>
      <c r="H1619" t="s">
        <v>2929</v>
      </c>
      <c r="I1619" t="str">
        <f t="shared" si="78"/>
        <v>snp</v>
      </c>
      <c r="J1619">
        <v>3</v>
      </c>
      <c r="K1619">
        <v>1</v>
      </c>
      <c r="L1619">
        <v>2</v>
      </c>
      <c r="Q1619" s="8"/>
    </row>
    <row r="1620" spans="1:17" x14ac:dyDescent="0.2">
      <c r="A1620" s="6" t="s">
        <v>166</v>
      </c>
      <c r="B1620">
        <v>64143</v>
      </c>
      <c r="C1620" t="str" cm="1">
        <f t="array" ref="C1620">IFERROR(LOOKUP(2, 1/(coordinates!$A$2:$A$148&lt;=B1620)/(coordinates!$B$2:$B$148&gt;=B1620), coordinates!$C$2:$C$148), "-")</f>
        <v>E34</v>
      </c>
      <c r="D1620" t="str" cm="1">
        <f t="array" ref="D1620">IFERROR(LOOKUP(2, 1/(coordinates!$A$2:$A$148&lt;=$A1620)/(coordinates!$B$2:$B$148&gt;=$A1620), coordinates!$D$2:$D$148), "-")</f>
        <v>-</v>
      </c>
      <c r="E1620" t="str" cm="1">
        <f t="array" ref="E1620">IFERROR(LOOKUP(2, 1/(coordinates!$A$2:$A$148&lt;=$A1620)/(coordinates!$B$2:$B$148&gt;=$A1620), coordinates!$E$2:$E$148), "-")</f>
        <v>-</v>
      </c>
      <c r="F1620" t="s">
        <v>9</v>
      </c>
      <c r="G1620" t="s">
        <v>10</v>
      </c>
      <c r="H1620" t="s">
        <v>2930</v>
      </c>
      <c r="I1620" t="str">
        <f t="shared" si="78"/>
        <v>snp</v>
      </c>
      <c r="J1620">
        <v>3</v>
      </c>
      <c r="K1620">
        <v>1</v>
      </c>
      <c r="L1620">
        <v>2</v>
      </c>
      <c r="Q1620" s="8"/>
    </row>
    <row r="1621" spans="1:17" x14ac:dyDescent="0.2">
      <c r="A1621" s="6" t="s">
        <v>166</v>
      </c>
      <c r="B1621">
        <v>64148</v>
      </c>
      <c r="C1621" t="str" cm="1">
        <f t="array" ref="C1621">IFERROR(LOOKUP(2, 1/(coordinates!$A$2:$A$148&lt;=B1621)/(coordinates!$B$2:$B$148&gt;=B1621), coordinates!$C$2:$C$148), "-")</f>
        <v>E34</v>
      </c>
      <c r="D1621" t="str" cm="1">
        <f t="array" ref="D1621">IFERROR(LOOKUP(2, 1/(coordinates!$A$2:$A$148&lt;=$A1621)/(coordinates!$B$2:$B$148&gt;=$A1621), coordinates!$D$2:$D$148), "-")</f>
        <v>-</v>
      </c>
      <c r="E1621" t="str" cm="1">
        <f t="array" ref="E1621">IFERROR(LOOKUP(2, 1/(coordinates!$A$2:$A$148&lt;=$A1621)/(coordinates!$B$2:$B$148&gt;=$A1621), coordinates!$E$2:$E$148), "-")</f>
        <v>-</v>
      </c>
      <c r="F1621" t="s">
        <v>11</v>
      </c>
      <c r="G1621" t="s">
        <v>9</v>
      </c>
      <c r="H1621" t="s">
        <v>2931</v>
      </c>
      <c r="I1621" t="str">
        <f t="shared" si="78"/>
        <v>snp</v>
      </c>
      <c r="J1621">
        <v>3</v>
      </c>
      <c r="K1621">
        <v>1</v>
      </c>
      <c r="L1621">
        <v>2</v>
      </c>
      <c r="Q1621" s="8"/>
    </row>
    <row r="1622" spans="1:17" x14ac:dyDescent="0.2">
      <c r="A1622" s="6" t="s">
        <v>166</v>
      </c>
      <c r="B1622">
        <v>64160</v>
      </c>
      <c r="C1622" t="str" cm="1">
        <f t="array" ref="C1622">IFERROR(LOOKUP(2, 1/(coordinates!$A$2:$A$148&lt;=B1622)/(coordinates!$B$2:$B$148&gt;=B1622), coordinates!$C$2:$C$148), "-")</f>
        <v>E34</v>
      </c>
      <c r="D1622" t="str" cm="1">
        <f t="array" ref="D1622">IFERROR(LOOKUP(2, 1/(coordinates!$A$2:$A$148&lt;=$A1622)/(coordinates!$B$2:$B$148&gt;=$A1622), coordinates!$D$2:$D$148), "-")</f>
        <v>-</v>
      </c>
      <c r="E1622" t="str" cm="1">
        <f t="array" ref="E1622">IFERROR(LOOKUP(2, 1/(coordinates!$A$2:$A$148&lt;=$A1622)/(coordinates!$B$2:$B$148&gt;=$A1622), coordinates!$E$2:$E$148), "-")</f>
        <v>-</v>
      </c>
      <c r="F1622" t="s">
        <v>11</v>
      </c>
      <c r="G1622" t="s">
        <v>9</v>
      </c>
      <c r="H1622" t="s">
        <v>1541</v>
      </c>
      <c r="I1622" t="str">
        <f t="shared" si="78"/>
        <v>snp</v>
      </c>
      <c r="J1622">
        <v>3</v>
      </c>
      <c r="K1622">
        <v>1</v>
      </c>
      <c r="L1622">
        <v>2</v>
      </c>
      <c r="Q1622" s="8"/>
    </row>
    <row r="1623" spans="1:17" x14ac:dyDescent="0.2">
      <c r="A1623" s="6" t="s">
        <v>166</v>
      </c>
      <c r="B1623">
        <v>64163</v>
      </c>
      <c r="C1623" t="str" cm="1">
        <f t="array" ref="C1623">IFERROR(LOOKUP(2, 1/(coordinates!$A$2:$A$148&lt;=B1623)/(coordinates!$B$2:$B$148&gt;=B1623), coordinates!$C$2:$C$148), "-")</f>
        <v>E34</v>
      </c>
      <c r="D1623" t="str" cm="1">
        <f t="array" ref="D1623">IFERROR(LOOKUP(2, 1/(coordinates!$A$2:$A$148&lt;=$A1623)/(coordinates!$B$2:$B$148&gt;=$A1623), coordinates!$D$2:$D$148), "-")</f>
        <v>-</v>
      </c>
      <c r="E1623" t="str" cm="1">
        <f t="array" ref="E1623">IFERROR(LOOKUP(2, 1/(coordinates!$A$2:$A$148&lt;=$A1623)/(coordinates!$B$2:$B$148&gt;=$A1623), coordinates!$E$2:$E$148), "-")</f>
        <v>-</v>
      </c>
      <c r="F1623" t="s">
        <v>70</v>
      </c>
      <c r="G1623" t="s">
        <v>182</v>
      </c>
      <c r="H1623" t="s">
        <v>2932</v>
      </c>
      <c r="I1623" t="str">
        <f t="shared" si="78"/>
        <v>complex</v>
      </c>
      <c r="J1623">
        <v>3</v>
      </c>
      <c r="K1623">
        <v>1</v>
      </c>
      <c r="L1623">
        <v>2</v>
      </c>
      <c r="Q1623" s="8"/>
    </row>
    <row r="1624" spans="1:17" x14ac:dyDescent="0.2">
      <c r="A1624" s="6" t="s">
        <v>166</v>
      </c>
      <c r="B1624">
        <v>64172</v>
      </c>
      <c r="C1624" t="str" cm="1">
        <f t="array" ref="C1624">IFERROR(LOOKUP(2, 1/(coordinates!$A$2:$A$148&lt;=B1624)/(coordinates!$B$2:$B$148&gt;=B1624), coordinates!$C$2:$C$148), "-")</f>
        <v>E34</v>
      </c>
      <c r="D1624" t="str" cm="1">
        <f t="array" ref="D1624">IFERROR(LOOKUP(2, 1/(coordinates!$A$2:$A$148&lt;=$A1624)/(coordinates!$B$2:$B$148&gt;=$A1624), coordinates!$D$2:$D$148), "-")</f>
        <v>-</v>
      </c>
      <c r="E1624" t="str" cm="1">
        <f t="array" ref="E1624">IFERROR(LOOKUP(2, 1/(coordinates!$A$2:$A$148&lt;=$A1624)/(coordinates!$B$2:$B$148&gt;=$A1624), coordinates!$E$2:$E$148), "-")</f>
        <v>-</v>
      </c>
      <c r="F1624" t="s">
        <v>12</v>
      </c>
      <c r="G1624" t="s">
        <v>11</v>
      </c>
      <c r="H1624" t="s">
        <v>2933</v>
      </c>
      <c r="I1624" t="str">
        <f t="shared" si="78"/>
        <v>snp</v>
      </c>
      <c r="J1624">
        <v>3</v>
      </c>
      <c r="K1624">
        <v>1</v>
      </c>
      <c r="L1624">
        <v>2</v>
      </c>
      <c r="Q1624" s="8"/>
    </row>
    <row r="1625" spans="1:17" x14ac:dyDescent="0.2">
      <c r="A1625" s="6" t="s">
        <v>166</v>
      </c>
      <c r="B1625">
        <v>64176</v>
      </c>
      <c r="C1625" t="str" cm="1">
        <f t="array" ref="C1625">IFERROR(LOOKUP(2, 1/(coordinates!$A$2:$A$148&lt;=B1625)/(coordinates!$B$2:$B$148&gt;=B1625), coordinates!$C$2:$C$148), "-")</f>
        <v>E34</v>
      </c>
      <c r="D1625" t="str" cm="1">
        <f t="array" ref="D1625">IFERROR(LOOKUP(2, 1/(coordinates!$A$2:$A$148&lt;=$A1625)/(coordinates!$B$2:$B$148&gt;=$A1625), coordinates!$D$2:$D$148), "-")</f>
        <v>-</v>
      </c>
      <c r="E1625" t="str" cm="1">
        <f t="array" ref="E1625">IFERROR(LOOKUP(2, 1/(coordinates!$A$2:$A$148&lt;=$A1625)/(coordinates!$B$2:$B$148&gt;=$A1625), coordinates!$E$2:$E$148), "-")</f>
        <v>-</v>
      </c>
      <c r="F1625" t="s">
        <v>11</v>
      </c>
      <c r="G1625" t="s">
        <v>9</v>
      </c>
      <c r="H1625" t="s">
        <v>1119</v>
      </c>
      <c r="I1625" t="str">
        <f t="shared" si="78"/>
        <v>snp</v>
      </c>
      <c r="J1625">
        <v>3</v>
      </c>
      <c r="K1625">
        <v>1</v>
      </c>
      <c r="L1625">
        <v>2</v>
      </c>
      <c r="Q1625" s="8"/>
    </row>
    <row r="1626" spans="1:17" x14ac:dyDescent="0.2">
      <c r="A1626" s="6" t="s">
        <v>166</v>
      </c>
      <c r="B1626">
        <v>64180</v>
      </c>
      <c r="C1626" t="str" cm="1">
        <f t="array" ref="C1626">IFERROR(LOOKUP(2, 1/(coordinates!$A$2:$A$148&lt;=B1626)/(coordinates!$B$2:$B$148&gt;=B1626), coordinates!$C$2:$C$148), "-")</f>
        <v>E34</v>
      </c>
      <c r="D1626" t="str" cm="1">
        <f t="array" ref="D1626">IFERROR(LOOKUP(2, 1/(coordinates!$A$2:$A$148&lt;=$A1626)/(coordinates!$B$2:$B$148&gt;=$A1626), coordinates!$D$2:$D$148), "-")</f>
        <v>-</v>
      </c>
      <c r="E1626" t="str" cm="1">
        <f t="array" ref="E1626">IFERROR(LOOKUP(2, 1/(coordinates!$A$2:$A$148&lt;=$A1626)/(coordinates!$B$2:$B$148&gt;=$A1626), coordinates!$E$2:$E$148), "-")</f>
        <v>-</v>
      </c>
      <c r="F1626" t="s">
        <v>11</v>
      </c>
      <c r="G1626" t="s">
        <v>9</v>
      </c>
      <c r="H1626" t="s">
        <v>2934</v>
      </c>
      <c r="I1626" t="str">
        <f t="shared" si="78"/>
        <v>snp</v>
      </c>
      <c r="J1626">
        <v>3</v>
      </c>
      <c r="K1626">
        <v>1</v>
      </c>
      <c r="L1626">
        <v>2</v>
      </c>
      <c r="Q1626" s="8"/>
    </row>
    <row r="1627" spans="1:17" x14ac:dyDescent="0.2">
      <c r="A1627" s="6" t="s">
        <v>166</v>
      </c>
      <c r="B1627">
        <v>64187</v>
      </c>
      <c r="C1627" t="str" cm="1">
        <f t="array" ref="C1627">IFERROR(LOOKUP(2, 1/(coordinates!$A$2:$A$148&lt;=B1627)/(coordinates!$B$2:$B$148&gt;=B1627), coordinates!$C$2:$C$148), "-")</f>
        <v>E34</v>
      </c>
      <c r="D1627" t="str" cm="1">
        <f t="array" ref="D1627">IFERROR(LOOKUP(2, 1/(coordinates!$A$2:$A$148&lt;=$A1627)/(coordinates!$B$2:$B$148&gt;=$A1627), coordinates!$D$2:$D$148), "-")</f>
        <v>-</v>
      </c>
      <c r="E1627" t="str" cm="1">
        <f t="array" ref="E1627">IFERROR(LOOKUP(2, 1/(coordinates!$A$2:$A$148&lt;=$A1627)/(coordinates!$B$2:$B$148&gt;=$A1627), coordinates!$E$2:$E$148), "-")</f>
        <v>-</v>
      </c>
      <c r="F1627" t="s">
        <v>67</v>
      </c>
      <c r="G1627" t="s">
        <v>20</v>
      </c>
      <c r="H1627" t="s">
        <v>2935</v>
      </c>
      <c r="I1627" t="str">
        <f t="shared" si="78"/>
        <v>complex</v>
      </c>
      <c r="J1627">
        <v>3</v>
      </c>
      <c r="K1627">
        <v>1</v>
      </c>
      <c r="L1627">
        <v>2</v>
      </c>
      <c r="Q1627" s="8"/>
    </row>
    <row r="1628" spans="1:17" x14ac:dyDescent="0.2">
      <c r="A1628" s="6" t="s">
        <v>166</v>
      </c>
      <c r="B1628">
        <v>64190</v>
      </c>
      <c r="C1628" t="str" cm="1">
        <f t="array" ref="C1628">IFERROR(LOOKUP(2, 1/(coordinates!$A$2:$A$148&lt;=B1628)/(coordinates!$B$2:$B$148&gt;=B1628), coordinates!$C$2:$C$148), "-")</f>
        <v>E34</v>
      </c>
      <c r="D1628" t="str" cm="1">
        <f t="array" ref="D1628">IFERROR(LOOKUP(2, 1/(coordinates!$A$2:$A$148&lt;=$A1628)/(coordinates!$B$2:$B$148&gt;=$A1628), coordinates!$D$2:$D$148), "-")</f>
        <v>-</v>
      </c>
      <c r="E1628" t="str" cm="1">
        <f t="array" ref="E1628">IFERROR(LOOKUP(2, 1/(coordinates!$A$2:$A$148&lt;=$A1628)/(coordinates!$B$2:$B$148&gt;=$A1628), coordinates!$E$2:$E$148), "-")</f>
        <v>-</v>
      </c>
      <c r="F1628" t="s">
        <v>28</v>
      </c>
      <c r="G1628" t="s">
        <v>66</v>
      </c>
      <c r="H1628" t="s">
        <v>2936</v>
      </c>
      <c r="I1628" t="str">
        <f t="shared" si="78"/>
        <v>complex</v>
      </c>
      <c r="J1628">
        <v>3</v>
      </c>
      <c r="K1628">
        <v>1</v>
      </c>
      <c r="L1628">
        <v>2</v>
      </c>
      <c r="Q1628" s="8"/>
    </row>
    <row r="1629" spans="1:17" x14ac:dyDescent="0.2">
      <c r="A1629" s="6" t="s">
        <v>166</v>
      </c>
      <c r="B1629">
        <v>64194</v>
      </c>
      <c r="C1629" t="str" cm="1">
        <f t="array" ref="C1629">IFERROR(LOOKUP(2, 1/(coordinates!$A$2:$A$148&lt;=B1629)/(coordinates!$B$2:$B$148&gt;=B1629), coordinates!$C$2:$C$148), "-")</f>
        <v>E34</v>
      </c>
      <c r="D1629" t="str" cm="1">
        <f t="array" ref="D1629">IFERROR(LOOKUP(2, 1/(coordinates!$A$2:$A$148&lt;=$A1629)/(coordinates!$B$2:$B$148&gt;=$A1629), coordinates!$D$2:$D$148), "-")</f>
        <v>-</v>
      </c>
      <c r="E1629" t="str" cm="1">
        <f t="array" ref="E1629">IFERROR(LOOKUP(2, 1/(coordinates!$A$2:$A$148&lt;=$A1629)/(coordinates!$B$2:$B$148&gt;=$A1629), coordinates!$E$2:$E$148), "-")</f>
        <v>-</v>
      </c>
      <c r="F1629" t="s">
        <v>9</v>
      </c>
      <c r="G1629" t="s">
        <v>10</v>
      </c>
      <c r="H1629" t="s">
        <v>1530</v>
      </c>
      <c r="I1629" t="str">
        <f t="shared" si="78"/>
        <v>snp</v>
      </c>
      <c r="J1629">
        <v>3</v>
      </c>
      <c r="K1629">
        <v>1</v>
      </c>
      <c r="L1629">
        <v>2</v>
      </c>
      <c r="Q1629" s="8"/>
    </row>
    <row r="1630" spans="1:17" x14ac:dyDescent="0.2">
      <c r="A1630" s="6" t="s">
        <v>166</v>
      </c>
      <c r="B1630">
        <v>64197</v>
      </c>
      <c r="C1630" t="str" cm="1">
        <f t="array" ref="C1630">IFERROR(LOOKUP(2, 1/(coordinates!$A$2:$A$148&lt;=B1630)/(coordinates!$B$2:$B$148&gt;=B1630), coordinates!$C$2:$C$148), "-")</f>
        <v>E34</v>
      </c>
      <c r="D1630" t="str" cm="1">
        <f t="array" ref="D1630">IFERROR(LOOKUP(2, 1/(coordinates!$A$2:$A$148&lt;=$A1630)/(coordinates!$B$2:$B$148&gt;=$A1630), coordinates!$D$2:$D$148), "-")</f>
        <v>-</v>
      </c>
      <c r="E1630" t="str" cm="1">
        <f t="array" ref="E1630">IFERROR(LOOKUP(2, 1/(coordinates!$A$2:$A$148&lt;=$A1630)/(coordinates!$B$2:$B$148&gt;=$A1630), coordinates!$E$2:$E$148), "-")</f>
        <v>-</v>
      </c>
      <c r="F1630" t="s">
        <v>168</v>
      </c>
      <c r="G1630" t="s">
        <v>71</v>
      </c>
      <c r="H1630" t="s">
        <v>2937</v>
      </c>
      <c r="I1630" t="str">
        <f t="shared" si="78"/>
        <v>complex</v>
      </c>
      <c r="J1630">
        <v>3</v>
      </c>
      <c r="K1630">
        <v>1</v>
      </c>
      <c r="L1630">
        <v>2</v>
      </c>
      <c r="Q1630" s="8"/>
    </row>
    <row r="1631" spans="1:17" x14ac:dyDescent="0.2">
      <c r="A1631" s="6" t="s">
        <v>166</v>
      </c>
      <c r="B1631">
        <v>64204</v>
      </c>
      <c r="C1631" t="str" cm="1">
        <f t="array" ref="C1631">IFERROR(LOOKUP(2, 1/(coordinates!$A$2:$A$148&lt;=B1631)/(coordinates!$B$2:$B$148&gt;=B1631), coordinates!$C$2:$C$148), "-")</f>
        <v>E34</v>
      </c>
      <c r="D1631" t="str" cm="1">
        <f t="array" ref="D1631">IFERROR(LOOKUP(2, 1/(coordinates!$A$2:$A$148&lt;=$A1631)/(coordinates!$B$2:$B$148&gt;=$A1631), coordinates!$D$2:$D$148), "-")</f>
        <v>-</v>
      </c>
      <c r="E1631" t="str" cm="1">
        <f t="array" ref="E1631">IFERROR(LOOKUP(2, 1/(coordinates!$A$2:$A$148&lt;=$A1631)/(coordinates!$B$2:$B$148&gt;=$A1631), coordinates!$E$2:$E$148), "-")</f>
        <v>-</v>
      </c>
      <c r="F1631" t="s">
        <v>40</v>
      </c>
      <c r="G1631" t="s">
        <v>16</v>
      </c>
      <c r="H1631" t="s">
        <v>2938</v>
      </c>
      <c r="I1631" t="str">
        <f t="shared" si="78"/>
        <v>complex</v>
      </c>
      <c r="J1631">
        <v>3</v>
      </c>
      <c r="K1631">
        <v>1</v>
      </c>
      <c r="L1631">
        <v>2</v>
      </c>
    </row>
    <row r="1632" spans="1:17" x14ac:dyDescent="0.2">
      <c r="A1632" s="6" t="s">
        <v>166</v>
      </c>
      <c r="B1632">
        <v>64207</v>
      </c>
      <c r="C1632" t="str" cm="1">
        <f t="array" ref="C1632">IFERROR(LOOKUP(2, 1/(coordinates!$A$2:$A$148&lt;=B1632)/(coordinates!$B$2:$B$148&gt;=B1632), coordinates!$C$2:$C$148), "-")</f>
        <v>E34</v>
      </c>
      <c r="D1632" t="str" cm="1">
        <f t="array" ref="D1632">IFERROR(LOOKUP(2, 1/(coordinates!$A$2:$A$148&lt;=$A1632)/(coordinates!$B$2:$B$148&gt;=$A1632), coordinates!$D$2:$D$148), "-")</f>
        <v>-</v>
      </c>
      <c r="E1632" t="str" cm="1">
        <f t="array" ref="E1632">IFERROR(LOOKUP(2, 1/(coordinates!$A$2:$A$148&lt;=$A1632)/(coordinates!$B$2:$B$148&gt;=$A1632), coordinates!$E$2:$E$148), "-")</f>
        <v>-</v>
      </c>
      <c r="F1632" t="s">
        <v>9</v>
      </c>
      <c r="G1632" t="s">
        <v>11</v>
      </c>
      <c r="H1632" t="s">
        <v>2939</v>
      </c>
      <c r="I1632" t="str">
        <f t="shared" si="78"/>
        <v>snp</v>
      </c>
      <c r="J1632">
        <v>3</v>
      </c>
      <c r="K1632">
        <v>1</v>
      </c>
      <c r="L1632">
        <v>2</v>
      </c>
      <c r="Q1632" s="8"/>
    </row>
    <row r="1633" spans="1:17" x14ac:dyDescent="0.2">
      <c r="A1633" s="6" t="s">
        <v>166</v>
      </c>
      <c r="B1633">
        <v>64213</v>
      </c>
      <c r="C1633" t="str" cm="1">
        <f t="array" ref="C1633">IFERROR(LOOKUP(2, 1/(coordinates!$A$2:$A$148&lt;=B1633)/(coordinates!$B$2:$B$148&gt;=B1633), coordinates!$C$2:$C$148), "-")</f>
        <v>E34</v>
      </c>
      <c r="D1633" t="str" cm="1">
        <f t="array" ref="D1633">IFERROR(LOOKUP(2, 1/(coordinates!$A$2:$A$148&lt;=$A1633)/(coordinates!$B$2:$B$148&gt;=$A1633), coordinates!$D$2:$D$148), "-")</f>
        <v>-</v>
      </c>
      <c r="E1633" t="str" cm="1">
        <f t="array" ref="E1633">IFERROR(LOOKUP(2, 1/(coordinates!$A$2:$A$148&lt;=$A1633)/(coordinates!$B$2:$B$148&gt;=$A1633), coordinates!$E$2:$E$148), "-")</f>
        <v>-</v>
      </c>
      <c r="F1633" t="s">
        <v>10</v>
      </c>
      <c r="G1633" t="s">
        <v>12</v>
      </c>
      <c r="H1633" t="s">
        <v>1814</v>
      </c>
      <c r="I1633" t="str">
        <f t="shared" si="78"/>
        <v>snp</v>
      </c>
      <c r="J1633">
        <v>3</v>
      </c>
      <c r="K1633">
        <v>1</v>
      </c>
      <c r="L1633">
        <v>2</v>
      </c>
      <c r="Q1633" s="8"/>
    </row>
    <row r="1634" spans="1:17" x14ac:dyDescent="0.2">
      <c r="A1634" s="6" t="s">
        <v>166</v>
      </c>
      <c r="B1634">
        <v>64222</v>
      </c>
      <c r="C1634" t="str" cm="1">
        <f t="array" ref="C1634">IFERROR(LOOKUP(2, 1/(coordinates!$A$2:$A$148&lt;=B1634)/(coordinates!$B$2:$B$148&gt;=B1634), coordinates!$C$2:$C$148), "-")</f>
        <v>E34</v>
      </c>
      <c r="D1634" t="str" cm="1">
        <f t="array" ref="D1634">IFERROR(LOOKUP(2, 1/(coordinates!$A$2:$A$148&lt;=$A1634)/(coordinates!$B$2:$B$148&gt;=$A1634), coordinates!$D$2:$D$148), "-")</f>
        <v>-</v>
      </c>
      <c r="E1634" t="str" cm="1">
        <f t="array" ref="E1634">IFERROR(LOOKUP(2, 1/(coordinates!$A$2:$A$148&lt;=$A1634)/(coordinates!$B$2:$B$148&gt;=$A1634), coordinates!$E$2:$E$148), "-")</f>
        <v>-</v>
      </c>
      <c r="F1634" t="s">
        <v>66</v>
      </c>
      <c r="G1634" t="s">
        <v>28</v>
      </c>
      <c r="H1634" t="s">
        <v>2940</v>
      </c>
      <c r="I1634" t="str">
        <f t="shared" si="78"/>
        <v>complex</v>
      </c>
      <c r="J1634">
        <v>3</v>
      </c>
      <c r="K1634">
        <v>1</v>
      </c>
      <c r="L1634">
        <v>2</v>
      </c>
      <c r="Q1634" s="8"/>
    </row>
    <row r="1635" spans="1:17" x14ac:dyDescent="0.2">
      <c r="A1635" s="6" t="s">
        <v>166</v>
      </c>
      <c r="B1635">
        <v>64230</v>
      </c>
      <c r="C1635" t="str" cm="1">
        <f t="array" ref="C1635">IFERROR(LOOKUP(2, 1/(coordinates!$A$2:$A$148&lt;=B1635)/(coordinates!$B$2:$B$148&gt;=B1635), coordinates!$C$2:$C$148), "-")</f>
        <v>E34</v>
      </c>
      <c r="D1635" t="str" cm="1">
        <f t="array" ref="D1635">IFERROR(LOOKUP(2, 1/(coordinates!$A$2:$A$148&lt;=$A1635)/(coordinates!$B$2:$B$148&gt;=$A1635), coordinates!$D$2:$D$148), "-")</f>
        <v>-</v>
      </c>
      <c r="E1635" t="str" cm="1">
        <f t="array" ref="E1635">IFERROR(LOOKUP(2, 1/(coordinates!$A$2:$A$148&lt;=$A1635)/(coordinates!$B$2:$B$148&gt;=$A1635), coordinates!$E$2:$E$148), "-")</f>
        <v>-</v>
      </c>
      <c r="F1635" t="s">
        <v>66</v>
      </c>
      <c r="G1635" t="s">
        <v>67</v>
      </c>
      <c r="H1635" t="s">
        <v>2941</v>
      </c>
      <c r="I1635" t="str">
        <f t="shared" si="78"/>
        <v>complex</v>
      </c>
      <c r="J1635">
        <v>3</v>
      </c>
      <c r="K1635">
        <v>1</v>
      </c>
      <c r="L1635">
        <v>2</v>
      </c>
      <c r="Q1635" s="8"/>
    </row>
    <row r="1636" spans="1:17" x14ac:dyDescent="0.2">
      <c r="A1636" s="6" t="s">
        <v>166</v>
      </c>
      <c r="B1636">
        <v>64243</v>
      </c>
      <c r="C1636" t="str" cm="1">
        <f t="array" ref="C1636">IFERROR(LOOKUP(2, 1/(coordinates!$A$2:$A$148&lt;=B1636)/(coordinates!$B$2:$B$148&gt;=B1636), coordinates!$C$2:$C$148), "-")</f>
        <v>E34</v>
      </c>
      <c r="D1636" t="str" cm="1">
        <f t="array" ref="D1636">IFERROR(LOOKUP(2, 1/(coordinates!$A$2:$A$148&lt;=$A1636)/(coordinates!$B$2:$B$148&gt;=$A1636), coordinates!$D$2:$D$148), "-")</f>
        <v>-</v>
      </c>
      <c r="E1636" t="str" cm="1">
        <f t="array" ref="E1636">IFERROR(LOOKUP(2, 1/(coordinates!$A$2:$A$148&lt;=$A1636)/(coordinates!$B$2:$B$148&gt;=$A1636), coordinates!$E$2:$E$148), "-")</f>
        <v>-</v>
      </c>
      <c r="F1636" t="s">
        <v>12</v>
      </c>
      <c r="G1636" t="s">
        <v>9</v>
      </c>
      <c r="H1636" t="s">
        <v>2942</v>
      </c>
      <c r="I1636" t="str">
        <f t="shared" si="78"/>
        <v>snp</v>
      </c>
      <c r="J1636">
        <v>3</v>
      </c>
      <c r="K1636">
        <v>1</v>
      </c>
      <c r="L1636">
        <v>2</v>
      </c>
      <c r="Q1636" s="8"/>
    </row>
    <row r="1637" spans="1:17" x14ac:dyDescent="0.2">
      <c r="A1637" s="6" t="s">
        <v>166</v>
      </c>
      <c r="B1637">
        <v>64246</v>
      </c>
      <c r="C1637" t="str" cm="1">
        <f t="array" ref="C1637">IFERROR(LOOKUP(2, 1/(coordinates!$A$2:$A$148&lt;=B1637)/(coordinates!$B$2:$B$148&gt;=B1637), coordinates!$C$2:$C$148), "-")</f>
        <v>E34</v>
      </c>
      <c r="D1637" t="str" cm="1">
        <f t="array" ref="D1637">IFERROR(LOOKUP(2, 1/(coordinates!$A$2:$A$148&lt;=$A1637)/(coordinates!$B$2:$B$148&gt;=$A1637), coordinates!$D$2:$D$148), "-")</f>
        <v>-</v>
      </c>
      <c r="E1637" t="str" cm="1">
        <f t="array" ref="E1637">IFERROR(LOOKUP(2, 1/(coordinates!$A$2:$A$148&lt;=$A1637)/(coordinates!$B$2:$B$148&gt;=$A1637), coordinates!$E$2:$E$148), "-")</f>
        <v>-</v>
      </c>
      <c r="F1637" t="s">
        <v>11</v>
      </c>
      <c r="G1637" t="s">
        <v>9</v>
      </c>
      <c r="H1637" t="s">
        <v>2943</v>
      </c>
      <c r="I1637" t="str">
        <f t="shared" si="78"/>
        <v>snp</v>
      </c>
      <c r="J1637">
        <v>3</v>
      </c>
      <c r="K1637">
        <v>1</v>
      </c>
      <c r="L1637">
        <v>2</v>
      </c>
      <c r="Q1637" s="8"/>
    </row>
    <row r="1638" spans="1:17" x14ac:dyDescent="0.2">
      <c r="A1638" s="6" t="s">
        <v>166</v>
      </c>
      <c r="B1638">
        <v>64260</v>
      </c>
      <c r="C1638" t="str" cm="1">
        <f t="array" ref="C1638">IFERROR(LOOKUP(2, 1/(coordinates!$A$2:$A$148&lt;=B1638)/(coordinates!$B$2:$B$148&gt;=B1638), coordinates!$C$2:$C$148), "-")</f>
        <v>E34</v>
      </c>
      <c r="D1638" t="str" cm="1">
        <f t="array" ref="D1638">IFERROR(LOOKUP(2, 1/(coordinates!$A$2:$A$148&lt;=$A1638)/(coordinates!$B$2:$B$148&gt;=$A1638), coordinates!$D$2:$D$148), "-")</f>
        <v>-</v>
      </c>
      <c r="E1638" t="str" cm="1">
        <f t="array" ref="E1638">IFERROR(LOOKUP(2, 1/(coordinates!$A$2:$A$148&lt;=$A1638)/(coordinates!$B$2:$B$148&gt;=$A1638), coordinates!$E$2:$E$148), "-")</f>
        <v>-</v>
      </c>
      <c r="F1638" t="s">
        <v>12</v>
      </c>
      <c r="G1638" t="s">
        <v>9</v>
      </c>
      <c r="H1638" t="s">
        <v>2944</v>
      </c>
      <c r="I1638" t="str">
        <f t="shared" si="78"/>
        <v>snp</v>
      </c>
      <c r="J1638">
        <v>3</v>
      </c>
      <c r="K1638">
        <v>1</v>
      </c>
      <c r="L1638">
        <v>2</v>
      </c>
      <c r="Q1638" s="8"/>
    </row>
    <row r="1639" spans="1:17" x14ac:dyDescent="0.2">
      <c r="A1639" s="6" t="s">
        <v>166</v>
      </c>
      <c r="B1639">
        <v>64265</v>
      </c>
      <c r="C1639" t="str" cm="1">
        <f t="array" ref="C1639">IFERROR(LOOKUP(2, 1/(coordinates!$A$2:$A$148&lt;=B1639)/(coordinates!$B$2:$B$148&gt;=B1639), coordinates!$C$2:$C$148), "-")</f>
        <v>E34</v>
      </c>
      <c r="D1639" t="str" cm="1">
        <f t="array" ref="D1639">IFERROR(LOOKUP(2, 1/(coordinates!$A$2:$A$148&lt;=$A1639)/(coordinates!$B$2:$B$148&gt;=$A1639), coordinates!$D$2:$D$148), "-")</f>
        <v>-</v>
      </c>
      <c r="E1639" t="str" cm="1">
        <f t="array" ref="E1639">IFERROR(LOOKUP(2, 1/(coordinates!$A$2:$A$148&lt;=$A1639)/(coordinates!$B$2:$B$148&gt;=$A1639), coordinates!$E$2:$E$148), "-")</f>
        <v>-</v>
      </c>
      <c r="F1639" t="s">
        <v>20</v>
      </c>
      <c r="G1639" t="s">
        <v>67</v>
      </c>
      <c r="H1639" t="s">
        <v>2945</v>
      </c>
      <c r="I1639" t="str">
        <f t="shared" si="78"/>
        <v>complex</v>
      </c>
      <c r="J1639">
        <v>3</v>
      </c>
      <c r="K1639">
        <v>1</v>
      </c>
      <c r="L1639">
        <v>2</v>
      </c>
      <c r="Q1639" s="8"/>
    </row>
    <row r="1640" spans="1:17" x14ac:dyDescent="0.2">
      <c r="A1640" s="6" t="s">
        <v>166</v>
      </c>
      <c r="B1640">
        <v>64268</v>
      </c>
      <c r="C1640" t="str" cm="1">
        <f t="array" ref="C1640">IFERROR(LOOKUP(2, 1/(coordinates!$A$2:$A$148&lt;=B1640)/(coordinates!$B$2:$B$148&gt;=B1640), coordinates!$C$2:$C$148), "-")</f>
        <v>E34</v>
      </c>
      <c r="D1640" t="str" cm="1">
        <f t="array" ref="D1640">IFERROR(LOOKUP(2, 1/(coordinates!$A$2:$A$148&lt;=$A1640)/(coordinates!$B$2:$B$148&gt;=$A1640), coordinates!$D$2:$D$148), "-")</f>
        <v>-</v>
      </c>
      <c r="E1640" t="str" cm="1">
        <f t="array" ref="E1640">IFERROR(LOOKUP(2, 1/(coordinates!$A$2:$A$148&lt;=$A1640)/(coordinates!$B$2:$B$148&gt;=$A1640), coordinates!$E$2:$E$148), "-")</f>
        <v>-</v>
      </c>
      <c r="F1640" t="s">
        <v>146</v>
      </c>
      <c r="G1640" t="s">
        <v>2946</v>
      </c>
      <c r="H1640" t="s">
        <v>2947</v>
      </c>
      <c r="I1640" t="str">
        <f t="shared" si="78"/>
        <v>complex</v>
      </c>
      <c r="J1640">
        <v>3</v>
      </c>
      <c r="K1640">
        <v>1</v>
      </c>
      <c r="L1640">
        <v>2</v>
      </c>
    </row>
    <row r="1641" spans="1:17" x14ac:dyDescent="0.2">
      <c r="A1641" s="6" t="s">
        <v>166</v>
      </c>
      <c r="B1641">
        <v>64273</v>
      </c>
      <c r="C1641" t="str" cm="1">
        <f t="array" ref="C1641">IFERROR(LOOKUP(2, 1/(coordinates!$A$2:$A$148&lt;=B1641)/(coordinates!$B$2:$B$148&gt;=B1641), coordinates!$C$2:$C$148), "-")</f>
        <v>E34</v>
      </c>
      <c r="D1641" t="str" cm="1">
        <f t="array" ref="D1641">IFERROR(LOOKUP(2, 1/(coordinates!$A$2:$A$148&lt;=$A1641)/(coordinates!$B$2:$B$148&gt;=$A1641), coordinates!$D$2:$D$148), "-")</f>
        <v>-</v>
      </c>
      <c r="E1641" t="str" cm="1">
        <f t="array" ref="E1641">IFERROR(LOOKUP(2, 1/(coordinates!$A$2:$A$148&lt;=$A1641)/(coordinates!$B$2:$B$148&gt;=$A1641), coordinates!$E$2:$E$148), "-")</f>
        <v>-</v>
      </c>
      <c r="F1641" t="s">
        <v>11</v>
      </c>
      <c r="G1641" t="s">
        <v>9</v>
      </c>
      <c r="H1641" t="s">
        <v>2948</v>
      </c>
      <c r="I1641" t="str">
        <f t="shared" si="78"/>
        <v>snp</v>
      </c>
      <c r="J1641">
        <v>3</v>
      </c>
      <c r="K1641">
        <v>1</v>
      </c>
      <c r="L1641">
        <v>2</v>
      </c>
      <c r="Q1641" s="8"/>
    </row>
    <row r="1642" spans="1:17" x14ac:dyDescent="0.2">
      <c r="A1642" s="6" t="s">
        <v>166</v>
      </c>
      <c r="B1642">
        <v>64280</v>
      </c>
      <c r="C1642" t="str" cm="1">
        <f t="array" ref="C1642">IFERROR(LOOKUP(2, 1/(coordinates!$A$2:$A$148&lt;=B1642)/(coordinates!$B$2:$B$148&gt;=B1642), coordinates!$C$2:$C$148), "-")</f>
        <v>E34</v>
      </c>
      <c r="D1642" t="str" cm="1">
        <f t="array" ref="D1642">IFERROR(LOOKUP(2, 1/(coordinates!$A$2:$A$148&lt;=$A1642)/(coordinates!$B$2:$B$148&gt;=$A1642), coordinates!$D$2:$D$148), "-")</f>
        <v>-</v>
      </c>
      <c r="E1642" t="str" cm="1">
        <f t="array" ref="E1642">IFERROR(LOOKUP(2, 1/(coordinates!$A$2:$A$148&lt;=$A1642)/(coordinates!$B$2:$B$148&gt;=$A1642), coordinates!$E$2:$E$148), "-")</f>
        <v>-</v>
      </c>
      <c r="F1642" t="s">
        <v>12</v>
      </c>
      <c r="G1642" t="s">
        <v>10</v>
      </c>
      <c r="H1642" t="s">
        <v>2949</v>
      </c>
      <c r="I1642" t="str">
        <f t="shared" ref="I1642:I1659" si="79">IF(AND(LEN(F1642)=1,LEN(F1642)=LEN(G1642)),"snp","complex")</f>
        <v>snp</v>
      </c>
      <c r="J1642">
        <v>23</v>
      </c>
      <c r="K1642">
        <v>12</v>
      </c>
      <c r="L1642">
        <v>11</v>
      </c>
    </row>
    <row r="1643" spans="1:17" x14ac:dyDescent="0.2">
      <c r="A1643" s="6" t="s">
        <v>166</v>
      </c>
      <c r="B1643">
        <v>64293</v>
      </c>
      <c r="C1643" t="str" cm="1">
        <f t="array" ref="C1643">IFERROR(LOOKUP(2, 1/(coordinates!$A$2:$A$148&lt;=B1643)/(coordinates!$B$2:$B$148&gt;=B1643), coordinates!$C$2:$C$148), "-")</f>
        <v>E34</v>
      </c>
      <c r="D1643" t="str" cm="1">
        <f t="array" ref="D1643">IFERROR(LOOKUP(2, 1/(coordinates!$A$2:$A$148&lt;=$A1643)/(coordinates!$B$2:$B$148&gt;=$A1643), coordinates!$D$2:$D$148), "-")</f>
        <v>-</v>
      </c>
      <c r="E1643" t="str" cm="1">
        <f t="array" ref="E1643">IFERROR(LOOKUP(2, 1/(coordinates!$A$2:$A$148&lt;=$A1643)/(coordinates!$B$2:$B$148&gt;=$A1643), coordinates!$E$2:$E$148), "-")</f>
        <v>-</v>
      </c>
      <c r="F1643" t="s">
        <v>13</v>
      </c>
      <c r="G1643" t="s">
        <v>16</v>
      </c>
      <c r="H1643" t="s">
        <v>2950</v>
      </c>
      <c r="I1643" t="str">
        <f t="shared" si="79"/>
        <v>complex</v>
      </c>
      <c r="J1643">
        <v>23</v>
      </c>
      <c r="K1643">
        <v>12</v>
      </c>
      <c r="L1643">
        <v>11</v>
      </c>
      <c r="Q1643" s="8"/>
    </row>
    <row r="1644" spans="1:17" x14ac:dyDescent="0.2">
      <c r="A1644" s="6" t="s">
        <v>166</v>
      </c>
      <c r="B1644">
        <v>64310</v>
      </c>
      <c r="C1644" t="str" cm="1">
        <f t="array" ref="C1644">IFERROR(LOOKUP(2, 1/(coordinates!$A$2:$A$148&lt;=B1644)/(coordinates!$B$2:$B$148&gt;=B1644), coordinates!$C$2:$C$148), "-")</f>
        <v>E34</v>
      </c>
      <c r="D1644" t="str" cm="1">
        <f t="array" ref="D1644">IFERROR(LOOKUP(2, 1/(coordinates!$A$2:$A$148&lt;=$A1644)/(coordinates!$B$2:$B$148&gt;=$A1644), coordinates!$D$2:$D$148), "-")</f>
        <v>-</v>
      </c>
      <c r="E1644" t="str" cm="1">
        <f t="array" ref="E1644">IFERROR(LOOKUP(2, 1/(coordinates!$A$2:$A$148&lt;=$A1644)/(coordinates!$B$2:$B$148&gt;=$A1644), coordinates!$E$2:$E$148), "-")</f>
        <v>-</v>
      </c>
      <c r="F1644" t="s">
        <v>10</v>
      </c>
      <c r="G1644" t="s">
        <v>12</v>
      </c>
      <c r="H1644" t="s">
        <v>2951</v>
      </c>
      <c r="I1644" t="str">
        <f t="shared" si="79"/>
        <v>snp</v>
      </c>
      <c r="J1644">
        <v>26</v>
      </c>
      <c r="K1644">
        <v>13</v>
      </c>
      <c r="L1644">
        <v>13</v>
      </c>
      <c r="Q1644" s="8"/>
    </row>
    <row r="1645" spans="1:17" x14ac:dyDescent="0.2">
      <c r="A1645" s="6" t="s">
        <v>166</v>
      </c>
      <c r="B1645">
        <v>64328</v>
      </c>
      <c r="C1645" t="str" cm="1">
        <f t="array" ref="C1645">IFERROR(LOOKUP(2, 1/(coordinates!$A$2:$A$148&lt;=B1645)/(coordinates!$B$2:$B$148&gt;=B1645), coordinates!$C$2:$C$148), "-")</f>
        <v>E34</v>
      </c>
      <c r="D1645" t="str" cm="1">
        <f t="array" ref="D1645">IFERROR(LOOKUP(2, 1/(coordinates!$A$2:$A$148&lt;=$A1645)/(coordinates!$B$2:$B$148&gt;=$A1645), coordinates!$D$2:$D$148), "-")</f>
        <v>-</v>
      </c>
      <c r="E1645" t="str" cm="1">
        <f t="array" ref="E1645">IFERROR(LOOKUP(2, 1/(coordinates!$A$2:$A$148&lt;=$A1645)/(coordinates!$B$2:$B$148&gt;=$A1645), coordinates!$E$2:$E$148), "-")</f>
        <v>-</v>
      </c>
      <c r="F1645" t="s">
        <v>66</v>
      </c>
      <c r="G1645" t="s">
        <v>84</v>
      </c>
      <c r="H1645" t="s">
        <v>2952</v>
      </c>
      <c r="I1645" t="str">
        <f t="shared" si="79"/>
        <v>complex</v>
      </c>
      <c r="J1645">
        <v>26</v>
      </c>
      <c r="K1645">
        <v>13</v>
      </c>
      <c r="L1645">
        <v>13</v>
      </c>
      <c r="Q1645" s="8"/>
    </row>
    <row r="1646" spans="1:17" x14ac:dyDescent="0.2">
      <c r="A1646" s="6" t="s">
        <v>166</v>
      </c>
      <c r="B1646">
        <v>64336</v>
      </c>
      <c r="C1646" t="str" cm="1">
        <f t="array" ref="C1646">IFERROR(LOOKUP(2, 1/(coordinates!$A$2:$A$148&lt;=B1646)/(coordinates!$B$2:$B$148&gt;=B1646), coordinates!$C$2:$C$148), "-")</f>
        <v>E34</v>
      </c>
      <c r="D1646" t="str" cm="1">
        <f t="array" ref="D1646">IFERROR(LOOKUP(2, 1/(coordinates!$A$2:$A$148&lt;=$A1646)/(coordinates!$B$2:$B$148&gt;=$A1646), coordinates!$D$2:$D$148), "-")</f>
        <v>-</v>
      </c>
      <c r="E1646" t="str" cm="1">
        <f t="array" ref="E1646">IFERROR(LOOKUP(2, 1/(coordinates!$A$2:$A$148&lt;=$A1646)/(coordinates!$B$2:$B$148&gt;=$A1646), coordinates!$E$2:$E$148), "-")</f>
        <v>-</v>
      </c>
      <c r="F1646" t="s">
        <v>9</v>
      </c>
      <c r="G1646" t="s">
        <v>11</v>
      </c>
      <c r="H1646" t="s">
        <v>2953</v>
      </c>
      <c r="I1646" t="str">
        <f t="shared" si="79"/>
        <v>snp</v>
      </c>
      <c r="J1646">
        <v>26</v>
      </c>
      <c r="K1646">
        <v>13</v>
      </c>
      <c r="L1646">
        <v>13</v>
      </c>
      <c r="Q1646" s="8"/>
    </row>
    <row r="1647" spans="1:17" x14ac:dyDescent="0.2">
      <c r="A1647" s="6" t="s">
        <v>166</v>
      </c>
      <c r="B1647">
        <v>64342</v>
      </c>
      <c r="C1647" t="str" cm="1">
        <f t="array" ref="C1647">IFERROR(LOOKUP(2, 1/(coordinates!$A$2:$A$148&lt;=B1647)/(coordinates!$B$2:$B$148&gt;=B1647), coordinates!$C$2:$C$148), "-")</f>
        <v>E34</v>
      </c>
      <c r="D1647" t="str" cm="1">
        <f t="array" ref="D1647">IFERROR(LOOKUP(2, 1/(coordinates!$A$2:$A$148&lt;=$A1647)/(coordinates!$B$2:$B$148&gt;=$A1647), coordinates!$D$2:$D$148), "-")</f>
        <v>-</v>
      </c>
      <c r="E1647" t="str" cm="1">
        <f t="array" ref="E1647">IFERROR(LOOKUP(2, 1/(coordinates!$A$2:$A$148&lt;=$A1647)/(coordinates!$B$2:$B$148&gt;=$A1647), coordinates!$E$2:$E$148), "-")</f>
        <v>-</v>
      </c>
      <c r="F1647" t="s">
        <v>10</v>
      </c>
      <c r="G1647" t="s">
        <v>12</v>
      </c>
      <c r="H1647" t="s">
        <v>2954</v>
      </c>
      <c r="I1647" t="str">
        <f t="shared" si="79"/>
        <v>snp</v>
      </c>
      <c r="J1647">
        <v>26</v>
      </c>
      <c r="K1647">
        <v>13</v>
      </c>
      <c r="L1647">
        <v>13</v>
      </c>
      <c r="Q1647" s="8"/>
    </row>
    <row r="1648" spans="1:17" x14ac:dyDescent="0.2">
      <c r="A1648" s="6" t="s">
        <v>166</v>
      </c>
      <c r="B1648">
        <v>64360</v>
      </c>
      <c r="C1648" t="str" cm="1">
        <f t="array" ref="C1648">IFERROR(LOOKUP(2, 1/(coordinates!$A$2:$A$148&lt;=B1648)/(coordinates!$B$2:$B$148&gt;=B1648), coordinates!$C$2:$C$148), "-")</f>
        <v>E34</v>
      </c>
      <c r="D1648" t="str" cm="1">
        <f t="array" ref="D1648">IFERROR(LOOKUP(2, 1/(coordinates!$A$2:$A$148&lt;=$A1648)/(coordinates!$B$2:$B$148&gt;=$A1648), coordinates!$D$2:$D$148), "-")</f>
        <v>-</v>
      </c>
      <c r="E1648" t="str" cm="1">
        <f t="array" ref="E1648">IFERROR(LOOKUP(2, 1/(coordinates!$A$2:$A$148&lt;=$A1648)/(coordinates!$B$2:$B$148&gt;=$A1648), coordinates!$E$2:$E$148), "-")</f>
        <v>-</v>
      </c>
      <c r="F1648" t="s">
        <v>11</v>
      </c>
      <c r="G1648" t="s">
        <v>9</v>
      </c>
      <c r="H1648" t="s">
        <v>2124</v>
      </c>
      <c r="I1648" t="str">
        <f t="shared" si="79"/>
        <v>snp</v>
      </c>
      <c r="J1648">
        <v>27</v>
      </c>
      <c r="K1648">
        <v>14</v>
      </c>
      <c r="L1648">
        <v>13</v>
      </c>
      <c r="Q1648" s="8"/>
    </row>
    <row r="1649" spans="1:21" x14ac:dyDescent="0.2">
      <c r="A1649" s="6" t="s">
        <v>166</v>
      </c>
      <c r="B1649">
        <v>64363</v>
      </c>
      <c r="C1649" t="str" cm="1">
        <f t="array" ref="C1649">IFERROR(LOOKUP(2, 1/(coordinates!$A$2:$A$148&lt;=B1649)/(coordinates!$B$2:$B$148&gt;=B1649), coordinates!$C$2:$C$148), "-")</f>
        <v>E34</v>
      </c>
      <c r="D1649" t="str" cm="1">
        <f t="array" ref="D1649">IFERROR(LOOKUP(2, 1/(coordinates!$A$2:$A$148&lt;=$A1649)/(coordinates!$B$2:$B$148&gt;=$A1649), coordinates!$D$2:$D$148), "-")</f>
        <v>-</v>
      </c>
      <c r="E1649" t="str" cm="1">
        <f t="array" ref="E1649">IFERROR(LOOKUP(2, 1/(coordinates!$A$2:$A$148&lt;=$A1649)/(coordinates!$B$2:$B$148&gt;=$A1649), coordinates!$E$2:$E$148), "-")</f>
        <v>-</v>
      </c>
      <c r="F1649" t="s">
        <v>10</v>
      </c>
      <c r="G1649" t="s">
        <v>12</v>
      </c>
      <c r="H1649" t="s">
        <v>2955</v>
      </c>
      <c r="I1649" t="str">
        <f t="shared" si="79"/>
        <v>snp</v>
      </c>
      <c r="J1649">
        <v>27</v>
      </c>
      <c r="K1649">
        <v>14</v>
      </c>
      <c r="L1649">
        <v>13</v>
      </c>
      <c r="Q1649" s="8"/>
    </row>
    <row r="1650" spans="1:21" x14ac:dyDescent="0.2">
      <c r="A1650" s="6" t="s">
        <v>166</v>
      </c>
      <c r="B1650">
        <v>64371</v>
      </c>
      <c r="C1650" t="str" cm="1">
        <f t="array" ref="C1650">IFERROR(LOOKUP(2, 1/(coordinates!$A$2:$A$148&lt;=B1650)/(coordinates!$B$2:$B$148&gt;=B1650), coordinates!$C$2:$C$148), "-")</f>
        <v>E34</v>
      </c>
      <c r="D1650" t="str" cm="1">
        <f t="array" ref="D1650">IFERROR(LOOKUP(2, 1/(coordinates!$A$2:$A$148&lt;=$A1650)/(coordinates!$B$2:$B$148&gt;=$A1650), coordinates!$D$2:$D$148), "-")</f>
        <v>-</v>
      </c>
      <c r="E1650" t="str" cm="1">
        <f t="array" ref="E1650">IFERROR(LOOKUP(2, 1/(coordinates!$A$2:$A$148&lt;=$A1650)/(coordinates!$B$2:$B$148&gt;=$A1650), coordinates!$E$2:$E$148), "-")</f>
        <v>-</v>
      </c>
      <c r="F1650" t="s">
        <v>16</v>
      </c>
      <c r="G1650" t="s">
        <v>15</v>
      </c>
      <c r="H1650" t="s">
        <v>2956</v>
      </c>
      <c r="I1650" t="str">
        <f t="shared" si="79"/>
        <v>complex</v>
      </c>
      <c r="J1650">
        <v>27</v>
      </c>
      <c r="K1650">
        <v>14</v>
      </c>
      <c r="L1650">
        <v>13</v>
      </c>
      <c r="Q1650" s="8"/>
    </row>
    <row r="1651" spans="1:21" x14ac:dyDescent="0.2">
      <c r="A1651" s="6" t="s">
        <v>166</v>
      </c>
      <c r="B1651">
        <v>64387</v>
      </c>
      <c r="C1651" t="str" cm="1">
        <f t="array" ref="C1651">IFERROR(LOOKUP(2, 1/(coordinates!$A$2:$A$148&lt;=B1651)/(coordinates!$B$2:$B$148&gt;=B1651), coordinates!$C$2:$C$148), "-")</f>
        <v>E34</v>
      </c>
      <c r="D1651" t="str" cm="1">
        <f t="array" ref="D1651">IFERROR(LOOKUP(2, 1/(coordinates!$A$2:$A$148&lt;=$A1651)/(coordinates!$B$2:$B$148&gt;=$A1651), coordinates!$D$2:$D$148), "-")</f>
        <v>-</v>
      </c>
      <c r="E1651" t="str" cm="1">
        <f t="array" ref="E1651">IFERROR(LOOKUP(2, 1/(coordinates!$A$2:$A$148&lt;=$A1651)/(coordinates!$B$2:$B$148&gt;=$A1651), coordinates!$E$2:$E$148), "-")</f>
        <v>-</v>
      </c>
      <c r="F1651" t="s">
        <v>12</v>
      </c>
      <c r="G1651" t="s">
        <v>10</v>
      </c>
      <c r="H1651" t="s">
        <v>2957</v>
      </c>
      <c r="I1651" t="str">
        <f t="shared" si="79"/>
        <v>snp</v>
      </c>
      <c r="J1651">
        <v>27</v>
      </c>
      <c r="K1651">
        <v>14</v>
      </c>
      <c r="L1651">
        <v>13</v>
      </c>
      <c r="Q1651" s="8"/>
    </row>
    <row r="1652" spans="1:21" x14ac:dyDescent="0.2">
      <c r="A1652" s="6" t="s">
        <v>166</v>
      </c>
      <c r="B1652">
        <v>64393</v>
      </c>
      <c r="C1652" t="str" cm="1">
        <f t="array" ref="C1652">IFERROR(LOOKUP(2, 1/(coordinates!$A$2:$A$148&lt;=B1652)/(coordinates!$B$2:$B$148&gt;=B1652), coordinates!$C$2:$C$148), "-")</f>
        <v>E34</v>
      </c>
      <c r="D1652" t="str" cm="1">
        <f t="array" ref="D1652">IFERROR(LOOKUP(2, 1/(coordinates!$A$2:$A$148&lt;=$A1652)/(coordinates!$B$2:$B$148&gt;=$A1652), coordinates!$D$2:$D$148), "-")</f>
        <v>-</v>
      </c>
      <c r="E1652" t="str" cm="1">
        <f t="array" ref="E1652">IFERROR(LOOKUP(2, 1/(coordinates!$A$2:$A$148&lt;=$A1652)/(coordinates!$B$2:$B$148&gt;=$A1652), coordinates!$E$2:$E$148), "-")</f>
        <v>-</v>
      </c>
      <c r="F1652" t="s">
        <v>12</v>
      </c>
      <c r="G1652" t="s">
        <v>10</v>
      </c>
      <c r="H1652" t="s">
        <v>2958</v>
      </c>
      <c r="I1652" t="str">
        <f t="shared" si="79"/>
        <v>snp</v>
      </c>
      <c r="J1652">
        <v>27</v>
      </c>
      <c r="K1652">
        <v>14</v>
      </c>
      <c r="L1652">
        <v>13</v>
      </c>
      <c r="Q1652" s="8"/>
    </row>
    <row r="1653" spans="1:21" x14ac:dyDescent="0.2">
      <c r="A1653" s="6" t="s">
        <v>166</v>
      </c>
      <c r="B1653">
        <v>64400</v>
      </c>
      <c r="C1653" t="str" cm="1">
        <f t="array" ref="C1653">IFERROR(LOOKUP(2, 1/(coordinates!$A$2:$A$148&lt;=B1653)/(coordinates!$B$2:$B$148&gt;=B1653), coordinates!$C$2:$C$148), "-")</f>
        <v>E34</v>
      </c>
      <c r="D1653" t="str" cm="1">
        <f t="array" ref="D1653">IFERROR(LOOKUP(2, 1/(coordinates!$A$2:$A$148&lt;=$A1653)/(coordinates!$B$2:$B$148&gt;=$A1653), coordinates!$D$2:$D$148), "-")</f>
        <v>-</v>
      </c>
      <c r="E1653" t="str" cm="1">
        <f t="array" ref="E1653">IFERROR(LOOKUP(2, 1/(coordinates!$A$2:$A$148&lt;=$A1653)/(coordinates!$B$2:$B$148&gt;=$A1653), coordinates!$E$2:$E$148), "-")</f>
        <v>-</v>
      </c>
      <c r="F1653" t="s">
        <v>12</v>
      </c>
      <c r="G1653" t="s">
        <v>10</v>
      </c>
      <c r="H1653" t="s">
        <v>2959</v>
      </c>
      <c r="I1653" t="str">
        <f t="shared" si="79"/>
        <v>snp</v>
      </c>
      <c r="J1653">
        <v>27</v>
      </c>
      <c r="K1653">
        <v>14</v>
      </c>
      <c r="L1653">
        <v>13</v>
      </c>
      <c r="Q1653" s="8"/>
    </row>
    <row r="1654" spans="1:21" x14ac:dyDescent="0.2">
      <c r="A1654" s="6" t="s">
        <v>166</v>
      </c>
      <c r="B1654">
        <v>64402</v>
      </c>
      <c r="C1654" t="str" cm="1">
        <f t="array" ref="C1654">IFERROR(LOOKUP(2, 1/(coordinates!$A$2:$A$148&lt;=B1654)/(coordinates!$B$2:$B$148&gt;=B1654), coordinates!$C$2:$C$148), "-")</f>
        <v>E34</v>
      </c>
      <c r="D1654" t="str" cm="1">
        <f t="array" ref="D1654">IFERROR(LOOKUP(2, 1/(coordinates!$A$2:$A$148&lt;=$A1654)/(coordinates!$B$2:$B$148&gt;=$A1654), coordinates!$D$2:$D$148), "-")</f>
        <v>-</v>
      </c>
      <c r="E1654" t="str" cm="1">
        <f t="array" ref="E1654">IFERROR(LOOKUP(2, 1/(coordinates!$A$2:$A$148&lt;=$A1654)/(coordinates!$B$2:$B$148&gt;=$A1654), coordinates!$E$2:$E$148), "-")</f>
        <v>-</v>
      </c>
      <c r="F1654" t="s">
        <v>12</v>
      </c>
      <c r="G1654" t="s">
        <v>10</v>
      </c>
      <c r="H1654" t="s">
        <v>2866</v>
      </c>
      <c r="I1654" t="str">
        <f t="shared" si="79"/>
        <v>snp</v>
      </c>
      <c r="J1654">
        <v>27</v>
      </c>
      <c r="K1654">
        <v>14</v>
      </c>
      <c r="L1654">
        <v>13</v>
      </c>
      <c r="Q1654" s="8"/>
    </row>
    <row r="1655" spans="1:21" x14ac:dyDescent="0.2">
      <c r="A1655" s="6" t="s">
        <v>166</v>
      </c>
      <c r="B1655">
        <v>64408</v>
      </c>
      <c r="C1655" t="str" cm="1">
        <f t="array" ref="C1655">IFERROR(LOOKUP(2, 1/(coordinates!$A$2:$A$148&lt;=B1655)/(coordinates!$B$2:$B$148&gt;=B1655), coordinates!$C$2:$C$148), "-")</f>
        <v>E34</v>
      </c>
      <c r="D1655" t="str" cm="1">
        <f t="array" ref="D1655">IFERROR(LOOKUP(2, 1/(coordinates!$A$2:$A$148&lt;=$A1655)/(coordinates!$B$2:$B$148&gt;=$A1655), coordinates!$D$2:$D$148), "-")</f>
        <v>-</v>
      </c>
      <c r="E1655" t="str" cm="1">
        <f t="array" ref="E1655">IFERROR(LOOKUP(2, 1/(coordinates!$A$2:$A$148&lt;=$A1655)/(coordinates!$B$2:$B$148&gt;=$A1655), coordinates!$E$2:$E$148), "-")</f>
        <v>-</v>
      </c>
      <c r="F1655" t="s">
        <v>12</v>
      </c>
      <c r="G1655" t="s">
        <v>9</v>
      </c>
      <c r="H1655" t="s">
        <v>2960</v>
      </c>
      <c r="I1655" t="str">
        <f t="shared" si="79"/>
        <v>snp</v>
      </c>
      <c r="J1655">
        <v>27</v>
      </c>
      <c r="K1655">
        <v>14</v>
      </c>
      <c r="L1655">
        <v>13</v>
      </c>
      <c r="Q1655" s="8"/>
    </row>
    <row r="1656" spans="1:21" x14ac:dyDescent="0.2">
      <c r="A1656" s="6" t="s">
        <v>166</v>
      </c>
      <c r="B1656">
        <v>64411</v>
      </c>
      <c r="C1656" t="str" cm="1">
        <f t="array" ref="C1656">IFERROR(LOOKUP(2, 1/(coordinates!$A$2:$A$148&lt;=B1656)/(coordinates!$B$2:$B$148&gt;=B1656), coordinates!$C$2:$C$148), "-")</f>
        <v>E34</v>
      </c>
      <c r="D1656" t="str" cm="1">
        <f t="array" ref="D1656">IFERROR(LOOKUP(2, 1/(coordinates!$A$2:$A$148&lt;=$A1656)/(coordinates!$B$2:$B$148&gt;=$A1656), coordinates!$D$2:$D$148), "-")</f>
        <v>-</v>
      </c>
      <c r="E1656" t="str" cm="1">
        <f t="array" ref="E1656">IFERROR(LOOKUP(2, 1/(coordinates!$A$2:$A$148&lt;=$A1656)/(coordinates!$B$2:$B$148&gt;=$A1656), coordinates!$E$2:$E$148), "-")</f>
        <v>-</v>
      </c>
      <c r="F1656" t="s">
        <v>9</v>
      </c>
      <c r="G1656" t="s">
        <v>10</v>
      </c>
      <c r="H1656" t="s">
        <v>2961</v>
      </c>
      <c r="I1656" t="str">
        <f t="shared" si="79"/>
        <v>snp</v>
      </c>
      <c r="J1656">
        <v>27</v>
      </c>
      <c r="K1656">
        <v>14</v>
      </c>
      <c r="L1656">
        <v>13</v>
      </c>
      <c r="Q1656" s="8"/>
    </row>
    <row r="1657" spans="1:21" x14ac:dyDescent="0.2">
      <c r="A1657" s="6" t="s">
        <v>166</v>
      </c>
      <c r="B1657">
        <v>64423</v>
      </c>
      <c r="C1657" t="str" cm="1">
        <f t="array" ref="C1657">IFERROR(LOOKUP(2, 1/(coordinates!$A$2:$A$148&lt;=B1657)/(coordinates!$B$2:$B$148&gt;=B1657), coordinates!$C$2:$C$148), "-")</f>
        <v>E34</v>
      </c>
      <c r="D1657" t="str" cm="1">
        <f t="array" ref="D1657">IFERROR(LOOKUP(2, 1/(coordinates!$A$2:$A$148&lt;=$A1657)/(coordinates!$B$2:$B$148&gt;=$A1657), coordinates!$D$2:$D$148), "-")</f>
        <v>-</v>
      </c>
      <c r="E1657" t="str" cm="1">
        <f t="array" ref="E1657">IFERROR(LOOKUP(2, 1/(coordinates!$A$2:$A$148&lt;=$A1657)/(coordinates!$B$2:$B$148&gt;=$A1657), coordinates!$E$2:$E$148), "-")</f>
        <v>-</v>
      </c>
      <c r="F1657" t="s">
        <v>11</v>
      </c>
      <c r="G1657" t="s">
        <v>9</v>
      </c>
      <c r="H1657" t="s">
        <v>2962</v>
      </c>
      <c r="I1657" t="str">
        <f t="shared" si="79"/>
        <v>snp</v>
      </c>
      <c r="J1657">
        <v>27</v>
      </c>
      <c r="K1657">
        <v>14</v>
      </c>
      <c r="L1657">
        <v>13</v>
      </c>
      <c r="Q1657" s="8"/>
    </row>
    <row r="1658" spans="1:21" x14ac:dyDescent="0.2">
      <c r="A1658" s="6" t="s">
        <v>151</v>
      </c>
      <c r="B1658">
        <v>64462</v>
      </c>
      <c r="C1658" t="str" cm="1">
        <f t="array" ref="C1658">IFERROR(LOOKUP(2, 1/(coordinates!$A$2:$A$148&lt;=B1658)/(coordinates!$B$2:$B$148&gt;=B1658), coordinates!$C$2:$C$148), "-")</f>
        <v>E34</v>
      </c>
      <c r="D1658" t="str" cm="1">
        <f t="array" ref="D1658">IFERROR(LOOKUP(2, 1/(coordinates!$A$2:$A$148&lt;=$A1658)/(coordinates!$B$2:$B$148&gt;=$A1658), coordinates!$D$2:$D$148), "-")</f>
        <v>-</v>
      </c>
      <c r="E1658" t="str" cm="1">
        <f t="array" ref="E1658">IFERROR(LOOKUP(2, 1/(coordinates!$A$2:$A$148&lt;=$A1658)/(coordinates!$B$2:$B$148&gt;=$A1658), coordinates!$E$2:$E$148), "-")</f>
        <v>-</v>
      </c>
      <c r="F1658" t="s">
        <v>11</v>
      </c>
      <c r="G1658" t="s">
        <v>10</v>
      </c>
      <c r="H1658">
        <v>118869</v>
      </c>
      <c r="I1658" t="str">
        <f t="shared" si="79"/>
        <v>snp</v>
      </c>
      <c r="J1658">
        <v>41</v>
      </c>
      <c r="K1658">
        <v>0</v>
      </c>
      <c r="L1658">
        <v>41</v>
      </c>
      <c r="M1658">
        <v>64462</v>
      </c>
      <c r="N1658" t="str" cm="1">
        <f t="array" ref="N1658">IFERROR(LOOKUP(2, 1/(coordinates!$A$2:$A$148&lt;=M1658)/(coordinates!$B$2:$B$148&gt;=M1658), coordinates!$C$2:$C$148), "-")</f>
        <v>E34</v>
      </c>
      <c r="O1658" t="s">
        <v>11</v>
      </c>
      <c r="P1658" t="s">
        <v>10</v>
      </c>
      <c r="Q1658" t="s">
        <v>1348</v>
      </c>
      <c r="R1658" t="str">
        <f t="shared" ref="R1658:R1668" si="80">IF(AND(LEN(O1658)=1,LEN(O1658)=LEN(P1658)),"snp","complex")</f>
        <v>snp</v>
      </c>
      <c r="S1658">
        <v>32</v>
      </c>
      <c r="T1658">
        <v>17</v>
      </c>
      <c r="U1658">
        <v>15</v>
      </c>
    </row>
    <row r="1659" spans="1:21" x14ac:dyDescent="0.2">
      <c r="A1659" s="6" t="s">
        <v>151</v>
      </c>
      <c r="B1659">
        <v>64474</v>
      </c>
      <c r="C1659" t="str" cm="1">
        <f t="array" ref="C1659">IFERROR(LOOKUP(2, 1/(coordinates!$A$2:$A$148&lt;=B1659)/(coordinates!$B$2:$B$148&gt;=B1659), coordinates!$C$2:$C$148), "-")</f>
        <v>E34</v>
      </c>
      <c r="D1659" t="str" cm="1">
        <f t="array" ref="D1659">IFERROR(LOOKUP(2, 1/(coordinates!$A$2:$A$148&lt;=$A1659)/(coordinates!$B$2:$B$148&gt;=$A1659), coordinates!$D$2:$D$148), "-")</f>
        <v>-</v>
      </c>
      <c r="E1659" t="str" cm="1">
        <f t="array" ref="E1659">IFERROR(LOOKUP(2, 1/(coordinates!$A$2:$A$148&lt;=$A1659)/(coordinates!$B$2:$B$148&gt;=$A1659), coordinates!$E$2:$E$148), "-")</f>
        <v>-</v>
      </c>
      <c r="F1659" t="s">
        <v>197</v>
      </c>
      <c r="G1659" t="s">
        <v>158</v>
      </c>
      <c r="H1659">
        <v>128052</v>
      </c>
      <c r="I1659" t="str">
        <f t="shared" si="79"/>
        <v>complex</v>
      </c>
      <c r="J1659">
        <v>47</v>
      </c>
      <c r="K1659">
        <v>2</v>
      </c>
      <c r="L1659">
        <v>45</v>
      </c>
      <c r="M1659">
        <v>64474</v>
      </c>
      <c r="N1659" t="str" cm="1">
        <f t="array" ref="N1659">IFERROR(LOOKUP(2, 1/(coordinates!$A$2:$A$148&lt;=M1659)/(coordinates!$B$2:$B$148&gt;=M1659), coordinates!$C$2:$C$148), "-")</f>
        <v>E34</v>
      </c>
      <c r="O1659" t="s">
        <v>11</v>
      </c>
      <c r="P1659" t="s">
        <v>9</v>
      </c>
      <c r="Q1659" t="s">
        <v>1349</v>
      </c>
      <c r="R1659" t="str">
        <f t="shared" si="80"/>
        <v>snp</v>
      </c>
      <c r="S1659">
        <v>32</v>
      </c>
      <c r="T1659">
        <v>17</v>
      </c>
      <c r="U1659">
        <v>15</v>
      </c>
    </row>
    <row r="1660" spans="1:21" x14ac:dyDescent="0.2">
      <c r="A1660" s="6" t="s">
        <v>151</v>
      </c>
      <c r="M1660">
        <v>64476</v>
      </c>
      <c r="N1660" t="str" cm="1">
        <f t="array" ref="N1660">IFERROR(LOOKUP(2, 1/(coordinates!$A$2:$A$148&lt;=M1660)/(coordinates!$B$2:$B$148&gt;=M1660), coordinates!$C$2:$C$148), "-")</f>
        <v>E34</v>
      </c>
      <c r="O1660" t="s">
        <v>12</v>
      </c>
      <c r="P1660" t="s">
        <v>10</v>
      </c>
      <c r="Q1660" t="s">
        <v>1350</v>
      </c>
      <c r="R1660" t="str">
        <f t="shared" si="80"/>
        <v>snp</v>
      </c>
      <c r="S1660">
        <v>32</v>
      </c>
      <c r="T1660">
        <v>17</v>
      </c>
      <c r="U1660">
        <v>15</v>
      </c>
    </row>
    <row r="1661" spans="1:21" x14ac:dyDescent="0.2">
      <c r="A1661" s="6" t="s">
        <v>151</v>
      </c>
      <c r="B1661">
        <v>64486</v>
      </c>
      <c r="C1661" t="str" cm="1">
        <f t="array" ref="C1661">IFERROR(LOOKUP(2, 1/(coordinates!$A$2:$A$148&lt;=B1661)/(coordinates!$B$2:$B$148&gt;=B1661), coordinates!$C$2:$C$148), "-")</f>
        <v>E34</v>
      </c>
      <c r="D1661" t="str" cm="1">
        <f t="array" ref="D1661">IFERROR(LOOKUP(2, 1/(coordinates!$A$2:$A$148&lt;=$A1661)/(coordinates!$B$2:$B$148&gt;=$A1661), coordinates!$D$2:$D$148), "-")</f>
        <v>-</v>
      </c>
      <c r="E1661" t="str" cm="1">
        <f t="array" ref="E1661">IFERROR(LOOKUP(2, 1/(coordinates!$A$2:$A$148&lt;=$A1661)/(coordinates!$B$2:$B$148&gt;=$A1661), coordinates!$E$2:$E$148), "-")</f>
        <v>-</v>
      </c>
      <c r="F1661" t="s">
        <v>9</v>
      </c>
      <c r="G1661" t="s">
        <v>11</v>
      </c>
      <c r="H1661">
        <v>160487</v>
      </c>
      <c r="I1661" t="str">
        <f>IF(AND(LEN(F1661)=1,LEN(F1661)=LEN(G1661)),"snp","complex")</f>
        <v>snp</v>
      </c>
      <c r="J1661">
        <v>55</v>
      </c>
      <c r="K1661">
        <v>0</v>
      </c>
      <c r="L1661">
        <v>55</v>
      </c>
      <c r="M1661">
        <v>64486</v>
      </c>
      <c r="N1661" t="str" cm="1">
        <f t="array" ref="N1661">IFERROR(LOOKUP(2, 1/(coordinates!$A$2:$A$148&lt;=M1661)/(coordinates!$B$2:$B$148&gt;=M1661), coordinates!$C$2:$C$148), "-")</f>
        <v>E34</v>
      </c>
      <c r="O1661" t="s">
        <v>9</v>
      </c>
      <c r="P1661" t="s">
        <v>11</v>
      </c>
      <c r="Q1661" t="s">
        <v>944</v>
      </c>
      <c r="R1661" t="str">
        <f t="shared" si="80"/>
        <v>snp</v>
      </c>
      <c r="S1661">
        <v>32</v>
      </c>
      <c r="T1661">
        <v>17</v>
      </c>
      <c r="U1661">
        <v>15</v>
      </c>
    </row>
    <row r="1662" spans="1:21" x14ac:dyDescent="0.2">
      <c r="A1662" s="6" t="s">
        <v>151</v>
      </c>
      <c r="B1662">
        <v>64504</v>
      </c>
      <c r="C1662" t="str" cm="1">
        <f t="array" ref="C1662">IFERROR(LOOKUP(2, 1/(coordinates!$A$2:$A$148&lt;=B1662)/(coordinates!$B$2:$B$148&gt;=B1662), coordinates!$C$2:$C$148), "-")</f>
        <v>E34</v>
      </c>
      <c r="D1662" t="str" cm="1">
        <f t="array" ref="D1662">IFERROR(LOOKUP(2, 1/(coordinates!$A$2:$A$148&lt;=$A1662)/(coordinates!$B$2:$B$148&gt;=$A1662), coordinates!$D$2:$D$148), "-")</f>
        <v>-</v>
      </c>
      <c r="E1662" t="str" cm="1">
        <f t="array" ref="E1662">IFERROR(LOOKUP(2, 1/(coordinates!$A$2:$A$148&lt;=$A1662)/(coordinates!$B$2:$B$148&gt;=$A1662), coordinates!$E$2:$E$148), "-")</f>
        <v>-</v>
      </c>
      <c r="F1662" t="s">
        <v>10</v>
      </c>
      <c r="G1662" t="s">
        <v>12</v>
      </c>
      <c r="H1662">
        <v>242581</v>
      </c>
      <c r="I1662" t="str">
        <f>IF(AND(LEN(F1662)=1,LEN(F1662)=LEN(G1662)),"snp","complex")</f>
        <v>snp</v>
      </c>
      <c r="J1662">
        <v>80</v>
      </c>
      <c r="K1662">
        <v>0</v>
      </c>
      <c r="L1662">
        <v>80</v>
      </c>
      <c r="M1662">
        <v>64504</v>
      </c>
      <c r="N1662" t="str" cm="1">
        <f t="array" ref="N1662">IFERROR(LOOKUP(2, 1/(coordinates!$A$2:$A$148&lt;=M1662)/(coordinates!$B$2:$B$148&gt;=M1662), coordinates!$C$2:$C$148), "-")</f>
        <v>E34</v>
      </c>
      <c r="O1662" t="s">
        <v>10</v>
      </c>
      <c r="P1662" t="s">
        <v>12</v>
      </c>
      <c r="Q1662" t="s">
        <v>1351</v>
      </c>
      <c r="R1662" t="str">
        <f t="shared" si="80"/>
        <v>snp</v>
      </c>
      <c r="S1662">
        <v>32</v>
      </c>
      <c r="T1662">
        <v>17</v>
      </c>
      <c r="U1662">
        <v>15</v>
      </c>
    </row>
    <row r="1663" spans="1:21" x14ac:dyDescent="0.2">
      <c r="A1663" s="6" t="s">
        <v>151</v>
      </c>
      <c r="B1663">
        <v>64519</v>
      </c>
      <c r="C1663" t="str" cm="1">
        <f t="array" ref="C1663">IFERROR(LOOKUP(2, 1/(coordinates!$A$2:$A$148&lt;=B1663)/(coordinates!$B$2:$B$148&gt;=B1663), coordinates!$C$2:$C$148), "-")</f>
        <v>E34</v>
      </c>
      <c r="D1663" t="str" cm="1">
        <f t="array" ref="D1663">IFERROR(LOOKUP(2, 1/(coordinates!$A$2:$A$148&lt;=$A1663)/(coordinates!$B$2:$B$148&gt;=$A1663), coordinates!$D$2:$D$148), "-")</f>
        <v>-</v>
      </c>
      <c r="E1663" t="str" cm="1">
        <f t="array" ref="E1663">IFERROR(LOOKUP(2, 1/(coordinates!$A$2:$A$148&lt;=$A1663)/(coordinates!$B$2:$B$148&gt;=$A1663), coordinates!$E$2:$E$148), "-")</f>
        <v>-</v>
      </c>
      <c r="F1663" t="s">
        <v>9</v>
      </c>
      <c r="G1663" t="s">
        <v>10</v>
      </c>
      <c r="H1663">
        <v>243842</v>
      </c>
      <c r="I1663" t="str">
        <f>IF(AND(LEN(F1663)=1,LEN(F1663)=LEN(G1663)),"snp","complex")</f>
        <v>snp</v>
      </c>
      <c r="J1663">
        <v>80</v>
      </c>
      <c r="K1663">
        <v>0</v>
      </c>
      <c r="L1663">
        <v>80</v>
      </c>
      <c r="M1663">
        <v>64519</v>
      </c>
      <c r="N1663" t="str" cm="1">
        <f t="array" ref="N1663">IFERROR(LOOKUP(2, 1/(coordinates!$A$2:$A$148&lt;=M1663)/(coordinates!$B$2:$B$148&gt;=M1663), coordinates!$C$2:$C$148), "-")</f>
        <v>E34</v>
      </c>
      <c r="O1663" t="s">
        <v>9</v>
      </c>
      <c r="P1663" t="s">
        <v>10</v>
      </c>
      <c r="Q1663" t="s">
        <v>1352</v>
      </c>
      <c r="R1663" t="str">
        <f t="shared" si="80"/>
        <v>snp</v>
      </c>
      <c r="S1663">
        <v>32</v>
      </c>
      <c r="T1663">
        <v>17</v>
      </c>
      <c r="U1663">
        <v>15</v>
      </c>
    </row>
    <row r="1664" spans="1:21" x14ac:dyDescent="0.2">
      <c r="A1664" s="6" t="s">
        <v>151</v>
      </c>
      <c r="B1664">
        <v>64526</v>
      </c>
      <c r="C1664" t="str" cm="1">
        <f t="array" ref="C1664">IFERROR(LOOKUP(2, 1/(coordinates!$A$2:$A$148&lt;=B1664)/(coordinates!$B$2:$B$148&gt;=B1664), coordinates!$C$2:$C$148), "-")</f>
        <v>E34</v>
      </c>
      <c r="D1664" t="str" cm="1">
        <f t="array" ref="D1664">IFERROR(LOOKUP(2, 1/(coordinates!$A$2:$A$148&lt;=$A1664)/(coordinates!$B$2:$B$148&gt;=$A1664), coordinates!$D$2:$D$148), "-")</f>
        <v>-</v>
      </c>
      <c r="E1664" t="str" cm="1">
        <f t="array" ref="E1664">IFERROR(LOOKUP(2, 1/(coordinates!$A$2:$A$148&lt;=$A1664)/(coordinates!$B$2:$B$148&gt;=$A1664), coordinates!$E$2:$E$148), "-")</f>
        <v>-</v>
      </c>
      <c r="F1664" t="s">
        <v>1353</v>
      </c>
      <c r="G1664" t="s">
        <v>1354</v>
      </c>
      <c r="H1664">
        <v>239126</v>
      </c>
      <c r="I1664" t="str">
        <f>IF(AND(LEN(F1664)=1,LEN(F1664)=LEN(G1664)),"snp","complex")</f>
        <v>complex</v>
      </c>
      <c r="J1664">
        <v>79</v>
      </c>
      <c r="K1664">
        <v>0</v>
      </c>
      <c r="L1664">
        <v>79</v>
      </c>
      <c r="M1664">
        <v>64526</v>
      </c>
      <c r="N1664" t="str" cm="1">
        <f t="array" ref="N1664">IFERROR(LOOKUP(2, 1/(coordinates!$A$2:$A$148&lt;=M1664)/(coordinates!$B$2:$B$148&gt;=M1664), coordinates!$C$2:$C$148), "-")</f>
        <v>E34</v>
      </c>
      <c r="O1664" t="s">
        <v>10</v>
      </c>
      <c r="P1664" t="s">
        <v>12</v>
      </c>
      <c r="Q1664" t="s">
        <v>1355</v>
      </c>
      <c r="R1664" t="str">
        <f t="shared" si="80"/>
        <v>snp</v>
      </c>
      <c r="S1664">
        <v>32</v>
      </c>
      <c r="T1664">
        <v>17</v>
      </c>
      <c r="U1664">
        <v>15</v>
      </c>
    </row>
    <row r="1665" spans="1:21" x14ac:dyDescent="0.2">
      <c r="A1665" s="6" t="s">
        <v>151</v>
      </c>
      <c r="M1665">
        <v>64529</v>
      </c>
      <c r="N1665" t="str" cm="1">
        <f t="array" ref="N1665">IFERROR(LOOKUP(2, 1/(coordinates!$A$2:$A$148&lt;=M1665)/(coordinates!$B$2:$B$148&gt;=M1665), coordinates!$C$2:$C$148), "-")</f>
        <v>E34</v>
      </c>
      <c r="O1665" t="s">
        <v>10</v>
      </c>
      <c r="P1665" t="s">
        <v>9</v>
      </c>
      <c r="Q1665" t="s">
        <v>1356</v>
      </c>
      <c r="R1665" t="str">
        <f t="shared" si="80"/>
        <v>snp</v>
      </c>
      <c r="S1665">
        <v>32</v>
      </c>
      <c r="T1665">
        <v>17</v>
      </c>
      <c r="U1665">
        <v>15</v>
      </c>
    </row>
    <row r="1666" spans="1:21" x14ac:dyDescent="0.2">
      <c r="A1666" s="6" t="s">
        <v>151</v>
      </c>
      <c r="M1666">
        <v>64531</v>
      </c>
      <c r="N1666" t="str" cm="1">
        <f t="array" ref="N1666">IFERROR(LOOKUP(2, 1/(coordinates!$A$2:$A$148&lt;=M1666)/(coordinates!$B$2:$B$148&gt;=M1666), coordinates!$C$2:$C$148), "-")</f>
        <v>E34</v>
      </c>
      <c r="O1666" t="s">
        <v>9</v>
      </c>
      <c r="P1666" t="s">
        <v>12</v>
      </c>
      <c r="Q1666" t="s">
        <v>1357</v>
      </c>
      <c r="R1666" t="str">
        <f t="shared" si="80"/>
        <v>snp</v>
      </c>
      <c r="S1666">
        <v>32</v>
      </c>
      <c r="T1666">
        <v>17</v>
      </c>
      <c r="U1666">
        <v>15</v>
      </c>
    </row>
    <row r="1667" spans="1:21" x14ac:dyDescent="0.2">
      <c r="A1667" s="6" t="s">
        <v>151</v>
      </c>
      <c r="B1667">
        <v>64536</v>
      </c>
      <c r="C1667" t="str" cm="1">
        <f t="array" ref="C1667">IFERROR(LOOKUP(2, 1/(coordinates!$A$2:$A$148&lt;=B1667)/(coordinates!$B$2:$B$148&gt;=B1667), coordinates!$C$2:$C$148), "-")</f>
        <v>E34</v>
      </c>
      <c r="D1667" t="str" cm="1">
        <f t="array" ref="D1667">IFERROR(LOOKUP(2, 1/(coordinates!$A$2:$A$148&lt;=$A1667)/(coordinates!$B$2:$B$148&gt;=$A1667), coordinates!$D$2:$D$148), "-")</f>
        <v>-</v>
      </c>
      <c r="E1667" t="str" cm="1">
        <f t="array" ref="E1667">IFERROR(LOOKUP(2, 1/(coordinates!$A$2:$A$148&lt;=$A1667)/(coordinates!$B$2:$B$148&gt;=$A1667), coordinates!$E$2:$E$148), "-")</f>
        <v>-</v>
      </c>
      <c r="F1667" t="s">
        <v>10</v>
      </c>
      <c r="G1667" t="s">
        <v>11</v>
      </c>
      <c r="H1667">
        <v>248194</v>
      </c>
      <c r="I1667" t="str">
        <f t="shared" ref="I1667:I1696" si="81">IF(AND(LEN(F1667)=1,LEN(F1667)=LEN(G1667)),"snp","complex")</f>
        <v>snp</v>
      </c>
      <c r="J1667">
        <v>79</v>
      </c>
      <c r="K1667">
        <v>0</v>
      </c>
      <c r="L1667">
        <v>79</v>
      </c>
      <c r="M1667">
        <v>64536</v>
      </c>
      <c r="N1667" t="str" cm="1">
        <f t="array" ref="N1667">IFERROR(LOOKUP(2, 1/(coordinates!$A$2:$A$148&lt;=M1667)/(coordinates!$B$2:$B$148&gt;=M1667), coordinates!$C$2:$C$148), "-")</f>
        <v>E34</v>
      </c>
      <c r="O1667" t="s">
        <v>10</v>
      </c>
      <c r="P1667" t="s">
        <v>11</v>
      </c>
      <c r="Q1667" t="s">
        <v>1358</v>
      </c>
      <c r="R1667" t="str">
        <f t="shared" si="80"/>
        <v>snp</v>
      </c>
      <c r="S1667">
        <v>33</v>
      </c>
      <c r="T1667">
        <v>18</v>
      </c>
      <c r="U1667">
        <v>15</v>
      </c>
    </row>
    <row r="1668" spans="1:21" x14ac:dyDescent="0.2">
      <c r="A1668" s="6" t="s">
        <v>151</v>
      </c>
      <c r="B1668">
        <v>64549</v>
      </c>
      <c r="C1668" t="str" cm="1">
        <f t="array" ref="C1668">IFERROR(LOOKUP(2, 1/(coordinates!$A$2:$A$148&lt;=B1668)/(coordinates!$B$2:$B$148&gt;=B1668), coordinates!$C$2:$C$148), "-")</f>
        <v>E34</v>
      </c>
      <c r="D1668" t="str" cm="1">
        <f t="array" ref="D1668">IFERROR(LOOKUP(2, 1/(coordinates!$A$2:$A$148&lt;=$A1668)/(coordinates!$B$2:$B$148&gt;=$A1668), coordinates!$D$2:$D$148), "-")</f>
        <v>-</v>
      </c>
      <c r="E1668" t="str" cm="1">
        <f t="array" ref="E1668">IFERROR(LOOKUP(2, 1/(coordinates!$A$2:$A$148&lt;=$A1668)/(coordinates!$B$2:$B$148&gt;=$A1668), coordinates!$E$2:$E$148), "-")</f>
        <v>-</v>
      </c>
      <c r="F1668" t="s">
        <v>12</v>
      </c>
      <c r="G1668" t="s">
        <v>11</v>
      </c>
      <c r="H1668">
        <v>250768</v>
      </c>
      <c r="I1668" t="str">
        <f t="shared" si="81"/>
        <v>snp</v>
      </c>
      <c r="J1668">
        <v>78</v>
      </c>
      <c r="K1668">
        <v>0</v>
      </c>
      <c r="L1668">
        <v>78</v>
      </c>
      <c r="M1668">
        <v>64549</v>
      </c>
      <c r="N1668" t="str" cm="1">
        <f t="array" ref="N1668">IFERROR(LOOKUP(2, 1/(coordinates!$A$2:$A$148&lt;=M1668)/(coordinates!$B$2:$B$148&gt;=M1668), coordinates!$C$2:$C$148), "-")</f>
        <v>E34</v>
      </c>
      <c r="O1668" t="s">
        <v>12</v>
      </c>
      <c r="P1668" t="s">
        <v>11</v>
      </c>
      <c r="Q1668" t="s">
        <v>1359</v>
      </c>
      <c r="R1668" t="str">
        <f t="shared" si="80"/>
        <v>snp</v>
      </c>
      <c r="S1668">
        <v>35</v>
      </c>
      <c r="T1668">
        <v>19</v>
      </c>
      <c r="U1668">
        <v>16</v>
      </c>
    </row>
    <row r="1669" spans="1:21" x14ac:dyDescent="0.2">
      <c r="A1669" s="6" t="s">
        <v>166</v>
      </c>
      <c r="B1669">
        <v>64558</v>
      </c>
      <c r="C1669" t="str" cm="1">
        <f t="array" ref="C1669">IFERROR(LOOKUP(2, 1/(coordinates!$A$2:$A$148&lt;=B1669)/(coordinates!$B$2:$B$148&gt;=B1669), coordinates!$C$2:$C$148), "-")</f>
        <v>E34</v>
      </c>
      <c r="D1669" t="str" cm="1">
        <f t="array" ref="D1669">IFERROR(LOOKUP(2, 1/(coordinates!$A$2:$A$148&lt;=$A1669)/(coordinates!$B$2:$B$148&gt;=$A1669), coordinates!$D$2:$D$148), "-")</f>
        <v>-</v>
      </c>
      <c r="E1669" t="str" cm="1">
        <f t="array" ref="E1669">IFERROR(LOOKUP(2, 1/(coordinates!$A$2:$A$148&lt;=$A1669)/(coordinates!$B$2:$B$148&gt;=$A1669), coordinates!$E$2:$E$148), "-")</f>
        <v>-</v>
      </c>
      <c r="F1669" t="s">
        <v>10</v>
      </c>
      <c r="G1669" t="s">
        <v>11</v>
      </c>
      <c r="H1669" t="s">
        <v>2963</v>
      </c>
      <c r="I1669" t="str">
        <f t="shared" si="81"/>
        <v>snp</v>
      </c>
      <c r="J1669">
        <v>36</v>
      </c>
      <c r="K1669">
        <v>20</v>
      </c>
      <c r="L1669">
        <v>16</v>
      </c>
      <c r="Q1669" s="8"/>
    </row>
    <row r="1670" spans="1:21" x14ac:dyDescent="0.2">
      <c r="A1670" s="6" t="s">
        <v>166</v>
      </c>
      <c r="B1670">
        <v>64561</v>
      </c>
      <c r="C1670" t="str" cm="1">
        <f t="array" ref="C1670">IFERROR(LOOKUP(2, 1/(coordinates!$A$2:$A$148&lt;=B1670)/(coordinates!$B$2:$B$148&gt;=B1670), coordinates!$C$2:$C$148), "-")</f>
        <v>E34</v>
      </c>
      <c r="D1670" t="str" cm="1">
        <f t="array" ref="D1670">IFERROR(LOOKUP(2, 1/(coordinates!$A$2:$A$148&lt;=$A1670)/(coordinates!$B$2:$B$148&gt;=$A1670), coordinates!$D$2:$D$148), "-")</f>
        <v>-</v>
      </c>
      <c r="E1670" t="str" cm="1">
        <f t="array" ref="E1670">IFERROR(LOOKUP(2, 1/(coordinates!$A$2:$A$148&lt;=$A1670)/(coordinates!$B$2:$B$148&gt;=$A1670), coordinates!$E$2:$E$148), "-")</f>
        <v>-</v>
      </c>
      <c r="F1670" t="s">
        <v>10</v>
      </c>
      <c r="G1670" t="s">
        <v>12</v>
      </c>
      <c r="H1670" t="s">
        <v>2964</v>
      </c>
      <c r="I1670" t="str">
        <f t="shared" si="81"/>
        <v>snp</v>
      </c>
      <c r="J1670">
        <v>36</v>
      </c>
      <c r="K1670">
        <v>20</v>
      </c>
      <c r="L1670">
        <v>16</v>
      </c>
      <c r="Q1670" s="8"/>
    </row>
    <row r="1671" spans="1:21" x14ac:dyDescent="0.2">
      <c r="A1671" s="6" t="s">
        <v>166</v>
      </c>
      <c r="B1671">
        <v>64564</v>
      </c>
      <c r="C1671" t="str" cm="1">
        <f t="array" ref="C1671">IFERROR(LOOKUP(2, 1/(coordinates!$A$2:$A$148&lt;=B1671)/(coordinates!$B$2:$B$148&gt;=B1671), coordinates!$C$2:$C$148), "-")</f>
        <v>E34</v>
      </c>
      <c r="D1671" t="str" cm="1">
        <f t="array" ref="D1671">IFERROR(LOOKUP(2, 1/(coordinates!$A$2:$A$148&lt;=$A1671)/(coordinates!$B$2:$B$148&gt;=$A1671), coordinates!$D$2:$D$148), "-")</f>
        <v>-</v>
      </c>
      <c r="E1671" t="str" cm="1">
        <f t="array" ref="E1671">IFERROR(LOOKUP(2, 1/(coordinates!$A$2:$A$148&lt;=$A1671)/(coordinates!$B$2:$B$148&gt;=$A1671), coordinates!$E$2:$E$148), "-")</f>
        <v>-</v>
      </c>
      <c r="F1671" t="s">
        <v>12</v>
      </c>
      <c r="G1671" t="s">
        <v>9</v>
      </c>
      <c r="H1671" t="s">
        <v>2965</v>
      </c>
      <c r="I1671" t="str">
        <f t="shared" si="81"/>
        <v>snp</v>
      </c>
      <c r="J1671">
        <v>36</v>
      </c>
      <c r="K1671">
        <v>20</v>
      </c>
      <c r="L1671">
        <v>16</v>
      </c>
      <c r="Q1671" s="8"/>
    </row>
    <row r="1672" spans="1:21" x14ac:dyDescent="0.2">
      <c r="A1672" s="6" t="s">
        <v>166</v>
      </c>
      <c r="B1672">
        <v>64570</v>
      </c>
      <c r="C1672" t="str" cm="1">
        <f t="array" ref="C1672">IFERROR(LOOKUP(2, 1/(coordinates!$A$2:$A$148&lt;=B1672)/(coordinates!$B$2:$B$148&gt;=B1672), coordinates!$C$2:$C$148), "-")</f>
        <v>E34</v>
      </c>
      <c r="D1672" t="str" cm="1">
        <f t="array" ref="D1672">IFERROR(LOOKUP(2, 1/(coordinates!$A$2:$A$148&lt;=$A1672)/(coordinates!$B$2:$B$148&gt;=$A1672), coordinates!$D$2:$D$148), "-")</f>
        <v>-</v>
      </c>
      <c r="E1672" t="str" cm="1">
        <f t="array" ref="E1672">IFERROR(LOOKUP(2, 1/(coordinates!$A$2:$A$148&lt;=$A1672)/(coordinates!$B$2:$B$148&gt;=$A1672), coordinates!$E$2:$E$148), "-")</f>
        <v>-</v>
      </c>
      <c r="F1672" t="s">
        <v>10</v>
      </c>
      <c r="G1672" t="s">
        <v>11</v>
      </c>
      <c r="H1672" t="s">
        <v>2966</v>
      </c>
      <c r="I1672" t="str">
        <f t="shared" si="81"/>
        <v>snp</v>
      </c>
      <c r="J1672">
        <v>36</v>
      </c>
      <c r="K1672">
        <v>20</v>
      </c>
      <c r="L1672">
        <v>16</v>
      </c>
      <c r="Q1672" s="8"/>
    </row>
    <row r="1673" spans="1:21" x14ac:dyDescent="0.2">
      <c r="A1673" s="6" t="s">
        <v>166</v>
      </c>
      <c r="B1673">
        <v>64573</v>
      </c>
      <c r="C1673" t="str" cm="1">
        <f t="array" ref="C1673">IFERROR(LOOKUP(2, 1/(coordinates!$A$2:$A$148&lt;=B1673)/(coordinates!$B$2:$B$148&gt;=B1673), coordinates!$C$2:$C$148), "-")</f>
        <v>E34</v>
      </c>
      <c r="D1673" t="str" cm="1">
        <f t="array" ref="D1673">IFERROR(LOOKUP(2, 1/(coordinates!$A$2:$A$148&lt;=$A1673)/(coordinates!$B$2:$B$148&gt;=$A1673), coordinates!$D$2:$D$148), "-")</f>
        <v>-</v>
      </c>
      <c r="E1673" t="str" cm="1">
        <f t="array" ref="E1673">IFERROR(LOOKUP(2, 1/(coordinates!$A$2:$A$148&lt;=$A1673)/(coordinates!$B$2:$B$148&gt;=$A1673), coordinates!$E$2:$E$148), "-")</f>
        <v>-</v>
      </c>
      <c r="F1673" t="s">
        <v>12</v>
      </c>
      <c r="G1673" t="s">
        <v>10</v>
      </c>
      <c r="H1673" t="s">
        <v>971</v>
      </c>
      <c r="I1673" t="str">
        <f t="shared" si="81"/>
        <v>snp</v>
      </c>
      <c r="J1673">
        <v>36</v>
      </c>
      <c r="K1673">
        <v>20</v>
      </c>
      <c r="L1673">
        <v>16</v>
      </c>
      <c r="Q1673" s="8"/>
    </row>
    <row r="1674" spans="1:21" x14ac:dyDescent="0.2">
      <c r="A1674" s="6" t="s">
        <v>151</v>
      </c>
      <c r="B1674">
        <v>64591</v>
      </c>
      <c r="C1674" t="str" cm="1">
        <f t="array" ref="C1674">IFERROR(LOOKUP(2, 1/(coordinates!$A$2:$A$148&lt;=B1674)/(coordinates!$B$2:$B$148&gt;=B1674), coordinates!$C$2:$C$148), "-")</f>
        <v>E34</v>
      </c>
      <c r="D1674" t="str" cm="1">
        <f t="array" ref="D1674">IFERROR(LOOKUP(2, 1/(coordinates!$A$2:$A$148&lt;=$A1674)/(coordinates!$B$2:$B$148&gt;=$A1674), coordinates!$D$2:$D$148), "-")</f>
        <v>-</v>
      </c>
      <c r="E1674" t="str" cm="1">
        <f t="array" ref="E1674">IFERROR(LOOKUP(2, 1/(coordinates!$A$2:$A$148&lt;=$A1674)/(coordinates!$B$2:$B$148&gt;=$A1674), coordinates!$E$2:$E$148), "-")</f>
        <v>-</v>
      </c>
      <c r="F1674" t="s">
        <v>10</v>
      </c>
      <c r="G1674" t="s">
        <v>12</v>
      </c>
      <c r="H1674">
        <v>423124</v>
      </c>
      <c r="I1674" t="str">
        <f t="shared" si="81"/>
        <v>snp</v>
      </c>
      <c r="J1674">
        <v>130</v>
      </c>
      <c r="K1674">
        <v>0</v>
      </c>
      <c r="L1674">
        <v>130</v>
      </c>
      <c r="M1674">
        <v>64591</v>
      </c>
      <c r="N1674" t="str" cm="1">
        <f t="array" ref="N1674">IFERROR(LOOKUP(2, 1/(coordinates!$A$2:$A$148&lt;=M1674)/(coordinates!$B$2:$B$148&gt;=M1674), coordinates!$C$2:$C$148), "-")</f>
        <v>E34</v>
      </c>
      <c r="O1674" t="s">
        <v>10</v>
      </c>
      <c r="P1674" t="s">
        <v>12</v>
      </c>
      <c r="Q1674" t="s">
        <v>1360</v>
      </c>
      <c r="R1674" t="str">
        <f>IF(AND(LEN(O1674)=1,LEN(O1674)=LEN(P1674)),"snp","complex")</f>
        <v>snp</v>
      </c>
      <c r="S1674">
        <v>39</v>
      </c>
      <c r="T1674">
        <v>23</v>
      </c>
      <c r="U1674">
        <v>16</v>
      </c>
    </row>
    <row r="1675" spans="1:21" x14ac:dyDescent="0.2">
      <c r="A1675" s="6" t="s">
        <v>151</v>
      </c>
      <c r="B1675">
        <v>64606</v>
      </c>
      <c r="C1675" t="str" cm="1">
        <f t="array" ref="C1675">IFERROR(LOOKUP(2, 1/(coordinates!$A$2:$A$148&lt;=B1675)/(coordinates!$B$2:$B$148&gt;=B1675), coordinates!$C$2:$C$148), "-")</f>
        <v>E34</v>
      </c>
      <c r="D1675" t="str" cm="1">
        <f t="array" ref="D1675">IFERROR(LOOKUP(2, 1/(coordinates!$A$2:$A$148&lt;=$A1675)/(coordinates!$B$2:$B$148&gt;=$A1675), coordinates!$D$2:$D$148), "-")</f>
        <v>-</v>
      </c>
      <c r="E1675" t="str" cm="1">
        <f t="array" ref="E1675">IFERROR(LOOKUP(2, 1/(coordinates!$A$2:$A$148&lt;=$A1675)/(coordinates!$B$2:$B$148&gt;=$A1675), coordinates!$E$2:$E$148), "-")</f>
        <v>-</v>
      </c>
      <c r="F1675" t="s">
        <v>10</v>
      </c>
      <c r="G1675" t="s">
        <v>12</v>
      </c>
      <c r="H1675">
        <v>434723</v>
      </c>
      <c r="I1675" t="str">
        <f t="shared" si="81"/>
        <v>snp</v>
      </c>
      <c r="J1675">
        <v>137</v>
      </c>
      <c r="K1675">
        <v>1</v>
      </c>
      <c r="L1675">
        <v>135</v>
      </c>
      <c r="M1675">
        <v>64606</v>
      </c>
      <c r="N1675" t="str" cm="1">
        <f t="array" ref="N1675">IFERROR(LOOKUP(2, 1/(coordinates!$A$2:$A$148&lt;=M1675)/(coordinates!$B$2:$B$148&gt;=M1675), coordinates!$C$2:$C$148), "-")</f>
        <v>E34</v>
      </c>
      <c r="O1675" t="s">
        <v>10</v>
      </c>
      <c r="P1675" t="s">
        <v>12</v>
      </c>
      <c r="Q1675" t="s">
        <v>1361</v>
      </c>
      <c r="R1675" t="str">
        <f>IF(AND(LEN(O1675)=1,LEN(O1675)=LEN(P1675)),"snp","complex")</f>
        <v>snp</v>
      </c>
      <c r="S1675">
        <v>39</v>
      </c>
      <c r="T1675">
        <v>23</v>
      </c>
      <c r="U1675">
        <v>16</v>
      </c>
    </row>
    <row r="1676" spans="1:21" x14ac:dyDescent="0.2">
      <c r="A1676" s="6" t="s">
        <v>151</v>
      </c>
      <c r="B1676">
        <v>64621</v>
      </c>
      <c r="C1676" t="str" cm="1">
        <f t="array" ref="C1676">IFERROR(LOOKUP(2, 1/(coordinates!$A$2:$A$148&lt;=B1676)/(coordinates!$B$2:$B$148&gt;=B1676), coordinates!$C$2:$C$148), "-")</f>
        <v>E34</v>
      </c>
      <c r="D1676" t="str" cm="1">
        <f t="array" ref="D1676">IFERROR(LOOKUP(2, 1/(coordinates!$A$2:$A$148&lt;=$A1676)/(coordinates!$B$2:$B$148&gt;=$A1676), coordinates!$D$2:$D$148), "-")</f>
        <v>-</v>
      </c>
      <c r="E1676" t="str" cm="1">
        <f t="array" ref="E1676">IFERROR(LOOKUP(2, 1/(coordinates!$A$2:$A$148&lt;=$A1676)/(coordinates!$B$2:$B$148&gt;=$A1676), coordinates!$E$2:$E$148), "-")</f>
        <v>-</v>
      </c>
      <c r="F1676" t="s">
        <v>1362</v>
      </c>
      <c r="G1676" t="s">
        <v>1363</v>
      </c>
      <c r="H1676">
        <v>402912</v>
      </c>
      <c r="I1676" t="str">
        <f t="shared" si="81"/>
        <v>complex</v>
      </c>
      <c r="J1676">
        <v>134</v>
      </c>
      <c r="K1676">
        <v>0</v>
      </c>
      <c r="L1676">
        <v>133</v>
      </c>
      <c r="M1676">
        <v>64621</v>
      </c>
      <c r="N1676" t="str" cm="1">
        <f t="array" ref="N1676">IFERROR(LOOKUP(2, 1/(coordinates!$A$2:$A$148&lt;=M1676)/(coordinates!$B$2:$B$148&gt;=M1676), coordinates!$C$2:$C$148), "-")</f>
        <v>E34</v>
      </c>
      <c r="O1676" t="s">
        <v>11</v>
      </c>
      <c r="P1676" t="s">
        <v>10</v>
      </c>
      <c r="Q1676" t="s">
        <v>1364</v>
      </c>
      <c r="R1676" t="str">
        <f>IF(AND(LEN(O1676)=1,LEN(O1676)=LEN(P1676)),"snp","complex")</f>
        <v>snp</v>
      </c>
      <c r="S1676">
        <v>39</v>
      </c>
      <c r="T1676">
        <v>23</v>
      </c>
      <c r="U1676">
        <v>16</v>
      </c>
    </row>
    <row r="1677" spans="1:21" x14ac:dyDescent="0.2">
      <c r="A1677" s="6" t="s">
        <v>228</v>
      </c>
      <c r="B1677">
        <v>64621</v>
      </c>
      <c r="C1677" t="str" cm="1">
        <f t="array" ref="C1677">IFERROR(LOOKUP(2, 1/(coordinates!$A$2:$A$148&lt;=B1677)/(coordinates!$B$2:$B$148&gt;=B1677), coordinates!$C$2:$C$148), "-")</f>
        <v>E34</v>
      </c>
      <c r="D1677" t="str" cm="1">
        <f t="array" ref="D1677">IFERROR(LOOKUP(2, 1/(coordinates!$A$2:$A$148&lt;=$A1677)/(coordinates!$B$2:$B$148&gt;=$A1677), coordinates!$D$2:$D$148), "-")</f>
        <v>-</v>
      </c>
      <c r="E1677" t="str" cm="1">
        <f t="array" ref="E1677">IFERROR(LOOKUP(2, 1/(coordinates!$A$2:$A$148&lt;=$A1677)/(coordinates!$B$2:$B$148&gt;=$A1677), coordinates!$E$2:$E$148), "-")</f>
        <v>-</v>
      </c>
      <c r="F1677" t="s">
        <v>2138</v>
      </c>
      <c r="G1677" t="s">
        <v>2139</v>
      </c>
      <c r="H1677">
        <v>402912</v>
      </c>
      <c r="I1677" t="str">
        <f t="shared" si="81"/>
        <v>complex</v>
      </c>
      <c r="J1677">
        <v>134</v>
      </c>
      <c r="K1677">
        <v>0</v>
      </c>
      <c r="L1677">
        <v>133</v>
      </c>
    </row>
    <row r="1678" spans="1:21" x14ac:dyDescent="0.2">
      <c r="A1678" s="6" t="s">
        <v>151</v>
      </c>
      <c r="B1678">
        <v>64639</v>
      </c>
      <c r="C1678" t="str" cm="1">
        <f t="array" ref="C1678">IFERROR(LOOKUP(2, 1/(coordinates!$A$2:$A$148&lt;=B1678)/(coordinates!$B$2:$B$148&gt;=B1678), coordinates!$C$2:$C$148), "-")</f>
        <v>E34</v>
      </c>
      <c r="D1678" t="str" cm="1">
        <f t="array" ref="D1678">IFERROR(LOOKUP(2, 1/(coordinates!$A$2:$A$148&lt;=$A1678)/(coordinates!$B$2:$B$148&gt;=$A1678), coordinates!$D$2:$D$148), "-")</f>
        <v>-</v>
      </c>
      <c r="E1678" t="str" cm="1">
        <f t="array" ref="E1678">IFERROR(LOOKUP(2, 1/(coordinates!$A$2:$A$148&lt;=$A1678)/(coordinates!$B$2:$B$148&gt;=$A1678), coordinates!$E$2:$E$148), "-")</f>
        <v>-</v>
      </c>
      <c r="F1678" t="s">
        <v>9</v>
      </c>
      <c r="G1678" t="s">
        <v>11</v>
      </c>
      <c r="H1678">
        <v>443027</v>
      </c>
      <c r="I1678" t="str">
        <f t="shared" si="81"/>
        <v>snp</v>
      </c>
      <c r="J1678">
        <v>144</v>
      </c>
      <c r="K1678">
        <v>0</v>
      </c>
      <c r="L1678">
        <v>144</v>
      </c>
      <c r="M1678">
        <v>64639</v>
      </c>
      <c r="N1678" t="str" cm="1">
        <f t="array" ref="N1678">IFERROR(LOOKUP(2, 1/(coordinates!$A$2:$A$148&lt;=M1678)/(coordinates!$B$2:$B$148&gt;=M1678), coordinates!$C$2:$C$148), "-")</f>
        <v>E34</v>
      </c>
      <c r="O1678" t="s">
        <v>9</v>
      </c>
      <c r="P1678" t="s">
        <v>11</v>
      </c>
      <c r="Q1678" t="s">
        <v>1365</v>
      </c>
      <c r="R1678" t="str">
        <f>IF(AND(LEN(O1678)=1,LEN(O1678)=LEN(P1678)),"snp","complex")</f>
        <v>snp</v>
      </c>
      <c r="S1678">
        <v>40</v>
      </c>
      <c r="T1678">
        <v>24</v>
      </c>
      <c r="U1678">
        <v>16</v>
      </c>
    </row>
    <row r="1679" spans="1:21" x14ac:dyDescent="0.2">
      <c r="A1679" s="6" t="s">
        <v>151</v>
      </c>
      <c r="B1679">
        <v>64663</v>
      </c>
      <c r="C1679" t="str" cm="1">
        <f t="array" ref="C1679">IFERROR(LOOKUP(2, 1/(coordinates!$A$2:$A$148&lt;=B1679)/(coordinates!$B$2:$B$148&gt;=B1679), coordinates!$C$2:$C$148), "-")</f>
        <v>E34</v>
      </c>
      <c r="D1679" t="str" cm="1">
        <f t="array" ref="D1679">IFERROR(LOOKUP(2, 1/(coordinates!$A$2:$A$148&lt;=$A1679)/(coordinates!$B$2:$B$148&gt;=$A1679), coordinates!$D$2:$D$148), "-")</f>
        <v>-</v>
      </c>
      <c r="E1679" t="str" cm="1">
        <f t="array" ref="E1679">IFERROR(LOOKUP(2, 1/(coordinates!$A$2:$A$148&lt;=$A1679)/(coordinates!$B$2:$B$148&gt;=$A1679), coordinates!$E$2:$E$148), "-")</f>
        <v>-</v>
      </c>
      <c r="F1679" t="s">
        <v>83</v>
      </c>
      <c r="G1679" t="s">
        <v>14</v>
      </c>
      <c r="H1679">
        <v>35129</v>
      </c>
      <c r="I1679" t="str">
        <f t="shared" si="81"/>
        <v>complex</v>
      </c>
      <c r="J1679">
        <v>12</v>
      </c>
      <c r="K1679">
        <v>0</v>
      </c>
      <c r="L1679">
        <v>12</v>
      </c>
      <c r="M1679">
        <v>64663</v>
      </c>
      <c r="N1679" t="str" cm="1">
        <f t="array" ref="N1679">IFERROR(LOOKUP(2, 1/(coordinates!$A$2:$A$148&lt;=M1679)/(coordinates!$B$2:$B$148&gt;=M1679), coordinates!$C$2:$C$148), "-")</f>
        <v>E34</v>
      </c>
      <c r="O1679" t="s">
        <v>83</v>
      </c>
      <c r="P1679" t="s">
        <v>14</v>
      </c>
      <c r="Q1679" t="s">
        <v>1366</v>
      </c>
      <c r="R1679" t="str">
        <f>IF(AND(LEN(O1679)=1,LEN(O1679)=LEN(P1679)),"snp","complex")</f>
        <v>complex</v>
      </c>
      <c r="S1679">
        <v>42</v>
      </c>
      <c r="T1679">
        <v>25</v>
      </c>
      <c r="U1679">
        <v>17</v>
      </c>
    </row>
    <row r="1680" spans="1:21" x14ac:dyDescent="0.2">
      <c r="A1680" s="6" t="s">
        <v>166</v>
      </c>
      <c r="B1680">
        <v>64669</v>
      </c>
      <c r="C1680" t="str" cm="1">
        <f t="array" ref="C1680">IFERROR(LOOKUP(2, 1/(coordinates!$A$2:$A$148&lt;=B1680)/(coordinates!$B$2:$B$148&gt;=B1680), coordinates!$C$2:$C$148), "-")</f>
        <v>E34</v>
      </c>
      <c r="D1680" t="str" cm="1">
        <f t="array" ref="D1680">IFERROR(LOOKUP(2, 1/(coordinates!$A$2:$A$148&lt;=$A1680)/(coordinates!$B$2:$B$148&gt;=$A1680), coordinates!$D$2:$D$148), "-")</f>
        <v>-</v>
      </c>
      <c r="E1680" t="str" cm="1">
        <f t="array" ref="E1680">IFERROR(LOOKUP(2, 1/(coordinates!$A$2:$A$148&lt;=$A1680)/(coordinates!$B$2:$B$148&gt;=$A1680), coordinates!$E$2:$E$148), "-")</f>
        <v>-</v>
      </c>
      <c r="F1680" t="s">
        <v>11</v>
      </c>
      <c r="G1680" t="s">
        <v>9</v>
      </c>
      <c r="H1680" t="s">
        <v>2967</v>
      </c>
      <c r="I1680" t="str">
        <f t="shared" si="81"/>
        <v>snp</v>
      </c>
      <c r="J1680">
        <v>42</v>
      </c>
      <c r="K1680">
        <v>25</v>
      </c>
      <c r="L1680">
        <v>17</v>
      </c>
      <c r="Q1680" s="8"/>
    </row>
    <row r="1681" spans="1:17" x14ac:dyDescent="0.2">
      <c r="A1681" s="6" t="s">
        <v>166</v>
      </c>
      <c r="B1681">
        <v>64673</v>
      </c>
      <c r="C1681" t="str" cm="1">
        <f t="array" ref="C1681">IFERROR(LOOKUP(2, 1/(coordinates!$A$2:$A$148&lt;=B1681)/(coordinates!$B$2:$B$148&gt;=B1681), coordinates!$C$2:$C$148), "-")</f>
        <v>E34</v>
      </c>
      <c r="D1681" t="str" cm="1">
        <f t="array" ref="D1681">IFERROR(LOOKUP(2, 1/(coordinates!$A$2:$A$148&lt;=$A1681)/(coordinates!$B$2:$B$148&gt;=$A1681), coordinates!$D$2:$D$148), "-")</f>
        <v>-</v>
      </c>
      <c r="E1681" t="str" cm="1">
        <f t="array" ref="E1681">IFERROR(LOOKUP(2, 1/(coordinates!$A$2:$A$148&lt;=$A1681)/(coordinates!$B$2:$B$148&gt;=$A1681), coordinates!$E$2:$E$148), "-")</f>
        <v>-</v>
      </c>
      <c r="F1681" t="s">
        <v>12</v>
      </c>
      <c r="G1681" t="s">
        <v>10</v>
      </c>
      <c r="H1681" t="s">
        <v>2968</v>
      </c>
      <c r="I1681" t="str">
        <f t="shared" si="81"/>
        <v>snp</v>
      </c>
      <c r="J1681">
        <v>42</v>
      </c>
      <c r="K1681">
        <v>25</v>
      </c>
      <c r="L1681">
        <v>17</v>
      </c>
      <c r="Q1681" s="8"/>
    </row>
    <row r="1682" spans="1:17" x14ac:dyDescent="0.2">
      <c r="A1682" s="6" t="s">
        <v>166</v>
      </c>
      <c r="B1682">
        <v>64678</v>
      </c>
      <c r="C1682" t="str" cm="1">
        <f t="array" ref="C1682">IFERROR(LOOKUP(2, 1/(coordinates!$A$2:$A$148&lt;=B1682)/(coordinates!$B$2:$B$148&gt;=B1682), coordinates!$C$2:$C$148), "-")</f>
        <v>E34</v>
      </c>
      <c r="D1682" t="str" cm="1">
        <f t="array" ref="D1682">IFERROR(LOOKUP(2, 1/(coordinates!$A$2:$A$148&lt;=$A1682)/(coordinates!$B$2:$B$148&gt;=$A1682), coordinates!$D$2:$D$148), "-")</f>
        <v>-</v>
      </c>
      <c r="E1682" t="str" cm="1">
        <f t="array" ref="E1682">IFERROR(LOOKUP(2, 1/(coordinates!$A$2:$A$148&lt;=$A1682)/(coordinates!$B$2:$B$148&gt;=$A1682), coordinates!$E$2:$E$148), "-")</f>
        <v>-</v>
      </c>
      <c r="F1682" t="s">
        <v>10</v>
      </c>
      <c r="G1682" t="s">
        <v>12</v>
      </c>
      <c r="H1682" t="s">
        <v>2969</v>
      </c>
      <c r="I1682" t="str">
        <f t="shared" si="81"/>
        <v>snp</v>
      </c>
      <c r="J1682">
        <v>42</v>
      </c>
      <c r="K1682">
        <v>25</v>
      </c>
      <c r="L1682">
        <v>17</v>
      </c>
      <c r="Q1682" s="8"/>
    </row>
    <row r="1683" spans="1:17" x14ac:dyDescent="0.2">
      <c r="A1683" s="6" t="s">
        <v>166</v>
      </c>
      <c r="B1683">
        <v>64684</v>
      </c>
      <c r="C1683" t="str" cm="1">
        <f t="array" ref="C1683">IFERROR(LOOKUP(2, 1/(coordinates!$A$2:$A$148&lt;=B1683)/(coordinates!$B$2:$B$148&gt;=B1683), coordinates!$C$2:$C$148), "-")</f>
        <v>E34</v>
      </c>
      <c r="D1683" t="str" cm="1">
        <f t="array" ref="D1683">IFERROR(LOOKUP(2, 1/(coordinates!$A$2:$A$148&lt;=$A1683)/(coordinates!$B$2:$B$148&gt;=$A1683), coordinates!$D$2:$D$148), "-")</f>
        <v>-</v>
      </c>
      <c r="E1683" t="str" cm="1">
        <f t="array" ref="E1683">IFERROR(LOOKUP(2, 1/(coordinates!$A$2:$A$148&lt;=$A1683)/(coordinates!$B$2:$B$148&gt;=$A1683), coordinates!$E$2:$E$148), "-")</f>
        <v>-</v>
      </c>
      <c r="F1683" t="s">
        <v>9</v>
      </c>
      <c r="G1683" t="s">
        <v>11</v>
      </c>
      <c r="H1683" t="s">
        <v>907</v>
      </c>
      <c r="I1683" t="str">
        <f t="shared" si="81"/>
        <v>snp</v>
      </c>
      <c r="J1683">
        <v>42</v>
      </c>
      <c r="K1683">
        <v>25</v>
      </c>
      <c r="L1683">
        <v>17</v>
      </c>
      <c r="Q1683" s="13"/>
    </row>
    <row r="1684" spans="1:17" x14ac:dyDescent="0.2">
      <c r="A1684" s="6" t="s">
        <v>166</v>
      </c>
      <c r="B1684">
        <v>64690</v>
      </c>
      <c r="C1684" t="str" cm="1">
        <f t="array" ref="C1684">IFERROR(LOOKUP(2, 1/(coordinates!$A$2:$A$148&lt;=B1684)/(coordinates!$B$2:$B$148&gt;=B1684), coordinates!$C$2:$C$148), "-")</f>
        <v>E34</v>
      </c>
      <c r="D1684" t="str" cm="1">
        <f t="array" ref="D1684">IFERROR(LOOKUP(2, 1/(coordinates!$A$2:$A$148&lt;=$A1684)/(coordinates!$B$2:$B$148&gt;=$A1684), coordinates!$D$2:$D$148), "-")</f>
        <v>-</v>
      </c>
      <c r="E1684" t="str" cm="1">
        <f t="array" ref="E1684">IFERROR(LOOKUP(2, 1/(coordinates!$A$2:$A$148&lt;=$A1684)/(coordinates!$B$2:$B$148&gt;=$A1684), coordinates!$E$2:$E$148), "-")</f>
        <v>-</v>
      </c>
      <c r="F1684" t="s">
        <v>10</v>
      </c>
      <c r="G1684" t="s">
        <v>12</v>
      </c>
      <c r="H1684" t="s">
        <v>2970</v>
      </c>
      <c r="I1684" t="str">
        <f t="shared" si="81"/>
        <v>snp</v>
      </c>
      <c r="J1684">
        <v>43</v>
      </c>
      <c r="K1684">
        <v>25</v>
      </c>
      <c r="L1684">
        <v>18</v>
      </c>
      <c r="Q1684" s="8"/>
    </row>
    <row r="1685" spans="1:17" x14ac:dyDescent="0.2">
      <c r="A1685" s="6" t="s">
        <v>166</v>
      </c>
      <c r="B1685">
        <v>64693</v>
      </c>
      <c r="C1685" t="str" cm="1">
        <f t="array" ref="C1685">IFERROR(LOOKUP(2, 1/(coordinates!$A$2:$A$148&lt;=B1685)/(coordinates!$B$2:$B$148&gt;=B1685), coordinates!$C$2:$C$148), "-")</f>
        <v>E34</v>
      </c>
      <c r="D1685" t="str" cm="1">
        <f t="array" ref="D1685">IFERROR(LOOKUP(2, 1/(coordinates!$A$2:$A$148&lt;=$A1685)/(coordinates!$B$2:$B$148&gt;=$A1685), coordinates!$D$2:$D$148), "-")</f>
        <v>-</v>
      </c>
      <c r="E1685" t="str" cm="1">
        <f t="array" ref="E1685">IFERROR(LOOKUP(2, 1/(coordinates!$A$2:$A$148&lt;=$A1685)/(coordinates!$B$2:$B$148&gt;=$A1685), coordinates!$E$2:$E$148), "-")</f>
        <v>-</v>
      </c>
      <c r="F1685" t="s">
        <v>39</v>
      </c>
      <c r="G1685" t="s">
        <v>20</v>
      </c>
      <c r="H1685" t="s">
        <v>2971</v>
      </c>
      <c r="I1685" t="str">
        <f t="shared" si="81"/>
        <v>complex</v>
      </c>
      <c r="J1685">
        <v>43</v>
      </c>
      <c r="K1685">
        <v>25</v>
      </c>
      <c r="L1685">
        <v>18</v>
      </c>
      <c r="Q1685" s="8"/>
    </row>
    <row r="1686" spans="1:17" x14ac:dyDescent="0.2">
      <c r="A1686" s="6" t="s">
        <v>166</v>
      </c>
      <c r="B1686">
        <v>64704</v>
      </c>
      <c r="C1686" t="str" cm="1">
        <f t="array" ref="C1686">IFERROR(LOOKUP(2, 1/(coordinates!$A$2:$A$148&lt;=B1686)/(coordinates!$B$2:$B$148&gt;=B1686), coordinates!$C$2:$C$148), "-")</f>
        <v>E34</v>
      </c>
      <c r="D1686" t="str" cm="1">
        <f t="array" ref="D1686">IFERROR(LOOKUP(2, 1/(coordinates!$A$2:$A$148&lt;=$A1686)/(coordinates!$B$2:$B$148&gt;=$A1686), coordinates!$D$2:$D$148), "-")</f>
        <v>-</v>
      </c>
      <c r="E1686" t="str" cm="1">
        <f t="array" ref="E1686">IFERROR(LOOKUP(2, 1/(coordinates!$A$2:$A$148&lt;=$A1686)/(coordinates!$B$2:$B$148&gt;=$A1686), coordinates!$E$2:$E$148), "-")</f>
        <v>-</v>
      </c>
      <c r="F1686" t="s">
        <v>11</v>
      </c>
      <c r="G1686" t="s">
        <v>9</v>
      </c>
      <c r="H1686" t="s">
        <v>2972</v>
      </c>
      <c r="I1686" t="str">
        <f t="shared" si="81"/>
        <v>snp</v>
      </c>
      <c r="J1686">
        <v>43</v>
      </c>
      <c r="K1686">
        <v>25</v>
      </c>
      <c r="L1686">
        <v>18</v>
      </c>
    </row>
    <row r="1687" spans="1:17" x14ac:dyDescent="0.2">
      <c r="A1687" s="6" t="s">
        <v>166</v>
      </c>
      <c r="B1687">
        <v>64707</v>
      </c>
      <c r="C1687" t="str" cm="1">
        <f t="array" ref="C1687">IFERROR(LOOKUP(2, 1/(coordinates!$A$2:$A$148&lt;=B1687)/(coordinates!$B$2:$B$148&gt;=B1687), coordinates!$C$2:$C$148), "-")</f>
        <v>E34</v>
      </c>
      <c r="D1687" t="str" cm="1">
        <f t="array" ref="D1687">IFERROR(LOOKUP(2, 1/(coordinates!$A$2:$A$148&lt;=$A1687)/(coordinates!$B$2:$B$148&gt;=$A1687), coordinates!$D$2:$D$148), "-")</f>
        <v>-</v>
      </c>
      <c r="E1687" t="str" cm="1">
        <f t="array" ref="E1687">IFERROR(LOOKUP(2, 1/(coordinates!$A$2:$A$148&lt;=$A1687)/(coordinates!$B$2:$B$148&gt;=$A1687), coordinates!$E$2:$E$148), "-")</f>
        <v>-</v>
      </c>
      <c r="F1687" t="s">
        <v>9</v>
      </c>
      <c r="G1687" t="s">
        <v>11</v>
      </c>
      <c r="H1687" t="s">
        <v>2973</v>
      </c>
      <c r="I1687" t="str">
        <f t="shared" si="81"/>
        <v>snp</v>
      </c>
      <c r="J1687">
        <v>43</v>
      </c>
      <c r="K1687">
        <v>25</v>
      </c>
      <c r="L1687">
        <v>18</v>
      </c>
      <c r="Q1687" s="8"/>
    </row>
    <row r="1688" spans="1:17" x14ac:dyDescent="0.2">
      <c r="A1688" s="6" t="s">
        <v>166</v>
      </c>
      <c r="B1688">
        <v>64709</v>
      </c>
      <c r="C1688" t="str" cm="1">
        <f t="array" ref="C1688">IFERROR(LOOKUP(2, 1/(coordinates!$A$2:$A$148&lt;=B1688)/(coordinates!$B$2:$B$148&gt;=B1688), coordinates!$C$2:$C$148), "-")</f>
        <v>E34</v>
      </c>
      <c r="D1688" t="str" cm="1">
        <f t="array" ref="D1688">IFERROR(LOOKUP(2, 1/(coordinates!$A$2:$A$148&lt;=$A1688)/(coordinates!$B$2:$B$148&gt;=$A1688), coordinates!$D$2:$D$148), "-")</f>
        <v>-</v>
      </c>
      <c r="E1688" t="str" cm="1">
        <f t="array" ref="E1688">IFERROR(LOOKUP(2, 1/(coordinates!$A$2:$A$148&lt;=$A1688)/(coordinates!$B$2:$B$148&gt;=$A1688), coordinates!$E$2:$E$148), "-")</f>
        <v>-</v>
      </c>
      <c r="F1688" t="s">
        <v>11</v>
      </c>
      <c r="G1688" t="s">
        <v>9</v>
      </c>
      <c r="H1688" t="s">
        <v>750</v>
      </c>
      <c r="I1688" t="str">
        <f t="shared" si="81"/>
        <v>snp</v>
      </c>
      <c r="J1688">
        <v>43</v>
      </c>
      <c r="K1688">
        <v>25</v>
      </c>
      <c r="L1688">
        <v>18</v>
      </c>
      <c r="Q1688" s="8"/>
    </row>
    <row r="1689" spans="1:17" x14ac:dyDescent="0.2">
      <c r="A1689" s="6" t="s">
        <v>166</v>
      </c>
      <c r="B1689">
        <v>64712</v>
      </c>
      <c r="C1689" t="str" cm="1">
        <f t="array" ref="C1689">IFERROR(LOOKUP(2, 1/(coordinates!$A$2:$A$148&lt;=B1689)/(coordinates!$B$2:$B$148&gt;=B1689), coordinates!$C$2:$C$148), "-")</f>
        <v>E34</v>
      </c>
      <c r="D1689" t="str" cm="1">
        <f t="array" ref="D1689">IFERROR(LOOKUP(2, 1/(coordinates!$A$2:$A$148&lt;=$A1689)/(coordinates!$B$2:$B$148&gt;=$A1689), coordinates!$D$2:$D$148), "-")</f>
        <v>-</v>
      </c>
      <c r="E1689" t="str" cm="1">
        <f t="array" ref="E1689">IFERROR(LOOKUP(2, 1/(coordinates!$A$2:$A$148&lt;=$A1689)/(coordinates!$B$2:$B$148&gt;=$A1689), coordinates!$E$2:$E$148), "-")</f>
        <v>-</v>
      </c>
      <c r="F1689" t="s">
        <v>11</v>
      </c>
      <c r="G1689" t="s">
        <v>9</v>
      </c>
      <c r="H1689" t="s">
        <v>2209</v>
      </c>
      <c r="I1689" t="str">
        <f t="shared" si="81"/>
        <v>snp</v>
      </c>
      <c r="J1689">
        <v>43</v>
      </c>
      <c r="K1689">
        <v>25</v>
      </c>
      <c r="L1689">
        <v>18</v>
      </c>
      <c r="Q1689" s="8"/>
    </row>
    <row r="1690" spans="1:17" x14ac:dyDescent="0.2">
      <c r="A1690" s="6" t="s">
        <v>166</v>
      </c>
      <c r="B1690">
        <v>64714</v>
      </c>
      <c r="C1690" t="str" cm="1">
        <f t="array" ref="C1690">IFERROR(LOOKUP(2, 1/(coordinates!$A$2:$A$148&lt;=B1690)/(coordinates!$B$2:$B$148&gt;=B1690), coordinates!$C$2:$C$148), "-")</f>
        <v>E34</v>
      </c>
      <c r="D1690" t="str" cm="1">
        <f t="array" ref="D1690">IFERROR(LOOKUP(2, 1/(coordinates!$A$2:$A$148&lt;=$A1690)/(coordinates!$B$2:$B$148&gt;=$A1690), coordinates!$D$2:$D$148), "-")</f>
        <v>-</v>
      </c>
      <c r="E1690" t="str" cm="1">
        <f t="array" ref="E1690">IFERROR(LOOKUP(2, 1/(coordinates!$A$2:$A$148&lt;=$A1690)/(coordinates!$B$2:$B$148&gt;=$A1690), coordinates!$E$2:$E$148), "-")</f>
        <v>-</v>
      </c>
      <c r="F1690" t="s">
        <v>10</v>
      </c>
      <c r="G1690" t="s">
        <v>9</v>
      </c>
      <c r="H1690" t="s">
        <v>2974</v>
      </c>
      <c r="I1690" t="str">
        <f t="shared" si="81"/>
        <v>snp</v>
      </c>
      <c r="J1690">
        <v>43</v>
      </c>
      <c r="K1690">
        <v>25</v>
      </c>
      <c r="L1690">
        <v>18</v>
      </c>
      <c r="Q1690" s="8"/>
    </row>
    <row r="1691" spans="1:17" x14ac:dyDescent="0.2">
      <c r="A1691" s="6" t="s">
        <v>166</v>
      </c>
      <c r="B1691">
        <v>64723</v>
      </c>
      <c r="C1691" t="str" cm="1">
        <f t="array" ref="C1691">IFERROR(LOOKUP(2, 1/(coordinates!$A$2:$A$148&lt;=B1691)/(coordinates!$B$2:$B$148&gt;=B1691), coordinates!$C$2:$C$148), "-")</f>
        <v>E34</v>
      </c>
      <c r="D1691" t="str" cm="1">
        <f t="array" ref="D1691">IFERROR(LOOKUP(2, 1/(coordinates!$A$2:$A$148&lt;=$A1691)/(coordinates!$B$2:$B$148&gt;=$A1691), coordinates!$D$2:$D$148), "-")</f>
        <v>-</v>
      </c>
      <c r="E1691" t="str" cm="1">
        <f t="array" ref="E1691">IFERROR(LOOKUP(2, 1/(coordinates!$A$2:$A$148&lt;=$A1691)/(coordinates!$B$2:$B$148&gt;=$A1691), coordinates!$E$2:$E$148), "-")</f>
        <v>-</v>
      </c>
      <c r="F1691" t="s">
        <v>11</v>
      </c>
      <c r="G1691" t="s">
        <v>9</v>
      </c>
      <c r="H1691" t="s">
        <v>2975</v>
      </c>
      <c r="I1691" t="str">
        <f t="shared" si="81"/>
        <v>snp</v>
      </c>
      <c r="J1691">
        <v>44</v>
      </c>
      <c r="K1691">
        <v>26</v>
      </c>
      <c r="L1691">
        <v>18</v>
      </c>
    </row>
    <row r="1692" spans="1:17" x14ac:dyDescent="0.2">
      <c r="A1692" s="6" t="s">
        <v>166</v>
      </c>
      <c r="B1692">
        <v>64726</v>
      </c>
      <c r="C1692" t="str" cm="1">
        <f t="array" ref="C1692">IFERROR(LOOKUP(2, 1/(coordinates!$A$2:$A$148&lt;=B1692)/(coordinates!$B$2:$B$148&gt;=B1692), coordinates!$C$2:$C$148), "-")</f>
        <v>E34</v>
      </c>
      <c r="D1692" t="str" cm="1">
        <f t="array" ref="D1692">IFERROR(LOOKUP(2, 1/(coordinates!$A$2:$A$148&lt;=$A1692)/(coordinates!$B$2:$B$148&gt;=$A1692), coordinates!$D$2:$D$148), "-")</f>
        <v>-</v>
      </c>
      <c r="E1692" t="str" cm="1">
        <f t="array" ref="E1692">IFERROR(LOOKUP(2, 1/(coordinates!$A$2:$A$148&lt;=$A1692)/(coordinates!$B$2:$B$148&gt;=$A1692), coordinates!$E$2:$E$148), "-")</f>
        <v>-</v>
      </c>
      <c r="F1692" t="s">
        <v>10</v>
      </c>
      <c r="G1692" t="s">
        <v>12</v>
      </c>
      <c r="H1692" t="s">
        <v>1305</v>
      </c>
      <c r="I1692" t="str">
        <f t="shared" si="81"/>
        <v>snp</v>
      </c>
      <c r="J1692">
        <v>44</v>
      </c>
      <c r="K1692">
        <v>26</v>
      </c>
      <c r="L1692">
        <v>18</v>
      </c>
      <c r="Q1692" s="8"/>
    </row>
    <row r="1693" spans="1:17" x14ac:dyDescent="0.2">
      <c r="A1693" s="6" t="s">
        <v>166</v>
      </c>
      <c r="B1693">
        <v>64744</v>
      </c>
      <c r="C1693" t="str" cm="1">
        <f t="array" ref="C1693">IFERROR(LOOKUP(2, 1/(coordinates!$A$2:$A$148&lt;=B1693)/(coordinates!$B$2:$B$148&gt;=B1693), coordinates!$C$2:$C$148), "-")</f>
        <v>E34</v>
      </c>
      <c r="D1693" t="str" cm="1">
        <f t="array" ref="D1693">IFERROR(LOOKUP(2, 1/(coordinates!$A$2:$A$148&lt;=$A1693)/(coordinates!$B$2:$B$148&gt;=$A1693), coordinates!$D$2:$D$148), "-")</f>
        <v>-</v>
      </c>
      <c r="E1693" t="str" cm="1">
        <f t="array" ref="E1693">IFERROR(LOOKUP(2, 1/(coordinates!$A$2:$A$148&lt;=$A1693)/(coordinates!$B$2:$B$148&gt;=$A1693), coordinates!$E$2:$E$148), "-")</f>
        <v>-</v>
      </c>
      <c r="F1693" t="s">
        <v>12</v>
      </c>
      <c r="G1693" t="s">
        <v>11</v>
      </c>
      <c r="H1693" t="s">
        <v>1255</v>
      </c>
      <c r="I1693" t="str">
        <f t="shared" si="81"/>
        <v>snp</v>
      </c>
      <c r="J1693">
        <v>44</v>
      </c>
      <c r="K1693">
        <v>26</v>
      </c>
      <c r="L1693">
        <v>18</v>
      </c>
      <c r="Q1693" s="8"/>
    </row>
    <row r="1694" spans="1:17" x14ac:dyDescent="0.2">
      <c r="A1694" s="6" t="s">
        <v>166</v>
      </c>
      <c r="B1694">
        <v>64750</v>
      </c>
      <c r="C1694" t="str" cm="1">
        <f t="array" ref="C1694">IFERROR(LOOKUP(2, 1/(coordinates!$A$2:$A$148&lt;=B1694)/(coordinates!$B$2:$B$148&gt;=B1694), coordinates!$C$2:$C$148), "-")</f>
        <v>E34</v>
      </c>
      <c r="D1694" t="str" cm="1">
        <f t="array" ref="D1694">IFERROR(LOOKUP(2, 1/(coordinates!$A$2:$A$148&lt;=$A1694)/(coordinates!$B$2:$B$148&gt;=$A1694), coordinates!$D$2:$D$148), "-")</f>
        <v>-</v>
      </c>
      <c r="E1694" t="str" cm="1">
        <f t="array" ref="E1694">IFERROR(LOOKUP(2, 1/(coordinates!$A$2:$A$148&lt;=$A1694)/(coordinates!$B$2:$B$148&gt;=$A1694), coordinates!$E$2:$E$148), "-")</f>
        <v>-</v>
      </c>
      <c r="F1694" t="s">
        <v>12</v>
      </c>
      <c r="G1694" t="s">
        <v>10</v>
      </c>
      <c r="H1694" t="s">
        <v>2976</v>
      </c>
      <c r="I1694" t="str">
        <f t="shared" si="81"/>
        <v>snp</v>
      </c>
      <c r="J1694">
        <v>44</v>
      </c>
      <c r="K1694">
        <v>26</v>
      </c>
      <c r="L1694">
        <v>18</v>
      </c>
    </row>
    <row r="1695" spans="1:17" x14ac:dyDescent="0.2">
      <c r="A1695" s="6" t="s">
        <v>166</v>
      </c>
      <c r="B1695">
        <v>64758</v>
      </c>
      <c r="C1695" t="str" cm="1">
        <f t="array" ref="C1695">IFERROR(LOOKUP(2, 1/(coordinates!$A$2:$A$148&lt;=B1695)/(coordinates!$B$2:$B$148&gt;=B1695), coordinates!$C$2:$C$148), "-")</f>
        <v>E34</v>
      </c>
      <c r="D1695" t="str" cm="1">
        <f t="array" ref="D1695">IFERROR(LOOKUP(2, 1/(coordinates!$A$2:$A$148&lt;=$A1695)/(coordinates!$B$2:$B$148&gt;=$A1695), coordinates!$D$2:$D$148), "-")</f>
        <v>-</v>
      </c>
      <c r="E1695" t="str" cm="1">
        <f t="array" ref="E1695">IFERROR(LOOKUP(2, 1/(coordinates!$A$2:$A$148&lt;=$A1695)/(coordinates!$B$2:$B$148&gt;=$A1695), coordinates!$E$2:$E$148), "-")</f>
        <v>-</v>
      </c>
      <c r="F1695" t="s">
        <v>83</v>
      </c>
      <c r="G1695" t="s">
        <v>84</v>
      </c>
      <c r="H1695" t="s">
        <v>2977</v>
      </c>
      <c r="I1695" t="str">
        <f t="shared" si="81"/>
        <v>complex</v>
      </c>
      <c r="J1695">
        <v>44</v>
      </c>
      <c r="K1695">
        <v>26</v>
      </c>
      <c r="L1695">
        <v>18</v>
      </c>
      <c r="Q1695" s="8"/>
    </row>
    <row r="1696" spans="1:17" x14ac:dyDescent="0.2">
      <c r="A1696" s="6" t="s">
        <v>166</v>
      </c>
      <c r="B1696">
        <v>64772</v>
      </c>
      <c r="C1696" t="str" cm="1">
        <f t="array" ref="C1696">IFERROR(LOOKUP(2, 1/(coordinates!$A$2:$A$148&lt;=B1696)/(coordinates!$B$2:$B$148&gt;=B1696), coordinates!$C$2:$C$148), "-")</f>
        <v>E34</v>
      </c>
      <c r="D1696" t="str" cm="1">
        <f t="array" ref="D1696">IFERROR(LOOKUP(2, 1/(coordinates!$A$2:$A$148&lt;=$A1696)/(coordinates!$B$2:$B$148&gt;=$A1696), coordinates!$D$2:$D$148), "-")</f>
        <v>-</v>
      </c>
      <c r="E1696" t="str" cm="1">
        <f t="array" ref="E1696">IFERROR(LOOKUP(2, 1/(coordinates!$A$2:$A$148&lt;=$A1696)/(coordinates!$B$2:$B$148&gt;=$A1696), coordinates!$E$2:$E$148), "-")</f>
        <v>-</v>
      </c>
      <c r="F1696" t="s">
        <v>12</v>
      </c>
      <c r="G1696" t="s">
        <v>11</v>
      </c>
      <c r="H1696" t="s">
        <v>2978</v>
      </c>
      <c r="I1696" t="str">
        <f t="shared" si="81"/>
        <v>snp</v>
      </c>
      <c r="J1696">
        <v>45</v>
      </c>
      <c r="K1696">
        <v>26</v>
      </c>
      <c r="L1696">
        <v>19</v>
      </c>
      <c r="Q1696" s="8"/>
    </row>
    <row r="1697" spans="1:17" x14ac:dyDescent="0.2">
      <c r="A1697" s="6" t="s">
        <v>166</v>
      </c>
      <c r="B1697">
        <v>64795</v>
      </c>
      <c r="C1697" t="str" cm="1">
        <f t="array" ref="C1697">IFERROR(LOOKUP(2, 1/(coordinates!$A$2:$A$148&lt;=B1697)/(coordinates!$B$2:$B$148&gt;=B1697), coordinates!$C$2:$C$148), "-")</f>
        <v>E34</v>
      </c>
      <c r="D1697" t="str" cm="1">
        <f t="array" ref="D1697">IFERROR(LOOKUP(2, 1/(coordinates!$A$2:$A$148&lt;=$A1697)/(coordinates!$B$2:$B$148&gt;=$A1697), coordinates!$D$2:$D$148), "-")</f>
        <v>-</v>
      </c>
      <c r="E1697" t="str" cm="1">
        <f t="array" ref="E1697">IFERROR(LOOKUP(2, 1/(coordinates!$A$2:$A$148&lt;=$A1697)/(coordinates!$B$2:$B$148&gt;=$A1697), coordinates!$E$2:$E$148), "-")</f>
        <v>-</v>
      </c>
      <c r="F1697" t="s">
        <v>11</v>
      </c>
      <c r="G1697" t="s">
        <v>9</v>
      </c>
      <c r="H1697" t="s">
        <v>741</v>
      </c>
      <c r="I1697" t="str">
        <f t="shared" ref="I1697:I1728" si="82">IF(AND(LEN(F1697)=1,LEN(F1697)=LEN(G1697)),"snp","complex")</f>
        <v>snp</v>
      </c>
      <c r="J1697">
        <v>47</v>
      </c>
      <c r="K1697">
        <v>28</v>
      </c>
      <c r="L1697">
        <v>19</v>
      </c>
      <c r="Q1697" s="8"/>
    </row>
    <row r="1698" spans="1:17" x14ac:dyDescent="0.2">
      <c r="A1698" s="6" t="s">
        <v>166</v>
      </c>
      <c r="B1698">
        <v>64798</v>
      </c>
      <c r="C1698" t="str" cm="1">
        <f t="array" ref="C1698">IFERROR(LOOKUP(2, 1/(coordinates!$A$2:$A$148&lt;=B1698)/(coordinates!$B$2:$B$148&gt;=B1698), coordinates!$C$2:$C$148), "-")</f>
        <v>E34</v>
      </c>
      <c r="D1698" t="str" cm="1">
        <f t="array" ref="D1698">IFERROR(LOOKUP(2, 1/(coordinates!$A$2:$A$148&lt;=$A1698)/(coordinates!$B$2:$B$148&gt;=$A1698), coordinates!$D$2:$D$148), "-")</f>
        <v>-</v>
      </c>
      <c r="E1698" t="str" cm="1">
        <f t="array" ref="E1698">IFERROR(LOOKUP(2, 1/(coordinates!$A$2:$A$148&lt;=$A1698)/(coordinates!$B$2:$B$148&gt;=$A1698), coordinates!$E$2:$E$148), "-")</f>
        <v>-</v>
      </c>
      <c r="F1698" t="s">
        <v>9</v>
      </c>
      <c r="G1698" t="s">
        <v>11</v>
      </c>
      <c r="H1698" t="s">
        <v>2979</v>
      </c>
      <c r="I1698" t="str">
        <f t="shared" si="82"/>
        <v>snp</v>
      </c>
      <c r="J1698">
        <v>47</v>
      </c>
      <c r="K1698">
        <v>28</v>
      </c>
      <c r="L1698">
        <v>19</v>
      </c>
      <c r="Q1698" s="8"/>
    </row>
    <row r="1699" spans="1:17" x14ac:dyDescent="0.2">
      <c r="A1699" s="6" t="s">
        <v>166</v>
      </c>
      <c r="B1699">
        <v>64801</v>
      </c>
      <c r="C1699" t="str" cm="1">
        <f t="array" ref="C1699">IFERROR(LOOKUP(2, 1/(coordinates!$A$2:$A$148&lt;=B1699)/(coordinates!$B$2:$B$148&gt;=B1699), coordinates!$C$2:$C$148), "-")</f>
        <v>E34</v>
      </c>
      <c r="D1699" t="str" cm="1">
        <f t="array" ref="D1699">IFERROR(LOOKUP(2, 1/(coordinates!$A$2:$A$148&lt;=$A1699)/(coordinates!$B$2:$B$148&gt;=$A1699), coordinates!$D$2:$D$148), "-")</f>
        <v>-</v>
      </c>
      <c r="E1699" t="str" cm="1">
        <f t="array" ref="E1699">IFERROR(LOOKUP(2, 1/(coordinates!$A$2:$A$148&lt;=$A1699)/(coordinates!$B$2:$B$148&gt;=$A1699), coordinates!$E$2:$E$148), "-")</f>
        <v>-</v>
      </c>
      <c r="F1699" t="s">
        <v>9</v>
      </c>
      <c r="G1699" t="s">
        <v>11</v>
      </c>
      <c r="H1699" t="s">
        <v>2418</v>
      </c>
      <c r="I1699" t="str">
        <f t="shared" si="82"/>
        <v>snp</v>
      </c>
      <c r="J1699">
        <v>47</v>
      </c>
      <c r="K1699">
        <v>28</v>
      </c>
      <c r="L1699">
        <v>19</v>
      </c>
      <c r="Q1699" s="8"/>
    </row>
    <row r="1700" spans="1:17" x14ac:dyDescent="0.2">
      <c r="A1700" s="6" t="s">
        <v>166</v>
      </c>
      <c r="B1700">
        <v>64807</v>
      </c>
      <c r="C1700" t="str" cm="1">
        <f t="array" ref="C1700">IFERROR(LOOKUP(2, 1/(coordinates!$A$2:$A$148&lt;=B1700)/(coordinates!$B$2:$B$148&gt;=B1700), coordinates!$C$2:$C$148), "-")</f>
        <v>E34</v>
      </c>
      <c r="D1700" t="str" cm="1">
        <f t="array" ref="D1700">IFERROR(LOOKUP(2, 1/(coordinates!$A$2:$A$148&lt;=$A1700)/(coordinates!$B$2:$B$148&gt;=$A1700), coordinates!$D$2:$D$148), "-")</f>
        <v>-</v>
      </c>
      <c r="E1700" t="str" cm="1">
        <f t="array" ref="E1700">IFERROR(LOOKUP(2, 1/(coordinates!$A$2:$A$148&lt;=$A1700)/(coordinates!$B$2:$B$148&gt;=$A1700), coordinates!$E$2:$E$148), "-")</f>
        <v>-</v>
      </c>
      <c r="F1700" t="s">
        <v>10</v>
      </c>
      <c r="G1700" t="s">
        <v>12</v>
      </c>
      <c r="H1700" t="s">
        <v>2980</v>
      </c>
      <c r="I1700" t="str">
        <f t="shared" si="82"/>
        <v>snp</v>
      </c>
      <c r="J1700">
        <v>47</v>
      </c>
      <c r="K1700">
        <v>28</v>
      </c>
      <c r="L1700">
        <v>19</v>
      </c>
    </row>
    <row r="1701" spans="1:17" x14ac:dyDescent="0.2">
      <c r="A1701" s="6" t="s">
        <v>166</v>
      </c>
      <c r="B1701">
        <v>64825</v>
      </c>
      <c r="C1701" t="str" cm="1">
        <f t="array" ref="C1701">IFERROR(LOOKUP(2, 1/(coordinates!$A$2:$A$148&lt;=B1701)/(coordinates!$B$2:$B$148&gt;=B1701), coordinates!$C$2:$C$148), "-")</f>
        <v>E34</v>
      </c>
      <c r="D1701" t="str" cm="1">
        <f t="array" ref="D1701">IFERROR(LOOKUP(2, 1/(coordinates!$A$2:$A$148&lt;=$A1701)/(coordinates!$B$2:$B$148&gt;=$A1701), coordinates!$D$2:$D$148), "-")</f>
        <v>-</v>
      </c>
      <c r="E1701" t="str" cm="1">
        <f t="array" ref="E1701">IFERROR(LOOKUP(2, 1/(coordinates!$A$2:$A$148&lt;=$A1701)/(coordinates!$B$2:$B$148&gt;=$A1701), coordinates!$E$2:$E$148), "-")</f>
        <v>-</v>
      </c>
      <c r="F1701" t="s">
        <v>11</v>
      </c>
      <c r="G1701" t="s">
        <v>12</v>
      </c>
      <c r="H1701" t="s">
        <v>2981</v>
      </c>
      <c r="I1701" t="str">
        <f t="shared" si="82"/>
        <v>snp</v>
      </c>
      <c r="J1701">
        <v>47</v>
      </c>
      <c r="K1701">
        <v>28</v>
      </c>
      <c r="L1701">
        <v>19</v>
      </c>
      <c r="Q1701" s="8"/>
    </row>
    <row r="1702" spans="1:17" x14ac:dyDescent="0.2">
      <c r="A1702" s="6" t="s">
        <v>166</v>
      </c>
      <c r="B1702">
        <v>64828</v>
      </c>
      <c r="C1702" t="str" cm="1">
        <f t="array" ref="C1702">IFERROR(LOOKUP(2, 1/(coordinates!$A$2:$A$148&lt;=B1702)/(coordinates!$B$2:$B$148&gt;=B1702), coordinates!$C$2:$C$148), "-")</f>
        <v>E34</v>
      </c>
      <c r="D1702" t="str" cm="1">
        <f t="array" ref="D1702">IFERROR(LOOKUP(2, 1/(coordinates!$A$2:$A$148&lt;=$A1702)/(coordinates!$B$2:$B$148&gt;=$A1702), coordinates!$D$2:$D$148), "-")</f>
        <v>-</v>
      </c>
      <c r="E1702" t="str" cm="1">
        <f t="array" ref="E1702">IFERROR(LOOKUP(2, 1/(coordinates!$A$2:$A$148&lt;=$A1702)/(coordinates!$B$2:$B$148&gt;=$A1702), coordinates!$E$2:$E$148), "-")</f>
        <v>-</v>
      </c>
      <c r="F1702" t="s">
        <v>10</v>
      </c>
      <c r="G1702" t="s">
        <v>12</v>
      </c>
      <c r="H1702" t="s">
        <v>2982</v>
      </c>
      <c r="I1702" t="str">
        <f t="shared" si="82"/>
        <v>snp</v>
      </c>
      <c r="J1702">
        <v>47</v>
      </c>
      <c r="K1702">
        <v>28</v>
      </c>
      <c r="L1702">
        <v>19</v>
      </c>
      <c r="Q1702" s="8"/>
    </row>
    <row r="1703" spans="1:17" x14ac:dyDescent="0.2">
      <c r="A1703" s="6" t="s">
        <v>166</v>
      </c>
      <c r="B1703">
        <v>64831</v>
      </c>
      <c r="C1703" t="str" cm="1">
        <f t="array" ref="C1703">IFERROR(LOOKUP(2, 1/(coordinates!$A$2:$A$148&lt;=B1703)/(coordinates!$B$2:$B$148&gt;=B1703), coordinates!$C$2:$C$148), "-")</f>
        <v>E34</v>
      </c>
      <c r="D1703" t="str" cm="1">
        <f t="array" ref="D1703">IFERROR(LOOKUP(2, 1/(coordinates!$A$2:$A$148&lt;=$A1703)/(coordinates!$B$2:$B$148&gt;=$A1703), coordinates!$D$2:$D$148), "-")</f>
        <v>-</v>
      </c>
      <c r="E1703" t="str" cm="1">
        <f t="array" ref="E1703">IFERROR(LOOKUP(2, 1/(coordinates!$A$2:$A$148&lt;=$A1703)/(coordinates!$B$2:$B$148&gt;=$A1703), coordinates!$E$2:$E$148), "-")</f>
        <v>-</v>
      </c>
      <c r="F1703" t="s">
        <v>9</v>
      </c>
      <c r="G1703" t="s">
        <v>12</v>
      </c>
      <c r="H1703" t="s">
        <v>1622</v>
      </c>
      <c r="I1703" t="str">
        <f t="shared" si="82"/>
        <v>snp</v>
      </c>
      <c r="J1703">
        <v>47</v>
      </c>
      <c r="K1703">
        <v>28</v>
      </c>
      <c r="L1703">
        <v>19</v>
      </c>
      <c r="Q1703" s="8"/>
    </row>
    <row r="1704" spans="1:17" x14ac:dyDescent="0.2">
      <c r="A1704" s="6" t="s">
        <v>166</v>
      </c>
      <c r="B1704">
        <v>64834</v>
      </c>
      <c r="C1704" t="str" cm="1">
        <f t="array" ref="C1704">IFERROR(LOOKUP(2, 1/(coordinates!$A$2:$A$148&lt;=B1704)/(coordinates!$B$2:$B$148&gt;=B1704), coordinates!$C$2:$C$148), "-")</f>
        <v>E34</v>
      </c>
      <c r="D1704" t="str" cm="1">
        <f t="array" ref="D1704">IFERROR(LOOKUP(2, 1/(coordinates!$A$2:$A$148&lt;=$A1704)/(coordinates!$B$2:$B$148&gt;=$A1704), coordinates!$D$2:$D$148), "-")</f>
        <v>-</v>
      </c>
      <c r="E1704" t="str" cm="1">
        <f t="array" ref="E1704">IFERROR(LOOKUP(2, 1/(coordinates!$A$2:$A$148&lt;=$A1704)/(coordinates!$B$2:$B$148&gt;=$A1704), coordinates!$E$2:$E$148), "-")</f>
        <v>-</v>
      </c>
      <c r="F1704" t="s">
        <v>9</v>
      </c>
      <c r="G1704" t="s">
        <v>11</v>
      </c>
      <c r="H1704" t="s">
        <v>2983</v>
      </c>
      <c r="I1704" t="str">
        <f t="shared" si="82"/>
        <v>snp</v>
      </c>
      <c r="J1704">
        <v>47</v>
      </c>
      <c r="K1704">
        <v>28</v>
      </c>
      <c r="L1704">
        <v>19</v>
      </c>
    </row>
    <row r="1705" spans="1:17" x14ac:dyDescent="0.2">
      <c r="A1705" s="6" t="s">
        <v>166</v>
      </c>
      <c r="B1705">
        <v>64839</v>
      </c>
      <c r="C1705" t="str" cm="1">
        <f t="array" ref="C1705">IFERROR(LOOKUP(2, 1/(coordinates!$A$2:$A$148&lt;=B1705)/(coordinates!$B$2:$B$148&gt;=B1705), coordinates!$C$2:$C$148), "-")</f>
        <v>E34</v>
      </c>
      <c r="D1705" t="str" cm="1">
        <f t="array" ref="D1705">IFERROR(LOOKUP(2, 1/(coordinates!$A$2:$A$148&lt;=$A1705)/(coordinates!$B$2:$B$148&gt;=$A1705), coordinates!$D$2:$D$148), "-")</f>
        <v>-</v>
      </c>
      <c r="E1705" t="str" cm="1">
        <f t="array" ref="E1705">IFERROR(LOOKUP(2, 1/(coordinates!$A$2:$A$148&lt;=$A1705)/(coordinates!$B$2:$B$148&gt;=$A1705), coordinates!$E$2:$E$148), "-")</f>
        <v>-</v>
      </c>
      <c r="F1705" t="s">
        <v>13</v>
      </c>
      <c r="G1705" t="s">
        <v>84</v>
      </c>
      <c r="H1705" t="s">
        <v>2984</v>
      </c>
      <c r="I1705" t="str">
        <f t="shared" si="82"/>
        <v>complex</v>
      </c>
      <c r="J1705">
        <v>46</v>
      </c>
      <c r="K1705">
        <v>28</v>
      </c>
      <c r="L1705">
        <v>18</v>
      </c>
      <c r="Q1705" s="8"/>
    </row>
    <row r="1706" spans="1:17" x14ac:dyDescent="0.2">
      <c r="A1706" s="6" t="s">
        <v>166</v>
      </c>
      <c r="B1706">
        <v>64843</v>
      </c>
      <c r="C1706" t="str" cm="1">
        <f t="array" ref="C1706">IFERROR(LOOKUP(2, 1/(coordinates!$A$2:$A$148&lt;=B1706)/(coordinates!$B$2:$B$148&gt;=B1706), coordinates!$C$2:$C$148), "-")</f>
        <v>E34</v>
      </c>
      <c r="D1706" t="str" cm="1">
        <f t="array" ref="D1706">IFERROR(LOOKUP(2, 1/(coordinates!$A$2:$A$148&lt;=$A1706)/(coordinates!$B$2:$B$148&gt;=$A1706), coordinates!$D$2:$D$148), "-")</f>
        <v>-</v>
      </c>
      <c r="E1706" t="str" cm="1">
        <f t="array" ref="E1706">IFERROR(LOOKUP(2, 1/(coordinates!$A$2:$A$148&lt;=$A1706)/(coordinates!$B$2:$B$148&gt;=$A1706), coordinates!$E$2:$E$148), "-")</f>
        <v>-</v>
      </c>
      <c r="F1706" t="s">
        <v>16</v>
      </c>
      <c r="G1706" t="s">
        <v>40</v>
      </c>
      <c r="H1706" t="s">
        <v>2985</v>
      </c>
      <c r="I1706" t="str">
        <f t="shared" si="82"/>
        <v>complex</v>
      </c>
      <c r="J1706">
        <v>46</v>
      </c>
      <c r="K1706">
        <v>28</v>
      </c>
      <c r="L1706">
        <v>18</v>
      </c>
      <c r="Q1706" s="8"/>
    </row>
    <row r="1707" spans="1:17" x14ac:dyDescent="0.2">
      <c r="A1707" s="6" t="s">
        <v>166</v>
      </c>
      <c r="B1707">
        <v>64846</v>
      </c>
      <c r="C1707" t="str" cm="1">
        <f t="array" ref="C1707">IFERROR(LOOKUP(2, 1/(coordinates!$A$2:$A$148&lt;=B1707)/(coordinates!$B$2:$B$148&gt;=B1707), coordinates!$C$2:$C$148), "-")</f>
        <v>E34</v>
      </c>
      <c r="D1707" t="str" cm="1">
        <f t="array" ref="D1707">IFERROR(LOOKUP(2, 1/(coordinates!$A$2:$A$148&lt;=$A1707)/(coordinates!$B$2:$B$148&gt;=$A1707), coordinates!$D$2:$D$148), "-")</f>
        <v>-</v>
      </c>
      <c r="E1707" t="str" cm="1">
        <f t="array" ref="E1707">IFERROR(LOOKUP(2, 1/(coordinates!$A$2:$A$148&lt;=$A1707)/(coordinates!$B$2:$B$148&gt;=$A1707), coordinates!$E$2:$E$148), "-")</f>
        <v>-</v>
      </c>
      <c r="F1707" t="s">
        <v>11</v>
      </c>
      <c r="G1707" t="s">
        <v>9</v>
      </c>
      <c r="H1707" t="s">
        <v>2986</v>
      </c>
      <c r="I1707" t="str">
        <f t="shared" si="82"/>
        <v>snp</v>
      </c>
      <c r="J1707">
        <v>46</v>
      </c>
      <c r="K1707">
        <v>28</v>
      </c>
      <c r="L1707">
        <v>18</v>
      </c>
      <c r="Q1707" s="8"/>
    </row>
    <row r="1708" spans="1:17" x14ac:dyDescent="0.2">
      <c r="A1708" s="6" t="s">
        <v>166</v>
      </c>
      <c r="B1708">
        <v>64849</v>
      </c>
      <c r="C1708" t="str" cm="1">
        <f t="array" ref="C1708">IFERROR(LOOKUP(2, 1/(coordinates!$A$2:$A$148&lt;=B1708)/(coordinates!$B$2:$B$148&gt;=B1708), coordinates!$C$2:$C$148), "-")</f>
        <v>E34</v>
      </c>
      <c r="D1708" t="str" cm="1">
        <f t="array" ref="D1708">IFERROR(LOOKUP(2, 1/(coordinates!$A$2:$A$148&lt;=$A1708)/(coordinates!$B$2:$B$148&gt;=$A1708), coordinates!$D$2:$D$148), "-")</f>
        <v>-</v>
      </c>
      <c r="E1708" t="str" cm="1">
        <f t="array" ref="E1708">IFERROR(LOOKUP(2, 1/(coordinates!$A$2:$A$148&lt;=$A1708)/(coordinates!$B$2:$B$148&gt;=$A1708), coordinates!$E$2:$E$148), "-")</f>
        <v>-</v>
      </c>
      <c r="F1708" t="s">
        <v>9</v>
      </c>
      <c r="G1708" t="s">
        <v>11</v>
      </c>
      <c r="H1708" t="s">
        <v>1714</v>
      </c>
      <c r="I1708" t="str">
        <f t="shared" si="82"/>
        <v>snp</v>
      </c>
      <c r="J1708">
        <v>46</v>
      </c>
      <c r="K1708">
        <v>28</v>
      </c>
      <c r="L1708">
        <v>18</v>
      </c>
      <c r="Q1708" s="8"/>
    </row>
    <row r="1709" spans="1:17" x14ac:dyDescent="0.2">
      <c r="A1709" s="6" t="s">
        <v>166</v>
      </c>
      <c r="B1709">
        <v>64855</v>
      </c>
      <c r="C1709" t="str" cm="1">
        <f t="array" ref="C1709">IFERROR(LOOKUP(2, 1/(coordinates!$A$2:$A$148&lt;=B1709)/(coordinates!$B$2:$B$148&gt;=B1709), coordinates!$C$2:$C$148), "-")</f>
        <v>E34</v>
      </c>
      <c r="D1709" t="str" cm="1">
        <f t="array" ref="D1709">IFERROR(LOOKUP(2, 1/(coordinates!$A$2:$A$148&lt;=$A1709)/(coordinates!$B$2:$B$148&gt;=$A1709), coordinates!$D$2:$D$148), "-")</f>
        <v>-</v>
      </c>
      <c r="E1709" t="str" cm="1">
        <f t="array" ref="E1709">IFERROR(LOOKUP(2, 1/(coordinates!$A$2:$A$148&lt;=$A1709)/(coordinates!$B$2:$B$148&gt;=$A1709), coordinates!$E$2:$E$148), "-")</f>
        <v>-</v>
      </c>
      <c r="F1709" t="s">
        <v>11</v>
      </c>
      <c r="G1709" t="s">
        <v>12</v>
      </c>
      <c r="H1709" t="s">
        <v>2987</v>
      </c>
      <c r="I1709" t="str">
        <f t="shared" si="82"/>
        <v>snp</v>
      </c>
      <c r="J1709">
        <v>46</v>
      </c>
      <c r="K1709">
        <v>28</v>
      </c>
      <c r="L1709">
        <v>18</v>
      </c>
      <c r="Q1709" s="8"/>
    </row>
    <row r="1710" spans="1:17" x14ac:dyDescent="0.2">
      <c r="A1710" s="6" t="s">
        <v>166</v>
      </c>
      <c r="B1710">
        <v>64859</v>
      </c>
      <c r="C1710" t="str" cm="1">
        <f t="array" ref="C1710">IFERROR(LOOKUP(2, 1/(coordinates!$A$2:$A$148&lt;=B1710)/(coordinates!$B$2:$B$148&gt;=B1710), coordinates!$C$2:$C$148), "-")</f>
        <v>E34</v>
      </c>
      <c r="D1710" t="str" cm="1">
        <f t="array" ref="D1710">IFERROR(LOOKUP(2, 1/(coordinates!$A$2:$A$148&lt;=$A1710)/(coordinates!$B$2:$B$148&gt;=$A1710), coordinates!$D$2:$D$148), "-")</f>
        <v>-</v>
      </c>
      <c r="E1710" t="str" cm="1">
        <f t="array" ref="E1710">IFERROR(LOOKUP(2, 1/(coordinates!$A$2:$A$148&lt;=$A1710)/(coordinates!$B$2:$B$148&gt;=$A1710), coordinates!$E$2:$E$148), "-")</f>
        <v>-</v>
      </c>
      <c r="F1710" t="s">
        <v>12</v>
      </c>
      <c r="G1710" t="s">
        <v>10</v>
      </c>
      <c r="H1710" t="s">
        <v>2988</v>
      </c>
      <c r="I1710" t="str">
        <f t="shared" si="82"/>
        <v>snp</v>
      </c>
      <c r="J1710">
        <v>46</v>
      </c>
      <c r="K1710">
        <v>28</v>
      </c>
      <c r="L1710">
        <v>18</v>
      </c>
      <c r="Q1710" s="8"/>
    </row>
    <row r="1711" spans="1:17" x14ac:dyDescent="0.2">
      <c r="A1711" s="6" t="s">
        <v>166</v>
      </c>
      <c r="B1711">
        <v>64861</v>
      </c>
      <c r="C1711" t="str" cm="1">
        <f t="array" ref="C1711">IFERROR(LOOKUP(2, 1/(coordinates!$A$2:$A$148&lt;=B1711)/(coordinates!$B$2:$B$148&gt;=B1711), coordinates!$C$2:$C$148), "-")</f>
        <v>E34</v>
      </c>
      <c r="D1711" t="str" cm="1">
        <f t="array" ref="D1711">IFERROR(LOOKUP(2, 1/(coordinates!$A$2:$A$148&lt;=$A1711)/(coordinates!$B$2:$B$148&gt;=$A1711), coordinates!$D$2:$D$148), "-")</f>
        <v>-</v>
      </c>
      <c r="E1711" t="str" cm="1">
        <f t="array" ref="E1711">IFERROR(LOOKUP(2, 1/(coordinates!$A$2:$A$148&lt;=$A1711)/(coordinates!$B$2:$B$148&gt;=$A1711), coordinates!$E$2:$E$148), "-")</f>
        <v>-</v>
      </c>
      <c r="F1711" t="s">
        <v>9</v>
      </c>
      <c r="G1711" t="s">
        <v>11</v>
      </c>
      <c r="H1711" t="s">
        <v>2989</v>
      </c>
      <c r="I1711" t="str">
        <f t="shared" si="82"/>
        <v>snp</v>
      </c>
      <c r="J1711">
        <v>46</v>
      </c>
      <c r="K1711">
        <v>28</v>
      </c>
      <c r="L1711">
        <v>18</v>
      </c>
      <c r="Q1711" s="8"/>
    </row>
    <row r="1712" spans="1:17" x14ac:dyDescent="0.2">
      <c r="A1712" s="6" t="s">
        <v>166</v>
      </c>
      <c r="B1712">
        <v>64864</v>
      </c>
      <c r="C1712" t="str" cm="1">
        <f t="array" ref="C1712">IFERROR(LOOKUP(2, 1/(coordinates!$A$2:$A$148&lt;=B1712)/(coordinates!$B$2:$B$148&gt;=B1712), coordinates!$C$2:$C$148), "-")</f>
        <v>E34</v>
      </c>
      <c r="D1712" t="str" cm="1">
        <f t="array" ref="D1712">IFERROR(LOOKUP(2, 1/(coordinates!$A$2:$A$148&lt;=$A1712)/(coordinates!$B$2:$B$148&gt;=$A1712), coordinates!$D$2:$D$148), "-")</f>
        <v>-</v>
      </c>
      <c r="E1712" t="str" cm="1">
        <f t="array" ref="E1712">IFERROR(LOOKUP(2, 1/(coordinates!$A$2:$A$148&lt;=$A1712)/(coordinates!$B$2:$B$148&gt;=$A1712), coordinates!$E$2:$E$148), "-")</f>
        <v>-</v>
      </c>
      <c r="F1712" t="s">
        <v>9</v>
      </c>
      <c r="G1712" t="s">
        <v>11</v>
      </c>
      <c r="H1712" t="s">
        <v>2990</v>
      </c>
      <c r="I1712" t="str">
        <f t="shared" si="82"/>
        <v>snp</v>
      </c>
      <c r="J1712">
        <v>46</v>
      </c>
      <c r="K1712">
        <v>28</v>
      </c>
      <c r="L1712">
        <v>18</v>
      </c>
      <c r="Q1712" s="8"/>
    </row>
    <row r="1713" spans="1:21" x14ac:dyDescent="0.2">
      <c r="A1713" s="6" t="s">
        <v>166</v>
      </c>
      <c r="B1713">
        <v>64868</v>
      </c>
      <c r="C1713" t="str" cm="1">
        <f t="array" ref="C1713">IFERROR(LOOKUP(2, 1/(coordinates!$A$2:$A$148&lt;=B1713)/(coordinates!$B$2:$B$148&gt;=B1713), coordinates!$C$2:$C$148), "-")</f>
        <v>E34</v>
      </c>
      <c r="D1713" t="str" cm="1">
        <f t="array" ref="D1713">IFERROR(LOOKUP(2, 1/(coordinates!$A$2:$A$148&lt;=$A1713)/(coordinates!$B$2:$B$148&gt;=$A1713), coordinates!$D$2:$D$148), "-")</f>
        <v>-</v>
      </c>
      <c r="E1713" t="str" cm="1">
        <f t="array" ref="E1713">IFERROR(LOOKUP(2, 1/(coordinates!$A$2:$A$148&lt;=$A1713)/(coordinates!$B$2:$B$148&gt;=$A1713), coordinates!$E$2:$E$148), "-")</f>
        <v>-</v>
      </c>
      <c r="F1713" t="s">
        <v>10</v>
      </c>
      <c r="G1713" t="s">
        <v>9</v>
      </c>
      <c r="H1713" t="s">
        <v>2991</v>
      </c>
      <c r="I1713" t="str">
        <f t="shared" si="82"/>
        <v>snp</v>
      </c>
      <c r="J1713">
        <v>46</v>
      </c>
      <c r="K1713">
        <v>28</v>
      </c>
      <c r="L1713">
        <v>18</v>
      </c>
      <c r="Q1713" s="8"/>
    </row>
    <row r="1714" spans="1:21" x14ac:dyDescent="0.2">
      <c r="A1714" s="6" t="s">
        <v>166</v>
      </c>
      <c r="B1714">
        <v>64882</v>
      </c>
      <c r="C1714" t="str" cm="1">
        <f t="array" ref="C1714">IFERROR(LOOKUP(2, 1/(coordinates!$A$2:$A$148&lt;=B1714)/(coordinates!$B$2:$B$148&gt;=B1714), coordinates!$C$2:$C$148), "-")</f>
        <v>E34</v>
      </c>
      <c r="D1714" t="str" cm="1">
        <f t="array" ref="D1714">IFERROR(LOOKUP(2, 1/(coordinates!$A$2:$A$148&lt;=$A1714)/(coordinates!$B$2:$B$148&gt;=$A1714), coordinates!$D$2:$D$148), "-")</f>
        <v>-</v>
      </c>
      <c r="E1714" t="str" cm="1">
        <f t="array" ref="E1714">IFERROR(LOOKUP(2, 1/(coordinates!$A$2:$A$148&lt;=$A1714)/(coordinates!$B$2:$B$148&gt;=$A1714), coordinates!$E$2:$E$148), "-")</f>
        <v>-</v>
      </c>
      <c r="F1714" t="s">
        <v>11</v>
      </c>
      <c r="G1714" t="s">
        <v>10</v>
      </c>
      <c r="H1714" t="s">
        <v>2992</v>
      </c>
      <c r="I1714" t="str">
        <f t="shared" si="82"/>
        <v>snp</v>
      </c>
      <c r="J1714">
        <v>46</v>
      </c>
      <c r="K1714">
        <v>28</v>
      </c>
      <c r="L1714">
        <v>18</v>
      </c>
      <c r="Q1714" s="8"/>
    </row>
    <row r="1715" spans="1:21" x14ac:dyDescent="0.2">
      <c r="A1715" s="6" t="s">
        <v>166</v>
      </c>
      <c r="B1715">
        <v>64888</v>
      </c>
      <c r="C1715" t="str" cm="1">
        <f t="array" ref="C1715">IFERROR(LOOKUP(2, 1/(coordinates!$A$2:$A$148&lt;=B1715)/(coordinates!$B$2:$B$148&gt;=B1715), coordinates!$C$2:$C$148), "-")</f>
        <v>E34</v>
      </c>
      <c r="D1715" t="str" cm="1">
        <f t="array" ref="D1715">IFERROR(LOOKUP(2, 1/(coordinates!$A$2:$A$148&lt;=$A1715)/(coordinates!$B$2:$B$148&gt;=$A1715), coordinates!$D$2:$D$148), "-")</f>
        <v>-</v>
      </c>
      <c r="E1715" t="str" cm="1">
        <f t="array" ref="E1715">IFERROR(LOOKUP(2, 1/(coordinates!$A$2:$A$148&lt;=$A1715)/(coordinates!$B$2:$B$148&gt;=$A1715), coordinates!$E$2:$E$148), "-")</f>
        <v>-</v>
      </c>
      <c r="F1715" t="s">
        <v>10</v>
      </c>
      <c r="G1715" t="s">
        <v>9</v>
      </c>
      <c r="H1715" t="s">
        <v>2993</v>
      </c>
      <c r="I1715" t="str">
        <f t="shared" si="82"/>
        <v>snp</v>
      </c>
      <c r="J1715">
        <v>45</v>
      </c>
      <c r="K1715">
        <v>28</v>
      </c>
      <c r="L1715">
        <v>17</v>
      </c>
      <c r="Q1715" s="8"/>
    </row>
    <row r="1716" spans="1:21" x14ac:dyDescent="0.2">
      <c r="A1716" s="6" t="s">
        <v>166</v>
      </c>
      <c r="B1716">
        <v>64892</v>
      </c>
      <c r="C1716" t="str" cm="1">
        <f t="array" ref="C1716">IFERROR(LOOKUP(2, 1/(coordinates!$A$2:$A$148&lt;=B1716)/(coordinates!$B$2:$B$148&gt;=B1716), coordinates!$C$2:$C$148), "-")</f>
        <v>E34</v>
      </c>
      <c r="D1716" t="str" cm="1">
        <f t="array" ref="D1716">IFERROR(LOOKUP(2, 1/(coordinates!$A$2:$A$148&lt;=$A1716)/(coordinates!$B$2:$B$148&gt;=$A1716), coordinates!$D$2:$D$148), "-")</f>
        <v>-</v>
      </c>
      <c r="E1716" t="str" cm="1">
        <f t="array" ref="E1716">IFERROR(LOOKUP(2, 1/(coordinates!$A$2:$A$148&lt;=$A1716)/(coordinates!$B$2:$B$148&gt;=$A1716), coordinates!$E$2:$E$148), "-")</f>
        <v>-</v>
      </c>
      <c r="F1716" t="s">
        <v>9</v>
      </c>
      <c r="G1716" t="s">
        <v>10</v>
      </c>
      <c r="H1716" t="s">
        <v>2994</v>
      </c>
      <c r="I1716" t="str">
        <f t="shared" si="82"/>
        <v>snp</v>
      </c>
      <c r="J1716">
        <v>45</v>
      </c>
      <c r="K1716">
        <v>28</v>
      </c>
      <c r="L1716">
        <v>17</v>
      </c>
      <c r="Q1716" s="8"/>
    </row>
    <row r="1717" spans="1:21" x14ac:dyDescent="0.2">
      <c r="A1717" s="6" t="s">
        <v>166</v>
      </c>
      <c r="B1717">
        <v>64895</v>
      </c>
      <c r="C1717" t="str" cm="1">
        <f t="array" ref="C1717">IFERROR(LOOKUP(2, 1/(coordinates!$A$2:$A$148&lt;=B1717)/(coordinates!$B$2:$B$148&gt;=B1717), coordinates!$C$2:$C$148), "-")</f>
        <v>E34</v>
      </c>
      <c r="D1717" t="str" cm="1">
        <f t="array" ref="D1717">IFERROR(LOOKUP(2, 1/(coordinates!$A$2:$A$148&lt;=$A1717)/(coordinates!$B$2:$B$148&gt;=$A1717), coordinates!$D$2:$D$148), "-")</f>
        <v>-</v>
      </c>
      <c r="E1717" t="str" cm="1">
        <f t="array" ref="E1717">IFERROR(LOOKUP(2, 1/(coordinates!$A$2:$A$148&lt;=$A1717)/(coordinates!$B$2:$B$148&gt;=$A1717), coordinates!$E$2:$E$148), "-")</f>
        <v>-</v>
      </c>
      <c r="F1717" t="s">
        <v>10</v>
      </c>
      <c r="G1717" t="s">
        <v>12</v>
      </c>
      <c r="H1717" t="s">
        <v>2995</v>
      </c>
      <c r="I1717" t="str">
        <f t="shared" si="82"/>
        <v>snp</v>
      </c>
      <c r="J1717">
        <v>45</v>
      </c>
      <c r="K1717">
        <v>28</v>
      </c>
      <c r="L1717">
        <v>17</v>
      </c>
      <c r="Q1717" s="8"/>
    </row>
    <row r="1718" spans="1:21" x14ac:dyDescent="0.2">
      <c r="A1718" s="6" t="s">
        <v>166</v>
      </c>
      <c r="B1718">
        <v>64897</v>
      </c>
      <c r="C1718" t="str" cm="1">
        <f t="array" ref="C1718">IFERROR(LOOKUP(2, 1/(coordinates!$A$2:$A$148&lt;=B1718)/(coordinates!$B$2:$B$148&gt;=B1718), coordinates!$C$2:$C$148), "-")</f>
        <v>E34</v>
      </c>
      <c r="D1718" t="str" cm="1">
        <f t="array" ref="D1718">IFERROR(LOOKUP(2, 1/(coordinates!$A$2:$A$148&lt;=$A1718)/(coordinates!$B$2:$B$148&gt;=$A1718), coordinates!$D$2:$D$148), "-")</f>
        <v>-</v>
      </c>
      <c r="E1718" t="str" cm="1">
        <f t="array" ref="E1718">IFERROR(LOOKUP(2, 1/(coordinates!$A$2:$A$148&lt;=$A1718)/(coordinates!$B$2:$B$148&gt;=$A1718), coordinates!$E$2:$E$148), "-")</f>
        <v>-</v>
      </c>
      <c r="F1718" t="s">
        <v>11</v>
      </c>
      <c r="G1718" t="s">
        <v>10</v>
      </c>
      <c r="H1718" t="s">
        <v>2996</v>
      </c>
      <c r="I1718" t="str">
        <f t="shared" si="82"/>
        <v>snp</v>
      </c>
      <c r="J1718">
        <v>45</v>
      </c>
      <c r="K1718">
        <v>28</v>
      </c>
      <c r="L1718">
        <v>17</v>
      </c>
      <c r="Q1718" s="8"/>
    </row>
    <row r="1719" spans="1:21" x14ac:dyDescent="0.2">
      <c r="A1719" s="6" t="s">
        <v>166</v>
      </c>
      <c r="B1719">
        <v>64899</v>
      </c>
      <c r="C1719" t="str" cm="1">
        <f t="array" ref="C1719">IFERROR(LOOKUP(2, 1/(coordinates!$A$2:$A$148&lt;=B1719)/(coordinates!$B$2:$B$148&gt;=B1719), coordinates!$C$2:$C$148), "-")</f>
        <v>E34</v>
      </c>
      <c r="D1719" t="str" cm="1">
        <f t="array" ref="D1719">IFERROR(LOOKUP(2, 1/(coordinates!$A$2:$A$148&lt;=$A1719)/(coordinates!$B$2:$B$148&gt;=$A1719), coordinates!$D$2:$D$148), "-")</f>
        <v>-</v>
      </c>
      <c r="E1719" t="str" cm="1">
        <f t="array" ref="E1719">IFERROR(LOOKUP(2, 1/(coordinates!$A$2:$A$148&lt;=$A1719)/(coordinates!$B$2:$B$148&gt;=$A1719), coordinates!$E$2:$E$148), "-")</f>
        <v>-</v>
      </c>
      <c r="F1719" t="s">
        <v>10</v>
      </c>
      <c r="G1719" t="s">
        <v>12</v>
      </c>
      <c r="H1719" t="s">
        <v>2997</v>
      </c>
      <c r="I1719" t="str">
        <f t="shared" si="82"/>
        <v>snp</v>
      </c>
      <c r="J1719">
        <v>45</v>
      </c>
      <c r="K1719">
        <v>28</v>
      </c>
      <c r="L1719">
        <v>17</v>
      </c>
      <c r="Q1719" s="8"/>
    </row>
    <row r="1720" spans="1:21" x14ac:dyDescent="0.2">
      <c r="A1720" s="6" t="s">
        <v>166</v>
      </c>
      <c r="B1720">
        <v>64907</v>
      </c>
      <c r="C1720" t="str" cm="1">
        <f t="array" ref="C1720">IFERROR(LOOKUP(2, 1/(coordinates!$A$2:$A$148&lt;=B1720)/(coordinates!$B$2:$B$148&gt;=B1720), coordinates!$C$2:$C$148), "-")</f>
        <v>E34</v>
      </c>
      <c r="D1720" t="str" cm="1">
        <f t="array" ref="D1720">IFERROR(LOOKUP(2, 1/(coordinates!$A$2:$A$148&lt;=$A1720)/(coordinates!$B$2:$B$148&gt;=$A1720), coordinates!$D$2:$D$148), "-")</f>
        <v>-</v>
      </c>
      <c r="E1720" t="str" cm="1">
        <f t="array" ref="E1720">IFERROR(LOOKUP(2, 1/(coordinates!$A$2:$A$148&lt;=$A1720)/(coordinates!$B$2:$B$148&gt;=$A1720), coordinates!$E$2:$E$148), "-")</f>
        <v>-</v>
      </c>
      <c r="F1720" t="s">
        <v>9</v>
      </c>
      <c r="G1720" t="s">
        <v>11</v>
      </c>
      <c r="H1720" t="s">
        <v>1005</v>
      </c>
      <c r="I1720" t="str">
        <f t="shared" si="82"/>
        <v>snp</v>
      </c>
      <c r="J1720">
        <v>45</v>
      </c>
      <c r="K1720">
        <v>28</v>
      </c>
      <c r="L1720">
        <v>17</v>
      </c>
      <c r="Q1720" s="8"/>
    </row>
    <row r="1721" spans="1:21" x14ac:dyDescent="0.2">
      <c r="A1721" s="6" t="s">
        <v>166</v>
      </c>
      <c r="B1721">
        <v>64909</v>
      </c>
      <c r="C1721" t="str" cm="1">
        <f t="array" ref="C1721">IFERROR(LOOKUP(2, 1/(coordinates!$A$2:$A$148&lt;=B1721)/(coordinates!$B$2:$B$148&gt;=B1721), coordinates!$C$2:$C$148), "-")</f>
        <v>E34</v>
      </c>
      <c r="D1721" t="str" cm="1">
        <f t="array" ref="D1721">IFERROR(LOOKUP(2, 1/(coordinates!$A$2:$A$148&lt;=$A1721)/(coordinates!$B$2:$B$148&gt;=$A1721), coordinates!$D$2:$D$148), "-")</f>
        <v>-</v>
      </c>
      <c r="E1721" t="str" cm="1">
        <f t="array" ref="E1721">IFERROR(LOOKUP(2, 1/(coordinates!$A$2:$A$148&lt;=$A1721)/(coordinates!$B$2:$B$148&gt;=$A1721), coordinates!$E$2:$E$148), "-")</f>
        <v>-</v>
      </c>
      <c r="F1721" t="s">
        <v>10</v>
      </c>
      <c r="G1721" t="s">
        <v>12</v>
      </c>
      <c r="H1721" t="s">
        <v>2998</v>
      </c>
      <c r="I1721" t="str">
        <f t="shared" si="82"/>
        <v>snp</v>
      </c>
      <c r="J1721">
        <v>45</v>
      </c>
      <c r="K1721">
        <v>28</v>
      </c>
      <c r="L1721">
        <v>17</v>
      </c>
      <c r="Q1721" s="8"/>
    </row>
    <row r="1722" spans="1:21" x14ac:dyDescent="0.2">
      <c r="A1722" s="6" t="s">
        <v>166</v>
      </c>
      <c r="B1722">
        <v>64912</v>
      </c>
      <c r="C1722" t="str" cm="1">
        <f t="array" ref="C1722">IFERROR(LOOKUP(2, 1/(coordinates!$A$2:$A$148&lt;=B1722)/(coordinates!$B$2:$B$148&gt;=B1722), coordinates!$C$2:$C$148), "-")</f>
        <v>E34</v>
      </c>
      <c r="D1722" t="str" cm="1">
        <f t="array" ref="D1722">IFERROR(LOOKUP(2, 1/(coordinates!$A$2:$A$148&lt;=$A1722)/(coordinates!$B$2:$B$148&gt;=$A1722), coordinates!$D$2:$D$148), "-")</f>
        <v>-</v>
      </c>
      <c r="E1722" t="str" cm="1">
        <f t="array" ref="E1722">IFERROR(LOOKUP(2, 1/(coordinates!$A$2:$A$148&lt;=$A1722)/(coordinates!$B$2:$B$148&gt;=$A1722), coordinates!$E$2:$E$148), "-")</f>
        <v>-</v>
      </c>
      <c r="F1722" t="s">
        <v>10</v>
      </c>
      <c r="G1722" t="s">
        <v>12</v>
      </c>
      <c r="H1722" t="s">
        <v>1479</v>
      </c>
      <c r="I1722" t="str">
        <f t="shared" si="82"/>
        <v>snp</v>
      </c>
      <c r="J1722">
        <v>45</v>
      </c>
      <c r="K1722">
        <v>28</v>
      </c>
      <c r="L1722">
        <v>17</v>
      </c>
    </row>
    <row r="1723" spans="1:21" x14ac:dyDescent="0.2">
      <c r="A1723" s="6" t="s">
        <v>166</v>
      </c>
      <c r="B1723">
        <v>64915</v>
      </c>
      <c r="C1723" t="str" cm="1">
        <f t="array" ref="C1723">IFERROR(LOOKUP(2, 1/(coordinates!$A$2:$A$148&lt;=B1723)/(coordinates!$B$2:$B$148&gt;=B1723), coordinates!$C$2:$C$148), "-")</f>
        <v>E34</v>
      </c>
      <c r="D1723" t="str" cm="1">
        <f t="array" ref="D1723">IFERROR(LOOKUP(2, 1/(coordinates!$A$2:$A$148&lt;=$A1723)/(coordinates!$B$2:$B$148&gt;=$A1723), coordinates!$D$2:$D$148), "-")</f>
        <v>-</v>
      </c>
      <c r="E1723" t="str" cm="1">
        <f t="array" ref="E1723">IFERROR(LOOKUP(2, 1/(coordinates!$A$2:$A$148&lt;=$A1723)/(coordinates!$B$2:$B$148&gt;=$A1723), coordinates!$E$2:$E$148), "-")</f>
        <v>-</v>
      </c>
      <c r="F1723" t="s">
        <v>12</v>
      </c>
      <c r="G1723" t="s">
        <v>10</v>
      </c>
      <c r="H1723" t="s">
        <v>2999</v>
      </c>
      <c r="I1723" t="str">
        <f t="shared" si="82"/>
        <v>snp</v>
      </c>
      <c r="J1723">
        <v>45</v>
      </c>
      <c r="K1723">
        <v>28</v>
      </c>
      <c r="L1723">
        <v>17</v>
      </c>
    </row>
    <row r="1724" spans="1:21" x14ac:dyDescent="0.2">
      <c r="A1724" s="6" t="s">
        <v>166</v>
      </c>
      <c r="B1724">
        <v>64924</v>
      </c>
      <c r="C1724" t="str" cm="1">
        <f t="array" ref="C1724">IFERROR(LOOKUP(2, 1/(coordinates!$A$2:$A$148&lt;=B1724)/(coordinates!$B$2:$B$148&gt;=B1724), coordinates!$C$2:$C$148), "-")</f>
        <v>E34</v>
      </c>
      <c r="D1724" t="str" cm="1">
        <f t="array" ref="D1724">IFERROR(LOOKUP(2, 1/(coordinates!$A$2:$A$148&lt;=$A1724)/(coordinates!$B$2:$B$148&gt;=$A1724), coordinates!$D$2:$D$148), "-")</f>
        <v>-</v>
      </c>
      <c r="E1724" t="str" cm="1">
        <f t="array" ref="E1724">IFERROR(LOOKUP(2, 1/(coordinates!$A$2:$A$148&lt;=$A1724)/(coordinates!$B$2:$B$148&gt;=$A1724), coordinates!$E$2:$E$148), "-")</f>
        <v>-</v>
      </c>
      <c r="F1724" t="s">
        <v>10</v>
      </c>
      <c r="G1724" t="s">
        <v>12</v>
      </c>
      <c r="H1724" t="s">
        <v>3000</v>
      </c>
      <c r="I1724" t="str">
        <f t="shared" si="82"/>
        <v>snp</v>
      </c>
      <c r="J1724">
        <v>45</v>
      </c>
      <c r="K1724">
        <v>28</v>
      </c>
      <c r="L1724">
        <v>17</v>
      </c>
    </row>
    <row r="1725" spans="1:21" x14ac:dyDescent="0.2">
      <c r="A1725" s="6" t="s">
        <v>166</v>
      </c>
      <c r="B1725">
        <v>64930</v>
      </c>
      <c r="C1725" t="str" cm="1">
        <f t="array" ref="C1725">IFERROR(LOOKUP(2, 1/(coordinates!$A$2:$A$148&lt;=B1725)/(coordinates!$B$2:$B$148&gt;=B1725), coordinates!$C$2:$C$148), "-")</f>
        <v>E34</v>
      </c>
      <c r="D1725" t="str" cm="1">
        <f t="array" ref="D1725">IFERROR(LOOKUP(2, 1/(coordinates!$A$2:$A$148&lt;=$A1725)/(coordinates!$B$2:$B$148&gt;=$A1725), coordinates!$D$2:$D$148), "-")</f>
        <v>-</v>
      </c>
      <c r="E1725" t="str" cm="1">
        <f t="array" ref="E1725">IFERROR(LOOKUP(2, 1/(coordinates!$A$2:$A$148&lt;=$A1725)/(coordinates!$B$2:$B$148&gt;=$A1725), coordinates!$E$2:$E$148), "-")</f>
        <v>-</v>
      </c>
      <c r="F1725" t="s">
        <v>15</v>
      </c>
      <c r="G1725" t="s">
        <v>18</v>
      </c>
      <c r="H1725" t="s">
        <v>3001</v>
      </c>
      <c r="I1725" t="str">
        <f t="shared" si="82"/>
        <v>complex</v>
      </c>
      <c r="J1725">
        <v>44</v>
      </c>
      <c r="K1725">
        <v>27</v>
      </c>
      <c r="L1725">
        <v>17</v>
      </c>
      <c r="Q1725" s="8"/>
    </row>
    <row r="1726" spans="1:21" x14ac:dyDescent="0.2">
      <c r="A1726" s="6" t="s">
        <v>166</v>
      </c>
      <c r="B1726">
        <v>64933</v>
      </c>
      <c r="C1726" t="str" cm="1">
        <f t="array" ref="C1726">IFERROR(LOOKUP(2, 1/(coordinates!$A$2:$A$148&lt;=B1726)/(coordinates!$B$2:$B$148&gt;=B1726), coordinates!$C$2:$C$148), "-")</f>
        <v>E34</v>
      </c>
      <c r="D1726" t="str" cm="1">
        <f t="array" ref="D1726">IFERROR(LOOKUP(2, 1/(coordinates!$A$2:$A$148&lt;=$A1726)/(coordinates!$B$2:$B$148&gt;=$A1726), coordinates!$D$2:$D$148), "-")</f>
        <v>-</v>
      </c>
      <c r="E1726" t="str" cm="1">
        <f t="array" ref="E1726">IFERROR(LOOKUP(2, 1/(coordinates!$A$2:$A$148&lt;=$A1726)/(coordinates!$B$2:$B$148&gt;=$A1726), coordinates!$E$2:$E$148), "-")</f>
        <v>-</v>
      </c>
      <c r="F1726" t="s">
        <v>13</v>
      </c>
      <c r="G1726" t="s">
        <v>30</v>
      </c>
      <c r="H1726" t="s">
        <v>3002</v>
      </c>
      <c r="I1726" t="str">
        <f t="shared" si="82"/>
        <v>complex</v>
      </c>
      <c r="J1726">
        <v>44</v>
      </c>
      <c r="K1726">
        <v>27</v>
      </c>
      <c r="L1726">
        <v>17</v>
      </c>
      <c r="Q1726" s="8"/>
    </row>
    <row r="1727" spans="1:21" x14ac:dyDescent="0.2">
      <c r="A1727" s="6" t="s">
        <v>151</v>
      </c>
      <c r="B1727">
        <v>64954</v>
      </c>
      <c r="C1727" t="str" cm="1">
        <f t="array" ref="C1727">IFERROR(LOOKUP(2, 1/(coordinates!$A$2:$A$148&lt;=B1727)/(coordinates!$B$2:$B$148&gt;=B1727), coordinates!$C$2:$C$148), "-")</f>
        <v>E34</v>
      </c>
      <c r="D1727" t="str" cm="1">
        <f t="array" ref="D1727">IFERROR(LOOKUP(2, 1/(coordinates!$A$2:$A$148&lt;=$A1727)/(coordinates!$B$2:$B$148&gt;=$A1727), coordinates!$D$2:$D$148), "-")</f>
        <v>-</v>
      </c>
      <c r="E1727" t="str" cm="1">
        <f t="array" ref="E1727">IFERROR(LOOKUP(2, 1/(coordinates!$A$2:$A$148&lt;=$A1727)/(coordinates!$B$2:$B$148&gt;=$A1727), coordinates!$E$2:$E$148), "-")</f>
        <v>-</v>
      </c>
      <c r="F1727" t="s">
        <v>10</v>
      </c>
      <c r="G1727" t="s">
        <v>11</v>
      </c>
      <c r="H1727">
        <v>234834</v>
      </c>
      <c r="I1727" t="str">
        <f t="shared" si="82"/>
        <v>snp</v>
      </c>
      <c r="J1727">
        <v>79</v>
      </c>
      <c r="K1727">
        <v>0</v>
      </c>
      <c r="L1727">
        <v>78</v>
      </c>
      <c r="M1727">
        <v>64954</v>
      </c>
      <c r="N1727" t="str" cm="1">
        <f t="array" ref="N1727">IFERROR(LOOKUP(2, 1/(coordinates!$A$2:$A$148&lt;=M1727)/(coordinates!$B$2:$B$148&gt;=M1727), coordinates!$C$2:$C$148), "-")</f>
        <v>E34</v>
      </c>
      <c r="O1727" t="s">
        <v>10</v>
      </c>
      <c r="P1727" t="s">
        <v>11</v>
      </c>
      <c r="Q1727" t="s">
        <v>1367</v>
      </c>
      <c r="R1727" t="str">
        <f>IF(AND(LEN(O1727)=1,LEN(O1727)=LEN(P1727)),"snp","complex")</f>
        <v>snp</v>
      </c>
      <c r="S1727">
        <v>44</v>
      </c>
      <c r="T1727">
        <v>27</v>
      </c>
      <c r="U1727">
        <v>17</v>
      </c>
    </row>
    <row r="1728" spans="1:21" x14ac:dyDescent="0.2">
      <c r="A1728" s="6" t="s">
        <v>166</v>
      </c>
      <c r="B1728">
        <v>64969</v>
      </c>
      <c r="C1728" t="str" cm="1">
        <f t="array" ref="C1728">IFERROR(LOOKUP(2, 1/(coordinates!$A$2:$A$148&lt;=B1728)/(coordinates!$B$2:$B$148&gt;=B1728), coordinates!$C$2:$C$148), "-")</f>
        <v>E34</v>
      </c>
      <c r="D1728" t="str" cm="1">
        <f t="array" ref="D1728">IFERROR(LOOKUP(2, 1/(coordinates!$A$2:$A$148&lt;=$A1728)/(coordinates!$B$2:$B$148&gt;=$A1728), coordinates!$D$2:$D$148), "-")</f>
        <v>-</v>
      </c>
      <c r="E1728" t="str" cm="1">
        <f t="array" ref="E1728">IFERROR(LOOKUP(2, 1/(coordinates!$A$2:$A$148&lt;=$A1728)/(coordinates!$B$2:$B$148&gt;=$A1728), coordinates!$E$2:$E$148), "-")</f>
        <v>-</v>
      </c>
      <c r="F1728" t="s">
        <v>3003</v>
      </c>
      <c r="G1728" t="s">
        <v>37</v>
      </c>
      <c r="H1728" t="s">
        <v>3004</v>
      </c>
      <c r="I1728" t="str">
        <f t="shared" si="82"/>
        <v>complex</v>
      </c>
      <c r="J1728">
        <v>37</v>
      </c>
      <c r="K1728">
        <v>23</v>
      </c>
      <c r="L1728">
        <v>14</v>
      </c>
      <c r="Q1728" s="8"/>
    </row>
    <row r="1729" spans="1:17" x14ac:dyDescent="0.2">
      <c r="A1729" s="6" t="s">
        <v>166</v>
      </c>
      <c r="B1729">
        <v>64975</v>
      </c>
      <c r="C1729" t="str" cm="1">
        <f t="array" ref="C1729">IFERROR(LOOKUP(2, 1/(coordinates!$A$2:$A$148&lt;=B1729)/(coordinates!$B$2:$B$148&gt;=B1729), coordinates!$C$2:$C$148), "-")</f>
        <v>E34</v>
      </c>
      <c r="D1729" t="str" cm="1">
        <f t="array" ref="D1729">IFERROR(LOOKUP(2, 1/(coordinates!$A$2:$A$148&lt;=$A1729)/(coordinates!$B$2:$B$148&gt;=$A1729), coordinates!$D$2:$D$148), "-")</f>
        <v>-</v>
      </c>
      <c r="E1729" t="str" cm="1">
        <f t="array" ref="E1729">IFERROR(LOOKUP(2, 1/(coordinates!$A$2:$A$148&lt;=$A1729)/(coordinates!$B$2:$B$148&gt;=$A1729), coordinates!$E$2:$E$148), "-")</f>
        <v>-</v>
      </c>
      <c r="F1729" t="s">
        <v>11</v>
      </c>
      <c r="G1729" t="s">
        <v>9</v>
      </c>
      <c r="H1729" t="s">
        <v>3005</v>
      </c>
      <c r="I1729" t="str">
        <f t="shared" ref="I1729:I1752" si="83">IF(AND(LEN(F1729)=1,LEN(F1729)=LEN(G1729)),"snp","complex")</f>
        <v>snp</v>
      </c>
      <c r="J1729">
        <v>37</v>
      </c>
      <c r="K1729">
        <v>23</v>
      </c>
      <c r="L1729">
        <v>14</v>
      </c>
      <c r="Q1729" s="8"/>
    </row>
    <row r="1730" spans="1:17" x14ac:dyDescent="0.2">
      <c r="A1730" s="6" t="s">
        <v>166</v>
      </c>
      <c r="B1730">
        <v>64979</v>
      </c>
      <c r="C1730" t="str" cm="1">
        <f t="array" ref="C1730">IFERROR(LOOKUP(2, 1/(coordinates!$A$2:$A$148&lt;=B1730)/(coordinates!$B$2:$B$148&gt;=B1730), coordinates!$C$2:$C$148), "-")</f>
        <v>E34</v>
      </c>
      <c r="D1730" t="str" cm="1">
        <f t="array" ref="D1730">IFERROR(LOOKUP(2, 1/(coordinates!$A$2:$A$148&lt;=$A1730)/(coordinates!$B$2:$B$148&gt;=$A1730), coordinates!$D$2:$D$148), "-")</f>
        <v>-</v>
      </c>
      <c r="E1730" t="str" cm="1">
        <f t="array" ref="E1730">IFERROR(LOOKUP(2, 1/(coordinates!$A$2:$A$148&lt;=$A1730)/(coordinates!$B$2:$B$148&gt;=$A1730), coordinates!$E$2:$E$148), "-")</f>
        <v>-</v>
      </c>
      <c r="F1730" t="s">
        <v>83</v>
      </c>
      <c r="G1730" t="s">
        <v>84</v>
      </c>
      <c r="H1730" t="s">
        <v>3006</v>
      </c>
      <c r="I1730" t="str">
        <f t="shared" si="83"/>
        <v>complex</v>
      </c>
      <c r="J1730">
        <v>37</v>
      </c>
      <c r="K1730">
        <v>23</v>
      </c>
      <c r="L1730">
        <v>14</v>
      </c>
      <c r="Q1730" s="8"/>
    </row>
    <row r="1731" spans="1:17" x14ac:dyDescent="0.2">
      <c r="A1731" s="6" t="s">
        <v>166</v>
      </c>
      <c r="B1731">
        <v>64984</v>
      </c>
      <c r="C1731" t="str" cm="1">
        <f t="array" ref="C1731">IFERROR(LOOKUP(2, 1/(coordinates!$A$2:$A$148&lt;=B1731)/(coordinates!$B$2:$B$148&gt;=B1731), coordinates!$C$2:$C$148), "-")</f>
        <v>E34</v>
      </c>
      <c r="D1731" t="str" cm="1">
        <f t="array" ref="D1731">IFERROR(LOOKUP(2, 1/(coordinates!$A$2:$A$148&lt;=$A1731)/(coordinates!$B$2:$B$148&gt;=$A1731), coordinates!$D$2:$D$148), "-")</f>
        <v>-</v>
      </c>
      <c r="E1731" t="str" cm="1">
        <f t="array" ref="E1731">IFERROR(LOOKUP(2, 1/(coordinates!$A$2:$A$148&lt;=$A1731)/(coordinates!$B$2:$B$148&gt;=$A1731), coordinates!$E$2:$E$148), "-")</f>
        <v>-</v>
      </c>
      <c r="F1731" t="s">
        <v>12</v>
      </c>
      <c r="G1731" t="s">
        <v>9</v>
      </c>
      <c r="H1731" t="s">
        <v>2251</v>
      </c>
      <c r="I1731" t="str">
        <f t="shared" si="83"/>
        <v>snp</v>
      </c>
      <c r="J1731">
        <v>37</v>
      </c>
      <c r="K1731">
        <v>23</v>
      </c>
      <c r="L1731">
        <v>14</v>
      </c>
      <c r="Q1731" s="8"/>
    </row>
    <row r="1732" spans="1:17" x14ac:dyDescent="0.2">
      <c r="A1732" s="6" t="s">
        <v>166</v>
      </c>
      <c r="B1732">
        <v>64990</v>
      </c>
      <c r="C1732" t="str" cm="1">
        <f t="array" ref="C1732">IFERROR(LOOKUP(2, 1/(coordinates!$A$2:$A$148&lt;=B1732)/(coordinates!$B$2:$B$148&gt;=B1732), coordinates!$C$2:$C$148), "-")</f>
        <v>E34</v>
      </c>
      <c r="D1732" t="str" cm="1">
        <f t="array" ref="D1732">IFERROR(LOOKUP(2, 1/(coordinates!$A$2:$A$148&lt;=$A1732)/(coordinates!$B$2:$B$148&gt;=$A1732), coordinates!$D$2:$D$148), "-")</f>
        <v>-</v>
      </c>
      <c r="E1732" t="str" cm="1">
        <f t="array" ref="E1732">IFERROR(LOOKUP(2, 1/(coordinates!$A$2:$A$148&lt;=$A1732)/(coordinates!$B$2:$B$148&gt;=$A1732), coordinates!$E$2:$E$148), "-")</f>
        <v>-</v>
      </c>
      <c r="F1732" t="s">
        <v>9</v>
      </c>
      <c r="G1732" t="s">
        <v>10</v>
      </c>
      <c r="H1732" t="s">
        <v>2716</v>
      </c>
      <c r="I1732" t="str">
        <f t="shared" si="83"/>
        <v>snp</v>
      </c>
      <c r="J1732">
        <v>37</v>
      </c>
      <c r="K1732">
        <v>23</v>
      </c>
      <c r="L1732">
        <v>14</v>
      </c>
    </row>
    <row r="1733" spans="1:17" x14ac:dyDescent="0.2">
      <c r="A1733" s="6" t="s">
        <v>166</v>
      </c>
      <c r="B1733">
        <v>64998</v>
      </c>
      <c r="C1733" t="str" cm="1">
        <f t="array" ref="C1733">IFERROR(LOOKUP(2, 1/(coordinates!$A$2:$A$148&lt;=B1733)/(coordinates!$B$2:$B$148&gt;=B1733), coordinates!$C$2:$C$148), "-")</f>
        <v>E34</v>
      </c>
      <c r="D1733" t="str" cm="1">
        <f t="array" ref="D1733">IFERROR(LOOKUP(2, 1/(coordinates!$A$2:$A$148&lt;=$A1733)/(coordinates!$B$2:$B$148&gt;=$A1733), coordinates!$D$2:$D$148), "-")</f>
        <v>-</v>
      </c>
      <c r="E1733" t="str" cm="1">
        <f t="array" ref="E1733">IFERROR(LOOKUP(2, 1/(coordinates!$A$2:$A$148&lt;=$A1733)/(coordinates!$B$2:$B$148&gt;=$A1733), coordinates!$E$2:$E$148), "-")</f>
        <v>-</v>
      </c>
      <c r="F1733" t="s">
        <v>29</v>
      </c>
      <c r="G1733" t="s">
        <v>14</v>
      </c>
      <c r="H1733" t="s">
        <v>3007</v>
      </c>
      <c r="I1733" t="str">
        <f t="shared" si="83"/>
        <v>complex</v>
      </c>
      <c r="J1733">
        <v>37</v>
      </c>
      <c r="K1733">
        <v>23</v>
      </c>
      <c r="L1733">
        <v>14</v>
      </c>
      <c r="Q1733" s="8"/>
    </row>
    <row r="1734" spans="1:17" x14ac:dyDescent="0.2">
      <c r="A1734" s="6" t="s">
        <v>166</v>
      </c>
      <c r="B1734">
        <v>65001</v>
      </c>
      <c r="C1734" t="str" cm="1">
        <f t="array" ref="C1734">IFERROR(LOOKUP(2, 1/(coordinates!$A$2:$A$148&lt;=B1734)/(coordinates!$B$2:$B$148&gt;=B1734), coordinates!$C$2:$C$148), "-")</f>
        <v>E34</v>
      </c>
      <c r="D1734" t="str" cm="1">
        <f t="array" ref="D1734">IFERROR(LOOKUP(2, 1/(coordinates!$A$2:$A$148&lt;=$A1734)/(coordinates!$B$2:$B$148&gt;=$A1734), coordinates!$D$2:$D$148), "-")</f>
        <v>-</v>
      </c>
      <c r="E1734" t="str" cm="1">
        <f t="array" ref="E1734">IFERROR(LOOKUP(2, 1/(coordinates!$A$2:$A$148&lt;=$A1734)/(coordinates!$B$2:$B$148&gt;=$A1734), coordinates!$E$2:$E$148), "-")</f>
        <v>-</v>
      </c>
      <c r="F1734" t="s">
        <v>10</v>
      </c>
      <c r="G1734" t="s">
        <v>9</v>
      </c>
      <c r="H1734" t="s">
        <v>3008</v>
      </c>
      <c r="I1734" t="str">
        <f t="shared" si="83"/>
        <v>snp</v>
      </c>
      <c r="J1734">
        <v>37</v>
      </c>
      <c r="K1734">
        <v>23</v>
      </c>
      <c r="L1734">
        <v>14</v>
      </c>
      <c r="Q1734" s="8"/>
    </row>
    <row r="1735" spans="1:17" x14ac:dyDescent="0.2">
      <c r="A1735" s="6" t="s">
        <v>166</v>
      </c>
      <c r="B1735">
        <v>65010</v>
      </c>
      <c r="C1735" t="str" cm="1">
        <f t="array" ref="C1735">IFERROR(LOOKUP(2, 1/(coordinates!$A$2:$A$148&lt;=B1735)/(coordinates!$B$2:$B$148&gt;=B1735), coordinates!$C$2:$C$148), "-")</f>
        <v>E34</v>
      </c>
      <c r="D1735" t="str" cm="1">
        <f t="array" ref="D1735">IFERROR(LOOKUP(2, 1/(coordinates!$A$2:$A$148&lt;=$A1735)/(coordinates!$B$2:$B$148&gt;=$A1735), coordinates!$D$2:$D$148), "-")</f>
        <v>-</v>
      </c>
      <c r="E1735" t="str" cm="1">
        <f t="array" ref="E1735">IFERROR(LOOKUP(2, 1/(coordinates!$A$2:$A$148&lt;=$A1735)/(coordinates!$B$2:$B$148&gt;=$A1735), coordinates!$E$2:$E$148), "-")</f>
        <v>-</v>
      </c>
      <c r="F1735" t="s">
        <v>12</v>
      </c>
      <c r="G1735" t="s">
        <v>9</v>
      </c>
      <c r="H1735" t="s">
        <v>3009</v>
      </c>
      <c r="I1735" t="str">
        <f t="shared" si="83"/>
        <v>snp</v>
      </c>
      <c r="J1735">
        <v>37</v>
      </c>
      <c r="K1735">
        <v>23</v>
      </c>
      <c r="L1735">
        <v>14</v>
      </c>
      <c r="Q1735" s="8"/>
    </row>
    <row r="1736" spans="1:17" x14ac:dyDescent="0.2">
      <c r="A1736" s="6" t="s">
        <v>166</v>
      </c>
      <c r="B1736">
        <v>65018</v>
      </c>
      <c r="C1736" t="str" cm="1">
        <f t="array" ref="C1736">IFERROR(LOOKUP(2, 1/(coordinates!$A$2:$A$148&lt;=B1736)/(coordinates!$B$2:$B$148&gt;=B1736), coordinates!$C$2:$C$148), "-")</f>
        <v>E34</v>
      </c>
      <c r="D1736" t="str" cm="1">
        <f t="array" ref="D1736">IFERROR(LOOKUP(2, 1/(coordinates!$A$2:$A$148&lt;=$A1736)/(coordinates!$B$2:$B$148&gt;=$A1736), coordinates!$D$2:$D$148), "-")</f>
        <v>-</v>
      </c>
      <c r="E1736" t="str" cm="1">
        <f t="array" ref="E1736">IFERROR(LOOKUP(2, 1/(coordinates!$A$2:$A$148&lt;=$A1736)/(coordinates!$B$2:$B$148&gt;=$A1736), coordinates!$E$2:$E$148), "-")</f>
        <v>-</v>
      </c>
      <c r="F1736" t="s">
        <v>9</v>
      </c>
      <c r="G1736" t="s">
        <v>11</v>
      </c>
      <c r="H1736" t="s">
        <v>2598</v>
      </c>
      <c r="I1736" t="str">
        <f t="shared" si="83"/>
        <v>snp</v>
      </c>
      <c r="J1736">
        <v>37</v>
      </c>
      <c r="K1736">
        <v>23</v>
      </c>
      <c r="L1736">
        <v>14</v>
      </c>
      <c r="Q1736" s="8"/>
    </row>
    <row r="1737" spans="1:17" x14ac:dyDescent="0.2">
      <c r="A1737" s="6" t="s">
        <v>166</v>
      </c>
      <c r="B1737">
        <v>65021</v>
      </c>
      <c r="C1737" t="str" cm="1">
        <f t="array" ref="C1737">IFERROR(LOOKUP(2, 1/(coordinates!$A$2:$A$148&lt;=B1737)/(coordinates!$B$2:$B$148&gt;=B1737), coordinates!$C$2:$C$148), "-")</f>
        <v>E34</v>
      </c>
      <c r="D1737" t="str" cm="1">
        <f t="array" ref="D1737">IFERROR(LOOKUP(2, 1/(coordinates!$A$2:$A$148&lt;=$A1737)/(coordinates!$B$2:$B$148&gt;=$A1737), coordinates!$D$2:$D$148), "-")</f>
        <v>-</v>
      </c>
      <c r="E1737" t="str" cm="1">
        <f t="array" ref="E1737">IFERROR(LOOKUP(2, 1/(coordinates!$A$2:$A$148&lt;=$A1737)/(coordinates!$B$2:$B$148&gt;=$A1737), coordinates!$E$2:$E$148), "-")</f>
        <v>-</v>
      </c>
      <c r="F1737" t="s">
        <v>9</v>
      </c>
      <c r="G1737" t="s">
        <v>11</v>
      </c>
      <c r="H1737" t="s">
        <v>3010</v>
      </c>
      <c r="I1737" t="str">
        <f t="shared" si="83"/>
        <v>snp</v>
      </c>
      <c r="J1737">
        <v>37</v>
      </c>
      <c r="K1737">
        <v>23</v>
      </c>
      <c r="L1737">
        <v>14</v>
      </c>
      <c r="Q1737" s="8"/>
    </row>
    <row r="1738" spans="1:17" x14ac:dyDescent="0.2">
      <c r="A1738" s="6" t="s">
        <v>166</v>
      </c>
      <c r="B1738">
        <v>65023</v>
      </c>
      <c r="C1738" t="str" cm="1">
        <f t="array" ref="C1738">IFERROR(LOOKUP(2, 1/(coordinates!$A$2:$A$148&lt;=B1738)/(coordinates!$B$2:$B$148&gt;=B1738), coordinates!$C$2:$C$148), "-")</f>
        <v>E34</v>
      </c>
      <c r="D1738" t="str" cm="1">
        <f t="array" ref="D1738">IFERROR(LOOKUP(2, 1/(coordinates!$A$2:$A$148&lt;=$A1738)/(coordinates!$B$2:$B$148&gt;=$A1738), coordinates!$D$2:$D$148), "-")</f>
        <v>-</v>
      </c>
      <c r="E1738" t="str" cm="1">
        <f t="array" ref="E1738">IFERROR(LOOKUP(2, 1/(coordinates!$A$2:$A$148&lt;=$A1738)/(coordinates!$B$2:$B$148&gt;=$A1738), coordinates!$E$2:$E$148), "-")</f>
        <v>-</v>
      </c>
      <c r="F1738" t="s">
        <v>83</v>
      </c>
      <c r="G1738" t="s">
        <v>14</v>
      </c>
      <c r="H1738" t="s">
        <v>3011</v>
      </c>
      <c r="I1738" t="str">
        <f t="shared" si="83"/>
        <v>complex</v>
      </c>
      <c r="J1738">
        <v>37</v>
      </c>
      <c r="K1738">
        <v>23</v>
      </c>
      <c r="L1738">
        <v>14</v>
      </c>
      <c r="Q1738" s="8"/>
    </row>
    <row r="1739" spans="1:17" x14ac:dyDescent="0.2">
      <c r="A1739" s="6" t="s">
        <v>166</v>
      </c>
      <c r="B1739">
        <v>65027</v>
      </c>
      <c r="C1739" t="str" cm="1">
        <f t="array" ref="C1739">IFERROR(LOOKUP(2, 1/(coordinates!$A$2:$A$148&lt;=B1739)/(coordinates!$B$2:$B$148&gt;=B1739), coordinates!$C$2:$C$148), "-")</f>
        <v>E34</v>
      </c>
      <c r="D1739" t="str" cm="1">
        <f t="array" ref="D1739">IFERROR(LOOKUP(2, 1/(coordinates!$A$2:$A$148&lt;=$A1739)/(coordinates!$B$2:$B$148&gt;=$A1739), coordinates!$D$2:$D$148), "-")</f>
        <v>-</v>
      </c>
      <c r="E1739" t="str" cm="1">
        <f t="array" ref="E1739">IFERROR(LOOKUP(2, 1/(coordinates!$A$2:$A$148&lt;=$A1739)/(coordinates!$B$2:$B$148&gt;=$A1739), coordinates!$E$2:$E$148), "-")</f>
        <v>-</v>
      </c>
      <c r="F1739" t="s">
        <v>9</v>
      </c>
      <c r="G1739" t="s">
        <v>11</v>
      </c>
      <c r="H1739" t="s">
        <v>3012</v>
      </c>
      <c r="I1739" t="str">
        <f t="shared" si="83"/>
        <v>snp</v>
      </c>
      <c r="J1739">
        <v>37</v>
      </c>
      <c r="K1739">
        <v>23</v>
      </c>
      <c r="L1739">
        <v>14</v>
      </c>
      <c r="Q1739" s="8"/>
    </row>
    <row r="1740" spans="1:17" x14ac:dyDescent="0.2">
      <c r="A1740" s="6" t="s">
        <v>166</v>
      </c>
      <c r="B1740">
        <v>65032</v>
      </c>
      <c r="C1740" t="str" cm="1">
        <f t="array" ref="C1740">IFERROR(LOOKUP(2, 1/(coordinates!$A$2:$A$148&lt;=B1740)/(coordinates!$B$2:$B$148&gt;=B1740), coordinates!$C$2:$C$148), "-")</f>
        <v>E34</v>
      </c>
      <c r="D1740" t="str" cm="1">
        <f t="array" ref="D1740">IFERROR(LOOKUP(2, 1/(coordinates!$A$2:$A$148&lt;=$A1740)/(coordinates!$B$2:$B$148&gt;=$A1740), coordinates!$D$2:$D$148), "-")</f>
        <v>-</v>
      </c>
      <c r="E1740" t="str" cm="1">
        <f t="array" ref="E1740">IFERROR(LOOKUP(2, 1/(coordinates!$A$2:$A$148&lt;=$A1740)/(coordinates!$B$2:$B$148&gt;=$A1740), coordinates!$E$2:$E$148), "-")</f>
        <v>-</v>
      </c>
      <c r="F1740" t="s">
        <v>9</v>
      </c>
      <c r="G1740" t="s">
        <v>11</v>
      </c>
      <c r="H1740" t="s">
        <v>3013</v>
      </c>
      <c r="I1740" t="str">
        <f t="shared" si="83"/>
        <v>snp</v>
      </c>
      <c r="J1740">
        <v>37</v>
      </c>
      <c r="K1740">
        <v>23</v>
      </c>
      <c r="L1740">
        <v>14</v>
      </c>
      <c r="Q1740" s="8"/>
    </row>
    <row r="1741" spans="1:17" x14ac:dyDescent="0.2">
      <c r="A1741" s="6" t="s">
        <v>166</v>
      </c>
      <c r="B1741">
        <v>65042</v>
      </c>
      <c r="C1741" t="str" cm="1">
        <f t="array" ref="C1741">IFERROR(LOOKUP(2, 1/(coordinates!$A$2:$A$148&lt;=B1741)/(coordinates!$B$2:$B$148&gt;=B1741), coordinates!$C$2:$C$148), "-")</f>
        <v>E34</v>
      </c>
      <c r="D1741" t="str" cm="1">
        <f t="array" ref="D1741">IFERROR(LOOKUP(2, 1/(coordinates!$A$2:$A$148&lt;=$A1741)/(coordinates!$B$2:$B$148&gt;=$A1741), coordinates!$D$2:$D$148), "-")</f>
        <v>-</v>
      </c>
      <c r="E1741" t="str" cm="1">
        <f t="array" ref="E1741">IFERROR(LOOKUP(2, 1/(coordinates!$A$2:$A$148&lt;=$A1741)/(coordinates!$B$2:$B$148&gt;=$A1741), coordinates!$E$2:$E$148), "-")</f>
        <v>-</v>
      </c>
      <c r="F1741" t="s">
        <v>28</v>
      </c>
      <c r="G1741" t="s">
        <v>30</v>
      </c>
      <c r="H1741" t="s">
        <v>3014</v>
      </c>
      <c r="I1741" t="str">
        <f t="shared" si="83"/>
        <v>complex</v>
      </c>
      <c r="J1741">
        <v>37</v>
      </c>
      <c r="K1741">
        <v>23</v>
      </c>
      <c r="L1741">
        <v>14</v>
      </c>
      <c r="Q1741" s="8"/>
    </row>
    <row r="1742" spans="1:17" x14ac:dyDescent="0.2">
      <c r="A1742" s="6" t="s">
        <v>166</v>
      </c>
      <c r="B1742">
        <v>65047</v>
      </c>
      <c r="C1742" t="str" cm="1">
        <f t="array" ref="C1742">IFERROR(LOOKUP(2, 1/(coordinates!$A$2:$A$148&lt;=B1742)/(coordinates!$B$2:$B$148&gt;=B1742), coordinates!$C$2:$C$148), "-")</f>
        <v>E34</v>
      </c>
      <c r="D1742" t="str" cm="1">
        <f t="array" ref="D1742">IFERROR(LOOKUP(2, 1/(coordinates!$A$2:$A$148&lt;=$A1742)/(coordinates!$B$2:$B$148&gt;=$A1742), coordinates!$D$2:$D$148), "-")</f>
        <v>-</v>
      </c>
      <c r="E1742" t="str" cm="1">
        <f t="array" ref="E1742">IFERROR(LOOKUP(2, 1/(coordinates!$A$2:$A$148&lt;=$A1742)/(coordinates!$B$2:$B$148&gt;=$A1742), coordinates!$E$2:$E$148), "-")</f>
        <v>-</v>
      </c>
      <c r="F1742" t="s">
        <v>136</v>
      </c>
      <c r="G1742" t="s">
        <v>47</v>
      </c>
      <c r="H1742" t="s">
        <v>3015</v>
      </c>
      <c r="I1742" t="str">
        <f t="shared" si="83"/>
        <v>complex</v>
      </c>
      <c r="J1742">
        <v>37</v>
      </c>
      <c r="K1742">
        <v>23</v>
      </c>
      <c r="L1742">
        <v>14</v>
      </c>
      <c r="Q1742" s="8"/>
    </row>
    <row r="1743" spans="1:17" x14ac:dyDescent="0.2">
      <c r="A1743" s="6" t="s">
        <v>166</v>
      </c>
      <c r="B1743">
        <v>65055</v>
      </c>
      <c r="C1743" t="str" cm="1">
        <f t="array" ref="C1743">IFERROR(LOOKUP(2, 1/(coordinates!$A$2:$A$148&lt;=B1743)/(coordinates!$B$2:$B$148&gt;=B1743), coordinates!$C$2:$C$148), "-")</f>
        <v>E34</v>
      </c>
      <c r="D1743" t="str" cm="1">
        <f t="array" ref="D1743">IFERROR(LOOKUP(2, 1/(coordinates!$A$2:$A$148&lt;=$A1743)/(coordinates!$B$2:$B$148&gt;=$A1743), coordinates!$D$2:$D$148), "-")</f>
        <v>-</v>
      </c>
      <c r="E1743" t="str" cm="1">
        <f t="array" ref="E1743">IFERROR(LOOKUP(2, 1/(coordinates!$A$2:$A$148&lt;=$A1743)/(coordinates!$B$2:$B$148&gt;=$A1743), coordinates!$E$2:$E$148), "-")</f>
        <v>-</v>
      </c>
      <c r="F1743" t="s">
        <v>10</v>
      </c>
      <c r="G1743" t="s">
        <v>12</v>
      </c>
      <c r="H1743" t="s">
        <v>3016</v>
      </c>
      <c r="I1743" t="str">
        <f t="shared" si="83"/>
        <v>snp</v>
      </c>
      <c r="J1743">
        <v>37</v>
      </c>
      <c r="K1743">
        <v>23</v>
      </c>
      <c r="L1743">
        <v>14</v>
      </c>
      <c r="Q1743" s="8"/>
    </row>
    <row r="1744" spans="1:17" x14ac:dyDescent="0.2">
      <c r="A1744" s="6" t="s">
        <v>166</v>
      </c>
      <c r="B1744">
        <v>65058</v>
      </c>
      <c r="C1744" t="str" cm="1">
        <f t="array" ref="C1744">IFERROR(LOOKUP(2, 1/(coordinates!$A$2:$A$148&lt;=B1744)/(coordinates!$B$2:$B$148&gt;=B1744), coordinates!$C$2:$C$148), "-")</f>
        <v>E34</v>
      </c>
      <c r="D1744" t="str" cm="1">
        <f t="array" ref="D1744">IFERROR(LOOKUP(2, 1/(coordinates!$A$2:$A$148&lt;=$A1744)/(coordinates!$B$2:$B$148&gt;=$A1744), coordinates!$D$2:$D$148), "-")</f>
        <v>-</v>
      </c>
      <c r="E1744" t="str" cm="1">
        <f t="array" ref="E1744">IFERROR(LOOKUP(2, 1/(coordinates!$A$2:$A$148&lt;=$A1744)/(coordinates!$B$2:$B$148&gt;=$A1744), coordinates!$E$2:$E$148), "-")</f>
        <v>-</v>
      </c>
      <c r="F1744" t="s">
        <v>10</v>
      </c>
      <c r="G1744" t="s">
        <v>11</v>
      </c>
      <c r="H1744" t="s">
        <v>3017</v>
      </c>
      <c r="I1744" t="str">
        <f t="shared" si="83"/>
        <v>snp</v>
      </c>
      <c r="J1744">
        <v>37</v>
      </c>
      <c r="K1744">
        <v>23</v>
      </c>
      <c r="L1744">
        <v>14</v>
      </c>
      <c r="Q1744" s="8"/>
    </row>
    <row r="1745" spans="1:21" x14ac:dyDescent="0.2">
      <c r="A1745" s="6" t="s">
        <v>166</v>
      </c>
      <c r="B1745">
        <v>65070</v>
      </c>
      <c r="C1745" t="str" cm="1">
        <f t="array" ref="C1745">IFERROR(LOOKUP(2, 1/(coordinates!$A$2:$A$148&lt;=B1745)/(coordinates!$B$2:$B$148&gt;=B1745), coordinates!$C$2:$C$148), "-")</f>
        <v>E34</v>
      </c>
      <c r="D1745" t="str" cm="1">
        <f t="array" ref="D1745">IFERROR(LOOKUP(2, 1/(coordinates!$A$2:$A$148&lt;=$A1745)/(coordinates!$B$2:$B$148&gt;=$A1745), coordinates!$D$2:$D$148), "-")</f>
        <v>-</v>
      </c>
      <c r="E1745" t="str" cm="1">
        <f t="array" ref="E1745">IFERROR(LOOKUP(2, 1/(coordinates!$A$2:$A$148&lt;=$A1745)/(coordinates!$B$2:$B$148&gt;=$A1745), coordinates!$E$2:$E$148), "-")</f>
        <v>-</v>
      </c>
      <c r="F1745" t="s">
        <v>95</v>
      </c>
      <c r="G1745" t="s">
        <v>146</v>
      </c>
      <c r="H1745" t="s">
        <v>3018</v>
      </c>
      <c r="I1745" t="str">
        <f t="shared" si="83"/>
        <v>complex</v>
      </c>
      <c r="J1745">
        <v>37</v>
      </c>
      <c r="K1745">
        <v>23</v>
      </c>
      <c r="L1745">
        <v>14</v>
      </c>
      <c r="Q1745" s="8"/>
    </row>
    <row r="1746" spans="1:21" x14ac:dyDescent="0.2">
      <c r="A1746" s="6" t="s">
        <v>166</v>
      </c>
      <c r="B1746">
        <v>65076</v>
      </c>
      <c r="C1746" t="str" cm="1">
        <f t="array" ref="C1746">IFERROR(LOOKUP(2, 1/(coordinates!$A$2:$A$148&lt;=B1746)/(coordinates!$B$2:$B$148&gt;=B1746), coordinates!$C$2:$C$148), "-")</f>
        <v>E34</v>
      </c>
      <c r="D1746" t="str" cm="1">
        <f t="array" ref="D1746">IFERROR(LOOKUP(2, 1/(coordinates!$A$2:$A$148&lt;=$A1746)/(coordinates!$B$2:$B$148&gt;=$A1746), coordinates!$D$2:$D$148), "-")</f>
        <v>-</v>
      </c>
      <c r="E1746" t="str" cm="1">
        <f t="array" ref="E1746">IFERROR(LOOKUP(2, 1/(coordinates!$A$2:$A$148&lt;=$A1746)/(coordinates!$B$2:$B$148&gt;=$A1746), coordinates!$E$2:$E$148), "-")</f>
        <v>-</v>
      </c>
      <c r="F1746" t="s">
        <v>10</v>
      </c>
      <c r="G1746" t="s">
        <v>12</v>
      </c>
      <c r="H1746" t="s">
        <v>3019</v>
      </c>
      <c r="I1746" t="str">
        <f t="shared" si="83"/>
        <v>snp</v>
      </c>
      <c r="J1746">
        <v>37</v>
      </c>
      <c r="K1746">
        <v>23</v>
      </c>
      <c r="L1746">
        <v>14</v>
      </c>
      <c r="Q1746" s="8"/>
    </row>
    <row r="1747" spans="1:21" x14ac:dyDescent="0.2">
      <c r="A1747" s="6" t="s">
        <v>166</v>
      </c>
      <c r="B1747">
        <v>65080</v>
      </c>
      <c r="C1747" t="str" cm="1">
        <f t="array" ref="C1747">IFERROR(LOOKUP(2, 1/(coordinates!$A$2:$A$148&lt;=B1747)/(coordinates!$B$2:$B$148&gt;=B1747), coordinates!$C$2:$C$148), "-")</f>
        <v>E34</v>
      </c>
      <c r="D1747" t="str" cm="1">
        <f t="array" ref="D1747">IFERROR(LOOKUP(2, 1/(coordinates!$A$2:$A$148&lt;=$A1747)/(coordinates!$B$2:$B$148&gt;=$A1747), coordinates!$D$2:$D$148), "-")</f>
        <v>-</v>
      </c>
      <c r="E1747" t="str" cm="1">
        <f t="array" ref="E1747">IFERROR(LOOKUP(2, 1/(coordinates!$A$2:$A$148&lt;=$A1747)/(coordinates!$B$2:$B$148&gt;=$A1747), coordinates!$E$2:$E$148), "-")</f>
        <v>-</v>
      </c>
      <c r="F1747" t="s">
        <v>10</v>
      </c>
      <c r="G1747" t="s">
        <v>12</v>
      </c>
      <c r="H1747" t="s">
        <v>3020</v>
      </c>
      <c r="I1747" t="str">
        <f t="shared" si="83"/>
        <v>snp</v>
      </c>
      <c r="J1747">
        <v>37</v>
      </c>
      <c r="K1747">
        <v>23</v>
      </c>
      <c r="L1747">
        <v>14</v>
      </c>
      <c r="Q1747" s="8"/>
    </row>
    <row r="1748" spans="1:21" x14ac:dyDescent="0.2">
      <c r="A1748" s="6" t="s">
        <v>166</v>
      </c>
      <c r="B1748">
        <v>65082</v>
      </c>
      <c r="C1748" t="str" cm="1">
        <f t="array" ref="C1748">IFERROR(LOOKUP(2, 1/(coordinates!$A$2:$A$148&lt;=B1748)/(coordinates!$B$2:$B$148&gt;=B1748), coordinates!$C$2:$C$148), "-")</f>
        <v>E34</v>
      </c>
      <c r="D1748" t="str" cm="1">
        <f t="array" ref="D1748">IFERROR(LOOKUP(2, 1/(coordinates!$A$2:$A$148&lt;=$A1748)/(coordinates!$B$2:$B$148&gt;=$A1748), coordinates!$D$2:$D$148), "-")</f>
        <v>-</v>
      </c>
      <c r="E1748" t="str" cm="1">
        <f t="array" ref="E1748">IFERROR(LOOKUP(2, 1/(coordinates!$A$2:$A$148&lt;=$A1748)/(coordinates!$B$2:$B$148&gt;=$A1748), coordinates!$E$2:$E$148), "-")</f>
        <v>-</v>
      </c>
      <c r="F1748" t="s">
        <v>9</v>
      </c>
      <c r="G1748" t="s">
        <v>11</v>
      </c>
      <c r="H1748" t="s">
        <v>3021</v>
      </c>
      <c r="I1748" t="str">
        <f t="shared" si="83"/>
        <v>snp</v>
      </c>
      <c r="J1748">
        <v>37</v>
      </c>
      <c r="K1748">
        <v>23</v>
      </c>
      <c r="L1748">
        <v>14</v>
      </c>
      <c r="Q1748" s="8"/>
    </row>
    <row r="1749" spans="1:21" x14ac:dyDescent="0.2">
      <c r="A1749" s="6" t="s">
        <v>151</v>
      </c>
      <c r="B1749">
        <v>65093</v>
      </c>
      <c r="C1749" t="str" cm="1">
        <f t="array" ref="C1749">IFERROR(LOOKUP(2, 1/(coordinates!$A$2:$A$148&lt;=B1749)/(coordinates!$B$2:$B$148&gt;=B1749), coordinates!$C$2:$C$148), "-")</f>
        <v>E34</v>
      </c>
      <c r="D1749" t="str" cm="1">
        <f t="array" ref="D1749">IFERROR(LOOKUP(2, 1/(coordinates!$A$2:$A$148&lt;=$A1749)/(coordinates!$B$2:$B$148&gt;=$A1749), coordinates!$D$2:$D$148), "-")</f>
        <v>-</v>
      </c>
      <c r="E1749" t="str" cm="1">
        <f t="array" ref="E1749">IFERROR(LOOKUP(2, 1/(coordinates!$A$2:$A$148&lt;=$A1749)/(coordinates!$B$2:$B$148&gt;=$A1749), coordinates!$E$2:$E$148), "-")</f>
        <v>-</v>
      </c>
      <c r="F1749" t="s">
        <v>9</v>
      </c>
      <c r="G1749" t="s">
        <v>10</v>
      </c>
      <c r="H1749">
        <v>340861</v>
      </c>
      <c r="I1749" t="str">
        <f t="shared" si="83"/>
        <v>snp</v>
      </c>
      <c r="J1749">
        <v>114</v>
      </c>
      <c r="K1749">
        <v>0</v>
      </c>
      <c r="L1749">
        <v>114</v>
      </c>
      <c r="M1749">
        <v>65093</v>
      </c>
      <c r="N1749" t="str" cm="1">
        <f t="array" ref="N1749">IFERROR(LOOKUP(2, 1/(coordinates!$A$2:$A$148&lt;=M1749)/(coordinates!$B$2:$B$148&gt;=M1749), coordinates!$C$2:$C$148), "-")</f>
        <v>E34</v>
      </c>
      <c r="O1749" t="s">
        <v>9</v>
      </c>
      <c r="P1749" t="s">
        <v>10</v>
      </c>
      <c r="Q1749" t="s">
        <v>1368</v>
      </c>
      <c r="R1749" t="str">
        <f t="shared" ref="R1749:R1762" si="84">IF(AND(LEN(O1749)=1,LEN(O1749)=LEN(P1749)),"snp","complex")</f>
        <v>snp</v>
      </c>
      <c r="S1749">
        <v>47</v>
      </c>
      <c r="T1749">
        <v>29</v>
      </c>
      <c r="U1749">
        <v>18</v>
      </c>
    </row>
    <row r="1750" spans="1:21" x14ac:dyDescent="0.2">
      <c r="A1750" s="6" t="s">
        <v>151</v>
      </c>
      <c r="B1750">
        <v>65098</v>
      </c>
      <c r="C1750" t="str" cm="1">
        <f t="array" ref="C1750">IFERROR(LOOKUP(2, 1/(coordinates!$A$2:$A$148&lt;=B1750)/(coordinates!$B$2:$B$148&gt;=B1750), coordinates!$C$2:$C$148), "-")</f>
        <v>E34</v>
      </c>
      <c r="D1750" t="str" cm="1">
        <f t="array" ref="D1750">IFERROR(LOOKUP(2, 1/(coordinates!$A$2:$A$148&lt;=$A1750)/(coordinates!$B$2:$B$148&gt;=$A1750), coordinates!$D$2:$D$148), "-")</f>
        <v>-</v>
      </c>
      <c r="E1750" t="str" cm="1">
        <f t="array" ref="E1750">IFERROR(LOOKUP(2, 1/(coordinates!$A$2:$A$148&lt;=$A1750)/(coordinates!$B$2:$B$148&gt;=$A1750), coordinates!$E$2:$E$148), "-")</f>
        <v>-</v>
      </c>
      <c r="F1750" t="s">
        <v>9</v>
      </c>
      <c r="G1750" t="s">
        <v>11</v>
      </c>
      <c r="H1750">
        <v>347542</v>
      </c>
      <c r="I1750" t="str">
        <f t="shared" si="83"/>
        <v>snp</v>
      </c>
      <c r="J1750">
        <v>117</v>
      </c>
      <c r="K1750">
        <v>0</v>
      </c>
      <c r="L1750">
        <v>117</v>
      </c>
      <c r="M1750">
        <v>65098</v>
      </c>
      <c r="N1750" t="str" cm="1">
        <f t="array" ref="N1750">IFERROR(LOOKUP(2, 1/(coordinates!$A$2:$A$148&lt;=M1750)/(coordinates!$B$2:$B$148&gt;=M1750), coordinates!$C$2:$C$148), "-")</f>
        <v>E34</v>
      </c>
      <c r="O1750" t="s">
        <v>9</v>
      </c>
      <c r="P1750" t="s">
        <v>11</v>
      </c>
      <c r="Q1750" t="s">
        <v>1369</v>
      </c>
      <c r="R1750" t="str">
        <f t="shared" si="84"/>
        <v>snp</v>
      </c>
      <c r="S1750">
        <v>48</v>
      </c>
      <c r="T1750">
        <v>30</v>
      </c>
      <c r="U1750">
        <v>18</v>
      </c>
    </row>
    <row r="1751" spans="1:21" x14ac:dyDescent="0.2">
      <c r="A1751" s="6" t="s">
        <v>151</v>
      </c>
      <c r="B1751">
        <v>65122</v>
      </c>
      <c r="C1751" t="str" cm="1">
        <f t="array" ref="C1751">IFERROR(LOOKUP(2, 1/(coordinates!$A$2:$A$148&lt;=B1751)/(coordinates!$B$2:$B$148&gt;=B1751), coordinates!$C$2:$C$148), "-")</f>
        <v>E34</v>
      </c>
      <c r="D1751" t="str" cm="1">
        <f t="array" ref="D1751">IFERROR(LOOKUP(2, 1/(coordinates!$A$2:$A$148&lt;=$A1751)/(coordinates!$B$2:$B$148&gt;=$A1751), coordinates!$D$2:$D$148), "-")</f>
        <v>-</v>
      </c>
      <c r="E1751" t="str" cm="1">
        <f t="array" ref="E1751">IFERROR(LOOKUP(2, 1/(coordinates!$A$2:$A$148&lt;=$A1751)/(coordinates!$B$2:$B$148&gt;=$A1751), coordinates!$E$2:$E$148), "-")</f>
        <v>-</v>
      </c>
      <c r="F1751" t="s">
        <v>9</v>
      </c>
      <c r="G1751" t="s">
        <v>11</v>
      </c>
      <c r="H1751">
        <v>409597</v>
      </c>
      <c r="I1751" t="str">
        <f t="shared" si="83"/>
        <v>snp</v>
      </c>
      <c r="J1751">
        <v>127</v>
      </c>
      <c r="K1751">
        <v>0</v>
      </c>
      <c r="L1751">
        <v>127</v>
      </c>
      <c r="M1751">
        <v>65122</v>
      </c>
      <c r="N1751" t="str" cm="1">
        <f t="array" ref="N1751">IFERROR(LOOKUP(2, 1/(coordinates!$A$2:$A$148&lt;=M1751)/(coordinates!$B$2:$B$148&gt;=M1751), coordinates!$C$2:$C$148), "-")</f>
        <v>E34</v>
      </c>
      <c r="O1751" t="s">
        <v>9</v>
      </c>
      <c r="P1751" t="s">
        <v>11</v>
      </c>
      <c r="Q1751" t="s">
        <v>1370</v>
      </c>
      <c r="R1751" t="str">
        <f t="shared" si="84"/>
        <v>snp</v>
      </c>
      <c r="S1751">
        <v>49</v>
      </c>
      <c r="T1751">
        <v>31</v>
      </c>
      <c r="U1751">
        <v>18</v>
      </c>
    </row>
    <row r="1752" spans="1:21" x14ac:dyDescent="0.2">
      <c r="A1752" s="6" t="s">
        <v>151</v>
      </c>
      <c r="B1752">
        <v>65131</v>
      </c>
      <c r="C1752" t="str" cm="1">
        <f t="array" ref="C1752">IFERROR(LOOKUP(2, 1/(coordinates!$A$2:$A$148&lt;=B1752)/(coordinates!$B$2:$B$148&gt;=B1752), coordinates!$C$2:$C$148), "-")</f>
        <v>E34</v>
      </c>
      <c r="D1752" t="str" cm="1">
        <f t="array" ref="D1752">IFERROR(LOOKUP(2, 1/(coordinates!$A$2:$A$148&lt;=$A1752)/(coordinates!$B$2:$B$148&gt;=$A1752), coordinates!$D$2:$D$148), "-")</f>
        <v>-</v>
      </c>
      <c r="E1752" t="str" cm="1">
        <f t="array" ref="E1752">IFERROR(LOOKUP(2, 1/(coordinates!$A$2:$A$148&lt;=$A1752)/(coordinates!$B$2:$B$148&gt;=$A1752), coordinates!$E$2:$E$148), "-")</f>
        <v>-</v>
      </c>
      <c r="F1752" t="s">
        <v>1371</v>
      </c>
      <c r="G1752" t="s">
        <v>1372</v>
      </c>
      <c r="H1752">
        <v>294136</v>
      </c>
      <c r="I1752" t="str">
        <f t="shared" si="83"/>
        <v>complex</v>
      </c>
      <c r="J1752">
        <v>99</v>
      </c>
      <c r="K1752">
        <v>0</v>
      </c>
      <c r="L1752">
        <v>99</v>
      </c>
      <c r="M1752">
        <v>65131</v>
      </c>
      <c r="N1752" t="str" cm="1">
        <f t="array" ref="N1752">IFERROR(LOOKUP(2, 1/(coordinates!$A$2:$A$148&lt;=M1752)/(coordinates!$B$2:$B$148&gt;=M1752), coordinates!$C$2:$C$148), "-")</f>
        <v>E34</v>
      </c>
      <c r="O1752" t="s">
        <v>12</v>
      </c>
      <c r="P1752" t="s">
        <v>10</v>
      </c>
      <c r="Q1752" t="s">
        <v>1373</v>
      </c>
      <c r="R1752" t="str">
        <f t="shared" si="84"/>
        <v>snp</v>
      </c>
      <c r="S1752">
        <v>49</v>
      </c>
      <c r="T1752">
        <v>31</v>
      </c>
      <c r="U1752">
        <v>18</v>
      </c>
    </row>
    <row r="1753" spans="1:21" x14ac:dyDescent="0.2">
      <c r="A1753" s="6" t="s">
        <v>151</v>
      </c>
      <c r="M1753">
        <v>65134</v>
      </c>
      <c r="N1753" t="str" cm="1">
        <f t="array" ref="N1753">IFERROR(LOOKUP(2, 1/(coordinates!$A$2:$A$148&lt;=M1753)/(coordinates!$B$2:$B$148&gt;=M1753), coordinates!$C$2:$C$148), "-")</f>
        <v>E34</v>
      </c>
      <c r="O1753" t="s">
        <v>11</v>
      </c>
      <c r="P1753" t="s">
        <v>12</v>
      </c>
      <c r="Q1753" t="s">
        <v>1374</v>
      </c>
      <c r="R1753" t="str">
        <f t="shared" si="84"/>
        <v>snp</v>
      </c>
      <c r="S1753">
        <v>49</v>
      </c>
      <c r="T1753">
        <v>31</v>
      </c>
      <c r="U1753">
        <v>18</v>
      </c>
    </row>
    <row r="1754" spans="1:21" x14ac:dyDescent="0.2">
      <c r="A1754" s="6" t="s">
        <v>151</v>
      </c>
      <c r="M1754">
        <v>65136</v>
      </c>
      <c r="N1754" t="str" cm="1">
        <f t="array" ref="N1754">IFERROR(LOOKUP(2, 1/(coordinates!$A$2:$A$148&lt;=M1754)/(coordinates!$B$2:$B$148&gt;=M1754), coordinates!$C$2:$C$148), "-")</f>
        <v>E34</v>
      </c>
      <c r="O1754" t="s">
        <v>84</v>
      </c>
      <c r="P1754" t="s">
        <v>18</v>
      </c>
      <c r="Q1754" t="s">
        <v>1375</v>
      </c>
      <c r="R1754" t="str">
        <f t="shared" si="84"/>
        <v>complex</v>
      </c>
      <c r="S1754">
        <v>49</v>
      </c>
      <c r="T1754">
        <v>31</v>
      </c>
      <c r="U1754">
        <v>18</v>
      </c>
    </row>
    <row r="1755" spans="1:21" x14ac:dyDescent="0.2">
      <c r="A1755" s="6" t="s">
        <v>151</v>
      </c>
      <c r="B1755">
        <v>65143</v>
      </c>
      <c r="C1755" t="str" cm="1">
        <f t="array" ref="C1755">IFERROR(LOOKUP(2, 1/(coordinates!$A$2:$A$148&lt;=B1755)/(coordinates!$B$2:$B$148&gt;=B1755), coordinates!$C$2:$C$148), "-")</f>
        <v>E34</v>
      </c>
      <c r="D1755" t="str" cm="1">
        <f t="array" ref="D1755">IFERROR(LOOKUP(2, 1/(coordinates!$A$2:$A$148&lt;=$A1755)/(coordinates!$B$2:$B$148&gt;=$A1755), coordinates!$D$2:$D$148), "-")</f>
        <v>-</v>
      </c>
      <c r="E1755" t="str" cm="1">
        <f t="array" ref="E1755">IFERROR(LOOKUP(2, 1/(coordinates!$A$2:$A$148&lt;=$A1755)/(coordinates!$B$2:$B$148&gt;=$A1755), coordinates!$E$2:$E$148), "-")</f>
        <v>-</v>
      </c>
      <c r="F1755" t="s">
        <v>1376</v>
      </c>
      <c r="G1755" t="s">
        <v>1377</v>
      </c>
      <c r="H1755">
        <v>316257</v>
      </c>
      <c r="I1755" t="str">
        <f>IF(AND(LEN(F1755)=1,LEN(F1755)=LEN(G1755)),"snp","complex")</f>
        <v>complex</v>
      </c>
      <c r="J1755">
        <v>99</v>
      </c>
      <c r="K1755">
        <v>0</v>
      </c>
      <c r="L1755">
        <v>99</v>
      </c>
      <c r="M1755">
        <v>65143</v>
      </c>
      <c r="N1755" t="str" cm="1">
        <f t="array" ref="N1755">IFERROR(LOOKUP(2, 1/(coordinates!$A$2:$A$148&lt;=M1755)/(coordinates!$B$2:$B$148&gt;=M1755), coordinates!$C$2:$C$148), "-")</f>
        <v>E34</v>
      </c>
      <c r="O1755" t="s">
        <v>12</v>
      </c>
      <c r="P1755" t="s">
        <v>10</v>
      </c>
      <c r="Q1755" t="s">
        <v>1378</v>
      </c>
      <c r="R1755" t="str">
        <f t="shared" si="84"/>
        <v>snp</v>
      </c>
      <c r="S1755">
        <v>49</v>
      </c>
      <c r="T1755">
        <v>31</v>
      </c>
      <c r="U1755">
        <v>18</v>
      </c>
    </row>
    <row r="1756" spans="1:21" x14ac:dyDescent="0.2">
      <c r="A1756" s="6" t="s">
        <v>151</v>
      </c>
      <c r="M1756">
        <v>65146</v>
      </c>
      <c r="N1756" t="str" cm="1">
        <f t="array" ref="N1756">IFERROR(LOOKUP(2, 1/(coordinates!$A$2:$A$148&lt;=M1756)/(coordinates!$B$2:$B$148&gt;=M1756), coordinates!$C$2:$C$148), "-")</f>
        <v>E34</v>
      </c>
      <c r="O1756" t="s">
        <v>9</v>
      </c>
      <c r="P1756" t="s">
        <v>11</v>
      </c>
      <c r="Q1756" t="s">
        <v>1379</v>
      </c>
      <c r="R1756" t="str">
        <f t="shared" si="84"/>
        <v>snp</v>
      </c>
      <c r="S1756">
        <v>49</v>
      </c>
      <c r="T1756">
        <v>31</v>
      </c>
      <c r="U1756">
        <v>18</v>
      </c>
    </row>
    <row r="1757" spans="1:21" x14ac:dyDescent="0.2">
      <c r="A1757" s="6" t="s">
        <v>151</v>
      </c>
      <c r="M1757">
        <v>65150</v>
      </c>
      <c r="N1757" t="str" cm="1">
        <f t="array" ref="N1757">IFERROR(LOOKUP(2, 1/(coordinates!$A$2:$A$148&lt;=M1757)/(coordinates!$B$2:$B$148&gt;=M1757), coordinates!$C$2:$C$148), "-")</f>
        <v>E34</v>
      </c>
      <c r="O1757" t="s">
        <v>12</v>
      </c>
      <c r="P1757" t="s">
        <v>10</v>
      </c>
      <c r="Q1757" t="s">
        <v>1380</v>
      </c>
      <c r="R1757" t="str">
        <f t="shared" si="84"/>
        <v>snp</v>
      </c>
      <c r="S1757">
        <v>49</v>
      </c>
      <c r="T1757">
        <v>31</v>
      </c>
      <c r="U1757">
        <v>18</v>
      </c>
    </row>
    <row r="1758" spans="1:21" x14ac:dyDescent="0.2">
      <c r="A1758" s="6" t="s">
        <v>151</v>
      </c>
      <c r="B1758">
        <v>65158</v>
      </c>
      <c r="C1758" t="str" cm="1">
        <f t="array" ref="C1758">IFERROR(LOOKUP(2, 1/(coordinates!$A$2:$A$148&lt;=B1758)/(coordinates!$B$2:$B$148&gt;=B1758), coordinates!$C$2:$C$148), "-")</f>
        <v>E34</v>
      </c>
      <c r="D1758" t="str" cm="1">
        <f t="array" ref="D1758">IFERROR(LOOKUP(2, 1/(coordinates!$A$2:$A$148&lt;=$A1758)/(coordinates!$B$2:$B$148&gt;=$A1758), coordinates!$D$2:$D$148), "-")</f>
        <v>-</v>
      </c>
      <c r="E1758" t="str" cm="1">
        <f t="array" ref="E1758">IFERROR(LOOKUP(2, 1/(coordinates!$A$2:$A$148&lt;=$A1758)/(coordinates!$B$2:$B$148&gt;=$A1758), coordinates!$E$2:$E$148), "-")</f>
        <v>-</v>
      </c>
      <c r="F1758" t="s">
        <v>10</v>
      </c>
      <c r="G1758" t="s">
        <v>12</v>
      </c>
      <c r="H1758">
        <v>37725</v>
      </c>
      <c r="I1758" t="str">
        <f t="shared" ref="I1758:I1771" si="85">IF(AND(LEN(F1758)=1,LEN(F1758)=LEN(G1758)),"snp","complex")</f>
        <v>snp</v>
      </c>
      <c r="J1758">
        <v>119</v>
      </c>
      <c r="K1758">
        <v>0</v>
      </c>
      <c r="L1758">
        <v>119</v>
      </c>
      <c r="M1758">
        <v>65158</v>
      </c>
      <c r="N1758" t="str" cm="1">
        <f t="array" ref="N1758">IFERROR(LOOKUP(2, 1/(coordinates!$A$2:$A$148&lt;=M1758)/(coordinates!$B$2:$B$148&gt;=M1758), coordinates!$C$2:$C$148), "-")</f>
        <v>E34</v>
      </c>
      <c r="O1758" t="s">
        <v>10</v>
      </c>
      <c r="P1758" t="s">
        <v>12</v>
      </c>
      <c r="Q1758" t="s">
        <v>1381</v>
      </c>
      <c r="R1758" t="str">
        <f t="shared" si="84"/>
        <v>snp</v>
      </c>
      <c r="S1758">
        <v>49</v>
      </c>
      <c r="T1758">
        <v>31</v>
      </c>
      <c r="U1758">
        <v>18</v>
      </c>
    </row>
    <row r="1759" spans="1:21" x14ac:dyDescent="0.2">
      <c r="A1759" s="6" t="s">
        <v>151</v>
      </c>
      <c r="B1759">
        <v>65164</v>
      </c>
      <c r="C1759" t="str" cm="1">
        <f t="array" ref="C1759">IFERROR(LOOKUP(2, 1/(coordinates!$A$2:$A$148&lt;=B1759)/(coordinates!$B$2:$B$148&gt;=B1759), coordinates!$C$2:$C$148), "-")</f>
        <v>E34</v>
      </c>
      <c r="D1759" t="str" cm="1">
        <f t="array" ref="D1759">IFERROR(LOOKUP(2, 1/(coordinates!$A$2:$A$148&lt;=$A1759)/(coordinates!$B$2:$B$148&gt;=$A1759), coordinates!$D$2:$D$148), "-")</f>
        <v>-</v>
      </c>
      <c r="E1759" t="str" cm="1">
        <f t="array" ref="E1759">IFERROR(LOOKUP(2, 1/(coordinates!$A$2:$A$148&lt;=$A1759)/(coordinates!$B$2:$B$148&gt;=$A1759), coordinates!$E$2:$E$148), "-")</f>
        <v>-</v>
      </c>
      <c r="F1759" t="s">
        <v>12</v>
      </c>
      <c r="G1759" t="s">
        <v>10</v>
      </c>
      <c r="H1759">
        <v>404821</v>
      </c>
      <c r="I1759" t="str">
        <f t="shared" si="85"/>
        <v>snp</v>
      </c>
      <c r="J1759">
        <v>125</v>
      </c>
      <c r="K1759">
        <v>0</v>
      </c>
      <c r="L1759">
        <v>125</v>
      </c>
      <c r="M1759">
        <v>65164</v>
      </c>
      <c r="N1759" t="str" cm="1">
        <f t="array" ref="N1759">IFERROR(LOOKUP(2, 1/(coordinates!$A$2:$A$148&lt;=M1759)/(coordinates!$B$2:$B$148&gt;=M1759), coordinates!$C$2:$C$148), "-")</f>
        <v>E34</v>
      </c>
      <c r="O1759" t="s">
        <v>12</v>
      </c>
      <c r="P1759" t="s">
        <v>10</v>
      </c>
      <c r="Q1759" t="s">
        <v>1382</v>
      </c>
      <c r="R1759" t="str">
        <f t="shared" si="84"/>
        <v>snp</v>
      </c>
      <c r="S1759">
        <v>49</v>
      </c>
      <c r="T1759">
        <v>31</v>
      </c>
      <c r="U1759">
        <v>18</v>
      </c>
    </row>
    <row r="1760" spans="1:21" x14ac:dyDescent="0.2">
      <c r="A1760" s="6" t="s">
        <v>151</v>
      </c>
      <c r="B1760">
        <v>65176</v>
      </c>
      <c r="C1760" t="str" cm="1">
        <f t="array" ref="C1760">IFERROR(LOOKUP(2, 1/(coordinates!$A$2:$A$148&lt;=B1760)/(coordinates!$B$2:$B$148&gt;=B1760), coordinates!$C$2:$C$148), "-")</f>
        <v>E34</v>
      </c>
      <c r="D1760" t="str" cm="1">
        <f t="array" ref="D1760">IFERROR(LOOKUP(2, 1/(coordinates!$A$2:$A$148&lt;=$A1760)/(coordinates!$B$2:$B$148&gt;=$A1760), coordinates!$D$2:$D$148), "-")</f>
        <v>-</v>
      </c>
      <c r="E1760" t="str" cm="1">
        <f t="array" ref="E1760">IFERROR(LOOKUP(2, 1/(coordinates!$A$2:$A$148&lt;=$A1760)/(coordinates!$B$2:$B$148&gt;=$A1760), coordinates!$E$2:$E$148), "-")</f>
        <v>-</v>
      </c>
      <c r="F1760" t="s">
        <v>10</v>
      </c>
      <c r="G1760" t="s">
        <v>11</v>
      </c>
      <c r="H1760">
        <v>432748</v>
      </c>
      <c r="I1760" t="str">
        <f t="shared" si="85"/>
        <v>snp</v>
      </c>
      <c r="J1760">
        <v>133</v>
      </c>
      <c r="K1760">
        <v>0</v>
      </c>
      <c r="L1760">
        <v>133</v>
      </c>
      <c r="M1760">
        <v>65176</v>
      </c>
      <c r="N1760" t="str" cm="1">
        <f t="array" ref="N1760">IFERROR(LOOKUP(2, 1/(coordinates!$A$2:$A$148&lt;=M1760)/(coordinates!$B$2:$B$148&gt;=M1760), coordinates!$C$2:$C$148), "-")</f>
        <v>E34</v>
      </c>
      <c r="O1760" t="s">
        <v>10</v>
      </c>
      <c r="P1760" t="s">
        <v>11</v>
      </c>
      <c r="Q1760" t="s">
        <v>1383</v>
      </c>
      <c r="R1760" t="str">
        <f t="shared" si="84"/>
        <v>snp</v>
      </c>
      <c r="S1760">
        <v>48</v>
      </c>
      <c r="T1760">
        <v>31</v>
      </c>
      <c r="U1760">
        <v>17</v>
      </c>
    </row>
    <row r="1761" spans="1:21" x14ac:dyDescent="0.2">
      <c r="A1761" s="6" t="s">
        <v>151</v>
      </c>
      <c r="B1761">
        <v>65188</v>
      </c>
      <c r="C1761" t="str" cm="1">
        <f t="array" ref="C1761">IFERROR(LOOKUP(2, 1/(coordinates!$A$2:$A$148&lt;=B1761)/(coordinates!$B$2:$B$148&gt;=B1761), coordinates!$C$2:$C$148), "-")</f>
        <v>E34</v>
      </c>
      <c r="D1761" t="str" cm="1">
        <f t="array" ref="D1761">IFERROR(LOOKUP(2, 1/(coordinates!$A$2:$A$148&lt;=$A1761)/(coordinates!$B$2:$B$148&gt;=$A1761), coordinates!$D$2:$D$148), "-")</f>
        <v>-</v>
      </c>
      <c r="E1761" t="str" cm="1">
        <f t="array" ref="E1761">IFERROR(LOOKUP(2, 1/(coordinates!$A$2:$A$148&lt;=$A1761)/(coordinates!$B$2:$B$148&gt;=$A1761), coordinates!$E$2:$E$148), "-")</f>
        <v>-</v>
      </c>
      <c r="F1761" t="s">
        <v>12</v>
      </c>
      <c r="G1761" t="s">
        <v>10</v>
      </c>
      <c r="H1761">
        <v>398224</v>
      </c>
      <c r="I1761" t="str">
        <f t="shared" si="85"/>
        <v>snp</v>
      </c>
      <c r="J1761">
        <v>125</v>
      </c>
      <c r="K1761">
        <v>0</v>
      </c>
      <c r="L1761">
        <v>125</v>
      </c>
      <c r="M1761">
        <v>65188</v>
      </c>
      <c r="N1761" t="str" cm="1">
        <f t="array" ref="N1761">IFERROR(LOOKUP(2, 1/(coordinates!$A$2:$A$148&lt;=M1761)/(coordinates!$B$2:$B$148&gt;=M1761), coordinates!$C$2:$C$148), "-")</f>
        <v>E34</v>
      </c>
      <c r="O1761" t="s">
        <v>12</v>
      </c>
      <c r="P1761" t="s">
        <v>10</v>
      </c>
      <c r="Q1761" t="s">
        <v>1384</v>
      </c>
      <c r="R1761" t="str">
        <f t="shared" si="84"/>
        <v>snp</v>
      </c>
      <c r="S1761">
        <v>48</v>
      </c>
      <c r="T1761">
        <v>31</v>
      </c>
      <c r="U1761">
        <v>17</v>
      </c>
    </row>
    <row r="1762" spans="1:21" x14ac:dyDescent="0.2">
      <c r="A1762" s="6" t="s">
        <v>151</v>
      </c>
      <c r="B1762">
        <v>65194</v>
      </c>
      <c r="C1762" t="str" cm="1">
        <f t="array" ref="C1762">IFERROR(LOOKUP(2, 1/(coordinates!$A$2:$A$148&lt;=B1762)/(coordinates!$B$2:$B$148&gt;=B1762), coordinates!$C$2:$C$148), "-")</f>
        <v>E34</v>
      </c>
      <c r="D1762" t="str" cm="1">
        <f t="array" ref="D1762">IFERROR(LOOKUP(2, 1/(coordinates!$A$2:$A$148&lt;=$A1762)/(coordinates!$B$2:$B$148&gt;=$A1762), coordinates!$D$2:$D$148), "-")</f>
        <v>-</v>
      </c>
      <c r="E1762" t="str" cm="1">
        <f t="array" ref="E1762">IFERROR(LOOKUP(2, 1/(coordinates!$A$2:$A$148&lt;=$A1762)/(coordinates!$B$2:$B$148&gt;=$A1762), coordinates!$E$2:$E$148), "-")</f>
        <v>-</v>
      </c>
      <c r="F1762" t="s">
        <v>10</v>
      </c>
      <c r="G1762" t="s">
        <v>12</v>
      </c>
      <c r="H1762">
        <v>371086</v>
      </c>
      <c r="I1762" t="str">
        <f t="shared" si="85"/>
        <v>snp</v>
      </c>
      <c r="J1762">
        <v>115</v>
      </c>
      <c r="K1762">
        <v>0</v>
      </c>
      <c r="L1762">
        <v>115</v>
      </c>
      <c r="M1762">
        <v>65194</v>
      </c>
      <c r="N1762" t="str" cm="1">
        <f t="array" ref="N1762">IFERROR(LOOKUP(2, 1/(coordinates!$A$2:$A$148&lt;=M1762)/(coordinates!$B$2:$B$148&gt;=M1762), coordinates!$C$2:$C$148), "-")</f>
        <v>E34</v>
      </c>
      <c r="O1762" t="s">
        <v>10</v>
      </c>
      <c r="P1762" t="s">
        <v>12</v>
      </c>
      <c r="Q1762" t="s">
        <v>1385</v>
      </c>
      <c r="R1762" t="str">
        <f t="shared" si="84"/>
        <v>snp</v>
      </c>
      <c r="S1762">
        <v>47</v>
      </c>
      <c r="T1762">
        <v>30</v>
      </c>
      <c r="U1762">
        <v>17</v>
      </c>
    </row>
    <row r="1763" spans="1:21" x14ac:dyDescent="0.2">
      <c r="A1763" s="6" t="s">
        <v>166</v>
      </c>
      <c r="B1763">
        <v>65218</v>
      </c>
      <c r="C1763" t="str" cm="1">
        <f t="array" ref="C1763">IFERROR(LOOKUP(2, 1/(coordinates!$A$2:$A$148&lt;=B1763)/(coordinates!$B$2:$B$148&gt;=B1763), coordinates!$C$2:$C$148), "-")</f>
        <v>E34</v>
      </c>
      <c r="D1763" t="str" cm="1">
        <f t="array" ref="D1763">IFERROR(LOOKUP(2, 1/(coordinates!$A$2:$A$148&lt;=$A1763)/(coordinates!$B$2:$B$148&gt;=$A1763), coordinates!$D$2:$D$148), "-")</f>
        <v>-</v>
      </c>
      <c r="E1763" t="str" cm="1">
        <f t="array" ref="E1763">IFERROR(LOOKUP(2, 1/(coordinates!$A$2:$A$148&lt;=$A1763)/(coordinates!$B$2:$B$148&gt;=$A1763), coordinates!$E$2:$E$148), "-")</f>
        <v>-</v>
      </c>
      <c r="F1763" t="s">
        <v>11</v>
      </c>
      <c r="G1763" t="s">
        <v>9</v>
      </c>
      <c r="H1763" t="s">
        <v>1569</v>
      </c>
      <c r="I1763" t="str">
        <f t="shared" si="85"/>
        <v>snp</v>
      </c>
      <c r="J1763">
        <v>46</v>
      </c>
      <c r="K1763">
        <v>29</v>
      </c>
      <c r="L1763">
        <v>17</v>
      </c>
      <c r="Q1763" s="8"/>
    </row>
    <row r="1764" spans="1:21" x14ac:dyDescent="0.2">
      <c r="A1764" s="6" t="s">
        <v>166</v>
      </c>
      <c r="B1764">
        <v>65221</v>
      </c>
      <c r="C1764" t="str" cm="1">
        <f t="array" ref="C1764">IFERROR(LOOKUP(2, 1/(coordinates!$A$2:$A$148&lt;=B1764)/(coordinates!$B$2:$B$148&gt;=B1764), coordinates!$C$2:$C$148), "-")</f>
        <v>E34</v>
      </c>
      <c r="D1764" t="str" cm="1">
        <f t="array" ref="D1764">IFERROR(LOOKUP(2, 1/(coordinates!$A$2:$A$148&lt;=$A1764)/(coordinates!$B$2:$B$148&gt;=$A1764), coordinates!$D$2:$D$148), "-")</f>
        <v>-</v>
      </c>
      <c r="E1764" t="str" cm="1">
        <f t="array" ref="E1764">IFERROR(LOOKUP(2, 1/(coordinates!$A$2:$A$148&lt;=$A1764)/(coordinates!$B$2:$B$148&gt;=$A1764), coordinates!$E$2:$E$148), "-")</f>
        <v>-</v>
      </c>
      <c r="F1764" t="s">
        <v>11</v>
      </c>
      <c r="G1764" t="s">
        <v>9</v>
      </c>
      <c r="H1764" t="s">
        <v>3022</v>
      </c>
      <c r="I1764" t="str">
        <f t="shared" si="85"/>
        <v>snp</v>
      </c>
      <c r="J1764">
        <v>46</v>
      </c>
      <c r="K1764">
        <v>29</v>
      </c>
      <c r="L1764">
        <v>17</v>
      </c>
      <c r="Q1764" s="8"/>
    </row>
    <row r="1765" spans="1:21" x14ac:dyDescent="0.2">
      <c r="A1765" s="6" t="s">
        <v>166</v>
      </c>
      <c r="B1765">
        <v>65225</v>
      </c>
      <c r="C1765" t="str" cm="1">
        <f t="array" ref="C1765">IFERROR(LOOKUP(2, 1/(coordinates!$A$2:$A$148&lt;=B1765)/(coordinates!$B$2:$B$148&gt;=B1765), coordinates!$C$2:$C$148), "-")</f>
        <v>E34</v>
      </c>
      <c r="D1765" t="str" cm="1">
        <f t="array" ref="D1765">IFERROR(LOOKUP(2, 1/(coordinates!$A$2:$A$148&lt;=$A1765)/(coordinates!$B$2:$B$148&gt;=$A1765), coordinates!$D$2:$D$148), "-")</f>
        <v>-</v>
      </c>
      <c r="E1765" t="str" cm="1">
        <f t="array" ref="E1765">IFERROR(LOOKUP(2, 1/(coordinates!$A$2:$A$148&lt;=$A1765)/(coordinates!$B$2:$B$148&gt;=$A1765), coordinates!$E$2:$E$148), "-")</f>
        <v>-</v>
      </c>
      <c r="F1765" t="s">
        <v>10</v>
      </c>
      <c r="G1765" t="s">
        <v>12</v>
      </c>
      <c r="H1765" t="s">
        <v>3023</v>
      </c>
      <c r="I1765" t="str">
        <f t="shared" si="85"/>
        <v>snp</v>
      </c>
      <c r="J1765">
        <v>46</v>
      </c>
      <c r="K1765">
        <v>29</v>
      </c>
      <c r="L1765">
        <v>17</v>
      </c>
      <c r="Q1765" s="8"/>
    </row>
    <row r="1766" spans="1:21" x14ac:dyDescent="0.2">
      <c r="A1766" s="6" t="s">
        <v>166</v>
      </c>
      <c r="B1766">
        <v>65227</v>
      </c>
      <c r="C1766" t="str" cm="1">
        <f t="array" ref="C1766">IFERROR(LOOKUP(2, 1/(coordinates!$A$2:$A$148&lt;=B1766)/(coordinates!$B$2:$B$148&gt;=B1766), coordinates!$C$2:$C$148), "-")</f>
        <v>E34</v>
      </c>
      <c r="D1766" t="str" cm="1">
        <f t="array" ref="D1766">IFERROR(LOOKUP(2, 1/(coordinates!$A$2:$A$148&lt;=$A1766)/(coordinates!$B$2:$B$148&gt;=$A1766), coordinates!$D$2:$D$148), "-")</f>
        <v>-</v>
      </c>
      <c r="E1766" t="str" cm="1">
        <f t="array" ref="E1766">IFERROR(LOOKUP(2, 1/(coordinates!$A$2:$A$148&lt;=$A1766)/(coordinates!$B$2:$B$148&gt;=$A1766), coordinates!$E$2:$E$148), "-")</f>
        <v>-</v>
      </c>
      <c r="F1766" t="s">
        <v>11</v>
      </c>
      <c r="G1766" t="s">
        <v>12</v>
      </c>
      <c r="H1766" t="s">
        <v>3024</v>
      </c>
      <c r="I1766" t="str">
        <f t="shared" si="85"/>
        <v>snp</v>
      </c>
      <c r="J1766">
        <v>46</v>
      </c>
      <c r="K1766">
        <v>29</v>
      </c>
      <c r="L1766">
        <v>17</v>
      </c>
      <c r="Q1766" s="8"/>
    </row>
    <row r="1767" spans="1:21" x14ac:dyDescent="0.2">
      <c r="A1767" s="6" t="s">
        <v>166</v>
      </c>
      <c r="B1767">
        <v>65233</v>
      </c>
      <c r="C1767" t="str" cm="1">
        <f t="array" ref="C1767">IFERROR(LOOKUP(2, 1/(coordinates!$A$2:$A$148&lt;=B1767)/(coordinates!$B$2:$B$148&gt;=B1767), coordinates!$C$2:$C$148), "-")</f>
        <v>E34</v>
      </c>
      <c r="D1767" t="str" cm="1">
        <f t="array" ref="D1767">IFERROR(LOOKUP(2, 1/(coordinates!$A$2:$A$148&lt;=$A1767)/(coordinates!$B$2:$B$148&gt;=$A1767), coordinates!$D$2:$D$148), "-")</f>
        <v>-</v>
      </c>
      <c r="E1767" t="str" cm="1">
        <f t="array" ref="E1767">IFERROR(LOOKUP(2, 1/(coordinates!$A$2:$A$148&lt;=$A1767)/(coordinates!$B$2:$B$148&gt;=$A1767), coordinates!$E$2:$E$148), "-")</f>
        <v>-</v>
      </c>
      <c r="F1767" t="s">
        <v>10</v>
      </c>
      <c r="G1767" t="s">
        <v>12</v>
      </c>
      <c r="H1767" t="s">
        <v>3025</v>
      </c>
      <c r="I1767" t="str">
        <f t="shared" si="85"/>
        <v>snp</v>
      </c>
      <c r="J1767">
        <v>46</v>
      </c>
      <c r="K1767">
        <v>29</v>
      </c>
      <c r="L1767">
        <v>17</v>
      </c>
      <c r="Q1767" s="8"/>
    </row>
    <row r="1768" spans="1:21" x14ac:dyDescent="0.2">
      <c r="A1768" s="6" t="s">
        <v>166</v>
      </c>
      <c r="B1768">
        <v>65242</v>
      </c>
      <c r="C1768" t="str" cm="1">
        <f t="array" ref="C1768">IFERROR(LOOKUP(2, 1/(coordinates!$A$2:$A$148&lt;=B1768)/(coordinates!$B$2:$B$148&gt;=B1768), coordinates!$C$2:$C$148), "-")</f>
        <v>E34</v>
      </c>
      <c r="D1768" t="str" cm="1">
        <f t="array" ref="D1768">IFERROR(LOOKUP(2, 1/(coordinates!$A$2:$A$148&lt;=$A1768)/(coordinates!$B$2:$B$148&gt;=$A1768), coordinates!$D$2:$D$148), "-")</f>
        <v>-</v>
      </c>
      <c r="E1768" t="str" cm="1">
        <f t="array" ref="E1768">IFERROR(LOOKUP(2, 1/(coordinates!$A$2:$A$148&lt;=$A1768)/(coordinates!$B$2:$B$148&gt;=$A1768), coordinates!$E$2:$E$148), "-")</f>
        <v>-</v>
      </c>
      <c r="F1768" t="s">
        <v>12</v>
      </c>
      <c r="G1768" t="s">
        <v>10</v>
      </c>
      <c r="H1768" t="s">
        <v>3026</v>
      </c>
      <c r="I1768" t="str">
        <f t="shared" si="85"/>
        <v>snp</v>
      </c>
      <c r="J1768">
        <v>46</v>
      </c>
      <c r="K1768">
        <v>29</v>
      </c>
      <c r="L1768">
        <v>17</v>
      </c>
      <c r="Q1768" s="8"/>
    </row>
    <row r="1769" spans="1:21" x14ac:dyDescent="0.2">
      <c r="A1769" s="6" t="s">
        <v>166</v>
      </c>
      <c r="B1769">
        <v>65245</v>
      </c>
      <c r="C1769" t="str" cm="1">
        <f t="array" ref="C1769">IFERROR(LOOKUP(2, 1/(coordinates!$A$2:$A$148&lt;=B1769)/(coordinates!$B$2:$B$148&gt;=B1769), coordinates!$C$2:$C$148), "-")</f>
        <v>E34</v>
      </c>
      <c r="D1769" t="str" cm="1">
        <f t="array" ref="D1769">IFERROR(LOOKUP(2, 1/(coordinates!$A$2:$A$148&lt;=$A1769)/(coordinates!$B$2:$B$148&gt;=$A1769), coordinates!$D$2:$D$148), "-")</f>
        <v>-</v>
      </c>
      <c r="E1769" t="str" cm="1">
        <f t="array" ref="E1769">IFERROR(LOOKUP(2, 1/(coordinates!$A$2:$A$148&lt;=$A1769)/(coordinates!$B$2:$B$148&gt;=$A1769), coordinates!$E$2:$E$148), "-")</f>
        <v>-</v>
      </c>
      <c r="F1769" t="s">
        <v>10</v>
      </c>
      <c r="G1769" t="s">
        <v>12</v>
      </c>
      <c r="H1769" t="s">
        <v>3027</v>
      </c>
      <c r="I1769" t="str">
        <f t="shared" si="85"/>
        <v>snp</v>
      </c>
      <c r="J1769">
        <v>46</v>
      </c>
      <c r="K1769">
        <v>29</v>
      </c>
      <c r="L1769">
        <v>17</v>
      </c>
      <c r="Q1769" s="8"/>
    </row>
    <row r="1770" spans="1:21" x14ac:dyDescent="0.2">
      <c r="A1770" s="6" t="s">
        <v>151</v>
      </c>
      <c r="B1770">
        <v>65275</v>
      </c>
      <c r="C1770" t="str" cm="1">
        <f t="array" ref="C1770">IFERROR(LOOKUP(2, 1/(coordinates!$A$2:$A$148&lt;=B1770)/(coordinates!$B$2:$B$148&gt;=B1770), coordinates!$C$2:$C$148), "-")</f>
        <v>E34</v>
      </c>
      <c r="D1770" t="str" cm="1">
        <f t="array" ref="D1770">IFERROR(LOOKUP(2, 1/(coordinates!$A$2:$A$148&lt;=$A1770)/(coordinates!$B$2:$B$148&gt;=$A1770), coordinates!$D$2:$D$148), "-")</f>
        <v>-</v>
      </c>
      <c r="E1770" t="str" cm="1">
        <f t="array" ref="E1770">IFERROR(LOOKUP(2, 1/(coordinates!$A$2:$A$148&lt;=$A1770)/(coordinates!$B$2:$B$148&gt;=$A1770), coordinates!$E$2:$E$148), "-")</f>
        <v>-</v>
      </c>
      <c r="F1770" t="s">
        <v>10</v>
      </c>
      <c r="G1770" t="s">
        <v>12</v>
      </c>
      <c r="H1770">
        <v>294462</v>
      </c>
      <c r="I1770" t="str">
        <f t="shared" si="85"/>
        <v>snp</v>
      </c>
      <c r="J1770">
        <v>98</v>
      </c>
      <c r="K1770">
        <v>4</v>
      </c>
      <c r="L1770">
        <v>94</v>
      </c>
      <c r="M1770">
        <v>65275</v>
      </c>
      <c r="N1770" t="str" cm="1">
        <f t="array" ref="N1770">IFERROR(LOOKUP(2, 1/(coordinates!$A$2:$A$148&lt;=M1770)/(coordinates!$B$2:$B$148&gt;=M1770), coordinates!$C$2:$C$148), "-")</f>
        <v>E34</v>
      </c>
      <c r="O1770" t="s">
        <v>10</v>
      </c>
      <c r="P1770" t="s">
        <v>12</v>
      </c>
      <c r="Q1770" t="s">
        <v>1386</v>
      </c>
      <c r="R1770" t="str">
        <f t="shared" ref="R1770:R1780" si="86">IF(AND(LEN(O1770)=1,LEN(O1770)=LEN(P1770)),"snp","complex")</f>
        <v>snp</v>
      </c>
      <c r="S1770">
        <v>46</v>
      </c>
      <c r="T1770">
        <v>29</v>
      </c>
      <c r="U1770">
        <v>17</v>
      </c>
    </row>
    <row r="1771" spans="1:21" x14ac:dyDescent="0.2">
      <c r="A1771" s="6" t="s">
        <v>151</v>
      </c>
      <c r="B1771">
        <v>65290</v>
      </c>
      <c r="C1771" t="str" cm="1">
        <f t="array" ref="C1771">IFERROR(LOOKUP(2, 1/(coordinates!$A$2:$A$148&lt;=B1771)/(coordinates!$B$2:$B$148&gt;=B1771), coordinates!$C$2:$C$148), "-")</f>
        <v>E34</v>
      </c>
      <c r="D1771" t="str" cm="1">
        <f t="array" ref="D1771">IFERROR(LOOKUP(2, 1/(coordinates!$A$2:$A$148&lt;=$A1771)/(coordinates!$B$2:$B$148&gt;=$A1771), coordinates!$D$2:$D$148), "-")</f>
        <v>-</v>
      </c>
      <c r="E1771" t="str" cm="1">
        <f t="array" ref="E1771">IFERROR(LOOKUP(2, 1/(coordinates!$A$2:$A$148&lt;=$A1771)/(coordinates!$B$2:$B$148&gt;=$A1771), coordinates!$E$2:$E$148), "-")</f>
        <v>-</v>
      </c>
      <c r="F1771" t="s">
        <v>1387</v>
      </c>
      <c r="G1771" t="s">
        <v>1388</v>
      </c>
      <c r="H1771">
        <v>316815</v>
      </c>
      <c r="I1771" t="str">
        <f t="shared" si="85"/>
        <v>complex</v>
      </c>
      <c r="J1771">
        <v>100</v>
      </c>
      <c r="K1771">
        <v>0</v>
      </c>
      <c r="L1771">
        <v>98</v>
      </c>
      <c r="M1771">
        <v>65290</v>
      </c>
      <c r="N1771" t="str" cm="1">
        <f t="array" ref="N1771">IFERROR(LOOKUP(2, 1/(coordinates!$A$2:$A$148&lt;=M1771)/(coordinates!$B$2:$B$148&gt;=M1771), coordinates!$C$2:$C$148), "-")</f>
        <v>E34</v>
      </c>
      <c r="O1771" t="s">
        <v>9</v>
      </c>
      <c r="P1771" t="s">
        <v>11</v>
      </c>
      <c r="Q1771" t="s">
        <v>1389</v>
      </c>
      <c r="R1771" t="str">
        <f t="shared" si="86"/>
        <v>snp</v>
      </c>
      <c r="S1771">
        <v>46</v>
      </c>
      <c r="T1771">
        <v>29</v>
      </c>
      <c r="U1771">
        <v>17</v>
      </c>
    </row>
    <row r="1772" spans="1:21" x14ac:dyDescent="0.2">
      <c r="A1772" s="6" t="s">
        <v>151</v>
      </c>
      <c r="M1772">
        <v>65294</v>
      </c>
      <c r="N1772" t="str" cm="1">
        <f t="array" ref="N1772">IFERROR(LOOKUP(2, 1/(coordinates!$A$2:$A$148&lt;=M1772)/(coordinates!$B$2:$B$148&gt;=M1772), coordinates!$C$2:$C$148), "-")</f>
        <v>E34</v>
      </c>
      <c r="O1772" t="s">
        <v>10</v>
      </c>
      <c r="P1772" t="s">
        <v>9</v>
      </c>
      <c r="Q1772" t="s">
        <v>1390</v>
      </c>
      <c r="R1772" t="str">
        <f t="shared" si="86"/>
        <v>snp</v>
      </c>
      <c r="S1772">
        <v>46</v>
      </c>
      <c r="T1772">
        <v>29</v>
      </c>
      <c r="U1772">
        <v>17</v>
      </c>
    </row>
    <row r="1773" spans="1:21" x14ac:dyDescent="0.2">
      <c r="A1773" s="6" t="s">
        <v>151</v>
      </c>
      <c r="M1773">
        <v>65296</v>
      </c>
      <c r="N1773" t="str" cm="1">
        <f t="array" ref="N1773">IFERROR(LOOKUP(2, 1/(coordinates!$A$2:$A$148&lt;=M1773)/(coordinates!$B$2:$B$148&gt;=M1773), coordinates!$C$2:$C$148), "-")</f>
        <v>E34</v>
      </c>
      <c r="O1773" t="s">
        <v>28</v>
      </c>
      <c r="P1773" t="s">
        <v>40</v>
      </c>
      <c r="Q1773" t="s">
        <v>1391</v>
      </c>
      <c r="R1773" t="str">
        <f t="shared" si="86"/>
        <v>complex</v>
      </c>
      <c r="S1773">
        <v>46</v>
      </c>
      <c r="T1773">
        <v>29</v>
      </c>
      <c r="U1773">
        <v>17</v>
      </c>
    </row>
    <row r="1774" spans="1:21" x14ac:dyDescent="0.2">
      <c r="A1774" s="6" t="s">
        <v>151</v>
      </c>
      <c r="M1774">
        <v>65301</v>
      </c>
      <c r="N1774" t="str" cm="1">
        <f t="array" ref="N1774">IFERROR(LOOKUP(2, 1/(coordinates!$A$2:$A$148&lt;=M1774)/(coordinates!$B$2:$B$148&gt;=M1774), coordinates!$C$2:$C$148), "-")</f>
        <v>E34</v>
      </c>
      <c r="O1774" t="s">
        <v>10</v>
      </c>
      <c r="P1774" t="s">
        <v>11</v>
      </c>
      <c r="Q1774" t="s">
        <v>1392</v>
      </c>
      <c r="R1774" t="str">
        <f t="shared" si="86"/>
        <v>snp</v>
      </c>
      <c r="S1774">
        <v>46</v>
      </c>
      <c r="T1774">
        <v>29</v>
      </c>
      <c r="U1774">
        <v>17</v>
      </c>
    </row>
    <row r="1775" spans="1:21" x14ac:dyDescent="0.2">
      <c r="A1775" s="6" t="s">
        <v>151</v>
      </c>
      <c r="B1775">
        <v>65317</v>
      </c>
      <c r="C1775" t="str" cm="1">
        <f t="array" ref="C1775">IFERROR(LOOKUP(2, 1/(coordinates!$A$2:$A$148&lt;=B1775)/(coordinates!$B$2:$B$148&gt;=B1775), coordinates!$C$2:$C$148), "-")</f>
        <v>E34</v>
      </c>
      <c r="D1775" t="str" cm="1">
        <f t="array" ref="D1775">IFERROR(LOOKUP(2, 1/(coordinates!$A$2:$A$148&lt;=$A1775)/(coordinates!$B$2:$B$148&gt;=$A1775), coordinates!$D$2:$D$148), "-")</f>
        <v>-</v>
      </c>
      <c r="E1775" t="str" cm="1">
        <f t="array" ref="E1775">IFERROR(LOOKUP(2, 1/(coordinates!$A$2:$A$148&lt;=$A1775)/(coordinates!$B$2:$B$148&gt;=$A1775), coordinates!$E$2:$E$148), "-")</f>
        <v>-</v>
      </c>
      <c r="F1775" t="s">
        <v>12</v>
      </c>
      <c r="G1775" t="s">
        <v>11</v>
      </c>
      <c r="H1775">
        <v>42066</v>
      </c>
      <c r="I1775" t="str">
        <f>IF(AND(LEN(F1775)=1,LEN(F1775)=LEN(G1775)),"snp","complex")</f>
        <v>snp</v>
      </c>
      <c r="J1775">
        <v>129</v>
      </c>
      <c r="K1775">
        <v>0</v>
      </c>
      <c r="L1775">
        <v>129</v>
      </c>
      <c r="M1775">
        <v>65317</v>
      </c>
      <c r="N1775" t="str" cm="1">
        <f t="array" ref="N1775">IFERROR(LOOKUP(2, 1/(coordinates!$A$2:$A$148&lt;=M1775)/(coordinates!$B$2:$B$148&gt;=M1775), coordinates!$C$2:$C$148), "-")</f>
        <v>E34</v>
      </c>
      <c r="O1775" t="s">
        <v>12</v>
      </c>
      <c r="P1775" t="s">
        <v>11</v>
      </c>
      <c r="Q1775" t="s">
        <v>1393</v>
      </c>
      <c r="R1775" t="str">
        <f t="shared" si="86"/>
        <v>snp</v>
      </c>
      <c r="S1775">
        <v>45</v>
      </c>
      <c r="T1775">
        <v>28</v>
      </c>
      <c r="U1775">
        <v>17</v>
      </c>
    </row>
    <row r="1776" spans="1:21" x14ac:dyDescent="0.2">
      <c r="A1776" s="6" t="s">
        <v>151</v>
      </c>
      <c r="B1776">
        <v>65323</v>
      </c>
      <c r="C1776" t="str" cm="1">
        <f t="array" ref="C1776">IFERROR(LOOKUP(2, 1/(coordinates!$A$2:$A$148&lt;=B1776)/(coordinates!$B$2:$B$148&gt;=B1776), coordinates!$C$2:$C$148), "-")</f>
        <v>E34</v>
      </c>
      <c r="D1776" t="str" cm="1">
        <f t="array" ref="D1776">IFERROR(LOOKUP(2, 1/(coordinates!$A$2:$A$148&lt;=$A1776)/(coordinates!$B$2:$B$148&gt;=$A1776), coordinates!$D$2:$D$148), "-")</f>
        <v>-</v>
      </c>
      <c r="E1776" t="str" cm="1">
        <f t="array" ref="E1776">IFERROR(LOOKUP(2, 1/(coordinates!$A$2:$A$148&lt;=$A1776)/(coordinates!$B$2:$B$148&gt;=$A1776), coordinates!$E$2:$E$148), "-")</f>
        <v>-</v>
      </c>
      <c r="F1776" t="s">
        <v>10</v>
      </c>
      <c r="G1776" t="s">
        <v>12</v>
      </c>
      <c r="H1776">
        <v>429378</v>
      </c>
      <c r="I1776" t="str">
        <f>IF(AND(LEN(F1776)=1,LEN(F1776)=LEN(G1776)),"snp","complex")</f>
        <v>snp</v>
      </c>
      <c r="J1776">
        <v>133</v>
      </c>
      <c r="K1776">
        <v>0</v>
      </c>
      <c r="L1776">
        <v>133</v>
      </c>
      <c r="M1776">
        <v>65323</v>
      </c>
      <c r="N1776" t="str" cm="1">
        <f t="array" ref="N1776">IFERROR(LOOKUP(2, 1/(coordinates!$A$2:$A$148&lt;=M1776)/(coordinates!$B$2:$B$148&gt;=M1776), coordinates!$C$2:$C$148), "-")</f>
        <v>E34</v>
      </c>
      <c r="O1776" t="s">
        <v>10</v>
      </c>
      <c r="P1776" t="s">
        <v>12</v>
      </c>
      <c r="Q1776" t="s">
        <v>1394</v>
      </c>
      <c r="R1776" t="str">
        <f t="shared" si="86"/>
        <v>snp</v>
      </c>
      <c r="S1776">
        <v>46</v>
      </c>
      <c r="T1776">
        <v>28</v>
      </c>
      <c r="U1776">
        <v>18</v>
      </c>
    </row>
    <row r="1777" spans="1:21" x14ac:dyDescent="0.2">
      <c r="A1777" s="6" t="s">
        <v>151</v>
      </c>
      <c r="B1777">
        <v>65335</v>
      </c>
      <c r="C1777" t="str" cm="1">
        <f t="array" ref="C1777">IFERROR(LOOKUP(2, 1/(coordinates!$A$2:$A$148&lt;=B1777)/(coordinates!$B$2:$B$148&gt;=B1777), coordinates!$C$2:$C$148), "-")</f>
        <v>E34</v>
      </c>
      <c r="D1777" t="str" cm="1">
        <f t="array" ref="D1777">IFERROR(LOOKUP(2, 1/(coordinates!$A$2:$A$148&lt;=$A1777)/(coordinates!$B$2:$B$148&gt;=$A1777), coordinates!$D$2:$D$148), "-")</f>
        <v>-</v>
      </c>
      <c r="E1777" t="str" cm="1">
        <f t="array" ref="E1777">IFERROR(LOOKUP(2, 1/(coordinates!$A$2:$A$148&lt;=$A1777)/(coordinates!$B$2:$B$148&gt;=$A1777), coordinates!$E$2:$E$148), "-")</f>
        <v>-</v>
      </c>
      <c r="F1777" t="s">
        <v>9</v>
      </c>
      <c r="G1777" t="s">
        <v>11</v>
      </c>
      <c r="H1777">
        <v>437163</v>
      </c>
      <c r="I1777" t="str">
        <f>IF(AND(LEN(F1777)=1,LEN(F1777)=LEN(G1777)),"snp","complex")</f>
        <v>snp</v>
      </c>
      <c r="J1777">
        <v>140</v>
      </c>
      <c r="K1777">
        <v>0</v>
      </c>
      <c r="L1777">
        <v>140</v>
      </c>
      <c r="M1777">
        <v>65335</v>
      </c>
      <c r="N1777" t="str" cm="1">
        <f t="array" ref="N1777">IFERROR(LOOKUP(2, 1/(coordinates!$A$2:$A$148&lt;=M1777)/(coordinates!$B$2:$B$148&gt;=M1777), coordinates!$C$2:$C$148), "-")</f>
        <v>E34</v>
      </c>
      <c r="O1777" t="s">
        <v>9</v>
      </c>
      <c r="P1777" t="s">
        <v>11</v>
      </c>
      <c r="Q1777" t="s">
        <v>1395</v>
      </c>
      <c r="R1777" t="str">
        <f t="shared" si="86"/>
        <v>snp</v>
      </c>
      <c r="S1777">
        <v>47</v>
      </c>
      <c r="T1777">
        <v>28</v>
      </c>
      <c r="U1777">
        <v>19</v>
      </c>
    </row>
    <row r="1778" spans="1:21" x14ac:dyDescent="0.2">
      <c r="A1778" s="6" t="s">
        <v>151</v>
      </c>
      <c r="B1778">
        <v>65359</v>
      </c>
      <c r="C1778" t="str" cm="1">
        <f t="array" ref="C1778">IFERROR(LOOKUP(2, 1/(coordinates!$A$2:$A$148&lt;=B1778)/(coordinates!$B$2:$B$148&gt;=B1778), coordinates!$C$2:$C$148), "-")</f>
        <v>E34</v>
      </c>
      <c r="D1778" t="str" cm="1">
        <f t="array" ref="D1778">IFERROR(LOOKUP(2, 1/(coordinates!$A$2:$A$148&lt;=$A1778)/(coordinates!$B$2:$B$148&gt;=$A1778), coordinates!$D$2:$D$148), "-")</f>
        <v>-</v>
      </c>
      <c r="E1778" t="str" cm="1">
        <f t="array" ref="E1778">IFERROR(LOOKUP(2, 1/(coordinates!$A$2:$A$148&lt;=$A1778)/(coordinates!$B$2:$B$148&gt;=$A1778), coordinates!$E$2:$E$148), "-")</f>
        <v>-</v>
      </c>
      <c r="F1778" t="s">
        <v>148</v>
      </c>
      <c r="G1778" t="s">
        <v>1073</v>
      </c>
      <c r="H1778">
        <v>338733</v>
      </c>
      <c r="I1778" t="str">
        <f>IF(AND(LEN(F1778)=1,LEN(F1778)=LEN(G1778)),"snp","complex")</f>
        <v>complex</v>
      </c>
      <c r="J1778">
        <v>12</v>
      </c>
      <c r="K1778">
        <v>0</v>
      </c>
      <c r="L1778">
        <v>12</v>
      </c>
      <c r="M1778">
        <v>65359</v>
      </c>
      <c r="N1778" t="str" cm="1">
        <f t="array" ref="N1778">IFERROR(LOOKUP(2, 1/(coordinates!$A$2:$A$148&lt;=M1778)/(coordinates!$B$2:$B$148&gt;=M1778), coordinates!$C$2:$C$148), "-")</f>
        <v>E34</v>
      </c>
      <c r="O1778" t="s">
        <v>9</v>
      </c>
      <c r="P1778" t="s">
        <v>11</v>
      </c>
      <c r="Q1778" t="s">
        <v>1334</v>
      </c>
      <c r="R1778" t="str">
        <f t="shared" si="86"/>
        <v>snp</v>
      </c>
      <c r="S1778">
        <v>47</v>
      </c>
      <c r="T1778">
        <v>28</v>
      </c>
      <c r="U1778">
        <v>19</v>
      </c>
    </row>
    <row r="1779" spans="1:21" x14ac:dyDescent="0.2">
      <c r="A1779" s="6" t="s">
        <v>151</v>
      </c>
      <c r="M1779">
        <v>65362</v>
      </c>
      <c r="N1779" t="str" cm="1">
        <f t="array" ref="N1779">IFERROR(LOOKUP(2, 1/(coordinates!$A$2:$A$148&lt;=M1779)/(coordinates!$B$2:$B$148&gt;=M1779), coordinates!$C$2:$C$148), "-")</f>
        <v>E34</v>
      </c>
      <c r="O1779" t="s">
        <v>10</v>
      </c>
      <c r="P1779" t="s">
        <v>12</v>
      </c>
      <c r="Q1779" t="s">
        <v>1396</v>
      </c>
      <c r="R1779" t="str">
        <f t="shared" si="86"/>
        <v>snp</v>
      </c>
      <c r="S1779">
        <v>47</v>
      </c>
      <c r="T1779">
        <v>28</v>
      </c>
      <c r="U1779">
        <v>19</v>
      </c>
    </row>
    <row r="1780" spans="1:21" x14ac:dyDescent="0.2">
      <c r="A1780" s="6" t="s">
        <v>151</v>
      </c>
      <c r="B1780">
        <v>65368</v>
      </c>
      <c r="C1780" t="str" cm="1">
        <f t="array" ref="C1780">IFERROR(LOOKUP(2, 1/(coordinates!$A$2:$A$148&lt;=B1780)/(coordinates!$B$2:$B$148&gt;=B1780), coordinates!$C$2:$C$148), "-")</f>
        <v>E34</v>
      </c>
      <c r="D1780" t="str" cm="1">
        <f t="array" ref="D1780">IFERROR(LOOKUP(2, 1/(coordinates!$A$2:$A$148&lt;=$A1780)/(coordinates!$B$2:$B$148&gt;=$A1780), coordinates!$D$2:$D$148), "-")</f>
        <v>-</v>
      </c>
      <c r="E1780" t="str" cm="1">
        <f t="array" ref="E1780">IFERROR(LOOKUP(2, 1/(coordinates!$A$2:$A$148&lt;=$A1780)/(coordinates!$B$2:$B$148&gt;=$A1780), coordinates!$E$2:$E$148), "-")</f>
        <v>-</v>
      </c>
      <c r="F1780" t="s">
        <v>12</v>
      </c>
      <c r="G1780" t="s">
        <v>9</v>
      </c>
      <c r="H1780">
        <v>317719</v>
      </c>
      <c r="I1780" t="str">
        <f t="shared" ref="I1780:I1807" si="87">IF(AND(LEN(F1780)=1,LEN(F1780)=LEN(G1780)),"snp","complex")</f>
        <v>snp</v>
      </c>
      <c r="J1780">
        <v>12</v>
      </c>
      <c r="K1780">
        <v>0</v>
      </c>
      <c r="L1780">
        <v>12</v>
      </c>
      <c r="M1780">
        <v>65368</v>
      </c>
      <c r="N1780" t="str" cm="1">
        <f t="array" ref="N1780">IFERROR(LOOKUP(2, 1/(coordinates!$A$2:$A$148&lt;=M1780)/(coordinates!$B$2:$B$148&gt;=M1780), coordinates!$C$2:$C$148), "-")</f>
        <v>E34</v>
      </c>
      <c r="O1780" t="s">
        <v>12</v>
      </c>
      <c r="P1780" t="s">
        <v>9</v>
      </c>
      <c r="Q1780" t="s">
        <v>1397</v>
      </c>
      <c r="R1780" t="str">
        <f t="shared" si="86"/>
        <v>snp</v>
      </c>
      <c r="S1780">
        <v>47</v>
      </c>
      <c r="T1780">
        <v>28</v>
      </c>
      <c r="U1780">
        <v>19</v>
      </c>
    </row>
    <row r="1781" spans="1:21" x14ac:dyDescent="0.2">
      <c r="A1781" s="6" t="s">
        <v>166</v>
      </c>
      <c r="B1781">
        <v>65374</v>
      </c>
      <c r="C1781" t="str" cm="1">
        <f t="array" ref="C1781">IFERROR(LOOKUP(2, 1/(coordinates!$A$2:$A$148&lt;=B1781)/(coordinates!$B$2:$B$148&gt;=B1781), coordinates!$C$2:$C$148), "-")</f>
        <v>E34</v>
      </c>
      <c r="D1781" t="str" cm="1">
        <f t="array" ref="D1781">IFERROR(LOOKUP(2, 1/(coordinates!$A$2:$A$148&lt;=$A1781)/(coordinates!$B$2:$B$148&gt;=$A1781), coordinates!$D$2:$D$148), "-")</f>
        <v>-</v>
      </c>
      <c r="E1781" t="str" cm="1">
        <f t="array" ref="E1781">IFERROR(LOOKUP(2, 1/(coordinates!$A$2:$A$148&lt;=$A1781)/(coordinates!$B$2:$B$148&gt;=$A1781), coordinates!$E$2:$E$148), "-")</f>
        <v>-</v>
      </c>
      <c r="F1781" t="s">
        <v>9</v>
      </c>
      <c r="G1781" t="s">
        <v>10</v>
      </c>
      <c r="H1781" t="s">
        <v>3028</v>
      </c>
      <c r="I1781" t="str">
        <f t="shared" si="87"/>
        <v>snp</v>
      </c>
      <c r="J1781">
        <v>47</v>
      </c>
      <c r="K1781">
        <v>28</v>
      </c>
      <c r="L1781">
        <v>19</v>
      </c>
      <c r="Q1781" s="8"/>
    </row>
    <row r="1782" spans="1:21" x14ac:dyDescent="0.2">
      <c r="A1782" s="6" t="s">
        <v>166</v>
      </c>
      <c r="B1782">
        <v>65377</v>
      </c>
      <c r="C1782" t="str" cm="1">
        <f t="array" ref="C1782">IFERROR(LOOKUP(2, 1/(coordinates!$A$2:$A$148&lt;=B1782)/(coordinates!$B$2:$B$148&gt;=B1782), coordinates!$C$2:$C$148), "-")</f>
        <v>E34</v>
      </c>
      <c r="D1782" t="str" cm="1">
        <f t="array" ref="D1782">IFERROR(LOOKUP(2, 1/(coordinates!$A$2:$A$148&lt;=$A1782)/(coordinates!$B$2:$B$148&gt;=$A1782), coordinates!$D$2:$D$148), "-")</f>
        <v>-</v>
      </c>
      <c r="E1782" t="str" cm="1">
        <f t="array" ref="E1782">IFERROR(LOOKUP(2, 1/(coordinates!$A$2:$A$148&lt;=$A1782)/(coordinates!$B$2:$B$148&gt;=$A1782), coordinates!$E$2:$E$148), "-")</f>
        <v>-</v>
      </c>
      <c r="F1782" t="s">
        <v>38</v>
      </c>
      <c r="G1782" t="s">
        <v>29</v>
      </c>
      <c r="H1782" t="s">
        <v>3029</v>
      </c>
      <c r="I1782" t="str">
        <f t="shared" si="87"/>
        <v>complex</v>
      </c>
      <c r="J1782">
        <v>47</v>
      </c>
      <c r="K1782">
        <v>28</v>
      </c>
      <c r="L1782">
        <v>19</v>
      </c>
      <c r="Q1782" s="8"/>
    </row>
    <row r="1783" spans="1:21" x14ac:dyDescent="0.2">
      <c r="A1783" s="6" t="s">
        <v>166</v>
      </c>
      <c r="B1783">
        <v>65380</v>
      </c>
      <c r="C1783" t="str" cm="1">
        <f t="array" ref="C1783">IFERROR(LOOKUP(2, 1/(coordinates!$A$2:$A$148&lt;=B1783)/(coordinates!$B$2:$B$148&gt;=B1783), coordinates!$C$2:$C$148), "-")</f>
        <v>E34</v>
      </c>
      <c r="D1783" t="str" cm="1">
        <f t="array" ref="D1783">IFERROR(LOOKUP(2, 1/(coordinates!$A$2:$A$148&lt;=$A1783)/(coordinates!$B$2:$B$148&gt;=$A1783), coordinates!$D$2:$D$148), "-")</f>
        <v>-</v>
      </c>
      <c r="E1783" t="str" cm="1">
        <f t="array" ref="E1783">IFERROR(LOOKUP(2, 1/(coordinates!$A$2:$A$148&lt;=$A1783)/(coordinates!$B$2:$B$148&gt;=$A1783), coordinates!$E$2:$E$148), "-")</f>
        <v>-</v>
      </c>
      <c r="F1783" t="s">
        <v>10</v>
      </c>
      <c r="G1783" t="s">
        <v>12</v>
      </c>
      <c r="H1783" t="s">
        <v>3030</v>
      </c>
      <c r="I1783" t="str">
        <f t="shared" si="87"/>
        <v>snp</v>
      </c>
      <c r="J1783">
        <v>47</v>
      </c>
      <c r="K1783">
        <v>28</v>
      </c>
      <c r="L1783">
        <v>19</v>
      </c>
      <c r="Q1783" s="8"/>
    </row>
    <row r="1784" spans="1:21" x14ac:dyDescent="0.2">
      <c r="A1784" s="6" t="s">
        <v>166</v>
      </c>
      <c r="B1784">
        <v>65383</v>
      </c>
      <c r="C1784" t="str" cm="1">
        <f t="array" ref="C1784">IFERROR(LOOKUP(2, 1/(coordinates!$A$2:$A$148&lt;=B1784)/(coordinates!$B$2:$B$148&gt;=B1784), coordinates!$C$2:$C$148), "-")</f>
        <v>E34</v>
      </c>
      <c r="D1784" t="str" cm="1">
        <f t="array" ref="D1784">IFERROR(LOOKUP(2, 1/(coordinates!$A$2:$A$148&lt;=$A1784)/(coordinates!$B$2:$B$148&gt;=$A1784), coordinates!$D$2:$D$148), "-")</f>
        <v>-</v>
      </c>
      <c r="E1784" t="str" cm="1">
        <f t="array" ref="E1784">IFERROR(LOOKUP(2, 1/(coordinates!$A$2:$A$148&lt;=$A1784)/(coordinates!$B$2:$B$148&gt;=$A1784), coordinates!$E$2:$E$148), "-")</f>
        <v>-</v>
      </c>
      <c r="F1784" t="s">
        <v>11</v>
      </c>
      <c r="G1784" t="s">
        <v>9</v>
      </c>
      <c r="H1784" t="s">
        <v>3031</v>
      </c>
      <c r="I1784" t="str">
        <f t="shared" si="87"/>
        <v>snp</v>
      </c>
      <c r="J1784">
        <v>47</v>
      </c>
      <c r="K1784">
        <v>28</v>
      </c>
      <c r="L1784">
        <v>19</v>
      </c>
      <c r="Q1784" s="8"/>
    </row>
    <row r="1785" spans="1:21" x14ac:dyDescent="0.2">
      <c r="A1785" s="6" t="s">
        <v>166</v>
      </c>
      <c r="B1785">
        <v>65394</v>
      </c>
      <c r="C1785" t="str" cm="1">
        <f t="array" ref="C1785">IFERROR(LOOKUP(2, 1/(coordinates!$A$2:$A$148&lt;=B1785)/(coordinates!$B$2:$B$148&gt;=B1785), coordinates!$C$2:$C$148), "-")</f>
        <v>E34</v>
      </c>
      <c r="D1785" t="str" cm="1">
        <f t="array" ref="D1785">IFERROR(LOOKUP(2, 1/(coordinates!$A$2:$A$148&lt;=$A1785)/(coordinates!$B$2:$B$148&gt;=$A1785), coordinates!$D$2:$D$148), "-")</f>
        <v>-</v>
      </c>
      <c r="E1785" t="str" cm="1">
        <f t="array" ref="E1785">IFERROR(LOOKUP(2, 1/(coordinates!$A$2:$A$148&lt;=$A1785)/(coordinates!$B$2:$B$148&gt;=$A1785), coordinates!$E$2:$E$148), "-")</f>
        <v>-</v>
      </c>
      <c r="F1785" t="s">
        <v>71</v>
      </c>
      <c r="G1785" t="s">
        <v>156</v>
      </c>
      <c r="H1785" t="s">
        <v>3032</v>
      </c>
      <c r="I1785" t="str">
        <f t="shared" si="87"/>
        <v>complex</v>
      </c>
      <c r="J1785">
        <v>47</v>
      </c>
      <c r="K1785">
        <v>28</v>
      </c>
      <c r="L1785">
        <v>19</v>
      </c>
      <c r="Q1785" s="8"/>
    </row>
    <row r="1786" spans="1:21" x14ac:dyDescent="0.2">
      <c r="A1786" s="6" t="s">
        <v>166</v>
      </c>
      <c r="B1786">
        <v>65401</v>
      </c>
      <c r="C1786" t="str" cm="1">
        <f t="array" ref="C1786">IFERROR(LOOKUP(2, 1/(coordinates!$A$2:$A$148&lt;=B1786)/(coordinates!$B$2:$B$148&gt;=B1786), coordinates!$C$2:$C$148), "-")</f>
        <v>E34</v>
      </c>
      <c r="D1786" t="str" cm="1">
        <f t="array" ref="D1786">IFERROR(LOOKUP(2, 1/(coordinates!$A$2:$A$148&lt;=$A1786)/(coordinates!$B$2:$B$148&gt;=$A1786), coordinates!$D$2:$D$148), "-")</f>
        <v>-</v>
      </c>
      <c r="E1786" t="str" cm="1">
        <f t="array" ref="E1786">IFERROR(LOOKUP(2, 1/(coordinates!$A$2:$A$148&lt;=$A1786)/(coordinates!$B$2:$B$148&gt;=$A1786), coordinates!$E$2:$E$148), "-")</f>
        <v>-</v>
      </c>
      <c r="F1786" t="s">
        <v>11</v>
      </c>
      <c r="G1786" t="s">
        <v>9</v>
      </c>
      <c r="H1786" t="s">
        <v>670</v>
      </c>
      <c r="I1786" t="str">
        <f t="shared" si="87"/>
        <v>snp</v>
      </c>
      <c r="J1786">
        <v>47</v>
      </c>
      <c r="K1786">
        <v>28</v>
      </c>
      <c r="L1786">
        <v>19</v>
      </c>
      <c r="Q1786" s="8"/>
    </row>
    <row r="1787" spans="1:21" x14ac:dyDescent="0.2">
      <c r="A1787" s="6" t="s">
        <v>166</v>
      </c>
      <c r="B1787">
        <v>65407</v>
      </c>
      <c r="C1787" t="str" cm="1">
        <f t="array" ref="C1787">IFERROR(LOOKUP(2, 1/(coordinates!$A$2:$A$148&lt;=B1787)/(coordinates!$B$2:$B$148&gt;=B1787), coordinates!$C$2:$C$148), "-")</f>
        <v>E34</v>
      </c>
      <c r="D1787" t="str" cm="1">
        <f t="array" ref="D1787">IFERROR(LOOKUP(2, 1/(coordinates!$A$2:$A$148&lt;=$A1787)/(coordinates!$B$2:$B$148&gt;=$A1787), coordinates!$D$2:$D$148), "-")</f>
        <v>-</v>
      </c>
      <c r="E1787" t="str" cm="1">
        <f t="array" ref="E1787">IFERROR(LOOKUP(2, 1/(coordinates!$A$2:$A$148&lt;=$A1787)/(coordinates!$B$2:$B$148&gt;=$A1787), coordinates!$E$2:$E$148), "-")</f>
        <v>-</v>
      </c>
      <c r="F1787" t="s">
        <v>11</v>
      </c>
      <c r="G1787" t="s">
        <v>9</v>
      </c>
      <c r="H1787" t="s">
        <v>3033</v>
      </c>
      <c r="I1787" t="str">
        <f t="shared" si="87"/>
        <v>snp</v>
      </c>
      <c r="J1787">
        <v>45</v>
      </c>
      <c r="K1787">
        <v>26</v>
      </c>
      <c r="L1787">
        <v>19</v>
      </c>
      <c r="Q1787" s="8"/>
    </row>
    <row r="1788" spans="1:21" x14ac:dyDescent="0.2">
      <c r="A1788" s="6" t="s">
        <v>166</v>
      </c>
      <c r="B1788">
        <v>65410</v>
      </c>
      <c r="C1788" t="str" cm="1">
        <f t="array" ref="C1788">IFERROR(LOOKUP(2, 1/(coordinates!$A$2:$A$148&lt;=B1788)/(coordinates!$B$2:$B$148&gt;=B1788), coordinates!$C$2:$C$148), "-")</f>
        <v>E34</v>
      </c>
      <c r="D1788" t="str" cm="1">
        <f t="array" ref="D1788">IFERROR(LOOKUP(2, 1/(coordinates!$A$2:$A$148&lt;=$A1788)/(coordinates!$B$2:$B$148&gt;=$A1788), coordinates!$D$2:$D$148), "-")</f>
        <v>-</v>
      </c>
      <c r="E1788" t="str" cm="1">
        <f t="array" ref="E1788">IFERROR(LOOKUP(2, 1/(coordinates!$A$2:$A$148&lt;=$A1788)/(coordinates!$B$2:$B$148&gt;=$A1788), coordinates!$E$2:$E$148), "-")</f>
        <v>-</v>
      </c>
      <c r="F1788" t="s">
        <v>12</v>
      </c>
      <c r="G1788" t="s">
        <v>10</v>
      </c>
      <c r="H1788" t="s">
        <v>3034</v>
      </c>
      <c r="I1788" t="str">
        <f t="shared" si="87"/>
        <v>snp</v>
      </c>
      <c r="J1788">
        <v>45</v>
      </c>
      <c r="K1788">
        <v>26</v>
      </c>
      <c r="L1788">
        <v>19</v>
      </c>
      <c r="Q1788" s="8"/>
    </row>
    <row r="1789" spans="1:21" x14ac:dyDescent="0.2">
      <c r="A1789" s="6" t="s">
        <v>166</v>
      </c>
      <c r="B1789">
        <v>65413</v>
      </c>
      <c r="C1789" t="str" cm="1">
        <f t="array" ref="C1789">IFERROR(LOOKUP(2, 1/(coordinates!$A$2:$A$148&lt;=B1789)/(coordinates!$B$2:$B$148&gt;=B1789), coordinates!$C$2:$C$148), "-")</f>
        <v>E34</v>
      </c>
      <c r="D1789" t="str" cm="1">
        <f t="array" ref="D1789">IFERROR(LOOKUP(2, 1/(coordinates!$A$2:$A$148&lt;=$A1789)/(coordinates!$B$2:$B$148&gt;=$A1789), coordinates!$D$2:$D$148), "-")</f>
        <v>-</v>
      </c>
      <c r="E1789" t="str" cm="1">
        <f t="array" ref="E1789">IFERROR(LOOKUP(2, 1/(coordinates!$A$2:$A$148&lt;=$A1789)/(coordinates!$B$2:$B$148&gt;=$A1789), coordinates!$E$2:$E$148), "-")</f>
        <v>-</v>
      </c>
      <c r="F1789" t="s">
        <v>12</v>
      </c>
      <c r="G1789" t="s">
        <v>10</v>
      </c>
      <c r="H1789" t="s">
        <v>3035</v>
      </c>
      <c r="I1789" t="str">
        <f t="shared" si="87"/>
        <v>snp</v>
      </c>
      <c r="J1789">
        <v>45</v>
      </c>
      <c r="K1789">
        <v>26</v>
      </c>
      <c r="L1789">
        <v>19</v>
      </c>
      <c r="Q1789" s="8"/>
    </row>
    <row r="1790" spans="1:21" x14ac:dyDescent="0.2">
      <c r="A1790" s="6" t="s">
        <v>166</v>
      </c>
      <c r="B1790">
        <v>65416</v>
      </c>
      <c r="C1790" t="str" cm="1">
        <f t="array" ref="C1790">IFERROR(LOOKUP(2, 1/(coordinates!$A$2:$A$148&lt;=B1790)/(coordinates!$B$2:$B$148&gt;=B1790), coordinates!$C$2:$C$148), "-")</f>
        <v>E34</v>
      </c>
      <c r="D1790" t="str" cm="1">
        <f t="array" ref="D1790">IFERROR(LOOKUP(2, 1/(coordinates!$A$2:$A$148&lt;=$A1790)/(coordinates!$B$2:$B$148&gt;=$A1790), coordinates!$D$2:$D$148), "-")</f>
        <v>-</v>
      </c>
      <c r="E1790" t="str" cm="1">
        <f t="array" ref="E1790">IFERROR(LOOKUP(2, 1/(coordinates!$A$2:$A$148&lt;=$A1790)/(coordinates!$B$2:$B$148&gt;=$A1790), coordinates!$E$2:$E$148), "-")</f>
        <v>-</v>
      </c>
      <c r="F1790" t="s">
        <v>10</v>
      </c>
      <c r="G1790" t="s">
        <v>9</v>
      </c>
      <c r="H1790" t="s">
        <v>3036</v>
      </c>
      <c r="I1790" t="str">
        <f t="shared" si="87"/>
        <v>snp</v>
      </c>
      <c r="J1790">
        <v>45</v>
      </c>
      <c r="K1790">
        <v>26</v>
      </c>
      <c r="L1790">
        <v>19</v>
      </c>
      <c r="Q1790" s="8"/>
    </row>
    <row r="1791" spans="1:21" x14ac:dyDescent="0.2">
      <c r="A1791" s="6" t="s">
        <v>166</v>
      </c>
      <c r="B1791">
        <v>65422</v>
      </c>
      <c r="C1791" t="str" cm="1">
        <f t="array" ref="C1791">IFERROR(LOOKUP(2, 1/(coordinates!$A$2:$A$148&lt;=B1791)/(coordinates!$B$2:$B$148&gt;=B1791), coordinates!$C$2:$C$148), "-")</f>
        <v>E34</v>
      </c>
      <c r="D1791" t="str" cm="1">
        <f t="array" ref="D1791">IFERROR(LOOKUP(2, 1/(coordinates!$A$2:$A$148&lt;=$A1791)/(coordinates!$B$2:$B$148&gt;=$A1791), coordinates!$D$2:$D$148), "-")</f>
        <v>-</v>
      </c>
      <c r="E1791" t="str" cm="1">
        <f t="array" ref="E1791">IFERROR(LOOKUP(2, 1/(coordinates!$A$2:$A$148&lt;=$A1791)/(coordinates!$B$2:$B$148&gt;=$A1791), coordinates!$E$2:$E$148), "-")</f>
        <v>-</v>
      </c>
      <c r="F1791" t="s">
        <v>66</v>
      </c>
      <c r="G1791" t="s">
        <v>38</v>
      </c>
      <c r="H1791" t="s">
        <v>3037</v>
      </c>
      <c r="I1791" t="str">
        <f t="shared" si="87"/>
        <v>complex</v>
      </c>
      <c r="J1791">
        <v>45</v>
      </c>
      <c r="K1791">
        <v>26</v>
      </c>
      <c r="L1791">
        <v>19</v>
      </c>
      <c r="Q1791" s="8"/>
    </row>
    <row r="1792" spans="1:21" x14ac:dyDescent="0.2">
      <c r="A1792" s="6" t="s">
        <v>166</v>
      </c>
      <c r="B1792">
        <v>65428</v>
      </c>
      <c r="C1792" t="str" cm="1">
        <f t="array" ref="C1792">IFERROR(LOOKUP(2, 1/(coordinates!$A$2:$A$148&lt;=B1792)/(coordinates!$B$2:$B$148&gt;=B1792), coordinates!$C$2:$C$148), "-")</f>
        <v>E34</v>
      </c>
      <c r="D1792" t="str" cm="1">
        <f t="array" ref="D1792">IFERROR(LOOKUP(2, 1/(coordinates!$A$2:$A$148&lt;=$A1792)/(coordinates!$B$2:$B$148&gt;=$A1792), coordinates!$D$2:$D$148), "-")</f>
        <v>-</v>
      </c>
      <c r="E1792" t="str" cm="1">
        <f t="array" ref="E1792">IFERROR(LOOKUP(2, 1/(coordinates!$A$2:$A$148&lt;=$A1792)/(coordinates!$B$2:$B$148&gt;=$A1792), coordinates!$E$2:$E$148), "-")</f>
        <v>-</v>
      </c>
      <c r="F1792" t="s">
        <v>10</v>
      </c>
      <c r="G1792" t="s">
        <v>11</v>
      </c>
      <c r="H1792" t="s">
        <v>152</v>
      </c>
      <c r="I1792" t="str">
        <f t="shared" si="87"/>
        <v>snp</v>
      </c>
      <c r="J1792">
        <v>45</v>
      </c>
      <c r="K1792">
        <v>26</v>
      </c>
      <c r="L1792">
        <v>19</v>
      </c>
      <c r="Q1792" s="8"/>
    </row>
    <row r="1793" spans="1:21" x14ac:dyDescent="0.2">
      <c r="A1793" s="6" t="s">
        <v>166</v>
      </c>
      <c r="B1793">
        <v>65434</v>
      </c>
      <c r="C1793" t="str" cm="1">
        <f t="array" ref="C1793">IFERROR(LOOKUP(2, 1/(coordinates!$A$2:$A$148&lt;=B1793)/(coordinates!$B$2:$B$148&gt;=B1793), coordinates!$C$2:$C$148), "-")</f>
        <v>E34</v>
      </c>
      <c r="D1793" t="str" cm="1">
        <f t="array" ref="D1793">IFERROR(LOOKUP(2, 1/(coordinates!$A$2:$A$148&lt;=$A1793)/(coordinates!$B$2:$B$148&gt;=$A1793), coordinates!$D$2:$D$148), "-")</f>
        <v>-</v>
      </c>
      <c r="E1793" t="str" cm="1">
        <f t="array" ref="E1793">IFERROR(LOOKUP(2, 1/(coordinates!$A$2:$A$148&lt;=$A1793)/(coordinates!$B$2:$B$148&gt;=$A1793), coordinates!$E$2:$E$148), "-")</f>
        <v>-</v>
      </c>
      <c r="F1793" t="s">
        <v>10</v>
      </c>
      <c r="G1793" t="s">
        <v>12</v>
      </c>
      <c r="H1793" t="s">
        <v>3038</v>
      </c>
      <c r="I1793" t="str">
        <f t="shared" si="87"/>
        <v>snp</v>
      </c>
      <c r="J1793">
        <v>44</v>
      </c>
      <c r="K1793">
        <v>26</v>
      </c>
      <c r="L1793">
        <v>18</v>
      </c>
    </row>
    <row r="1794" spans="1:21" x14ac:dyDescent="0.2">
      <c r="A1794" s="6" t="s">
        <v>166</v>
      </c>
      <c r="B1794">
        <v>65443</v>
      </c>
      <c r="C1794" t="str" cm="1">
        <f t="array" ref="C1794">IFERROR(LOOKUP(2, 1/(coordinates!$A$2:$A$148&lt;=B1794)/(coordinates!$B$2:$B$148&gt;=B1794), coordinates!$C$2:$C$148), "-")</f>
        <v>E34</v>
      </c>
      <c r="D1794" t="str" cm="1">
        <f t="array" ref="D1794">IFERROR(LOOKUP(2, 1/(coordinates!$A$2:$A$148&lt;=$A1794)/(coordinates!$B$2:$B$148&gt;=$A1794), coordinates!$D$2:$D$148), "-")</f>
        <v>-</v>
      </c>
      <c r="E1794" t="str" cm="1">
        <f t="array" ref="E1794">IFERROR(LOOKUP(2, 1/(coordinates!$A$2:$A$148&lt;=$A1794)/(coordinates!$B$2:$B$148&gt;=$A1794), coordinates!$E$2:$E$148), "-")</f>
        <v>-</v>
      </c>
      <c r="F1794" t="s">
        <v>173</v>
      </c>
      <c r="G1794" t="s">
        <v>47</v>
      </c>
      <c r="H1794" t="s">
        <v>3039</v>
      </c>
      <c r="I1794" t="str">
        <f t="shared" si="87"/>
        <v>complex</v>
      </c>
      <c r="J1794">
        <v>42</v>
      </c>
      <c r="K1794">
        <v>25</v>
      </c>
      <c r="L1794">
        <v>17</v>
      </c>
      <c r="Q1794" s="8"/>
    </row>
    <row r="1795" spans="1:21" x14ac:dyDescent="0.2">
      <c r="A1795" s="6" t="s">
        <v>166</v>
      </c>
      <c r="B1795">
        <v>65449</v>
      </c>
      <c r="C1795" t="str" cm="1">
        <f t="array" ref="C1795">IFERROR(LOOKUP(2, 1/(coordinates!$A$2:$A$148&lt;=B1795)/(coordinates!$B$2:$B$148&gt;=B1795), coordinates!$C$2:$C$148), "-")</f>
        <v>E34</v>
      </c>
      <c r="D1795" t="str" cm="1">
        <f t="array" ref="D1795">IFERROR(LOOKUP(2, 1/(coordinates!$A$2:$A$148&lt;=$A1795)/(coordinates!$B$2:$B$148&gt;=$A1795), coordinates!$D$2:$D$148), "-")</f>
        <v>-</v>
      </c>
      <c r="E1795" t="str" cm="1">
        <f t="array" ref="E1795">IFERROR(LOOKUP(2, 1/(coordinates!$A$2:$A$148&lt;=$A1795)/(coordinates!$B$2:$B$148&gt;=$A1795), coordinates!$E$2:$E$148), "-")</f>
        <v>-</v>
      </c>
      <c r="F1795" t="s">
        <v>11</v>
      </c>
      <c r="G1795" t="s">
        <v>9</v>
      </c>
      <c r="H1795" t="s">
        <v>3040</v>
      </c>
      <c r="I1795" t="str">
        <f t="shared" si="87"/>
        <v>snp</v>
      </c>
      <c r="J1795">
        <v>42</v>
      </c>
      <c r="K1795">
        <v>25</v>
      </c>
      <c r="L1795">
        <v>17</v>
      </c>
      <c r="Q1795" s="8"/>
    </row>
    <row r="1796" spans="1:21" x14ac:dyDescent="0.2">
      <c r="A1796" s="6" t="s">
        <v>166</v>
      </c>
      <c r="B1796">
        <v>65452</v>
      </c>
      <c r="C1796" t="str" cm="1">
        <f t="array" ref="C1796">IFERROR(LOOKUP(2, 1/(coordinates!$A$2:$A$148&lt;=B1796)/(coordinates!$B$2:$B$148&gt;=B1796), coordinates!$C$2:$C$148), "-")</f>
        <v>E34</v>
      </c>
      <c r="D1796" t="str" cm="1">
        <f t="array" ref="D1796">IFERROR(LOOKUP(2, 1/(coordinates!$A$2:$A$148&lt;=$A1796)/(coordinates!$B$2:$B$148&gt;=$A1796), coordinates!$D$2:$D$148), "-")</f>
        <v>-</v>
      </c>
      <c r="E1796" t="str" cm="1">
        <f t="array" ref="E1796">IFERROR(LOOKUP(2, 1/(coordinates!$A$2:$A$148&lt;=$A1796)/(coordinates!$B$2:$B$148&gt;=$A1796), coordinates!$E$2:$E$148), "-")</f>
        <v>-</v>
      </c>
      <c r="F1796" t="s">
        <v>86</v>
      </c>
      <c r="G1796" t="s">
        <v>192</v>
      </c>
      <c r="H1796" t="s">
        <v>3041</v>
      </c>
      <c r="I1796" t="str">
        <f t="shared" si="87"/>
        <v>complex</v>
      </c>
      <c r="J1796">
        <v>42</v>
      </c>
      <c r="K1796">
        <v>25</v>
      </c>
      <c r="L1796">
        <v>17</v>
      </c>
      <c r="Q1796" s="8"/>
    </row>
    <row r="1797" spans="1:21" x14ac:dyDescent="0.2">
      <c r="A1797" s="6" t="s">
        <v>166</v>
      </c>
      <c r="B1797">
        <v>65479</v>
      </c>
      <c r="C1797" t="str" cm="1">
        <f t="array" ref="C1797">IFERROR(LOOKUP(2, 1/(coordinates!$A$2:$A$148&lt;=B1797)/(coordinates!$B$2:$B$148&gt;=B1797), coordinates!$C$2:$C$148), "-")</f>
        <v>E34</v>
      </c>
      <c r="D1797" t="str" cm="1">
        <f t="array" ref="D1797">IFERROR(LOOKUP(2, 1/(coordinates!$A$2:$A$148&lt;=$A1797)/(coordinates!$B$2:$B$148&gt;=$A1797), coordinates!$D$2:$D$148), "-")</f>
        <v>-</v>
      </c>
      <c r="E1797" t="str" cm="1">
        <f t="array" ref="E1797">IFERROR(LOOKUP(2, 1/(coordinates!$A$2:$A$148&lt;=$A1797)/(coordinates!$B$2:$B$148&gt;=$A1797), coordinates!$E$2:$E$148), "-")</f>
        <v>-</v>
      </c>
      <c r="F1797" t="s">
        <v>10</v>
      </c>
      <c r="G1797" t="s">
        <v>9</v>
      </c>
      <c r="H1797" t="s">
        <v>3000</v>
      </c>
      <c r="I1797" t="str">
        <f t="shared" si="87"/>
        <v>snp</v>
      </c>
      <c r="J1797">
        <v>42</v>
      </c>
      <c r="K1797">
        <v>25</v>
      </c>
      <c r="L1797">
        <v>17</v>
      </c>
      <c r="Q1797" s="8"/>
    </row>
    <row r="1798" spans="1:21" x14ac:dyDescent="0.2">
      <c r="A1798" s="6" t="s">
        <v>166</v>
      </c>
      <c r="B1798">
        <v>65485</v>
      </c>
      <c r="C1798" t="str" cm="1">
        <f t="array" ref="C1798">IFERROR(LOOKUP(2, 1/(coordinates!$A$2:$A$148&lt;=B1798)/(coordinates!$B$2:$B$148&gt;=B1798), coordinates!$C$2:$C$148), "-")</f>
        <v>E34</v>
      </c>
      <c r="D1798" t="str" cm="1">
        <f t="array" ref="D1798">IFERROR(LOOKUP(2, 1/(coordinates!$A$2:$A$148&lt;=$A1798)/(coordinates!$B$2:$B$148&gt;=$A1798), coordinates!$D$2:$D$148), "-")</f>
        <v>-</v>
      </c>
      <c r="E1798" t="str" cm="1">
        <f t="array" ref="E1798">IFERROR(LOOKUP(2, 1/(coordinates!$A$2:$A$148&lt;=$A1798)/(coordinates!$B$2:$B$148&gt;=$A1798), coordinates!$E$2:$E$148), "-")</f>
        <v>-</v>
      </c>
      <c r="F1798" t="s">
        <v>12</v>
      </c>
      <c r="G1798" t="s">
        <v>10</v>
      </c>
      <c r="H1798" t="s">
        <v>2671</v>
      </c>
      <c r="I1798" t="str">
        <f t="shared" si="87"/>
        <v>snp</v>
      </c>
      <c r="J1798">
        <v>43</v>
      </c>
      <c r="K1798">
        <v>25</v>
      </c>
      <c r="L1798">
        <v>18</v>
      </c>
      <c r="Q1798" s="8"/>
    </row>
    <row r="1799" spans="1:21" x14ac:dyDescent="0.2">
      <c r="A1799" s="6" t="s">
        <v>166</v>
      </c>
      <c r="B1799">
        <v>65491</v>
      </c>
      <c r="C1799" t="str" cm="1">
        <f t="array" ref="C1799">IFERROR(LOOKUP(2, 1/(coordinates!$A$2:$A$148&lt;=B1799)/(coordinates!$B$2:$B$148&gt;=B1799), coordinates!$C$2:$C$148), "-")</f>
        <v>E34</v>
      </c>
      <c r="D1799" t="str" cm="1">
        <f t="array" ref="D1799">IFERROR(LOOKUP(2, 1/(coordinates!$A$2:$A$148&lt;=$A1799)/(coordinates!$B$2:$B$148&gt;=$A1799), coordinates!$D$2:$D$148), "-")</f>
        <v>-</v>
      </c>
      <c r="E1799" t="str" cm="1">
        <f t="array" ref="E1799">IFERROR(LOOKUP(2, 1/(coordinates!$A$2:$A$148&lt;=$A1799)/(coordinates!$B$2:$B$148&gt;=$A1799), coordinates!$E$2:$E$148), "-")</f>
        <v>-</v>
      </c>
      <c r="F1799" t="s">
        <v>11</v>
      </c>
      <c r="G1799" t="s">
        <v>9</v>
      </c>
      <c r="H1799" t="s">
        <v>929</v>
      </c>
      <c r="I1799" t="str">
        <f t="shared" si="87"/>
        <v>snp</v>
      </c>
      <c r="J1799">
        <v>43</v>
      </c>
      <c r="K1799">
        <v>25</v>
      </c>
      <c r="L1799">
        <v>18</v>
      </c>
      <c r="Q1799" s="8"/>
    </row>
    <row r="1800" spans="1:21" x14ac:dyDescent="0.2">
      <c r="A1800" s="6" t="s">
        <v>166</v>
      </c>
      <c r="B1800">
        <v>65497</v>
      </c>
      <c r="C1800" t="str" cm="1">
        <f t="array" ref="C1800">IFERROR(LOOKUP(2, 1/(coordinates!$A$2:$A$148&lt;=B1800)/(coordinates!$B$2:$B$148&gt;=B1800), coordinates!$C$2:$C$148), "-")</f>
        <v>E34</v>
      </c>
      <c r="D1800" t="str" cm="1">
        <f t="array" ref="D1800">IFERROR(LOOKUP(2, 1/(coordinates!$A$2:$A$148&lt;=$A1800)/(coordinates!$B$2:$B$148&gt;=$A1800), coordinates!$D$2:$D$148), "-")</f>
        <v>-</v>
      </c>
      <c r="E1800" t="str" cm="1">
        <f t="array" ref="E1800">IFERROR(LOOKUP(2, 1/(coordinates!$A$2:$A$148&lt;=$A1800)/(coordinates!$B$2:$B$148&gt;=$A1800), coordinates!$E$2:$E$148), "-")</f>
        <v>-</v>
      </c>
      <c r="F1800" t="s">
        <v>12</v>
      </c>
      <c r="G1800" t="s">
        <v>10</v>
      </c>
      <c r="H1800" t="s">
        <v>3042</v>
      </c>
      <c r="I1800" t="str">
        <f t="shared" si="87"/>
        <v>snp</v>
      </c>
      <c r="J1800">
        <v>43</v>
      </c>
      <c r="K1800">
        <v>25</v>
      </c>
      <c r="L1800">
        <v>18</v>
      </c>
      <c r="Q1800" s="8"/>
    </row>
    <row r="1801" spans="1:21" x14ac:dyDescent="0.2">
      <c r="A1801" s="6" t="s">
        <v>166</v>
      </c>
      <c r="B1801">
        <v>65500</v>
      </c>
      <c r="C1801" t="str" cm="1">
        <f t="array" ref="C1801">IFERROR(LOOKUP(2, 1/(coordinates!$A$2:$A$148&lt;=B1801)/(coordinates!$B$2:$B$148&gt;=B1801), coordinates!$C$2:$C$148), "-")</f>
        <v>E34</v>
      </c>
      <c r="D1801" t="str" cm="1">
        <f t="array" ref="D1801">IFERROR(LOOKUP(2, 1/(coordinates!$A$2:$A$148&lt;=$A1801)/(coordinates!$B$2:$B$148&gt;=$A1801), coordinates!$D$2:$D$148), "-")</f>
        <v>-</v>
      </c>
      <c r="E1801" t="str" cm="1">
        <f t="array" ref="E1801">IFERROR(LOOKUP(2, 1/(coordinates!$A$2:$A$148&lt;=$A1801)/(coordinates!$B$2:$B$148&gt;=$A1801), coordinates!$E$2:$E$148), "-")</f>
        <v>-</v>
      </c>
      <c r="F1801" t="s">
        <v>11</v>
      </c>
      <c r="G1801" t="s">
        <v>9</v>
      </c>
      <c r="H1801" t="s">
        <v>3043</v>
      </c>
      <c r="I1801" t="str">
        <f t="shared" si="87"/>
        <v>snp</v>
      </c>
      <c r="J1801">
        <v>43</v>
      </c>
      <c r="K1801">
        <v>25</v>
      </c>
      <c r="L1801">
        <v>18</v>
      </c>
      <c r="Q1801" s="8"/>
    </row>
    <row r="1802" spans="1:21" x14ac:dyDescent="0.2">
      <c r="A1802" s="6" t="s">
        <v>166</v>
      </c>
      <c r="B1802">
        <v>65503</v>
      </c>
      <c r="C1802" t="str" cm="1">
        <f t="array" ref="C1802">IFERROR(LOOKUP(2, 1/(coordinates!$A$2:$A$148&lt;=B1802)/(coordinates!$B$2:$B$148&gt;=B1802), coordinates!$C$2:$C$148), "-")</f>
        <v>E34</v>
      </c>
      <c r="D1802" t="str" cm="1">
        <f t="array" ref="D1802">IFERROR(LOOKUP(2, 1/(coordinates!$A$2:$A$148&lt;=$A1802)/(coordinates!$B$2:$B$148&gt;=$A1802), coordinates!$D$2:$D$148), "-")</f>
        <v>-</v>
      </c>
      <c r="E1802" t="str" cm="1">
        <f t="array" ref="E1802">IFERROR(LOOKUP(2, 1/(coordinates!$A$2:$A$148&lt;=$A1802)/(coordinates!$B$2:$B$148&gt;=$A1802), coordinates!$E$2:$E$148), "-")</f>
        <v>-</v>
      </c>
      <c r="F1802" t="s">
        <v>12</v>
      </c>
      <c r="G1802" t="s">
        <v>10</v>
      </c>
      <c r="H1802" t="s">
        <v>3044</v>
      </c>
      <c r="I1802" t="str">
        <f t="shared" si="87"/>
        <v>snp</v>
      </c>
      <c r="J1802">
        <v>43</v>
      </c>
      <c r="K1802">
        <v>25</v>
      </c>
      <c r="L1802">
        <v>18</v>
      </c>
    </row>
    <row r="1803" spans="1:21" x14ac:dyDescent="0.2">
      <c r="A1803" s="6" t="s">
        <v>151</v>
      </c>
      <c r="B1803">
        <v>65518</v>
      </c>
      <c r="C1803" t="str" cm="1">
        <f t="array" ref="C1803">IFERROR(LOOKUP(2, 1/(coordinates!$A$2:$A$148&lt;=B1803)/(coordinates!$B$2:$B$148&gt;=B1803), coordinates!$C$2:$C$148), "-")</f>
        <v>E34</v>
      </c>
      <c r="D1803" t="str" cm="1">
        <f t="array" ref="D1803">IFERROR(LOOKUP(2, 1/(coordinates!$A$2:$A$148&lt;=$A1803)/(coordinates!$B$2:$B$148&gt;=$A1803), coordinates!$D$2:$D$148), "-")</f>
        <v>-</v>
      </c>
      <c r="E1803" t="str" cm="1">
        <f t="array" ref="E1803">IFERROR(LOOKUP(2, 1/(coordinates!$A$2:$A$148&lt;=$A1803)/(coordinates!$B$2:$B$148&gt;=$A1803), coordinates!$E$2:$E$148), "-")</f>
        <v>-</v>
      </c>
      <c r="F1803" t="s">
        <v>11</v>
      </c>
      <c r="G1803" t="s">
        <v>12</v>
      </c>
      <c r="H1803">
        <v>306389</v>
      </c>
      <c r="I1803" t="str">
        <f t="shared" si="87"/>
        <v>snp</v>
      </c>
      <c r="J1803">
        <v>11</v>
      </c>
      <c r="K1803">
        <v>0</v>
      </c>
      <c r="L1803">
        <v>11</v>
      </c>
      <c r="M1803">
        <v>65518</v>
      </c>
      <c r="N1803" t="str" cm="1">
        <f t="array" ref="N1803">IFERROR(LOOKUP(2, 1/(coordinates!$A$2:$A$148&lt;=M1803)/(coordinates!$B$2:$B$148&gt;=M1803), coordinates!$C$2:$C$148), "-")</f>
        <v>E34</v>
      </c>
      <c r="O1803" t="s">
        <v>11</v>
      </c>
      <c r="P1803" t="s">
        <v>12</v>
      </c>
      <c r="Q1803" t="s">
        <v>1398</v>
      </c>
      <c r="R1803" t="str">
        <f t="shared" ref="R1803:R1808" si="88">IF(AND(LEN(O1803)=1,LEN(O1803)=LEN(P1803)),"snp","complex")</f>
        <v>snp</v>
      </c>
      <c r="S1803">
        <v>42</v>
      </c>
      <c r="T1803">
        <v>25</v>
      </c>
      <c r="U1803">
        <v>17</v>
      </c>
    </row>
    <row r="1804" spans="1:21" x14ac:dyDescent="0.2">
      <c r="A1804" s="6" t="s">
        <v>151</v>
      </c>
      <c r="B1804">
        <v>65524</v>
      </c>
      <c r="C1804" t="str" cm="1">
        <f t="array" ref="C1804">IFERROR(LOOKUP(2, 1/(coordinates!$A$2:$A$148&lt;=B1804)/(coordinates!$B$2:$B$148&gt;=B1804), coordinates!$C$2:$C$148), "-")</f>
        <v>E34</v>
      </c>
      <c r="D1804" t="str" cm="1">
        <f t="array" ref="D1804">IFERROR(LOOKUP(2, 1/(coordinates!$A$2:$A$148&lt;=$A1804)/(coordinates!$B$2:$B$148&gt;=$A1804), coordinates!$D$2:$D$148), "-")</f>
        <v>-</v>
      </c>
      <c r="E1804" t="str" cm="1">
        <f t="array" ref="E1804">IFERROR(LOOKUP(2, 1/(coordinates!$A$2:$A$148&lt;=$A1804)/(coordinates!$B$2:$B$148&gt;=$A1804), coordinates!$E$2:$E$148), "-")</f>
        <v>-</v>
      </c>
      <c r="F1804" t="s">
        <v>9</v>
      </c>
      <c r="G1804" t="s">
        <v>12</v>
      </c>
      <c r="H1804">
        <v>26743</v>
      </c>
      <c r="I1804" t="str">
        <f t="shared" si="87"/>
        <v>snp</v>
      </c>
      <c r="J1804">
        <v>11</v>
      </c>
      <c r="K1804">
        <v>0</v>
      </c>
      <c r="L1804">
        <v>11</v>
      </c>
      <c r="M1804">
        <v>65524</v>
      </c>
      <c r="N1804" t="str" cm="1">
        <f t="array" ref="N1804">IFERROR(LOOKUP(2, 1/(coordinates!$A$2:$A$148&lt;=M1804)/(coordinates!$B$2:$B$148&gt;=M1804), coordinates!$C$2:$C$148), "-")</f>
        <v>E34</v>
      </c>
      <c r="O1804" t="s">
        <v>9</v>
      </c>
      <c r="P1804" t="s">
        <v>12</v>
      </c>
      <c r="Q1804" t="s">
        <v>1399</v>
      </c>
      <c r="R1804" t="str">
        <f t="shared" si="88"/>
        <v>snp</v>
      </c>
      <c r="S1804">
        <v>42</v>
      </c>
      <c r="T1804">
        <v>25</v>
      </c>
      <c r="U1804">
        <v>17</v>
      </c>
    </row>
    <row r="1805" spans="1:21" x14ac:dyDescent="0.2">
      <c r="A1805" s="6" t="s">
        <v>151</v>
      </c>
      <c r="B1805">
        <v>65533</v>
      </c>
      <c r="C1805" t="str" cm="1">
        <f t="array" ref="C1805">IFERROR(LOOKUP(2, 1/(coordinates!$A$2:$A$148&lt;=B1805)/(coordinates!$B$2:$B$148&gt;=B1805), coordinates!$C$2:$C$148), "-")</f>
        <v>E34</v>
      </c>
      <c r="D1805" t="str" cm="1">
        <f t="array" ref="D1805">IFERROR(LOOKUP(2, 1/(coordinates!$A$2:$A$148&lt;=$A1805)/(coordinates!$B$2:$B$148&gt;=$A1805), coordinates!$D$2:$D$148), "-")</f>
        <v>-</v>
      </c>
      <c r="E1805" t="str" cm="1">
        <f t="array" ref="E1805">IFERROR(LOOKUP(2, 1/(coordinates!$A$2:$A$148&lt;=$A1805)/(coordinates!$B$2:$B$148&gt;=$A1805), coordinates!$E$2:$E$148), "-")</f>
        <v>-</v>
      </c>
      <c r="F1805" t="s">
        <v>84</v>
      </c>
      <c r="G1805" t="s">
        <v>40</v>
      </c>
      <c r="H1805">
        <v>292543</v>
      </c>
      <c r="I1805" t="str">
        <f t="shared" si="87"/>
        <v>complex</v>
      </c>
      <c r="J1805">
        <v>11</v>
      </c>
      <c r="K1805">
        <v>0</v>
      </c>
      <c r="L1805">
        <v>11</v>
      </c>
      <c r="M1805">
        <v>65533</v>
      </c>
      <c r="N1805" t="str" cm="1">
        <f t="array" ref="N1805">IFERROR(LOOKUP(2, 1/(coordinates!$A$2:$A$148&lt;=M1805)/(coordinates!$B$2:$B$148&gt;=M1805), coordinates!$C$2:$C$148), "-")</f>
        <v>E34</v>
      </c>
      <c r="O1805" t="s">
        <v>84</v>
      </c>
      <c r="P1805" t="s">
        <v>40</v>
      </c>
      <c r="Q1805" t="s">
        <v>1400</v>
      </c>
      <c r="R1805" t="str">
        <f t="shared" si="88"/>
        <v>complex</v>
      </c>
      <c r="S1805">
        <v>42</v>
      </c>
      <c r="T1805">
        <v>25</v>
      </c>
      <c r="U1805">
        <v>17</v>
      </c>
    </row>
    <row r="1806" spans="1:21" x14ac:dyDescent="0.2">
      <c r="A1806" s="6" t="s">
        <v>151</v>
      </c>
      <c r="B1806">
        <v>65541</v>
      </c>
      <c r="C1806" t="str" cm="1">
        <f t="array" ref="C1806">IFERROR(LOOKUP(2, 1/(coordinates!$A$2:$A$148&lt;=B1806)/(coordinates!$B$2:$B$148&gt;=B1806), coordinates!$C$2:$C$148), "-")</f>
        <v>E34</v>
      </c>
      <c r="D1806" t="str" cm="1">
        <f t="array" ref="D1806">IFERROR(LOOKUP(2, 1/(coordinates!$A$2:$A$148&lt;=$A1806)/(coordinates!$B$2:$B$148&gt;=$A1806), coordinates!$D$2:$D$148), "-")</f>
        <v>-</v>
      </c>
      <c r="E1806" t="str" cm="1">
        <f t="array" ref="E1806">IFERROR(LOOKUP(2, 1/(coordinates!$A$2:$A$148&lt;=$A1806)/(coordinates!$B$2:$B$148&gt;=$A1806), coordinates!$E$2:$E$148), "-")</f>
        <v>-</v>
      </c>
      <c r="F1806" t="s">
        <v>12</v>
      </c>
      <c r="G1806" t="s">
        <v>11</v>
      </c>
      <c r="H1806">
        <v>29063</v>
      </c>
      <c r="I1806" t="str">
        <f t="shared" si="87"/>
        <v>snp</v>
      </c>
      <c r="J1806">
        <v>11</v>
      </c>
      <c r="K1806">
        <v>0</v>
      </c>
      <c r="L1806">
        <v>11</v>
      </c>
      <c r="M1806">
        <v>65541</v>
      </c>
      <c r="N1806" t="str" cm="1">
        <f t="array" ref="N1806">IFERROR(LOOKUP(2, 1/(coordinates!$A$2:$A$148&lt;=M1806)/(coordinates!$B$2:$B$148&gt;=M1806), coordinates!$C$2:$C$148), "-")</f>
        <v>E34</v>
      </c>
      <c r="O1806" t="s">
        <v>12</v>
      </c>
      <c r="P1806" t="s">
        <v>11</v>
      </c>
      <c r="Q1806" t="s">
        <v>934</v>
      </c>
      <c r="R1806" t="str">
        <f t="shared" si="88"/>
        <v>snp</v>
      </c>
      <c r="S1806">
        <v>42</v>
      </c>
      <c r="T1806">
        <v>25</v>
      </c>
      <c r="U1806">
        <v>17</v>
      </c>
    </row>
    <row r="1807" spans="1:21" x14ac:dyDescent="0.2">
      <c r="A1807" s="6" t="s">
        <v>151</v>
      </c>
      <c r="B1807">
        <v>65550</v>
      </c>
      <c r="C1807" t="str" cm="1">
        <f t="array" ref="C1807">IFERROR(LOOKUP(2, 1/(coordinates!$A$2:$A$148&lt;=B1807)/(coordinates!$B$2:$B$148&gt;=B1807), coordinates!$C$2:$C$148), "-")</f>
        <v>E34</v>
      </c>
      <c r="D1807" t="str" cm="1">
        <f t="array" ref="D1807">IFERROR(LOOKUP(2, 1/(coordinates!$A$2:$A$148&lt;=$A1807)/(coordinates!$B$2:$B$148&gt;=$A1807), coordinates!$D$2:$D$148), "-")</f>
        <v>-</v>
      </c>
      <c r="E1807" t="str" cm="1">
        <f t="array" ref="E1807">IFERROR(LOOKUP(2, 1/(coordinates!$A$2:$A$148&lt;=$A1807)/(coordinates!$B$2:$B$148&gt;=$A1807), coordinates!$E$2:$E$148), "-")</f>
        <v>-</v>
      </c>
      <c r="F1807" t="s">
        <v>1401</v>
      </c>
      <c r="G1807" t="s">
        <v>1402</v>
      </c>
      <c r="H1807">
        <v>283602</v>
      </c>
      <c r="I1807" t="str">
        <f t="shared" si="87"/>
        <v>complex</v>
      </c>
      <c r="J1807">
        <v>11</v>
      </c>
      <c r="K1807">
        <v>0</v>
      </c>
      <c r="L1807">
        <v>11</v>
      </c>
      <c r="M1807">
        <v>65550</v>
      </c>
      <c r="N1807" t="str" cm="1">
        <f t="array" ref="N1807">IFERROR(LOOKUP(2, 1/(coordinates!$A$2:$A$148&lt;=M1807)/(coordinates!$B$2:$B$148&gt;=M1807), coordinates!$C$2:$C$148), "-")</f>
        <v>E34</v>
      </c>
      <c r="O1807" t="s">
        <v>11</v>
      </c>
      <c r="P1807" t="s">
        <v>10</v>
      </c>
      <c r="Q1807" t="s">
        <v>1403</v>
      </c>
      <c r="R1807" t="str">
        <f t="shared" si="88"/>
        <v>snp</v>
      </c>
      <c r="S1807">
        <v>43</v>
      </c>
      <c r="T1807">
        <v>26</v>
      </c>
      <c r="U1807">
        <v>17</v>
      </c>
    </row>
    <row r="1808" spans="1:21" x14ac:dyDescent="0.2">
      <c r="A1808" s="6" t="s">
        <v>151</v>
      </c>
      <c r="M1808">
        <v>65554</v>
      </c>
      <c r="N1808" t="str" cm="1">
        <f t="array" ref="N1808">IFERROR(LOOKUP(2, 1/(coordinates!$A$2:$A$148&lt;=M1808)/(coordinates!$B$2:$B$148&gt;=M1808), coordinates!$C$2:$C$148), "-")</f>
        <v>E34</v>
      </c>
      <c r="O1808" t="s">
        <v>10</v>
      </c>
      <c r="P1808" t="s">
        <v>12</v>
      </c>
      <c r="Q1808" t="s">
        <v>1404</v>
      </c>
      <c r="R1808" t="str">
        <f t="shared" si="88"/>
        <v>snp</v>
      </c>
      <c r="S1808">
        <v>43</v>
      </c>
      <c r="T1808">
        <v>26</v>
      </c>
      <c r="U1808">
        <v>17</v>
      </c>
    </row>
    <row r="1809" spans="1:21" x14ac:dyDescent="0.2">
      <c r="A1809" s="6" t="s">
        <v>166</v>
      </c>
      <c r="B1809">
        <v>65566</v>
      </c>
      <c r="C1809" t="str" cm="1">
        <f t="array" ref="C1809">IFERROR(LOOKUP(2, 1/(coordinates!$A$2:$A$148&lt;=B1809)/(coordinates!$B$2:$B$148&gt;=B1809), coordinates!$C$2:$C$148), "-")</f>
        <v>E34</v>
      </c>
      <c r="D1809" t="str" cm="1">
        <f t="array" ref="D1809">IFERROR(LOOKUP(2, 1/(coordinates!$A$2:$A$148&lt;=$A1809)/(coordinates!$B$2:$B$148&gt;=$A1809), coordinates!$D$2:$D$148), "-")</f>
        <v>-</v>
      </c>
      <c r="E1809" t="str" cm="1">
        <f t="array" ref="E1809">IFERROR(LOOKUP(2, 1/(coordinates!$A$2:$A$148&lt;=$A1809)/(coordinates!$B$2:$B$148&gt;=$A1809), coordinates!$E$2:$E$148), "-")</f>
        <v>-</v>
      </c>
      <c r="F1809" t="s">
        <v>9</v>
      </c>
      <c r="G1809" t="s">
        <v>12</v>
      </c>
      <c r="H1809" t="s">
        <v>3045</v>
      </c>
      <c r="I1809" t="str">
        <f t="shared" ref="I1809:I1825" si="89">IF(AND(LEN(F1809)=1,LEN(F1809)=LEN(G1809)),"snp","complex")</f>
        <v>snp</v>
      </c>
      <c r="J1809">
        <v>43</v>
      </c>
      <c r="K1809">
        <v>26</v>
      </c>
      <c r="L1809">
        <v>17</v>
      </c>
      <c r="Q1809" s="8"/>
    </row>
    <row r="1810" spans="1:21" x14ac:dyDescent="0.2">
      <c r="A1810" s="6" t="s">
        <v>166</v>
      </c>
      <c r="B1810">
        <v>65568</v>
      </c>
      <c r="C1810" t="str" cm="1">
        <f t="array" ref="C1810">IFERROR(LOOKUP(2, 1/(coordinates!$A$2:$A$148&lt;=B1810)/(coordinates!$B$2:$B$148&gt;=B1810), coordinates!$C$2:$C$148), "-")</f>
        <v>E34</v>
      </c>
      <c r="D1810" t="str" cm="1">
        <f t="array" ref="D1810">IFERROR(LOOKUP(2, 1/(coordinates!$A$2:$A$148&lt;=$A1810)/(coordinates!$B$2:$B$148&gt;=$A1810), coordinates!$D$2:$D$148), "-")</f>
        <v>-</v>
      </c>
      <c r="E1810" t="str" cm="1">
        <f t="array" ref="E1810">IFERROR(LOOKUP(2, 1/(coordinates!$A$2:$A$148&lt;=$A1810)/(coordinates!$B$2:$B$148&gt;=$A1810), coordinates!$E$2:$E$148), "-")</f>
        <v>-</v>
      </c>
      <c r="F1810" t="s">
        <v>10</v>
      </c>
      <c r="G1810" t="s">
        <v>12</v>
      </c>
      <c r="H1810" t="s">
        <v>1148</v>
      </c>
      <c r="I1810" t="str">
        <f t="shared" si="89"/>
        <v>snp</v>
      </c>
      <c r="J1810">
        <v>43</v>
      </c>
      <c r="K1810">
        <v>26</v>
      </c>
      <c r="L1810">
        <v>17</v>
      </c>
      <c r="Q1810" s="8"/>
    </row>
    <row r="1811" spans="1:21" x14ac:dyDescent="0.2">
      <c r="A1811" s="6" t="s">
        <v>166</v>
      </c>
      <c r="B1811">
        <v>65573</v>
      </c>
      <c r="C1811" t="str" cm="1">
        <f t="array" ref="C1811">IFERROR(LOOKUP(2, 1/(coordinates!$A$2:$A$148&lt;=B1811)/(coordinates!$B$2:$B$148&gt;=B1811), coordinates!$C$2:$C$148), "-")</f>
        <v>E34</v>
      </c>
      <c r="D1811" t="str" cm="1">
        <f t="array" ref="D1811">IFERROR(LOOKUP(2, 1/(coordinates!$A$2:$A$148&lt;=$A1811)/(coordinates!$B$2:$B$148&gt;=$A1811), coordinates!$D$2:$D$148), "-")</f>
        <v>-</v>
      </c>
      <c r="E1811" t="str" cm="1">
        <f t="array" ref="E1811">IFERROR(LOOKUP(2, 1/(coordinates!$A$2:$A$148&lt;=$A1811)/(coordinates!$B$2:$B$148&gt;=$A1811), coordinates!$E$2:$E$148), "-")</f>
        <v>-</v>
      </c>
      <c r="F1811" t="s">
        <v>12</v>
      </c>
      <c r="G1811" t="s">
        <v>9</v>
      </c>
      <c r="H1811" t="s">
        <v>3046</v>
      </c>
      <c r="I1811" t="str">
        <f t="shared" si="89"/>
        <v>snp</v>
      </c>
      <c r="J1811">
        <v>43</v>
      </c>
      <c r="K1811">
        <v>26</v>
      </c>
      <c r="L1811">
        <v>17</v>
      </c>
      <c r="Q1811" s="8"/>
    </row>
    <row r="1812" spans="1:21" x14ac:dyDescent="0.2">
      <c r="A1812" s="6" t="s">
        <v>166</v>
      </c>
      <c r="B1812">
        <v>65585</v>
      </c>
      <c r="C1812" t="str" cm="1">
        <f t="array" ref="C1812">IFERROR(LOOKUP(2, 1/(coordinates!$A$2:$A$148&lt;=B1812)/(coordinates!$B$2:$B$148&gt;=B1812), coordinates!$C$2:$C$148), "-")</f>
        <v>E34</v>
      </c>
      <c r="D1812" t="str" cm="1">
        <f t="array" ref="D1812">IFERROR(LOOKUP(2, 1/(coordinates!$A$2:$A$148&lt;=$A1812)/(coordinates!$B$2:$B$148&gt;=$A1812), coordinates!$D$2:$D$148), "-")</f>
        <v>-</v>
      </c>
      <c r="E1812" t="str" cm="1">
        <f t="array" ref="E1812">IFERROR(LOOKUP(2, 1/(coordinates!$A$2:$A$148&lt;=$A1812)/(coordinates!$B$2:$B$148&gt;=$A1812), coordinates!$E$2:$E$148), "-")</f>
        <v>-</v>
      </c>
      <c r="F1812" t="s">
        <v>10</v>
      </c>
      <c r="G1812" t="s">
        <v>9</v>
      </c>
      <c r="H1812" t="s">
        <v>3047</v>
      </c>
      <c r="I1812" t="str">
        <f t="shared" si="89"/>
        <v>snp</v>
      </c>
      <c r="J1812">
        <v>43</v>
      </c>
      <c r="K1812">
        <v>26</v>
      </c>
      <c r="L1812">
        <v>17</v>
      </c>
      <c r="Q1812" s="13"/>
    </row>
    <row r="1813" spans="1:21" x14ac:dyDescent="0.2">
      <c r="A1813" s="6" t="s">
        <v>166</v>
      </c>
      <c r="B1813">
        <v>65587</v>
      </c>
      <c r="C1813" t="str" cm="1">
        <f t="array" ref="C1813">IFERROR(LOOKUP(2, 1/(coordinates!$A$2:$A$148&lt;=B1813)/(coordinates!$B$2:$B$148&gt;=B1813), coordinates!$C$2:$C$148), "-")</f>
        <v>E34</v>
      </c>
      <c r="D1813" t="str" cm="1">
        <f t="array" ref="D1813">IFERROR(LOOKUP(2, 1/(coordinates!$A$2:$A$148&lt;=$A1813)/(coordinates!$B$2:$B$148&gt;=$A1813), coordinates!$D$2:$D$148), "-")</f>
        <v>-</v>
      </c>
      <c r="E1813" t="str" cm="1">
        <f t="array" ref="E1813">IFERROR(LOOKUP(2, 1/(coordinates!$A$2:$A$148&lt;=$A1813)/(coordinates!$B$2:$B$148&gt;=$A1813), coordinates!$E$2:$E$148), "-")</f>
        <v>-</v>
      </c>
      <c r="F1813" t="s">
        <v>10</v>
      </c>
      <c r="G1813" t="s">
        <v>12</v>
      </c>
      <c r="H1813" t="s">
        <v>3048</v>
      </c>
      <c r="I1813" t="str">
        <f t="shared" si="89"/>
        <v>snp</v>
      </c>
      <c r="J1813">
        <v>43</v>
      </c>
      <c r="K1813">
        <v>26</v>
      </c>
      <c r="L1813">
        <v>17</v>
      </c>
      <c r="Q1813" s="8"/>
    </row>
    <row r="1814" spans="1:21" x14ac:dyDescent="0.2">
      <c r="A1814" s="6" t="s">
        <v>166</v>
      </c>
      <c r="B1814">
        <v>65593</v>
      </c>
      <c r="C1814" t="str" cm="1">
        <f t="array" ref="C1814">IFERROR(LOOKUP(2, 1/(coordinates!$A$2:$A$148&lt;=B1814)/(coordinates!$B$2:$B$148&gt;=B1814), coordinates!$C$2:$C$148), "-")</f>
        <v>E34</v>
      </c>
      <c r="D1814" t="str" cm="1">
        <f t="array" ref="D1814">IFERROR(LOOKUP(2, 1/(coordinates!$A$2:$A$148&lt;=$A1814)/(coordinates!$B$2:$B$148&gt;=$A1814), coordinates!$D$2:$D$148), "-")</f>
        <v>-</v>
      </c>
      <c r="E1814" t="str" cm="1">
        <f t="array" ref="E1814">IFERROR(LOOKUP(2, 1/(coordinates!$A$2:$A$148&lt;=$A1814)/(coordinates!$B$2:$B$148&gt;=$A1814), coordinates!$E$2:$E$148), "-")</f>
        <v>-</v>
      </c>
      <c r="F1814" t="s">
        <v>11</v>
      </c>
      <c r="G1814" t="s">
        <v>9</v>
      </c>
      <c r="H1814" t="s">
        <v>3049</v>
      </c>
      <c r="I1814" t="str">
        <f t="shared" si="89"/>
        <v>snp</v>
      </c>
      <c r="J1814">
        <v>43</v>
      </c>
      <c r="K1814">
        <v>26</v>
      </c>
      <c r="L1814">
        <v>17</v>
      </c>
      <c r="Q1814" s="8"/>
    </row>
    <row r="1815" spans="1:21" x14ac:dyDescent="0.2">
      <c r="A1815" s="6" t="s">
        <v>166</v>
      </c>
      <c r="B1815">
        <v>65597</v>
      </c>
      <c r="C1815" t="str" cm="1">
        <f t="array" ref="C1815">IFERROR(LOOKUP(2, 1/(coordinates!$A$2:$A$148&lt;=B1815)/(coordinates!$B$2:$B$148&gt;=B1815), coordinates!$C$2:$C$148), "-")</f>
        <v>E34</v>
      </c>
      <c r="D1815" t="str" cm="1">
        <f t="array" ref="D1815">IFERROR(LOOKUP(2, 1/(coordinates!$A$2:$A$148&lt;=$A1815)/(coordinates!$B$2:$B$148&gt;=$A1815), coordinates!$D$2:$D$148), "-")</f>
        <v>-</v>
      </c>
      <c r="E1815" t="str" cm="1">
        <f t="array" ref="E1815">IFERROR(LOOKUP(2, 1/(coordinates!$A$2:$A$148&lt;=$A1815)/(coordinates!$B$2:$B$148&gt;=$A1815), coordinates!$E$2:$E$148), "-")</f>
        <v>-</v>
      </c>
      <c r="F1815" t="s">
        <v>12</v>
      </c>
      <c r="G1815" t="s">
        <v>11</v>
      </c>
      <c r="H1815" t="s">
        <v>3050</v>
      </c>
      <c r="I1815" t="str">
        <f t="shared" si="89"/>
        <v>snp</v>
      </c>
      <c r="J1815">
        <v>43</v>
      </c>
      <c r="K1815">
        <v>26</v>
      </c>
      <c r="L1815">
        <v>17</v>
      </c>
      <c r="Q1815" s="8"/>
    </row>
    <row r="1816" spans="1:21" x14ac:dyDescent="0.2">
      <c r="A1816" s="6" t="s">
        <v>166</v>
      </c>
      <c r="B1816">
        <v>65600</v>
      </c>
      <c r="C1816" t="str" cm="1">
        <f t="array" ref="C1816">IFERROR(LOOKUP(2, 1/(coordinates!$A$2:$A$148&lt;=B1816)/(coordinates!$B$2:$B$148&gt;=B1816), coordinates!$C$2:$C$148), "-")</f>
        <v>E34</v>
      </c>
      <c r="D1816" t="str" cm="1">
        <f t="array" ref="D1816">IFERROR(LOOKUP(2, 1/(coordinates!$A$2:$A$148&lt;=$A1816)/(coordinates!$B$2:$B$148&gt;=$A1816), coordinates!$D$2:$D$148), "-")</f>
        <v>-</v>
      </c>
      <c r="E1816" t="str" cm="1">
        <f t="array" ref="E1816">IFERROR(LOOKUP(2, 1/(coordinates!$A$2:$A$148&lt;=$A1816)/(coordinates!$B$2:$B$148&gt;=$A1816), coordinates!$E$2:$E$148), "-")</f>
        <v>-</v>
      </c>
      <c r="F1816" t="s">
        <v>10</v>
      </c>
      <c r="G1816" t="s">
        <v>9</v>
      </c>
      <c r="H1816" t="s">
        <v>823</v>
      </c>
      <c r="I1816" t="str">
        <f t="shared" si="89"/>
        <v>snp</v>
      </c>
      <c r="J1816">
        <v>43</v>
      </c>
      <c r="K1816">
        <v>26</v>
      </c>
      <c r="L1816">
        <v>17</v>
      </c>
      <c r="Q1816" s="8"/>
    </row>
    <row r="1817" spans="1:21" x14ac:dyDescent="0.2">
      <c r="A1817" s="6" t="s">
        <v>166</v>
      </c>
      <c r="B1817">
        <v>65602</v>
      </c>
      <c r="C1817" t="str" cm="1">
        <f t="array" ref="C1817">IFERROR(LOOKUP(2, 1/(coordinates!$A$2:$A$148&lt;=B1817)/(coordinates!$B$2:$B$148&gt;=B1817), coordinates!$C$2:$C$148), "-")</f>
        <v>E34</v>
      </c>
      <c r="D1817" t="str" cm="1">
        <f t="array" ref="D1817">IFERROR(LOOKUP(2, 1/(coordinates!$A$2:$A$148&lt;=$A1817)/(coordinates!$B$2:$B$148&gt;=$A1817), coordinates!$D$2:$D$148), "-")</f>
        <v>-</v>
      </c>
      <c r="E1817" t="str" cm="1">
        <f t="array" ref="E1817">IFERROR(LOOKUP(2, 1/(coordinates!$A$2:$A$148&lt;=$A1817)/(coordinates!$B$2:$B$148&gt;=$A1817), coordinates!$E$2:$E$148), "-")</f>
        <v>-</v>
      </c>
      <c r="F1817" t="s">
        <v>11</v>
      </c>
      <c r="G1817" t="s">
        <v>9</v>
      </c>
      <c r="H1817" t="s">
        <v>2674</v>
      </c>
      <c r="I1817" t="str">
        <f t="shared" si="89"/>
        <v>snp</v>
      </c>
      <c r="J1817">
        <v>43</v>
      </c>
      <c r="K1817">
        <v>26</v>
      </c>
      <c r="L1817">
        <v>17</v>
      </c>
      <c r="Q1817" s="8"/>
    </row>
    <row r="1818" spans="1:21" x14ac:dyDescent="0.2">
      <c r="A1818" s="6" t="s">
        <v>166</v>
      </c>
      <c r="B1818">
        <v>65605</v>
      </c>
      <c r="C1818" t="str" cm="1">
        <f t="array" ref="C1818">IFERROR(LOOKUP(2, 1/(coordinates!$A$2:$A$148&lt;=B1818)/(coordinates!$B$2:$B$148&gt;=B1818), coordinates!$C$2:$C$148), "-")</f>
        <v>E34</v>
      </c>
      <c r="D1818" t="str" cm="1">
        <f t="array" ref="D1818">IFERROR(LOOKUP(2, 1/(coordinates!$A$2:$A$148&lt;=$A1818)/(coordinates!$B$2:$B$148&gt;=$A1818), coordinates!$D$2:$D$148), "-")</f>
        <v>-</v>
      </c>
      <c r="E1818" t="str" cm="1">
        <f t="array" ref="E1818">IFERROR(LOOKUP(2, 1/(coordinates!$A$2:$A$148&lt;=$A1818)/(coordinates!$B$2:$B$148&gt;=$A1818), coordinates!$E$2:$E$148), "-")</f>
        <v>-</v>
      </c>
      <c r="F1818" t="s">
        <v>12</v>
      </c>
      <c r="G1818" t="s">
        <v>9</v>
      </c>
      <c r="H1818" t="s">
        <v>1428</v>
      </c>
      <c r="I1818" t="str">
        <f t="shared" si="89"/>
        <v>snp</v>
      </c>
      <c r="J1818">
        <v>43</v>
      </c>
      <c r="K1818">
        <v>26</v>
      </c>
      <c r="L1818">
        <v>17</v>
      </c>
    </row>
    <row r="1819" spans="1:21" x14ac:dyDescent="0.2">
      <c r="A1819" s="6" t="s">
        <v>166</v>
      </c>
      <c r="B1819">
        <v>65611</v>
      </c>
      <c r="C1819" t="str" cm="1">
        <f t="array" ref="C1819">IFERROR(LOOKUP(2, 1/(coordinates!$A$2:$A$148&lt;=B1819)/(coordinates!$B$2:$B$148&gt;=B1819), coordinates!$C$2:$C$148), "-")</f>
        <v>E34</v>
      </c>
      <c r="D1819" t="str" cm="1">
        <f t="array" ref="D1819">IFERROR(LOOKUP(2, 1/(coordinates!$A$2:$A$148&lt;=$A1819)/(coordinates!$B$2:$B$148&gt;=$A1819), coordinates!$D$2:$D$148), "-")</f>
        <v>-</v>
      </c>
      <c r="E1819" t="str" cm="1">
        <f t="array" ref="E1819">IFERROR(LOOKUP(2, 1/(coordinates!$A$2:$A$148&lt;=$A1819)/(coordinates!$B$2:$B$148&gt;=$A1819), coordinates!$E$2:$E$148), "-")</f>
        <v>-</v>
      </c>
      <c r="F1819" t="s">
        <v>10</v>
      </c>
      <c r="G1819" t="s">
        <v>11</v>
      </c>
      <c r="H1819" t="s">
        <v>3051</v>
      </c>
      <c r="I1819" t="str">
        <f t="shared" si="89"/>
        <v>snp</v>
      </c>
      <c r="J1819">
        <v>43</v>
      </c>
      <c r="K1819">
        <v>26</v>
      </c>
      <c r="L1819">
        <v>17</v>
      </c>
      <c r="Q1819" s="8"/>
    </row>
    <row r="1820" spans="1:21" x14ac:dyDescent="0.2">
      <c r="A1820" s="6" t="s">
        <v>166</v>
      </c>
      <c r="B1820">
        <v>65614</v>
      </c>
      <c r="C1820" t="str" cm="1">
        <f t="array" ref="C1820">IFERROR(LOOKUP(2, 1/(coordinates!$A$2:$A$148&lt;=B1820)/(coordinates!$B$2:$B$148&gt;=B1820), coordinates!$C$2:$C$148), "-")</f>
        <v>E34</v>
      </c>
      <c r="D1820" t="str" cm="1">
        <f t="array" ref="D1820">IFERROR(LOOKUP(2, 1/(coordinates!$A$2:$A$148&lt;=$A1820)/(coordinates!$B$2:$B$148&gt;=$A1820), coordinates!$D$2:$D$148), "-")</f>
        <v>-</v>
      </c>
      <c r="E1820" t="str" cm="1">
        <f t="array" ref="E1820">IFERROR(LOOKUP(2, 1/(coordinates!$A$2:$A$148&lt;=$A1820)/(coordinates!$B$2:$B$148&gt;=$A1820), coordinates!$E$2:$E$148), "-")</f>
        <v>-</v>
      </c>
      <c r="F1820" t="s">
        <v>11</v>
      </c>
      <c r="G1820" t="s">
        <v>9</v>
      </c>
      <c r="H1820" t="s">
        <v>1621</v>
      </c>
      <c r="I1820" t="str">
        <f t="shared" si="89"/>
        <v>snp</v>
      </c>
      <c r="J1820">
        <v>43</v>
      </c>
      <c r="K1820">
        <v>26</v>
      </c>
      <c r="L1820">
        <v>17</v>
      </c>
    </row>
    <row r="1821" spans="1:21" x14ac:dyDescent="0.2">
      <c r="A1821" s="6" t="s">
        <v>166</v>
      </c>
      <c r="B1821">
        <v>65620</v>
      </c>
      <c r="C1821" t="str" cm="1">
        <f t="array" ref="C1821">IFERROR(LOOKUP(2, 1/(coordinates!$A$2:$A$148&lt;=B1821)/(coordinates!$B$2:$B$148&gt;=B1821), coordinates!$C$2:$C$148), "-")</f>
        <v>E34</v>
      </c>
      <c r="D1821" t="str" cm="1">
        <f t="array" ref="D1821">IFERROR(LOOKUP(2, 1/(coordinates!$A$2:$A$148&lt;=$A1821)/(coordinates!$B$2:$B$148&gt;=$A1821), coordinates!$D$2:$D$148), "-")</f>
        <v>-</v>
      </c>
      <c r="E1821" t="str" cm="1">
        <f t="array" ref="E1821">IFERROR(LOOKUP(2, 1/(coordinates!$A$2:$A$148&lt;=$A1821)/(coordinates!$B$2:$B$148&gt;=$A1821), coordinates!$E$2:$E$148), "-")</f>
        <v>-</v>
      </c>
      <c r="F1821" t="s">
        <v>18</v>
      </c>
      <c r="G1821" t="s">
        <v>15</v>
      </c>
      <c r="H1821" t="s">
        <v>3052</v>
      </c>
      <c r="I1821" t="str">
        <f t="shared" si="89"/>
        <v>complex</v>
      </c>
      <c r="J1821">
        <v>42</v>
      </c>
      <c r="K1821">
        <v>25</v>
      </c>
      <c r="L1821">
        <v>17</v>
      </c>
      <c r="Q1821" s="8"/>
    </row>
    <row r="1822" spans="1:21" x14ac:dyDescent="0.2">
      <c r="A1822" s="6" t="s">
        <v>166</v>
      </c>
      <c r="B1822">
        <v>65628</v>
      </c>
      <c r="C1822" t="str" cm="1">
        <f t="array" ref="C1822">IFERROR(LOOKUP(2, 1/(coordinates!$A$2:$A$148&lt;=B1822)/(coordinates!$B$2:$B$148&gt;=B1822), coordinates!$C$2:$C$148), "-")</f>
        <v>E34</v>
      </c>
      <c r="D1822" t="str" cm="1">
        <f t="array" ref="D1822">IFERROR(LOOKUP(2, 1/(coordinates!$A$2:$A$148&lt;=$A1822)/(coordinates!$B$2:$B$148&gt;=$A1822), coordinates!$D$2:$D$148), "-")</f>
        <v>-</v>
      </c>
      <c r="E1822" t="str" cm="1">
        <f t="array" ref="E1822">IFERROR(LOOKUP(2, 1/(coordinates!$A$2:$A$148&lt;=$A1822)/(coordinates!$B$2:$B$148&gt;=$A1822), coordinates!$E$2:$E$148), "-")</f>
        <v>-</v>
      </c>
      <c r="F1822" t="s">
        <v>83</v>
      </c>
      <c r="G1822" t="s">
        <v>38</v>
      </c>
      <c r="H1822" t="s">
        <v>3053</v>
      </c>
      <c r="I1822" t="str">
        <f t="shared" si="89"/>
        <v>complex</v>
      </c>
      <c r="J1822">
        <v>42</v>
      </c>
      <c r="K1822">
        <v>25</v>
      </c>
      <c r="L1822">
        <v>17</v>
      </c>
      <c r="Q1822" s="8"/>
    </row>
    <row r="1823" spans="1:21" x14ac:dyDescent="0.2">
      <c r="A1823" s="6" t="s">
        <v>166</v>
      </c>
      <c r="B1823">
        <v>65633</v>
      </c>
      <c r="C1823" t="str" cm="1">
        <f t="array" ref="C1823">IFERROR(LOOKUP(2, 1/(coordinates!$A$2:$A$148&lt;=B1823)/(coordinates!$B$2:$B$148&gt;=B1823), coordinates!$C$2:$C$148), "-")</f>
        <v>E34</v>
      </c>
      <c r="D1823" t="str" cm="1">
        <f t="array" ref="D1823">IFERROR(LOOKUP(2, 1/(coordinates!$A$2:$A$148&lt;=$A1823)/(coordinates!$B$2:$B$148&gt;=$A1823), coordinates!$D$2:$D$148), "-")</f>
        <v>-</v>
      </c>
      <c r="E1823" t="str" cm="1">
        <f t="array" ref="E1823">IFERROR(LOOKUP(2, 1/(coordinates!$A$2:$A$148&lt;=$A1823)/(coordinates!$B$2:$B$148&gt;=$A1823), coordinates!$E$2:$E$148), "-")</f>
        <v>-</v>
      </c>
      <c r="F1823" t="s">
        <v>9</v>
      </c>
      <c r="G1823" t="s">
        <v>11</v>
      </c>
      <c r="H1823" t="s">
        <v>3054</v>
      </c>
      <c r="I1823" t="str">
        <f t="shared" si="89"/>
        <v>snp</v>
      </c>
      <c r="J1823">
        <v>42</v>
      </c>
      <c r="K1823">
        <v>25</v>
      </c>
      <c r="L1823">
        <v>17</v>
      </c>
      <c r="Q1823" s="8"/>
    </row>
    <row r="1824" spans="1:21" x14ac:dyDescent="0.2">
      <c r="A1824" s="6" t="s">
        <v>151</v>
      </c>
      <c r="B1824">
        <v>65644</v>
      </c>
      <c r="C1824" t="str" cm="1">
        <f t="array" ref="C1824">IFERROR(LOOKUP(2, 1/(coordinates!$A$2:$A$148&lt;=B1824)/(coordinates!$B$2:$B$148&gt;=B1824), coordinates!$C$2:$C$148), "-")</f>
        <v>E34</v>
      </c>
      <c r="D1824" t="str" cm="1">
        <f t="array" ref="D1824">IFERROR(LOOKUP(2, 1/(coordinates!$A$2:$A$148&lt;=$A1824)/(coordinates!$B$2:$B$148&gt;=$A1824), coordinates!$D$2:$D$148), "-")</f>
        <v>-</v>
      </c>
      <c r="E1824" t="str" cm="1">
        <f t="array" ref="E1824">IFERROR(LOOKUP(2, 1/(coordinates!$A$2:$A$148&lt;=$A1824)/(coordinates!$B$2:$B$148&gt;=$A1824), coordinates!$E$2:$E$148), "-")</f>
        <v>-</v>
      </c>
      <c r="F1824" t="s">
        <v>9</v>
      </c>
      <c r="G1824" t="s">
        <v>11</v>
      </c>
      <c r="H1824">
        <v>671694</v>
      </c>
      <c r="I1824" t="str">
        <f t="shared" si="89"/>
        <v>snp</v>
      </c>
      <c r="J1824">
        <v>10</v>
      </c>
      <c r="K1824">
        <v>4</v>
      </c>
      <c r="L1824">
        <v>6</v>
      </c>
      <c r="M1824">
        <v>65644</v>
      </c>
      <c r="N1824" t="str" cm="1">
        <f t="array" ref="N1824">IFERROR(LOOKUP(2, 1/(coordinates!$A$2:$A$148&lt;=M1824)/(coordinates!$B$2:$B$148&gt;=M1824), coordinates!$C$2:$C$148), "-")</f>
        <v>E34</v>
      </c>
      <c r="O1824" t="s">
        <v>9</v>
      </c>
      <c r="P1824" t="s">
        <v>11</v>
      </c>
      <c r="Q1824" t="s">
        <v>734</v>
      </c>
      <c r="R1824" t="str">
        <f>IF(AND(LEN(O1824)=1,LEN(O1824)=LEN(P1824)),"snp","complex")</f>
        <v>snp</v>
      </c>
      <c r="S1824">
        <v>42</v>
      </c>
      <c r="T1824">
        <v>25</v>
      </c>
      <c r="U1824">
        <v>17</v>
      </c>
    </row>
    <row r="1825" spans="1:21" x14ac:dyDescent="0.2">
      <c r="A1825" s="6" t="s">
        <v>151</v>
      </c>
      <c r="B1825">
        <v>65653</v>
      </c>
      <c r="C1825" t="str" cm="1">
        <f t="array" ref="C1825">IFERROR(LOOKUP(2, 1/(coordinates!$A$2:$A$148&lt;=B1825)/(coordinates!$B$2:$B$148&gt;=B1825), coordinates!$C$2:$C$148), "-")</f>
        <v>E34</v>
      </c>
      <c r="D1825" t="str" cm="1">
        <f t="array" ref="D1825">IFERROR(LOOKUP(2, 1/(coordinates!$A$2:$A$148&lt;=$A1825)/(coordinates!$B$2:$B$148&gt;=$A1825), coordinates!$D$2:$D$148), "-")</f>
        <v>-</v>
      </c>
      <c r="E1825" t="str" cm="1">
        <f t="array" ref="E1825">IFERROR(LOOKUP(2, 1/(coordinates!$A$2:$A$148&lt;=$A1825)/(coordinates!$B$2:$B$148&gt;=$A1825), coordinates!$E$2:$E$148), "-")</f>
        <v>-</v>
      </c>
      <c r="F1825" t="s">
        <v>101</v>
      </c>
      <c r="G1825" t="s">
        <v>80</v>
      </c>
      <c r="H1825">
        <v>803501</v>
      </c>
      <c r="I1825" t="str">
        <f t="shared" si="89"/>
        <v>complex</v>
      </c>
      <c r="J1825">
        <v>12</v>
      </c>
      <c r="K1825">
        <v>6</v>
      </c>
      <c r="L1825">
        <v>6</v>
      </c>
      <c r="M1825">
        <v>65653</v>
      </c>
      <c r="N1825" t="str" cm="1">
        <f t="array" ref="N1825">IFERROR(LOOKUP(2, 1/(coordinates!$A$2:$A$148&lt;=M1825)/(coordinates!$B$2:$B$148&gt;=M1825), coordinates!$C$2:$C$148), "-")</f>
        <v>E34</v>
      </c>
      <c r="O1825" t="s">
        <v>12</v>
      </c>
      <c r="P1825" t="s">
        <v>10</v>
      </c>
      <c r="Q1825" t="s">
        <v>1405</v>
      </c>
      <c r="R1825" t="str">
        <f>IF(AND(LEN(O1825)=1,LEN(O1825)=LEN(P1825)),"snp","complex")</f>
        <v>snp</v>
      </c>
      <c r="S1825">
        <v>43</v>
      </c>
      <c r="T1825">
        <v>25</v>
      </c>
      <c r="U1825">
        <v>18</v>
      </c>
    </row>
    <row r="1826" spans="1:21" x14ac:dyDescent="0.2">
      <c r="A1826" s="6" t="s">
        <v>151</v>
      </c>
      <c r="M1826">
        <v>65655</v>
      </c>
      <c r="N1826" t="str" cm="1">
        <f t="array" ref="N1826">IFERROR(LOOKUP(2, 1/(coordinates!$A$2:$A$148&lt;=M1826)/(coordinates!$B$2:$B$148&gt;=M1826), coordinates!$C$2:$C$148), "-")</f>
        <v>E34</v>
      </c>
      <c r="O1826" t="s">
        <v>30</v>
      </c>
      <c r="P1826" t="s">
        <v>28</v>
      </c>
      <c r="Q1826" t="s">
        <v>1406</v>
      </c>
      <c r="R1826" t="str">
        <f>IF(AND(LEN(O1826)=1,LEN(O1826)=LEN(P1826)),"snp","complex")</f>
        <v>complex</v>
      </c>
      <c r="S1826">
        <v>43</v>
      </c>
      <c r="T1826">
        <v>25</v>
      </c>
      <c r="U1826">
        <v>18</v>
      </c>
    </row>
    <row r="1827" spans="1:21" x14ac:dyDescent="0.2">
      <c r="A1827" s="6" t="s">
        <v>166</v>
      </c>
      <c r="B1827">
        <v>65674</v>
      </c>
      <c r="C1827" t="str" cm="1">
        <f t="array" ref="C1827">IFERROR(LOOKUP(2, 1/(coordinates!$A$2:$A$148&lt;=B1827)/(coordinates!$B$2:$B$148&gt;=B1827), coordinates!$C$2:$C$148), "-")</f>
        <v>E34</v>
      </c>
      <c r="D1827" t="str" cm="1">
        <f t="array" ref="D1827">IFERROR(LOOKUP(2, 1/(coordinates!$A$2:$A$148&lt;=$A1827)/(coordinates!$B$2:$B$148&gt;=$A1827), coordinates!$D$2:$D$148), "-")</f>
        <v>-</v>
      </c>
      <c r="E1827" t="str" cm="1">
        <f t="array" ref="E1827">IFERROR(LOOKUP(2, 1/(coordinates!$A$2:$A$148&lt;=$A1827)/(coordinates!$B$2:$B$148&gt;=$A1827), coordinates!$E$2:$E$148), "-")</f>
        <v>-</v>
      </c>
      <c r="F1827" t="s">
        <v>11</v>
      </c>
      <c r="G1827" t="s">
        <v>12</v>
      </c>
      <c r="H1827" t="s">
        <v>3055</v>
      </c>
      <c r="I1827" t="str">
        <f t="shared" ref="I1827:I1858" si="90">IF(AND(LEN(F1827)=1,LEN(F1827)=LEN(G1827)),"snp","complex")</f>
        <v>snp</v>
      </c>
      <c r="J1827">
        <v>44</v>
      </c>
      <c r="K1827">
        <v>25</v>
      </c>
      <c r="L1827">
        <v>19</v>
      </c>
      <c r="Q1827" s="8"/>
    </row>
    <row r="1828" spans="1:21" x14ac:dyDescent="0.2">
      <c r="A1828" s="6" t="s">
        <v>166</v>
      </c>
      <c r="B1828">
        <v>65680</v>
      </c>
      <c r="C1828" t="str" cm="1">
        <f t="array" ref="C1828">IFERROR(LOOKUP(2, 1/(coordinates!$A$2:$A$148&lt;=B1828)/(coordinates!$B$2:$B$148&gt;=B1828), coordinates!$C$2:$C$148), "-")</f>
        <v>E34</v>
      </c>
      <c r="D1828" t="str" cm="1">
        <f t="array" ref="D1828">IFERROR(LOOKUP(2, 1/(coordinates!$A$2:$A$148&lt;=$A1828)/(coordinates!$B$2:$B$148&gt;=$A1828), coordinates!$D$2:$D$148), "-")</f>
        <v>-</v>
      </c>
      <c r="E1828" t="str" cm="1">
        <f t="array" ref="E1828">IFERROR(LOOKUP(2, 1/(coordinates!$A$2:$A$148&lt;=$A1828)/(coordinates!$B$2:$B$148&gt;=$A1828), coordinates!$E$2:$E$148), "-")</f>
        <v>-</v>
      </c>
      <c r="F1828" t="s">
        <v>9</v>
      </c>
      <c r="G1828" t="s">
        <v>11</v>
      </c>
      <c r="H1828" t="s">
        <v>823</v>
      </c>
      <c r="I1828" t="str">
        <f t="shared" si="90"/>
        <v>snp</v>
      </c>
      <c r="J1828">
        <v>43</v>
      </c>
      <c r="K1828">
        <v>25</v>
      </c>
      <c r="L1828">
        <v>18</v>
      </c>
      <c r="Q1828" s="8"/>
    </row>
    <row r="1829" spans="1:21" x14ac:dyDescent="0.2">
      <c r="A1829" s="6" t="s">
        <v>166</v>
      </c>
      <c r="B1829">
        <v>65684</v>
      </c>
      <c r="C1829" t="str" cm="1">
        <f t="array" ref="C1829">IFERROR(LOOKUP(2, 1/(coordinates!$A$2:$A$148&lt;=B1829)/(coordinates!$B$2:$B$148&gt;=B1829), coordinates!$C$2:$C$148), "-")</f>
        <v>E34</v>
      </c>
      <c r="D1829" t="str" cm="1">
        <f t="array" ref="D1829">IFERROR(LOOKUP(2, 1/(coordinates!$A$2:$A$148&lt;=$A1829)/(coordinates!$B$2:$B$148&gt;=$A1829), coordinates!$D$2:$D$148), "-")</f>
        <v>-</v>
      </c>
      <c r="E1829" t="str" cm="1">
        <f t="array" ref="E1829">IFERROR(LOOKUP(2, 1/(coordinates!$A$2:$A$148&lt;=$A1829)/(coordinates!$B$2:$B$148&gt;=$A1829), coordinates!$E$2:$E$148), "-")</f>
        <v>-</v>
      </c>
      <c r="F1829" t="s">
        <v>9</v>
      </c>
      <c r="G1829" t="s">
        <v>10</v>
      </c>
      <c r="H1829" t="s">
        <v>3056</v>
      </c>
      <c r="I1829" t="str">
        <f t="shared" si="90"/>
        <v>snp</v>
      </c>
      <c r="J1829">
        <v>43</v>
      </c>
      <c r="K1829">
        <v>25</v>
      </c>
      <c r="L1829">
        <v>18</v>
      </c>
      <c r="Q1829" s="8"/>
    </row>
    <row r="1830" spans="1:21" x14ac:dyDescent="0.2">
      <c r="A1830" s="6" t="s">
        <v>166</v>
      </c>
      <c r="B1830">
        <v>65686</v>
      </c>
      <c r="C1830" t="str" cm="1">
        <f t="array" ref="C1830">IFERROR(LOOKUP(2, 1/(coordinates!$A$2:$A$148&lt;=B1830)/(coordinates!$B$2:$B$148&gt;=B1830), coordinates!$C$2:$C$148), "-")</f>
        <v>E34</v>
      </c>
      <c r="D1830" t="str" cm="1">
        <f t="array" ref="D1830">IFERROR(LOOKUP(2, 1/(coordinates!$A$2:$A$148&lt;=$A1830)/(coordinates!$B$2:$B$148&gt;=$A1830), coordinates!$D$2:$D$148), "-")</f>
        <v>-</v>
      </c>
      <c r="E1830" t="str" cm="1">
        <f t="array" ref="E1830">IFERROR(LOOKUP(2, 1/(coordinates!$A$2:$A$148&lt;=$A1830)/(coordinates!$B$2:$B$148&gt;=$A1830), coordinates!$E$2:$E$148), "-")</f>
        <v>-</v>
      </c>
      <c r="F1830" t="s">
        <v>10</v>
      </c>
      <c r="G1830" t="s">
        <v>11</v>
      </c>
      <c r="H1830" t="s">
        <v>3057</v>
      </c>
      <c r="I1830" t="str">
        <f t="shared" si="90"/>
        <v>snp</v>
      </c>
      <c r="J1830">
        <v>43</v>
      </c>
      <c r="K1830">
        <v>25</v>
      </c>
      <c r="L1830">
        <v>18</v>
      </c>
      <c r="Q1830" s="8"/>
    </row>
    <row r="1831" spans="1:21" x14ac:dyDescent="0.2">
      <c r="A1831" s="6" t="s">
        <v>166</v>
      </c>
      <c r="B1831">
        <v>65691</v>
      </c>
      <c r="C1831" t="str" cm="1">
        <f t="array" ref="C1831">IFERROR(LOOKUP(2, 1/(coordinates!$A$2:$A$148&lt;=B1831)/(coordinates!$B$2:$B$148&gt;=B1831), coordinates!$C$2:$C$148), "-")</f>
        <v>E34</v>
      </c>
      <c r="D1831" t="str" cm="1">
        <f t="array" ref="D1831">IFERROR(LOOKUP(2, 1/(coordinates!$A$2:$A$148&lt;=$A1831)/(coordinates!$B$2:$B$148&gt;=$A1831), coordinates!$D$2:$D$148), "-")</f>
        <v>-</v>
      </c>
      <c r="E1831" t="str" cm="1">
        <f t="array" ref="E1831">IFERROR(LOOKUP(2, 1/(coordinates!$A$2:$A$148&lt;=$A1831)/(coordinates!$B$2:$B$148&gt;=$A1831), coordinates!$E$2:$E$148), "-")</f>
        <v>-</v>
      </c>
      <c r="F1831" t="s">
        <v>29</v>
      </c>
      <c r="G1831" t="s">
        <v>38</v>
      </c>
      <c r="H1831" t="s">
        <v>3058</v>
      </c>
      <c r="I1831" t="str">
        <f t="shared" si="90"/>
        <v>complex</v>
      </c>
      <c r="J1831">
        <v>43</v>
      </c>
      <c r="K1831">
        <v>25</v>
      </c>
      <c r="L1831">
        <v>18</v>
      </c>
    </row>
    <row r="1832" spans="1:21" x14ac:dyDescent="0.2">
      <c r="A1832" s="6" t="s">
        <v>166</v>
      </c>
      <c r="B1832">
        <v>65694</v>
      </c>
      <c r="C1832" t="str" cm="1">
        <f t="array" ref="C1832">IFERROR(LOOKUP(2, 1/(coordinates!$A$2:$A$148&lt;=B1832)/(coordinates!$B$2:$B$148&gt;=B1832), coordinates!$C$2:$C$148), "-")</f>
        <v>E34</v>
      </c>
      <c r="D1832" t="str" cm="1">
        <f t="array" ref="D1832">IFERROR(LOOKUP(2, 1/(coordinates!$A$2:$A$148&lt;=$A1832)/(coordinates!$B$2:$B$148&gt;=$A1832), coordinates!$D$2:$D$148), "-")</f>
        <v>-</v>
      </c>
      <c r="E1832" t="str" cm="1">
        <f t="array" ref="E1832">IFERROR(LOOKUP(2, 1/(coordinates!$A$2:$A$148&lt;=$A1832)/(coordinates!$B$2:$B$148&gt;=$A1832), coordinates!$E$2:$E$148), "-")</f>
        <v>-</v>
      </c>
      <c r="F1832" t="s">
        <v>11</v>
      </c>
      <c r="G1832" t="s">
        <v>12</v>
      </c>
      <c r="H1832" t="s">
        <v>1373</v>
      </c>
      <c r="I1832" t="str">
        <f t="shared" si="90"/>
        <v>snp</v>
      </c>
      <c r="J1832">
        <v>43</v>
      </c>
      <c r="K1832">
        <v>25</v>
      </c>
      <c r="L1832">
        <v>18</v>
      </c>
      <c r="Q1832" s="8"/>
    </row>
    <row r="1833" spans="1:21" x14ac:dyDescent="0.2">
      <c r="A1833" s="6" t="s">
        <v>166</v>
      </c>
      <c r="B1833">
        <v>65701</v>
      </c>
      <c r="C1833" t="str" cm="1">
        <f t="array" ref="C1833">IFERROR(LOOKUP(2, 1/(coordinates!$A$2:$A$148&lt;=B1833)/(coordinates!$B$2:$B$148&gt;=B1833), coordinates!$C$2:$C$148), "-")</f>
        <v>E34</v>
      </c>
      <c r="D1833" t="str" cm="1">
        <f t="array" ref="D1833">IFERROR(LOOKUP(2, 1/(coordinates!$A$2:$A$148&lt;=$A1833)/(coordinates!$B$2:$B$148&gt;=$A1833), coordinates!$D$2:$D$148), "-")</f>
        <v>-</v>
      </c>
      <c r="E1833" t="str" cm="1">
        <f t="array" ref="E1833">IFERROR(LOOKUP(2, 1/(coordinates!$A$2:$A$148&lt;=$A1833)/(coordinates!$B$2:$B$148&gt;=$A1833), coordinates!$E$2:$E$148), "-")</f>
        <v>-</v>
      </c>
      <c r="F1833" t="s">
        <v>10</v>
      </c>
      <c r="G1833" t="s">
        <v>12</v>
      </c>
      <c r="H1833" t="s">
        <v>3059</v>
      </c>
      <c r="I1833" t="str">
        <f t="shared" si="90"/>
        <v>snp</v>
      </c>
      <c r="J1833">
        <v>42</v>
      </c>
      <c r="K1833">
        <v>24</v>
      </c>
      <c r="L1833">
        <v>18</v>
      </c>
      <c r="Q1833" s="8"/>
    </row>
    <row r="1834" spans="1:21" x14ac:dyDescent="0.2">
      <c r="A1834" s="6" t="s">
        <v>166</v>
      </c>
      <c r="B1834">
        <v>65710</v>
      </c>
      <c r="C1834" t="str" cm="1">
        <f t="array" ref="C1834">IFERROR(LOOKUP(2, 1/(coordinates!$A$2:$A$148&lt;=B1834)/(coordinates!$B$2:$B$148&gt;=B1834), coordinates!$C$2:$C$148), "-")</f>
        <v>E34</v>
      </c>
      <c r="D1834" t="str" cm="1">
        <f t="array" ref="D1834">IFERROR(LOOKUP(2, 1/(coordinates!$A$2:$A$148&lt;=$A1834)/(coordinates!$B$2:$B$148&gt;=$A1834), coordinates!$D$2:$D$148), "-")</f>
        <v>-</v>
      </c>
      <c r="E1834" t="str" cm="1">
        <f t="array" ref="E1834">IFERROR(LOOKUP(2, 1/(coordinates!$A$2:$A$148&lt;=$A1834)/(coordinates!$B$2:$B$148&gt;=$A1834), coordinates!$E$2:$E$148), "-")</f>
        <v>-</v>
      </c>
      <c r="F1834" t="s">
        <v>30</v>
      </c>
      <c r="G1834" t="s">
        <v>28</v>
      </c>
      <c r="H1834" t="s">
        <v>3060</v>
      </c>
      <c r="I1834" t="str">
        <f t="shared" si="90"/>
        <v>complex</v>
      </c>
      <c r="J1834">
        <v>42</v>
      </c>
      <c r="K1834">
        <v>24</v>
      </c>
      <c r="L1834">
        <v>18</v>
      </c>
    </row>
    <row r="1835" spans="1:21" x14ac:dyDescent="0.2">
      <c r="A1835" s="6" t="s">
        <v>166</v>
      </c>
      <c r="B1835">
        <v>65715</v>
      </c>
      <c r="C1835" t="str" cm="1">
        <f t="array" ref="C1835">IFERROR(LOOKUP(2, 1/(coordinates!$A$2:$A$148&lt;=B1835)/(coordinates!$B$2:$B$148&gt;=B1835), coordinates!$C$2:$C$148), "-")</f>
        <v>E34</v>
      </c>
      <c r="D1835" t="str" cm="1">
        <f t="array" ref="D1835">IFERROR(LOOKUP(2, 1/(coordinates!$A$2:$A$148&lt;=$A1835)/(coordinates!$B$2:$B$148&gt;=$A1835), coordinates!$D$2:$D$148), "-")</f>
        <v>-</v>
      </c>
      <c r="E1835" t="str" cm="1">
        <f t="array" ref="E1835">IFERROR(LOOKUP(2, 1/(coordinates!$A$2:$A$148&lt;=$A1835)/(coordinates!$B$2:$B$148&gt;=$A1835), coordinates!$E$2:$E$148), "-")</f>
        <v>-</v>
      </c>
      <c r="F1835" t="s">
        <v>9</v>
      </c>
      <c r="G1835" t="s">
        <v>10</v>
      </c>
      <c r="H1835" t="s">
        <v>3061</v>
      </c>
      <c r="I1835" t="str">
        <f t="shared" si="90"/>
        <v>snp</v>
      </c>
      <c r="J1835">
        <v>42</v>
      </c>
      <c r="K1835">
        <v>24</v>
      </c>
      <c r="L1835">
        <v>18</v>
      </c>
      <c r="Q1835" s="8"/>
    </row>
    <row r="1836" spans="1:21" x14ac:dyDescent="0.2">
      <c r="A1836" s="6" t="s">
        <v>166</v>
      </c>
      <c r="B1836">
        <v>65730</v>
      </c>
      <c r="C1836" t="str" cm="1">
        <f t="array" ref="C1836">IFERROR(LOOKUP(2, 1/(coordinates!$A$2:$A$148&lt;=B1836)/(coordinates!$B$2:$B$148&gt;=B1836), coordinates!$C$2:$C$148), "-")</f>
        <v>E34</v>
      </c>
      <c r="D1836" t="str" cm="1">
        <f t="array" ref="D1836">IFERROR(LOOKUP(2, 1/(coordinates!$A$2:$A$148&lt;=$A1836)/(coordinates!$B$2:$B$148&gt;=$A1836), coordinates!$D$2:$D$148), "-")</f>
        <v>-</v>
      </c>
      <c r="E1836" t="str" cm="1">
        <f t="array" ref="E1836">IFERROR(LOOKUP(2, 1/(coordinates!$A$2:$A$148&lt;=$A1836)/(coordinates!$B$2:$B$148&gt;=$A1836), coordinates!$E$2:$E$148), "-")</f>
        <v>-</v>
      </c>
      <c r="F1836" t="s">
        <v>11</v>
      </c>
      <c r="G1836" t="s">
        <v>9</v>
      </c>
      <c r="H1836" t="s">
        <v>3062</v>
      </c>
      <c r="I1836" t="str">
        <f t="shared" si="90"/>
        <v>snp</v>
      </c>
      <c r="J1836">
        <v>42</v>
      </c>
      <c r="K1836">
        <v>24</v>
      </c>
      <c r="L1836">
        <v>18</v>
      </c>
      <c r="Q1836" s="8"/>
    </row>
    <row r="1837" spans="1:21" x14ac:dyDescent="0.2">
      <c r="A1837" s="6" t="s">
        <v>166</v>
      </c>
      <c r="B1837">
        <v>65740</v>
      </c>
      <c r="C1837" t="str" cm="1">
        <f t="array" ref="C1837">IFERROR(LOOKUP(2, 1/(coordinates!$A$2:$A$148&lt;=B1837)/(coordinates!$B$2:$B$148&gt;=B1837), coordinates!$C$2:$C$148), "-")</f>
        <v>E34</v>
      </c>
      <c r="D1837" t="str" cm="1">
        <f t="array" ref="D1837">IFERROR(LOOKUP(2, 1/(coordinates!$A$2:$A$148&lt;=$A1837)/(coordinates!$B$2:$B$148&gt;=$A1837), coordinates!$D$2:$D$148), "-")</f>
        <v>-</v>
      </c>
      <c r="E1837" t="str" cm="1">
        <f t="array" ref="E1837">IFERROR(LOOKUP(2, 1/(coordinates!$A$2:$A$148&lt;=$A1837)/(coordinates!$B$2:$B$148&gt;=$A1837), coordinates!$E$2:$E$148), "-")</f>
        <v>-</v>
      </c>
      <c r="F1837" t="s">
        <v>12</v>
      </c>
      <c r="G1837" t="s">
        <v>10</v>
      </c>
      <c r="H1837" t="s">
        <v>2448</v>
      </c>
      <c r="I1837" t="str">
        <f t="shared" si="90"/>
        <v>snp</v>
      </c>
      <c r="J1837">
        <v>42</v>
      </c>
      <c r="K1837">
        <v>24</v>
      </c>
      <c r="L1837">
        <v>18</v>
      </c>
      <c r="Q1837" s="8"/>
    </row>
    <row r="1838" spans="1:21" x14ac:dyDescent="0.2">
      <c r="A1838" s="6" t="s">
        <v>166</v>
      </c>
      <c r="B1838">
        <v>65750</v>
      </c>
      <c r="C1838" t="str" cm="1">
        <f t="array" ref="C1838">IFERROR(LOOKUP(2, 1/(coordinates!$A$2:$A$148&lt;=B1838)/(coordinates!$B$2:$B$148&gt;=B1838), coordinates!$C$2:$C$148), "-")</f>
        <v>E34</v>
      </c>
      <c r="D1838" t="str" cm="1">
        <f t="array" ref="D1838">IFERROR(LOOKUP(2, 1/(coordinates!$A$2:$A$148&lt;=$A1838)/(coordinates!$B$2:$B$148&gt;=$A1838), coordinates!$D$2:$D$148), "-")</f>
        <v>-</v>
      </c>
      <c r="E1838" t="str" cm="1">
        <f t="array" ref="E1838">IFERROR(LOOKUP(2, 1/(coordinates!$A$2:$A$148&lt;=$A1838)/(coordinates!$B$2:$B$148&gt;=$A1838), coordinates!$E$2:$E$148), "-")</f>
        <v>-</v>
      </c>
      <c r="F1838" t="s">
        <v>10</v>
      </c>
      <c r="G1838" t="s">
        <v>12</v>
      </c>
      <c r="H1838" t="s">
        <v>3063</v>
      </c>
      <c r="I1838" t="str">
        <f t="shared" si="90"/>
        <v>snp</v>
      </c>
      <c r="J1838">
        <v>42</v>
      </c>
      <c r="K1838">
        <v>24</v>
      </c>
      <c r="L1838">
        <v>18</v>
      </c>
      <c r="Q1838" s="8"/>
    </row>
    <row r="1839" spans="1:21" x14ac:dyDescent="0.2">
      <c r="A1839" s="6" t="s">
        <v>166</v>
      </c>
      <c r="B1839">
        <v>65754</v>
      </c>
      <c r="C1839" t="str" cm="1">
        <f t="array" ref="C1839">IFERROR(LOOKUP(2, 1/(coordinates!$A$2:$A$148&lt;=B1839)/(coordinates!$B$2:$B$148&gt;=B1839), coordinates!$C$2:$C$148), "-")</f>
        <v>E34</v>
      </c>
      <c r="D1839" t="str" cm="1">
        <f t="array" ref="D1839">IFERROR(LOOKUP(2, 1/(coordinates!$A$2:$A$148&lt;=$A1839)/(coordinates!$B$2:$B$148&gt;=$A1839), coordinates!$D$2:$D$148), "-")</f>
        <v>-</v>
      </c>
      <c r="E1839" t="str" cm="1">
        <f t="array" ref="E1839">IFERROR(LOOKUP(2, 1/(coordinates!$A$2:$A$148&lt;=$A1839)/(coordinates!$B$2:$B$148&gt;=$A1839), coordinates!$E$2:$E$148), "-")</f>
        <v>-</v>
      </c>
      <c r="F1839" t="s">
        <v>9</v>
      </c>
      <c r="G1839" t="s">
        <v>11</v>
      </c>
      <c r="H1839" t="s">
        <v>3064</v>
      </c>
      <c r="I1839" t="str">
        <f t="shared" si="90"/>
        <v>snp</v>
      </c>
      <c r="J1839">
        <v>42</v>
      </c>
      <c r="K1839">
        <v>24</v>
      </c>
      <c r="L1839">
        <v>18</v>
      </c>
      <c r="Q1839" s="8"/>
    </row>
    <row r="1840" spans="1:21" x14ac:dyDescent="0.2">
      <c r="A1840" s="6" t="s">
        <v>166</v>
      </c>
      <c r="B1840">
        <v>65759</v>
      </c>
      <c r="C1840" t="str" cm="1">
        <f t="array" ref="C1840">IFERROR(LOOKUP(2, 1/(coordinates!$A$2:$A$148&lt;=B1840)/(coordinates!$B$2:$B$148&gt;=B1840), coordinates!$C$2:$C$148), "-")</f>
        <v>E34</v>
      </c>
      <c r="D1840" t="str" cm="1">
        <f t="array" ref="D1840">IFERROR(LOOKUP(2, 1/(coordinates!$A$2:$A$148&lt;=$A1840)/(coordinates!$B$2:$B$148&gt;=$A1840), coordinates!$D$2:$D$148), "-")</f>
        <v>-</v>
      </c>
      <c r="E1840" t="str" cm="1">
        <f t="array" ref="E1840">IFERROR(LOOKUP(2, 1/(coordinates!$A$2:$A$148&lt;=$A1840)/(coordinates!$B$2:$B$148&gt;=$A1840), coordinates!$E$2:$E$148), "-")</f>
        <v>-</v>
      </c>
      <c r="F1840" t="s">
        <v>29</v>
      </c>
      <c r="G1840" t="s">
        <v>67</v>
      </c>
      <c r="H1840" t="s">
        <v>3065</v>
      </c>
      <c r="I1840" t="str">
        <f t="shared" si="90"/>
        <v>complex</v>
      </c>
      <c r="J1840">
        <v>42</v>
      </c>
      <c r="K1840">
        <v>24</v>
      </c>
      <c r="L1840">
        <v>18</v>
      </c>
      <c r="Q1840" s="8"/>
    </row>
    <row r="1841" spans="1:17" x14ac:dyDescent="0.2">
      <c r="A1841" s="6" t="s">
        <v>166</v>
      </c>
      <c r="B1841">
        <v>65801</v>
      </c>
      <c r="C1841" t="str" cm="1">
        <f t="array" ref="C1841">IFERROR(LOOKUP(2, 1/(coordinates!$A$2:$A$148&lt;=B1841)/(coordinates!$B$2:$B$148&gt;=B1841), coordinates!$C$2:$C$148), "-")</f>
        <v>E34</v>
      </c>
      <c r="D1841" t="str" cm="1">
        <f t="array" ref="D1841">IFERROR(LOOKUP(2, 1/(coordinates!$A$2:$A$148&lt;=$A1841)/(coordinates!$B$2:$B$148&gt;=$A1841), coordinates!$D$2:$D$148), "-")</f>
        <v>-</v>
      </c>
      <c r="E1841" t="str" cm="1">
        <f t="array" ref="E1841">IFERROR(LOOKUP(2, 1/(coordinates!$A$2:$A$148&lt;=$A1841)/(coordinates!$B$2:$B$148&gt;=$A1841), coordinates!$E$2:$E$148), "-")</f>
        <v>-</v>
      </c>
      <c r="F1841" t="s">
        <v>9</v>
      </c>
      <c r="G1841" t="s">
        <v>11</v>
      </c>
      <c r="H1841" t="s">
        <v>3066</v>
      </c>
      <c r="I1841" t="str">
        <f t="shared" si="90"/>
        <v>snp</v>
      </c>
      <c r="J1841">
        <v>36</v>
      </c>
      <c r="K1841">
        <v>21</v>
      </c>
      <c r="L1841">
        <v>15</v>
      </c>
      <c r="Q1841" s="8"/>
    </row>
    <row r="1842" spans="1:17" x14ac:dyDescent="0.2">
      <c r="A1842" s="6" t="s">
        <v>166</v>
      </c>
      <c r="B1842">
        <v>65803</v>
      </c>
      <c r="C1842" t="str" cm="1">
        <f t="array" ref="C1842">IFERROR(LOOKUP(2, 1/(coordinates!$A$2:$A$148&lt;=B1842)/(coordinates!$B$2:$B$148&gt;=B1842), coordinates!$C$2:$C$148), "-")</f>
        <v>E34</v>
      </c>
      <c r="D1842" t="str" cm="1">
        <f t="array" ref="D1842">IFERROR(LOOKUP(2, 1/(coordinates!$A$2:$A$148&lt;=$A1842)/(coordinates!$B$2:$B$148&gt;=$A1842), coordinates!$D$2:$D$148), "-")</f>
        <v>-</v>
      </c>
      <c r="E1842" t="str" cm="1">
        <f t="array" ref="E1842">IFERROR(LOOKUP(2, 1/(coordinates!$A$2:$A$148&lt;=$A1842)/(coordinates!$B$2:$B$148&gt;=$A1842), coordinates!$E$2:$E$148), "-")</f>
        <v>-</v>
      </c>
      <c r="F1842" t="s">
        <v>39</v>
      </c>
      <c r="G1842" t="s">
        <v>67</v>
      </c>
      <c r="H1842" t="s">
        <v>3067</v>
      </c>
      <c r="I1842" t="str">
        <f t="shared" si="90"/>
        <v>complex</v>
      </c>
      <c r="J1842">
        <v>36</v>
      </c>
      <c r="K1842">
        <v>21</v>
      </c>
      <c r="L1842">
        <v>15</v>
      </c>
      <c r="Q1842" s="8"/>
    </row>
    <row r="1843" spans="1:17" x14ac:dyDescent="0.2">
      <c r="A1843" s="6" t="s">
        <v>166</v>
      </c>
      <c r="B1843">
        <v>65807</v>
      </c>
      <c r="C1843" t="str" cm="1">
        <f t="array" ref="C1843">IFERROR(LOOKUP(2, 1/(coordinates!$A$2:$A$148&lt;=B1843)/(coordinates!$B$2:$B$148&gt;=B1843), coordinates!$C$2:$C$148), "-")</f>
        <v>E34</v>
      </c>
      <c r="D1843" t="str" cm="1">
        <f t="array" ref="D1843">IFERROR(LOOKUP(2, 1/(coordinates!$A$2:$A$148&lt;=$A1843)/(coordinates!$B$2:$B$148&gt;=$A1843), coordinates!$D$2:$D$148), "-")</f>
        <v>-</v>
      </c>
      <c r="E1843" t="str" cm="1">
        <f t="array" ref="E1843">IFERROR(LOOKUP(2, 1/(coordinates!$A$2:$A$148&lt;=$A1843)/(coordinates!$B$2:$B$148&gt;=$A1843), coordinates!$E$2:$E$148), "-")</f>
        <v>-</v>
      </c>
      <c r="F1843" t="s">
        <v>16</v>
      </c>
      <c r="G1843" t="s">
        <v>40</v>
      </c>
      <c r="H1843" t="s">
        <v>3068</v>
      </c>
      <c r="I1843" t="str">
        <f t="shared" si="90"/>
        <v>complex</v>
      </c>
      <c r="J1843">
        <v>36</v>
      </c>
      <c r="K1843">
        <v>21</v>
      </c>
      <c r="L1843">
        <v>15</v>
      </c>
      <c r="Q1843" s="8"/>
    </row>
    <row r="1844" spans="1:17" x14ac:dyDescent="0.2">
      <c r="A1844" s="6" t="s">
        <v>166</v>
      </c>
      <c r="B1844">
        <v>65811</v>
      </c>
      <c r="C1844" t="str" cm="1">
        <f t="array" ref="C1844">IFERROR(LOOKUP(2, 1/(coordinates!$A$2:$A$148&lt;=B1844)/(coordinates!$B$2:$B$148&gt;=B1844), coordinates!$C$2:$C$148), "-")</f>
        <v>E34</v>
      </c>
      <c r="D1844" t="str" cm="1">
        <f t="array" ref="D1844">IFERROR(LOOKUP(2, 1/(coordinates!$A$2:$A$148&lt;=$A1844)/(coordinates!$B$2:$B$148&gt;=$A1844), coordinates!$D$2:$D$148), "-")</f>
        <v>-</v>
      </c>
      <c r="E1844" t="str" cm="1">
        <f t="array" ref="E1844">IFERROR(LOOKUP(2, 1/(coordinates!$A$2:$A$148&lt;=$A1844)/(coordinates!$B$2:$B$148&gt;=$A1844), coordinates!$E$2:$E$148), "-")</f>
        <v>-</v>
      </c>
      <c r="F1844" t="s">
        <v>10</v>
      </c>
      <c r="G1844" t="s">
        <v>11</v>
      </c>
      <c r="H1844" t="s">
        <v>3069</v>
      </c>
      <c r="I1844" t="str">
        <f t="shared" si="90"/>
        <v>snp</v>
      </c>
      <c r="J1844">
        <v>36</v>
      </c>
      <c r="K1844">
        <v>21</v>
      </c>
      <c r="L1844">
        <v>15</v>
      </c>
      <c r="Q1844" s="8"/>
    </row>
    <row r="1845" spans="1:17" x14ac:dyDescent="0.2">
      <c r="A1845" s="6" t="s">
        <v>166</v>
      </c>
      <c r="B1845">
        <v>65828</v>
      </c>
      <c r="C1845" t="str" cm="1">
        <f t="array" ref="C1845">IFERROR(LOOKUP(2, 1/(coordinates!$A$2:$A$148&lt;=B1845)/(coordinates!$B$2:$B$148&gt;=B1845), coordinates!$C$2:$C$148), "-")</f>
        <v>E34</v>
      </c>
      <c r="D1845" t="str" cm="1">
        <f t="array" ref="D1845">IFERROR(LOOKUP(2, 1/(coordinates!$A$2:$A$148&lt;=$A1845)/(coordinates!$B$2:$B$148&gt;=$A1845), coordinates!$D$2:$D$148), "-")</f>
        <v>-</v>
      </c>
      <c r="E1845" t="str" cm="1">
        <f t="array" ref="E1845">IFERROR(LOOKUP(2, 1/(coordinates!$A$2:$A$148&lt;=$A1845)/(coordinates!$B$2:$B$148&gt;=$A1845), coordinates!$E$2:$E$148), "-")</f>
        <v>-</v>
      </c>
      <c r="F1845" t="s">
        <v>30</v>
      </c>
      <c r="G1845" t="s">
        <v>28</v>
      </c>
      <c r="H1845" t="s">
        <v>3070</v>
      </c>
      <c r="I1845" t="str">
        <f t="shared" si="90"/>
        <v>complex</v>
      </c>
      <c r="J1845">
        <v>36</v>
      </c>
      <c r="K1845">
        <v>21</v>
      </c>
      <c r="L1845">
        <v>15</v>
      </c>
      <c r="Q1845" s="8"/>
    </row>
    <row r="1846" spans="1:17" x14ac:dyDescent="0.2">
      <c r="A1846" s="6" t="s">
        <v>166</v>
      </c>
      <c r="B1846">
        <v>65837</v>
      </c>
      <c r="C1846" t="str" cm="1">
        <f t="array" ref="C1846">IFERROR(LOOKUP(2, 1/(coordinates!$A$2:$A$148&lt;=B1846)/(coordinates!$B$2:$B$148&gt;=B1846), coordinates!$C$2:$C$148), "-")</f>
        <v>E34</v>
      </c>
      <c r="D1846" t="str" cm="1">
        <f t="array" ref="D1846">IFERROR(LOOKUP(2, 1/(coordinates!$A$2:$A$148&lt;=$A1846)/(coordinates!$B$2:$B$148&gt;=$A1846), coordinates!$D$2:$D$148), "-")</f>
        <v>-</v>
      </c>
      <c r="E1846" t="str" cm="1">
        <f t="array" ref="E1846">IFERROR(LOOKUP(2, 1/(coordinates!$A$2:$A$148&lt;=$A1846)/(coordinates!$B$2:$B$148&gt;=$A1846), coordinates!$E$2:$E$148), "-")</f>
        <v>-</v>
      </c>
      <c r="F1846" t="s">
        <v>30</v>
      </c>
      <c r="G1846" t="s">
        <v>16</v>
      </c>
      <c r="H1846" t="s">
        <v>3071</v>
      </c>
      <c r="I1846" t="str">
        <f t="shared" si="90"/>
        <v>complex</v>
      </c>
      <c r="J1846">
        <v>36</v>
      </c>
      <c r="K1846">
        <v>21</v>
      </c>
      <c r="L1846">
        <v>15</v>
      </c>
      <c r="Q1846" s="8"/>
    </row>
    <row r="1847" spans="1:17" x14ac:dyDescent="0.2">
      <c r="A1847" s="6" t="s">
        <v>166</v>
      </c>
      <c r="B1847">
        <v>65843</v>
      </c>
      <c r="C1847" t="str" cm="1">
        <f t="array" ref="C1847">IFERROR(LOOKUP(2, 1/(coordinates!$A$2:$A$148&lt;=B1847)/(coordinates!$B$2:$B$148&gt;=B1847), coordinates!$C$2:$C$148), "-")</f>
        <v>E34</v>
      </c>
      <c r="D1847" t="str" cm="1">
        <f t="array" ref="D1847">IFERROR(LOOKUP(2, 1/(coordinates!$A$2:$A$148&lt;=$A1847)/(coordinates!$B$2:$B$148&gt;=$A1847), coordinates!$D$2:$D$148), "-")</f>
        <v>-</v>
      </c>
      <c r="E1847" t="str" cm="1">
        <f t="array" ref="E1847">IFERROR(LOOKUP(2, 1/(coordinates!$A$2:$A$148&lt;=$A1847)/(coordinates!$B$2:$B$148&gt;=$A1847), coordinates!$E$2:$E$148), "-")</f>
        <v>-</v>
      </c>
      <c r="F1847" t="s">
        <v>9</v>
      </c>
      <c r="G1847" t="s">
        <v>11</v>
      </c>
      <c r="H1847" t="s">
        <v>1341</v>
      </c>
      <c r="I1847" t="str">
        <f t="shared" si="90"/>
        <v>snp</v>
      </c>
      <c r="J1847">
        <v>36</v>
      </c>
      <c r="K1847">
        <v>21</v>
      </c>
      <c r="L1847">
        <v>15</v>
      </c>
    </row>
    <row r="1848" spans="1:17" x14ac:dyDescent="0.2">
      <c r="A1848" s="6" t="s">
        <v>166</v>
      </c>
      <c r="B1848">
        <v>65846</v>
      </c>
      <c r="C1848" t="str" cm="1">
        <f t="array" ref="C1848">IFERROR(LOOKUP(2, 1/(coordinates!$A$2:$A$148&lt;=B1848)/(coordinates!$B$2:$B$148&gt;=B1848), coordinates!$C$2:$C$148), "-")</f>
        <v>E34</v>
      </c>
      <c r="D1848" t="str" cm="1">
        <f t="array" ref="D1848">IFERROR(LOOKUP(2, 1/(coordinates!$A$2:$A$148&lt;=$A1848)/(coordinates!$B$2:$B$148&gt;=$A1848), coordinates!$D$2:$D$148), "-")</f>
        <v>-</v>
      </c>
      <c r="E1848" t="str" cm="1">
        <f t="array" ref="E1848">IFERROR(LOOKUP(2, 1/(coordinates!$A$2:$A$148&lt;=$A1848)/(coordinates!$B$2:$B$148&gt;=$A1848), coordinates!$E$2:$E$148), "-")</f>
        <v>-</v>
      </c>
      <c r="F1848" t="s">
        <v>9</v>
      </c>
      <c r="G1848" t="s">
        <v>11</v>
      </c>
      <c r="H1848" t="s">
        <v>3072</v>
      </c>
      <c r="I1848" t="str">
        <f t="shared" si="90"/>
        <v>snp</v>
      </c>
      <c r="J1848">
        <v>36</v>
      </c>
      <c r="K1848">
        <v>21</v>
      </c>
      <c r="L1848">
        <v>15</v>
      </c>
      <c r="Q1848" s="8"/>
    </row>
    <row r="1849" spans="1:17" x14ac:dyDescent="0.2">
      <c r="A1849" s="6" t="s">
        <v>166</v>
      </c>
      <c r="B1849">
        <v>65849</v>
      </c>
      <c r="C1849" t="str" cm="1">
        <f t="array" ref="C1849">IFERROR(LOOKUP(2, 1/(coordinates!$A$2:$A$148&lt;=B1849)/(coordinates!$B$2:$B$148&gt;=B1849), coordinates!$C$2:$C$148), "-")</f>
        <v>E34</v>
      </c>
      <c r="D1849" t="str" cm="1">
        <f t="array" ref="D1849">IFERROR(LOOKUP(2, 1/(coordinates!$A$2:$A$148&lt;=$A1849)/(coordinates!$B$2:$B$148&gt;=$A1849), coordinates!$D$2:$D$148), "-")</f>
        <v>-</v>
      </c>
      <c r="E1849" t="str" cm="1">
        <f t="array" ref="E1849">IFERROR(LOOKUP(2, 1/(coordinates!$A$2:$A$148&lt;=$A1849)/(coordinates!$B$2:$B$148&gt;=$A1849), coordinates!$E$2:$E$148), "-")</f>
        <v>-</v>
      </c>
      <c r="F1849" t="s">
        <v>79</v>
      </c>
      <c r="G1849" t="s">
        <v>177</v>
      </c>
      <c r="H1849" t="s">
        <v>3073</v>
      </c>
      <c r="I1849" t="str">
        <f t="shared" si="90"/>
        <v>complex</v>
      </c>
      <c r="J1849">
        <v>36</v>
      </c>
      <c r="K1849">
        <v>21</v>
      </c>
      <c r="L1849">
        <v>15</v>
      </c>
      <c r="Q1849" s="8"/>
    </row>
    <row r="1850" spans="1:17" x14ac:dyDescent="0.2">
      <c r="A1850" s="6" t="s">
        <v>166</v>
      </c>
      <c r="B1850">
        <v>65856</v>
      </c>
      <c r="C1850" t="str" cm="1">
        <f t="array" ref="C1850">IFERROR(LOOKUP(2, 1/(coordinates!$A$2:$A$148&lt;=B1850)/(coordinates!$B$2:$B$148&gt;=B1850), coordinates!$C$2:$C$148), "-")</f>
        <v>E34</v>
      </c>
      <c r="D1850" t="str" cm="1">
        <f t="array" ref="D1850">IFERROR(LOOKUP(2, 1/(coordinates!$A$2:$A$148&lt;=$A1850)/(coordinates!$B$2:$B$148&gt;=$A1850), coordinates!$D$2:$D$148), "-")</f>
        <v>-</v>
      </c>
      <c r="E1850" t="str" cm="1">
        <f t="array" ref="E1850">IFERROR(LOOKUP(2, 1/(coordinates!$A$2:$A$148&lt;=$A1850)/(coordinates!$B$2:$B$148&gt;=$A1850), coordinates!$E$2:$E$148), "-")</f>
        <v>-</v>
      </c>
      <c r="F1850" t="s">
        <v>30</v>
      </c>
      <c r="G1850" t="s">
        <v>16</v>
      </c>
      <c r="H1850" t="s">
        <v>3074</v>
      </c>
      <c r="I1850" t="str">
        <f t="shared" si="90"/>
        <v>complex</v>
      </c>
      <c r="J1850">
        <v>36</v>
      </c>
      <c r="K1850">
        <v>21</v>
      </c>
      <c r="L1850">
        <v>15</v>
      </c>
      <c r="Q1850" s="8"/>
    </row>
    <row r="1851" spans="1:17" x14ac:dyDescent="0.2">
      <c r="A1851" s="6" t="s">
        <v>166</v>
      </c>
      <c r="B1851">
        <v>65866</v>
      </c>
      <c r="C1851" t="str" cm="1">
        <f t="array" ref="C1851">IFERROR(LOOKUP(2, 1/(coordinates!$A$2:$A$148&lt;=B1851)/(coordinates!$B$2:$B$148&gt;=B1851), coordinates!$C$2:$C$148), "-")</f>
        <v>E34</v>
      </c>
      <c r="D1851" t="str" cm="1">
        <f t="array" ref="D1851">IFERROR(LOOKUP(2, 1/(coordinates!$A$2:$A$148&lt;=$A1851)/(coordinates!$B$2:$B$148&gt;=$A1851), coordinates!$D$2:$D$148), "-")</f>
        <v>-</v>
      </c>
      <c r="E1851" t="str" cm="1">
        <f t="array" ref="E1851">IFERROR(LOOKUP(2, 1/(coordinates!$A$2:$A$148&lt;=$A1851)/(coordinates!$B$2:$B$148&gt;=$A1851), coordinates!$E$2:$E$148), "-")</f>
        <v>-</v>
      </c>
      <c r="F1851" t="s">
        <v>10</v>
      </c>
      <c r="G1851" t="s">
        <v>12</v>
      </c>
      <c r="H1851" t="s">
        <v>2087</v>
      </c>
      <c r="I1851" t="str">
        <f t="shared" si="90"/>
        <v>snp</v>
      </c>
      <c r="J1851">
        <v>36</v>
      </c>
      <c r="K1851">
        <v>21</v>
      </c>
      <c r="L1851">
        <v>15</v>
      </c>
      <c r="Q1851" s="8"/>
    </row>
    <row r="1852" spans="1:17" x14ac:dyDescent="0.2">
      <c r="A1852" s="6" t="s">
        <v>166</v>
      </c>
      <c r="B1852">
        <v>65870</v>
      </c>
      <c r="C1852" t="str" cm="1">
        <f t="array" ref="C1852">IFERROR(LOOKUP(2, 1/(coordinates!$A$2:$A$148&lt;=B1852)/(coordinates!$B$2:$B$148&gt;=B1852), coordinates!$C$2:$C$148), "-")</f>
        <v>E34</v>
      </c>
      <c r="D1852" t="str" cm="1">
        <f t="array" ref="D1852">IFERROR(LOOKUP(2, 1/(coordinates!$A$2:$A$148&lt;=$A1852)/(coordinates!$B$2:$B$148&gt;=$A1852), coordinates!$D$2:$D$148), "-")</f>
        <v>-</v>
      </c>
      <c r="E1852" t="str" cm="1">
        <f t="array" ref="E1852">IFERROR(LOOKUP(2, 1/(coordinates!$A$2:$A$148&lt;=$A1852)/(coordinates!$B$2:$B$148&gt;=$A1852), coordinates!$E$2:$E$148), "-")</f>
        <v>-</v>
      </c>
      <c r="F1852" t="s">
        <v>10</v>
      </c>
      <c r="G1852" t="s">
        <v>12</v>
      </c>
      <c r="H1852" t="s">
        <v>2980</v>
      </c>
      <c r="I1852" t="str">
        <f t="shared" si="90"/>
        <v>snp</v>
      </c>
      <c r="J1852">
        <v>37</v>
      </c>
      <c r="K1852">
        <v>22</v>
      </c>
      <c r="L1852">
        <v>15</v>
      </c>
      <c r="Q1852" s="8"/>
    </row>
    <row r="1853" spans="1:17" x14ac:dyDescent="0.2">
      <c r="A1853" s="6" t="s">
        <v>166</v>
      </c>
      <c r="B1853">
        <v>65877</v>
      </c>
      <c r="C1853" t="str" cm="1">
        <f t="array" ref="C1853">IFERROR(LOOKUP(2, 1/(coordinates!$A$2:$A$148&lt;=B1853)/(coordinates!$B$2:$B$148&gt;=B1853), coordinates!$C$2:$C$148), "-")</f>
        <v>E34</v>
      </c>
      <c r="D1853" t="str" cm="1">
        <f t="array" ref="D1853">IFERROR(LOOKUP(2, 1/(coordinates!$A$2:$A$148&lt;=$A1853)/(coordinates!$B$2:$B$148&gt;=$A1853), coordinates!$D$2:$D$148), "-")</f>
        <v>-</v>
      </c>
      <c r="E1853" t="str" cm="1">
        <f t="array" ref="E1853">IFERROR(LOOKUP(2, 1/(coordinates!$A$2:$A$148&lt;=$A1853)/(coordinates!$B$2:$B$148&gt;=$A1853), coordinates!$E$2:$E$148), "-")</f>
        <v>-</v>
      </c>
      <c r="F1853" t="s">
        <v>11</v>
      </c>
      <c r="G1853" t="s">
        <v>9</v>
      </c>
      <c r="H1853" t="s">
        <v>2071</v>
      </c>
      <c r="I1853" t="str">
        <f t="shared" si="90"/>
        <v>snp</v>
      </c>
      <c r="J1853">
        <v>37</v>
      </c>
      <c r="K1853">
        <v>22</v>
      </c>
      <c r="L1853">
        <v>15</v>
      </c>
      <c r="Q1853" s="8"/>
    </row>
    <row r="1854" spans="1:17" x14ac:dyDescent="0.2">
      <c r="A1854" s="6" t="s">
        <v>166</v>
      </c>
      <c r="B1854">
        <v>65883</v>
      </c>
      <c r="C1854" t="str" cm="1">
        <f t="array" ref="C1854">IFERROR(LOOKUP(2, 1/(coordinates!$A$2:$A$148&lt;=B1854)/(coordinates!$B$2:$B$148&gt;=B1854), coordinates!$C$2:$C$148), "-")</f>
        <v>E34</v>
      </c>
      <c r="D1854" t="str" cm="1">
        <f t="array" ref="D1854">IFERROR(LOOKUP(2, 1/(coordinates!$A$2:$A$148&lt;=$A1854)/(coordinates!$B$2:$B$148&gt;=$A1854), coordinates!$D$2:$D$148), "-")</f>
        <v>-</v>
      </c>
      <c r="E1854" t="str" cm="1">
        <f t="array" ref="E1854">IFERROR(LOOKUP(2, 1/(coordinates!$A$2:$A$148&lt;=$A1854)/(coordinates!$B$2:$B$148&gt;=$A1854), coordinates!$E$2:$E$148), "-")</f>
        <v>-</v>
      </c>
      <c r="F1854" t="s">
        <v>9</v>
      </c>
      <c r="G1854" t="s">
        <v>11</v>
      </c>
      <c r="H1854" t="s">
        <v>3075</v>
      </c>
      <c r="I1854" t="str">
        <f t="shared" si="90"/>
        <v>snp</v>
      </c>
      <c r="J1854">
        <v>37</v>
      </c>
      <c r="K1854">
        <v>22</v>
      </c>
      <c r="L1854">
        <v>15</v>
      </c>
      <c r="Q1854" s="8"/>
    </row>
    <row r="1855" spans="1:17" x14ac:dyDescent="0.2">
      <c r="A1855" s="6" t="s">
        <v>166</v>
      </c>
      <c r="B1855">
        <v>65890</v>
      </c>
      <c r="C1855" t="str" cm="1">
        <f t="array" ref="C1855">IFERROR(LOOKUP(2, 1/(coordinates!$A$2:$A$148&lt;=B1855)/(coordinates!$B$2:$B$148&gt;=B1855), coordinates!$C$2:$C$148), "-")</f>
        <v>E34</v>
      </c>
      <c r="D1855" t="str" cm="1">
        <f t="array" ref="D1855">IFERROR(LOOKUP(2, 1/(coordinates!$A$2:$A$148&lt;=$A1855)/(coordinates!$B$2:$B$148&gt;=$A1855), coordinates!$D$2:$D$148), "-")</f>
        <v>-</v>
      </c>
      <c r="E1855" t="str" cm="1">
        <f t="array" ref="E1855">IFERROR(LOOKUP(2, 1/(coordinates!$A$2:$A$148&lt;=$A1855)/(coordinates!$B$2:$B$148&gt;=$A1855), coordinates!$E$2:$E$148), "-")</f>
        <v>-</v>
      </c>
      <c r="F1855" t="s">
        <v>9</v>
      </c>
      <c r="G1855" t="s">
        <v>12</v>
      </c>
      <c r="H1855" t="s">
        <v>3076</v>
      </c>
      <c r="I1855" t="str">
        <f t="shared" si="90"/>
        <v>snp</v>
      </c>
      <c r="J1855">
        <v>37</v>
      </c>
      <c r="K1855">
        <v>22</v>
      </c>
      <c r="L1855">
        <v>15</v>
      </c>
      <c r="Q1855" s="8"/>
    </row>
    <row r="1856" spans="1:17" x14ac:dyDescent="0.2">
      <c r="A1856" s="6" t="s">
        <v>166</v>
      </c>
      <c r="B1856">
        <v>65893</v>
      </c>
      <c r="C1856" t="str" cm="1">
        <f t="array" ref="C1856">IFERROR(LOOKUP(2, 1/(coordinates!$A$2:$A$148&lt;=B1856)/(coordinates!$B$2:$B$148&gt;=B1856), coordinates!$C$2:$C$148), "-")</f>
        <v>E34</v>
      </c>
      <c r="D1856" t="str" cm="1">
        <f t="array" ref="D1856">IFERROR(LOOKUP(2, 1/(coordinates!$A$2:$A$148&lt;=$A1856)/(coordinates!$B$2:$B$148&gt;=$A1856), coordinates!$D$2:$D$148), "-")</f>
        <v>-</v>
      </c>
      <c r="E1856" t="str" cm="1">
        <f t="array" ref="E1856">IFERROR(LOOKUP(2, 1/(coordinates!$A$2:$A$148&lt;=$A1856)/(coordinates!$B$2:$B$148&gt;=$A1856), coordinates!$E$2:$E$148), "-")</f>
        <v>-</v>
      </c>
      <c r="F1856" t="s">
        <v>12</v>
      </c>
      <c r="G1856" t="s">
        <v>10</v>
      </c>
      <c r="H1856" t="s">
        <v>3077</v>
      </c>
      <c r="I1856" t="str">
        <f t="shared" si="90"/>
        <v>snp</v>
      </c>
      <c r="J1856">
        <v>37</v>
      </c>
      <c r="K1856">
        <v>22</v>
      </c>
      <c r="L1856">
        <v>15</v>
      </c>
      <c r="Q1856" s="8"/>
    </row>
    <row r="1857" spans="1:17" x14ac:dyDescent="0.2">
      <c r="A1857" s="6" t="s">
        <v>166</v>
      </c>
      <c r="B1857">
        <v>65896</v>
      </c>
      <c r="C1857" t="str" cm="1">
        <f t="array" ref="C1857">IFERROR(LOOKUP(2, 1/(coordinates!$A$2:$A$148&lt;=B1857)/(coordinates!$B$2:$B$148&gt;=B1857), coordinates!$C$2:$C$148), "-")</f>
        <v>E34</v>
      </c>
      <c r="D1857" t="str" cm="1">
        <f t="array" ref="D1857">IFERROR(LOOKUP(2, 1/(coordinates!$A$2:$A$148&lt;=$A1857)/(coordinates!$B$2:$B$148&gt;=$A1857), coordinates!$D$2:$D$148), "-")</f>
        <v>-</v>
      </c>
      <c r="E1857" t="str" cm="1">
        <f t="array" ref="E1857">IFERROR(LOOKUP(2, 1/(coordinates!$A$2:$A$148&lt;=$A1857)/(coordinates!$B$2:$B$148&gt;=$A1857), coordinates!$E$2:$E$148), "-")</f>
        <v>-</v>
      </c>
      <c r="F1857" t="s">
        <v>10</v>
      </c>
      <c r="G1857" t="s">
        <v>9</v>
      </c>
      <c r="H1857" t="s">
        <v>1307</v>
      </c>
      <c r="I1857" t="str">
        <f t="shared" si="90"/>
        <v>snp</v>
      </c>
      <c r="J1857">
        <v>37</v>
      </c>
      <c r="K1857">
        <v>22</v>
      </c>
      <c r="L1857">
        <v>15</v>
      </c>
      <c r="Q1857" s="8"/>
    </row>
    <row r="1858" spans="1:17" x14ac:dyDescent="0.2">
      <c r="A1858" s="6" t="s">
        <v>166</v>
      </c>
      <c r="B1858">
        <v>65902</v>
      </c>
      <c r="C1858" t="str" cm="1">
        <f t="array" ref="C1858">IFERROR(LOOKUP(2, 1/(coordinates!$A$2:$A$148&lt;=B1858)/(coordinates!$B$2:$B$148&gt;=B1858), coordinates!$C$2:$C$148), "-")</f>
        <v>E34</v>
      </c>
      <c r="D1858" t="str" cm="1">
        <f t="array" ref="D1858">IFERROR(LOOKUP(2, 1/(coordinates!$A$2:$A$148&lt;=$A1858)/(coordinates!$B$2:$B$148&gt;=$A1858), coordinates!$D$2:$D$148), "-")</f>
        <v>-</v>
      </c>
      <c r="E1858" t="str" cm="1">
        <f t="array" ref="E1858">IFERROR(LOOKUP(2, 1/(coordinates!$A$2:$A$148&lt;=$A1858)/(coordinates!$B$2:$B$148&gt;=$A1858), coordinates!$E$2:$E$148), "-")</f>
        <v>-</v>
      </c>
      <c r="F1858" t="s">
        <v>18</v>
      </c>
      <c r="G1858" t="s">
        <v>15</v>
      </c>
      <c r="H1858" t="s">
        <v>3078</v>
      </c>
      <c r="I1858" t="str">
        <f t="shared" si="90"/>
        <v>complex</v>
      </c>
      <c r="J1858">
        <v>37</v>
      </c>
      <c r="K1858">
        <v>22</v>
      </c>
      <c r="L1858">
        <v>15</v>
      </c>
      <c r="Q1858" s="8"/>
    </row>
    <row r="1859" spans="1:17" x14ac:dyDescent="0.2">
      <c r="A1859" s="6" t="s">
        <v>166</v>
      </c>
      <c r="B1859">
        <v>65909</v>
      </c>
      <c r="C1859" t="str" cm="1">
        <f t="array" ref="C1859">IFERROR(LOOKUP(2, 1/(coordinates!$A$2:$A$148&lt;=B1859)/(coordinates!$B$2:$B$148&gt;=B1859), coordinates!$C$2:$C$148), "-")</f>
        <v>E34</v>
      </c>
      <c r="D1859" t="str" cm="1">
        <f t="array" ref="D1859">IFERROR(LOOKUP(2, 1/(coordinates!$A$2:$A$148&lt;=$A1859)/(coordinates!$B$2:$B$148&gt;=$A1859), coordinates!$D$2:$D$148), "-")</f>
        <v>-</v>
      </c>
      <c r="E1859" t="str" cm="1">
        <f t="array" ref="E1859">IFERROR(LOOKUP(2, 1/(coordinates!$A$2:$A$148&lt;=$A1859)/(coordinates!$B$2:$B$148&gt;=$A1859), coordinates!$E$2:$E$148), "-")</f>
        <v>-</v>
      </c>
      <c r="F1859" t="s">
        <v>11</v>
      </c>
      <c r="G1859" t="s">
        <v>9</v>
      </c>
      <c r="H1859" t="s">
        <v>3079</v>
      </c>
      <c r="I1859" t="str">
        <f t="shared" ref="I1859:I1889" si="91">IF(AND(LEN(F1859)=1,LEN(F1859)=LEN(G1859)),"snp","complex")</f>
        <v>snp</v>
      </c>
      <c r="J1859">
        <v>37</v>
      </c>
      <c r="K1859">
        <v>22</v>
      </c>
      <c r="L1859">
        <v>15</v>
      </c>
      <c r="Q1859" s="8"/>
    </row>
    <row r="1860" spans="1:17" x14ac:dyDescent="0.2">
      <c r="A1860" s="6" t="s">
        <v>166</v>
      </c>
      <c r="B1860">
        <v>65915</v>
      </c>
      <c r="C1860" t="str" cm="1">
        <f t="array" ref="C1860">IFERROR(LOOKUP(2, 1/(coordinates!$A$2:$A$148&lt;=B1860)/(coordinates!$B$2:$B$148&gt;=B1860), coordinates!$C$2:$C$148), "-")</f>
        <v>E34</v>
      </c>
      <c r="D1860" t="str" cm="1">
        <f t="array" ref="D1860">IFERROR(LOOKUP(2, 1/(coordinates!$A$2:$A$148&lt;=$A1860)/(coordinates!$B$2:$B$148&gt;=$A1860), coordinates!$D$2:$D$148), "-")</f>
        <v>-</v>
      </c>
      <c r="E1860" t="str" cm="1">
        <f t="array" ref="E1860">IFERROR(LOOKUP(2, 1/(coordinates!$A$2:$A$148&lt;=$A1860)/(coordinates!$B$2:$B$148&gt;=$A1860), coordinates!$E$2:$E$148), "-")</f>
        <v>-</v>
      </c>
      <c r="F1860" t="s">
        <v>9</v>
      </c>
      <c r="G1860" t="s">
        <v>12</v>
      </c>
      <c r="H1860" t="s">
        <v>3080</v>
      </c>
      <c r="I1860" t="str">
        <f t="shared" si="91"/>
        <v>snp</v>
      </c>
      <c r="J1860">
        <v>37</v>
      </c>
      <c r="K1860">
        <v>22</v>
      </c>
      <c r="L1860">
        <v>15</v>
      </c>
      <c r="Q1860" s="8"/>
    </row>
    <row r="1861" spans="1:17" x14ac:dyDescent="0.2">
      <c r="A1861" s="6" t="s">
        <v>166</v>
      </c>
      <c r="B1861">
        <v>65917</v>
      </c>
      <c r="C1861" t="str" cm="1">
        <f t="array" ref="C1861">IFERROR(LOOKUP(2, 1/(coordinates!$A$2:$A$148&lt;=B1861)/(coordinates!$B$2:$B$148&gt;=B1861), coordinates!$C$2:$C$148), "-")</f>
        <v>E34</v>
      </c>
      <c r="D1861" t="str" cm="1">
        <f t="array" ref="D1861">IFERROR(LOOKUP(2, 1/(coordinates!$A$2:$A$148&lt;=$A1861)/(coordinates!$B$2:$B$148&gt;=$A1861), coordinates!$D$2:$D$148), "-")</f>
        <v>-</v>
      </c>
      <c r="E1861" t="str" cm="1">
        <f t="array" ref="E1861">IFERROR(LOOKUP(2, 1/(coordinates!$A$2:$A$148&lt;=$A1861)/(coordinates!$B$2:$B$148&gt;=$A1861), coordinates!$E$2:$E$148), "-")</f>
        <v>-</v>
      </c>
      <c r="F1861" t="s">
        <v>10</v>
      </c>
      <c r="G1861" t="s">
        <v>12</v>
      </c>
      <c r="H1861" t="s">
        <v>1616</v>
      </c>
      <c r="I1861" t="str">
        <f t="shared" si="91"/>
        <v>snp</v>
      </c>
      <c r="J1861">
        <v>37</v>
      </c>
      <c r="K1861">
        <v>22</v>
      </c>
      <c r="L1861">
        <v>15</v>
      </c>
      <c r="Q1861" s="8"/>
    </row>
    <row r="1862" spans="1:17" x14ac:dyDescent="0.2">
      <c r="A1862" s="6" t="s">
        <v>166</v>
      </c>
      <c r="B1862">
        <v>65920</v>
      </c>
      <c r="C1862" t="str" cm="1">
        <f t="array" ref="C1862">IFERROR(LOOKUP(2, 1/(coordinates!$A$2:$A$148&lt;=B1862)/(coordinates!$B$2:$B$148&gt;=B1862), coordinates!$C$2:$C$148), "-")</f>
        <v>E34</v>
      </c>
      <c r="D1862" t="str" cm="1">
        <f t="array" ref="D1862">IFERROR(LOOKUP(2, 1/(coordinates!$A$2:$A$148&lt;=$A1862)/(coordinates!$B$2:$B$148&gt;=$A1862), coordinates!$D$2:$D$148), "-")</f>
        <v>-</v>
      </c>
      <c r="E1862" t="str" cm="1">
        <f t="array" ref="E1862">IFERROR(LOOKUP(2, 1/(coordinates!$A$2:$A$148&lt;=$A1862)/(coordinates!$B$2:$B$148&gt;=$A1862), coordinates!$E$2:$E$148), "-")</f>
        <v>-</v>
      </c>
      <c r="F1862" t="s">
        <v>18</v>
      </c>
      <c r="G1862" t="s">
        <v>84</v>
      </c>
      <c r="H1862" t="s">
        <v>3081</v>
      </c>
      <c r="I1862" t="str">
        <f t="shared" si="91"/>
        <v>complex</v>
      </c>
      <c r="J1862">
        <v>37</v>
      </c>
      <c r="K1862">
        <v>22</v>
      </c>
      <c r="L1862">
        <v>15</v>
      </c>
      <c r="Q1862" s="8"/>
    </row>
    <row r="1863" spans="1:17" x14ac:dyDescent="0.2">
      <c r="A1863" s="6" t="s">
        <v>166</v>
      </c>
      <c r="B1863">
        <v>65925</v>
      </c>
      <c r="C1863" t="str" cm="1">
        <f t="array" ref="C1863">IFERROR(LOOKUP(2, 1/(coordinates!$A$2:$A$148&lt;=B1863)/(coordinates!$B$2:$B$148&gt;=B1863), coordinates!$C$2:$C$148), "-")</f>
        <v>E34</v>
      </c>
      <c r="D1863" t="str" cm="1">
        <f t="array" ref="D1863">IFERROR(LOOKUP(2, 1/(coordinates!$A$2:$A$148&lt;=$A1863)/(coordinates!$B$2:$B$148&gt;=$A1863), coordinates!$D$2:$D$148), "-")</f>
        <v>-</v>
      </c>
      <c r="E1863" t="str" cm="1">
        <f t="array" ref="E1863">IFERROR(LOOKUP(2, 1/(coordinates!$A$2:$A$148&lt;=$A1863)/(coordinates!$B$2:$B$148&gt;=$A1863), coordinates!$E$2:$E$148), "-")</f>
        <v>-</v>
      </c>
      <c r="F1863" t="s">
        <v>14</v>
      </c>
      <c r="G1863" t="s">
        <v>29</v>
      </c>
      <c r="H1863" t="s">
        <v>3082</v>
      </c>
      <c r="I1863" t="str">
        <f t="shared" si="91"/>
        <v>complex</v>
      </c>
      <c r="J1863">
        <v>37</v>
      </c>
      <c r="K1863">
        <v>22</v>
      </c>
      <c r="L1863">
        <v>15</v>
      </c>
      <c r="Q1863" s="8"/>
    </row>
    <row r="1864" spans="1:17" x14ac:dyDescent="0.2">
      <c r="A1864" s="6" t="s">
        <v>166</v>
      </c>
      <c r="B1864">
        <v>65928</v>
      </c>
      <c r="C1864" t="str" cm="1">
        <f t="array" ref="C1864">IFERROR(LOOKUP(2, 1/(coordinates!$A$2:$A$148&lt;=B1864)/(coordinates!$B$2:$B$148&gt;=B1864), coordinates!$C$2:$C$148), "-")</f>
        <v>E34</v>
      </c>
      <c r="D1864" t="str" cm="1">
        <f t="array" ref="D1864">IFERROR(LOOKUP(2, 1/(coordinates!$A$2:$A$148&lt;=$A1864)/(coordinates!$B$2:$B$148&gt;=$A1864), coordinates!$D$2:$D$148), "-")</f>
        <v>-</v>
      </c>
      <c r="E1864" t="str" cm="1">
        <f t="array" ref="E1864">IFERROR(LOOKUP(2, 1/(coordinates!$A$2:$A$148&lt;=$A1864)/(coordinates!$B$2:$B$148&gt;=$A1864), coordinates!$E$2:$E$148), "-")</f>
        <v>-</v>
      </c>
      <c r="F1864" t="s">
        <v>10</v>
      </c>
      <c r="G1864" t="s">
        <v>11</v>
      </c>
      <c r="H1864" t="s">
        <v>3083</v>
      </c>
      <c r="I1864" t="str">
        <f t="shared" si="91"/>
        <v>snp</v>
      </c>
      <c r="J1864">
        <v>37</v>
      </c>
      <c r="K1864">
        <v>22</v>
      </c>
      <c r="L1864">
        <v>15</v>
      </c>
      <c r="Q1864" s="8"/>
    </row>
    <row r="1865" spans="1:17" x14ac:dyDescent="0.2">
      <c r="A1865" s="6" t="s">
        <v>166</v>
      </c>
      <c r="B1865">
        <v>65950</v>
      </c>
      <c r="C1865" t="str" cm="1">
        <f t="array" ref="C1865">IFERROR(LOOKUP(2, 1/(coordinates!$A$2:$A$148&lt;=B1865)/(coordinates!$B$2:$B$148&gt;=B1865), coordinates!$C$2:$C$148), "-")</f>
        <v>E34</v>
      </c>
      <c r="D1865" t="str" cm="1">
        <f t="array" ref="D1865">IFERROR(LOOKUP(2, 1/(coordinates!$A$2:$A$148&lt;=$A1865)/(coordinates!$B$2:$B$148&gt;=$A1865), coordinates!$D$2:$D$148), "-")</f>
        <v>-</v>
      </c>
      <c r="E1865" t="str" cm="1">
        <f t="array" ref="E1865">IFERROR(LOOKUP(2, 1/(coordinates!$A$2:$A$148&lt;=$A1865)/(coordinates!$B$2:$B$148&gt;=$A1865), coordinates!$E$2:$E$148), "-")</f>
        <v>-</v>
      </c>
      <c r="F1865" t="s">
        <v>202</v>
      </c>
      <c r="G1865" t="s">
        <v>95</v>
      </c>
      <c r="H1865" t="s">
        <v>3084</v>
      </c>
      <c r="I1865" t="str">
        <f t="shared" si="91"/>
        <v>complex</v>
      </c>
      <c r="J1865">
        <v>31</v>
      </c>
      <c r="K1865">
        <v>17</v>
      </c>
      <c r="L1865">
        <v>14</v>
      </c>
      <c r="Q1865" s="8"/>
    </row>
    <row r="1866" spans="1:17" x14ac:dyDescent="0.2">
      <c r="A1866" s="6" t="s">
        <v>166</v>
      </c>
      <c r="B1866">
        <v>65954</v>
      </c>
      <c r="C1866" t="str" cm="1">
        <f t="array" ref="C1866">IFERROR(LOOKUP(2, 1/(coordinates!$A$2:$A$148&lt;=B1866)/(coordinates!$B$2:$B$148&gt;=B1866), coordinates!$C$2:$C$148), "-")</f>
        <v>E34</v>
      </c>
      <c r="D1866" t="str" cm="1">
        <f t="array" ref="D1866">IFERROR(LOOKUP(2, 1/(coordinates!$A$2:$A$148&lt;=$A1866)/(coordinates!$B$2:$B$148&gt;=$A1866), coordinates!$D$2:$D$148), "-")</f>
        <v>-</v>
      </c>
      <c r="E1866" t="str" cm="1">
        <f t="array" ref="E1866">IFERROR(LOOKUP(2, 1/(coordinates!$A$2:$A$148&lt;=$A1866)/(coordinates!$B$2:$B$148&gt;=$A1866), coordinates!$E$2:$E$148), "-")</f>
        <v>-</v>
      </c>
      <c r="F1866" t="s">
        <v>9</v>
      </c>
      <c r="G1866" t="s">
        <v>12</v>
      </c>
      <c r="H1866" t="s">
        <v>3085</v>
      </c>
      <c r="I1866" t="str">
        <f t="shared" si="91"/>
        <v>snp</v>
      </c>
      <c r="J1866">
        <v>31</v>
      </c>
      <c r="K1866">
        <v>17</v>
      </c>
      <c r="L1866">
        <v>14</v>
      </c>
      <c r="Q1866" s="8"/>
    </row>
    <row r="1867" spans="1:17" x14ac:dyDescent="0.2">
      <c r="A1867" s="6" t="s">
        <v>166</v>
      </c>
      <c r="B1867">
        <v>65971</v>
      </c>
      <c r="C1867" t="str" cm="1">
        <f t="array" ref="C1867">IFERROR(LOOKUP(2, 1/(coordinates!$A$2:$A$148&lt;=B1867)/(coordinates!$B$2:$B$148&gt;=B1867), coordinates!$C$2:$C$148), "-")</f>
        <v>E34</v>
      </c>
      <c r="D1867" t="str" cm="1">
        <f t="array" ref="D1867">IFERROR(LOOKUP(2, 1/(coordinates!$A$2:$A$148&lt;=$A1867)/(coordinates!$B$2:$B$148&gt;=$A1867), coordinates!$D$2:$D$148), "-")</f>
        <v>-</v>
      </c>
      <c r="E1867" t="str" cm="1">
        <f t="array" ref="E1867">IFERROR(LOOKUP(2, 1/(coordinates!$A$2:$A$148&lt;=$A1867)/(coordinates!$B$2:$B$148&gt;=$A1867), coordinates!$E$2:$E$148), "-")</f>
        <v>-</v>
      </c>
      <c r="F1867" t="s">
        <v>12</v>
      </c>
      <c r="G1867" t="s">
        <v>9</v>
      </c>
      <c r="H1867" t="s">
        <v>3086</v>
      </c>
      <c r="I1867" t="str">
        <f t="shared" si="91"/>
        <v>snp</v>
      </c>
      <c r="J1867">
        <v>31</v>
      </c>
      <c r="K1867">
        <v>17</v>
      </c>
      <c r="L1867">
        <v>14</v>
      </c>
      <c r="Q1867" s="8"/>
    </row>
    <row r="1868" spans="1:17" x14ac:dyDescent="0.2">
      <c r="A1868" s="6" t="s">
        <v>166</v>
      </c>
      <c r="B1868">
        <v>65977</v>
      </c>
      <c r="C1868" t="str" cm="1">
        <f t="array" ref="C1868">IFERROR(LOOKUP(2, 1/(coordinates!$A$2:$A$148&lt;=B1868)/(coordinates!$B$2:$B$148&gt;=B1868), coordinates!$C$2:$C$148), "-")</f>
        <v>E34</v>
      </c>
      <c r="D1868" t="str" cm="1">
        <f t="array" ref="D1868">IFERROR(LOOKUP(2, 1/(coordinates!$A$2:$A$148&lt;=$A1868)/(coordinates!$B$2:$B$148&gt;=$A1868), coordinates!$D$2:$D$148), "-")</f>
        <v>-</v>
      </c>
      <c r="E1868" t="str" cm="1">
        <f t="array" ref="E1868">IFERROR(LOOKUP(2, 1/(coordinates!$A$2:$A$148&lt;=$A1868)/(coordinates!$B$2:$B$148&gt;=$A1868), coordinates!$E$2:$E$148), "-")</f>
        <v>-</v>
      </c>
      <c r="F1868" t="s">
        <v>11</v>
      </c>
      <c r="G1868" t="s">
        <v>12</v>
      </c>
      <c r="H1868" t="s">
        <v>3087</v>
      </c>
      <c r="I1868" t="str">
        <f t="shared" si="91"/>
        <v>snp</v>
      </c>
      <c r="J1868">
        <v>31</v>
      </c>
      <c r="K1868">
        <v>17</v>
      </c>
      <c r="L1868">
        <v>14</v>
      </c>
    </row>
    <row r="1869" spans="1:17" x14ac:dyDescent="0.2">
      <c r="A1869" s="6" t="s">
        <v>166</v>
      </c>
      <c r="B1869">
        <v>65979</v>
      </c>
      <c r="C1869" t="str" cm="1">
        <f t="array" ref="C1869">IFERROR(LOOKUP(2, 1/(coordinates!$A$2:$A$148&lt;=B1869)/(coordinates!$B$2:$B$148&gt;=B1869), coordinates!$C$2:$C$148), "-")</f>
        <v>E34</v>
      </c>
      <c r="D1869" t="str" cm="1">
        <f t="array" ref="D1869">IFERROR(LOOKUP(2, 1/(coordinates!$A$2:$A$148&lt;=$A1869)/(coordinates!$B$2:$B$148&gt;=$A1869), coordinates!$D$2:$D$148), "-")</f>
        <v>-</v>
      </c>
      <c r="E1869" t="str" cm="1">
        <f t="array" ref="E1869">IFERROR(LOOKUP(2, 1/(coordinates!$A$2:$A$148&lt;=$A1869)/(coordinates!$B$2:$B$148&gt;=$A1869), coordinates!$E$2:$E$148), "-")</f>
        <v>-</v>
      </c>
      <c r="F1869" t="s">
        <v>11</v>
      </c>
      <c r="G1869" t="s">
        <v>9</v>
      </c>
      <c r="H1869" t="s">
        <v>3088</v>
      </c>
      <c r="I1869" t="str">
        <f t="shared" si="91"/>
        <v>snp</v>
      </c>
      <c r="J1869">
        <v>31</v>
      </c>
      <c r="K1869">
        <v>17</v>
      </c>
      <c r="L1869">
        <v>14</v>
      </c>
      <c r="Q1869" s="8"/>
    </row>
    <row r="1870" spans="1:17" x14ac:dyDescent="0.2">
      <c r="A1870" s="6" t="s">
        <v>166</v>
      </c>
      <c r="B1870">
        <v>65987</v>
      </c>
      <c r="C1870" t="str" cm="1">
        <f t="array" ref="C1870">IFERROR(LOOKUP(2, 1/(coordinates!$A$2:$A$148&lt;=B1870)/(coordinates!$B$2:$B$148&gt;=B1870), coordinates!$C$2:$C$148), "-")</f>
        <v>E34</v>
      </c>
      <c r="D1870" t="str" cm="1">
        <f t="array" ref="D1870">IFERROR(LOOKUP(2, 1/(coordinates!$A$2:$A$148&lt;=$A1870)/(coordinates!$B$2:$B$148&gt;=$A1870), coordinates!$D$2:$D$148), "-")</f>
        <v>-</v>
      </c>
      <c r="E1870" t="str" cm="1">
        <f t="array" ref="E1870">IFERROR(LOOKUP(2, 1/(coordinates!$A$2:$A$148&lt;=$A1870)/(coordinates!$B$2:$B$148&gt;=$A1870), coordinates!$E$2:$E$148), "-")</f>
        <v>-</v>
      </c>
      <c r="F1870" t="s">
        <v>11</v>
      </c>
      <c r="G1870" t="s">
        <v>12</v>
      </c>
      <c r="H1870" t="s">
        <v>3089</v>
      </c>
      <c r="I1870" t="str">
        <f t="shared" si="91"/>
        <v>snp</v>
      </c>
      <c r="J1870">
        <v>31</v>
      </c>
      <c r="K1870">
        <v>17</v>
      </c>
      <c r="L1870">
        <v>14</v>
      </c>
      <c r="Q1870" s="8"/>
    </row>
    <row r="1871" spans="1:17" x14ac:dyDescent="0.2">
      <c r="A1871" s="6" t="s">
        <v>166</v>
      </c>
      <c r="B1871">
        <v>66001</v>
      </c>
      <c r="C1871" t="str" cm="1">
        <f t="array" ref="C1871">IFERROR(LOOKUP(2, 1/(coordinates!$A$2:$A$148&lt;=B1871)/(coordinates!$B$2:$B$148&gt;=B1871), coordinates!$C$2:$C$148), "-")</f>
        <v>E34</v>
      </c>
      <c r="D1871" t="str" cm="1">
        <f t="array" ref="D1871">IFERROR(LOOKUP(2, 1/(coordinates!$A$2:$A$148&lt;=$A1871)/(coordinates!$B$2:$B$148&gt;=$A1871), coordinates!$D$2:$D$148), "-")</f>
        <v>-</v>
      </c>
      <c r="E1871" t="str" cm="1">
        <f t="array" ref="E1871">IFERROR(LOOKUP(2, 1/(coordinates!$A$2:$A$148&lt;=$A1871)/(coordinates!$B$2:$B$148&gt;=$A1871), coordinates!$E$2:$E$148), "-")</f>
        <v>-</v>
      </c>
      <c r="F1871" t="s">
        <v>11</v>
      </c>
      <c r="G1871" t="s">
        <v>9</v>
      </c>
      <c r="H1871" t="s">
        <v>3090</v>
      </c>
      <c r="I1871" t="str">
        <f t="shared" si="91"/>
        <v>snp</v>
      </c>
      <c r="J1871">
        <v>31</v>
      </c>
      <c r="K1871">
        <v>17</v>
      </c>
      <c r="L1871">
        <v>14</v>
      </c>
      <c r="Q1871" s="8"/>
    </row>
    <row r="1872" spans="1:17" x14ac:dyDescent="0.2">
      <c r="A1872" s="6" t="s">
        <v>166</v>
      </c>
      <c r="B1872">
        <v>66006</v>
      </c>
      <c r="C1872" t="str" cm="1">
        <f t="array" ref="C1872">IFERROR(LOOKUP(2, 1/(coordinates!$A$2:$A$148&lt;=B1872)/(coordinates!$B$2:$B$148&gt;=B1872), coordinates!$C$2:$C$148), "-")</f>
        <v>E34</v>
      </c>
      <c r="D1872" t="str" cm="1">
        <f t="array" ref="D1872">IFERROR(LOOKUP(2, 1/(coordinates!$A$2:$A$148&lt;=$A1872)/(coordinates!$B$2:$B$148&gt;=$A1872), coordinates!$D$2:$D$148), "-")</f>
        <v>-</v>
      </c>
      <c r="E1872" t="str" cm="1">
        <f t="array" ref="E1872">IFERROR(LOOKUP(2, 1/(coordinates!$A$2:$A$148&lt;=$A1872)/(coordinates!$B$2:$B$148&gt;=$A1872), coordinates!$E$2:$E$148), "-")</f>
        <v>-</v>
      </c>
      <c r="F1872" t="s">
        <v>30</v>
      </c>
      <c r="G1872" t="s">
        <v>28</v>
      </c>
      <c r="H1872" t="s">
        <v>3091</v>
      </c>
      <c r="I1872" t="str">
        <f t="shared" si="91"/>
        <v>complex</v>
      </c>
      <c r="J1872">
        <v>31</v>
      </c>
      <c r="K1872">
        <v>17</v>
      </c>
      <c r="L1872">
        <v>14</v>
      </c>
    </row>
    <row r="1873" spans="1:17" x14ac:dyDescent="0.2">
      <c r="A1873" s="6" t="s">
        <v>166</v>
      </c>
      <c r="B1873">
        <v>66010</v>
      </c>
      <c r="C1873" t="str" cm="1">
        <f t="array" ref="C1873">IFERROR(LOOKUP(2, 1/(coordinates!$A$2:$A$148&lt;=B1873)/(coordinates!$B$2:$B$148&gt;=B1873), coordinates!$C$2:$C$148), "-")</f>
        <v>E34</v>
      </c>
      <c r="D1873" t="str" cm="1">
        <f t="array" ref="D1873">IFERROR(LOOKUP(2, 1/(coordinates!$A$2:$A$148&lt;=$A1873)/(coordinates!$B$2:$B$148&gt;=$A1873), coordinates!$D$2:$D$148), "-")</f>
        <v>-</v>
      </c>
      <c r="E1873" t="str" cm="1">
        <f t="array" ref="E1873">IFERROR(LOOKUP(2, 1/(coordinates!$A$2:$A$148&lt;=$A1873)/(coordinates!$B$2:$B$148&gt;=$A1873), coordinates!$E$2:$E$148), "-")</f>
        <v>-</v>
      </c>
      <c r="F1873" t="s">
        <v>9</v>
      </c>
      <c r="G1873" t="s">
        <v>12</v>
      </c>
      <c r="H1873" t="s">
        <v>3092</v>
      </c>
      <c r="I1873" t="str">
        <f t="shared" si="91"/>
        <v>snp</v>
      </c>
      <c r="J1873">
        <v>31</v>
      </c>
      <c r="K1873">
        <v>17</v>
      </c>
      <c r="L1873">
        <v>14</v>
      </c>
      <c r="Q1873" s="8"/>
    </row>
    <row r="1874" spans="1:17" x14ac:dyDescent="0.2">
      <c r="A1874" s="6" t="s">
        <v>166</v>
      </c>
      <c r="B1874">
        <v>66013</v>
      </c>
      <c r="C1874" t="str" cm="1">
        <f t="array" ref="C1874">IFERROR(LOOKUP(2, 1/(coordinates!$A$2:$A$148&lt;=B1874)/(coordinates!$B$2:$B$148&gt;=B1874), coordinates!$C$2:$C$148), "-")</f>
        <v>E34</v>
      </c>
      <c r="D1874" t="str" cm="1">
        <f t="array" ref="D1874">IFERROR(LOOKUP(2, 1/(coordinates!$A$2:$A$148&lt;=$A1874)/(coordinates!$B$2:$B$148&gt;=$A1874), coordinates!$D$2:$D$148), "-")</f>
        <v>-</v>
      </c>
      <c r="E1874" t="str" cm="1">
        <f t="array" ref="E1874">IFERROR(LOOKUP(2, 1/(coordinates!$A$2:$A$148&lt;=$A1874)/(coordinates!$B$2:$B$148&gt;=$A1874), coordinates!$E$2:$E$148), "-")</f>
        <v>-</v>
      </c>
      <c r="F1874" t="s">
        <v>12</v>
      </c>
      <c r="G1874" t="s">
        <v>10</v>
      </c>
      <c r="H1874" t="s">
        <v>3093</v>
      </c>
      <c r="I1874" t="str">
        <f t="shared" si="91"/>
        <v>snp</v>
      </c>
      <c r="J1874">
        <v>31</v>
      </c>
      <c r="K1874">
        <v>17</v>
      </c>
      <c r="L1874">
        <v>14</v>
      </c>
      <c r="Q1874" s="8"/>
    </row>
    <row r="1875" spans="1:17" x14ac:dyDescent="0.2">
      <c r="A1875" s="6" t="s">
        <v>166</v>
      </c>
      <c r="B1875">
        <v>66020</v>
      </c>
      <c r="C1875" t="str" cm="1">
        <f t="array" ref="C1875">IFERROR(LOOKUP(2, 1/(coordinates!$A$2:$A$148&lt;=B1875)/(coordinates!$B$2:$B$148&gt;=B1875), coordinates!$C$2:$C$148), "-")</f>
        <v>E34</v>
      </c>
      <c r="D1875" t="str" cm="1">
        <f t="array" ref="D1875">IFERROR(LOOKUP(2, 1/(coordinates!$A$2:$A$148&lt;=$A1875)/(coordinates!$B$2:$B$148&gt;=$A1875), coordinates!$D$2:$D$148), "-")</f>
        <v>-</v>
      </c>
      <c r="E1875" t="str" cm="1">
        <f t="array" ref="E1875">IFERROR(LOOKUP(2, 1/(coordinates!$A$2:$A$148&lt;=$A1875)/(coordinates!$B$2:$B$148&gt;=$A1875), coordinates!$E$2:$E$148), "-")</f>
        <v>-</v>
      </c>
      <c r="F1875" t="s">
        <v>28</v>
      </c>
      <c r="G1875" t="s">
        <v>30</v>
      </c>
      <c r="H1875" t="s">
        <v>3094</v>
      </c>
      <c r="I1875" t="str">
        <f t="shared" si="91"/>
        <v>complex</v>
      </c>
      <c r="J1875">
        <v>31</v>
      </c>
      <c r="K1875">
        <v>17</v>
      </c>
      <c r="L1875">
        <v>14</v>
      </c>
      <c r="Q1875" s="8"/>
    </row>
    <row r="1876" spans="1:17" x14ac:dyDescent="0.2">
      <c r="A1876" s="6" t="s">
        <v>166</v>
      </c>
      <c r="B1876">
        <v>66027</v>
      </c>
      <c r="C1876" t="str" cm="1">
        <f t="array" ref="C1876">IFERROR(LOOKUP(2, 1/(coordinates!$A$2:$A$148&lt;=B1876)/(coordinates!$B$2:$B$148&gt;=B1876), coordinates!$C$2:$C$148), "-")</f>
        <v>E34</v>
      </c>
      <c r="D1876" t="str" cm="1">
        <f t="array" ref="D1876">IFERROR(LOOKUP(2, 1/(coordinates!$A$2:$A$148&lt;=$A1876)/(coordinates!$B$2:$B$148&gt;=$A1876), coordinates!$D$2:$D$148), "-")</f>
        <v>-</v>
      </c>
      <c r="E1876" t="str" cm="1">
        <f t="array" ref="E1876">IFERROR(LOOKUP(2, 1/(coordinates!$A$2:$A$148&lt;=$A1876)/(coordinates!$B$2:$B$148&gt;=$A1876), coordinates!$E$2:$E$148), "-")</f>
        <v>-</v>
      </c>
      <c r="F1876" t="s">
        <v>9</v>
      </c>
      <c r="G1876" t="s">
        <v>11</v>
      </c>
      <c r="H1876" t="s">
        <v>3095</v>
      </c>
      <c r="I1876" t="str">
        <f t="shared" si="91"/>
        <v>snp</v>
      </c>
      <c r="J1876">
        <v>31</v>
      </c>
      <c r="K1876">
        <v>17</v>
      </c>
      <c r="L1876">
        <v>14</v>
      </c>
      <c r="Q1876" s="8"/>
    </row>
    <row r="1877" spans="1:17" x14ac:dyDescent="0.2">
      <c r="A1877" s="6" t="s">
        <v>166</v>
      </c>
      <c r="B1877">
        <v>66034</v>
      </c>
      <c r="C1877" t="str" cm="1">
        <f t="array" ref="C1877">IFERROR(LOOKUP(2, 1/(coordinates!$A$2:$A$148&lt;=B1877)/(coordinates!$B$2:$B$148&gt;=B1877), coordinates!$C$2:$C$148), "-")</f>
        <v>E34</v>
      </c>
      <c r="D1877" t="str" cm="1">
        <f t="array" ref="D1877">IFERROR(LOOKUP(2, 1/(coordinates!$A$2:$A$148&lt;=$A1877)/(coordinates!$B$2:$B$148&gt;=$A1877), coordinates!$D$2:$D$148), "-")</f>
        <v>-</v>
      </c>
      <c r="E1877" t="str" cm="1">
        <f t="array" ref="E1877">IFERROR(LOOKUP(2, 1/(coordinates!$A$2:$A$148&lt;=$A1877)/(coordinates!$B$2:$B$148&gt;=$A1877), coordinates!$E$2:$E$148), "-")</f>
        <v>-</v>
      </c>
      <c r="F1877" t="s">
        <v>12</v>
      </c>
      <c r="G1877" t="s">
        <v>9</v>
      </c>
      <c r="H1877" t="s">
        <v>3096</v>
      </c>
      <c r="I1877" t="str">
        <f t="shared" si="91"/>
        <v>snp</v>
      </c>
      <c r="J1877">
        <v>31</v>
      </c>
      <c r="K1877">
        <v>17</v>
      </c>
      <c r="L1877">
        <v>14</v>
      </c>
      <c r="Q1877" s="8"/>
    </row>
    <row r="1878" spans="1:17" x14ac:dyDescent="0.2">
      <c r="A1878" s="6" t="s">
        <v>166</v>
      </c>
      <c r="B1878">
        <v>66041</v>
      </c>
      <c r="C1878" t="str" cm="1">
        <f t="array" ref="C1878">IFERROR(LOOKUP(2, 1/(coordinates!$A$2:$A$148&lt;=B1878)/(coordinates!$B$2:$B$148&gt;=B1878), coordinates!$C$2:$C$148), "-")</f>
        <v>E34</v>
      </c>
      <c r="D1878" t="str" cm="1">
        <f t="array" ref="D1878">IFERROR(LOOKUP(2, 1/(coordinates!$A$2:$A$148&lt;=$A1878)/(coordinates!$B$2:$B$148&gt;=$A1878), coordinates!$D$2:$D$148), "-")</f>
        <v>-</v>
      </c>
      <c r="E1878" t="str" cm="1">
        <f t="array" ref="E1878">IFERROR(LOOKUP(2, 1/(coordinates!$A$2:$A$148&lt;=$A1878)/(coordinates!$B$2:$B$148&gt;=$A1878), coordinates!$E$2:$E$148), "-")</f>
        <v>-</v>
      </c>
      <c r="F1878" t="s">
        <v>9</v>
      </c>
      <c r="G1878" t="s">
        <v>10</v>
      </c>
      <c r="H1878" t="s">
        <v>3097</v>
      </c>
      <c r="I1878" t="str">
        <f t="shared" si="91"/>
        <v>snp</v>
      </c>
      <c r="J1878">
        <v>31</v>
      </c>
      <c r="K1878">
        <v>17</v>
      </c>
      <c r="L1878">
        <v>14</v>
      </c>
      <c r="Q1878" s="8"/>
    </row>
    <row r="1879" spans="1:17" x14ac:dyDescent="0.2">
      <c r="A1879" s="6" t="s">
        <v>166</v>
      </c>
      <c r="B1879">
        <v>66044</v>
      </c>
      <c r="C1879" t="str" cm="1">
        <f t="array" ref="C1879">IFERROR(LOOKUP(2, 1/(coordinates!$A$2:$A$148&lt;=B1879)/(coordinates!$B$2:$B$148&gt;=B1879), coordinates!$C$2:$C$148), "-")</f>
        <v>E34</v>
      </c>
      <c r="D1879" t="str" cm="1">
        <f t="array" ref="D1879">IFERROR(LOOKUP(2, 1/(coordinates!$A$2:$A$148&lt;=$A1879)/(coordinates!$B$2:$B$148&gt;=$A1879), coordinates!$D$2:$D$148), "-")</f>
        <v>-</v>
      </c>
      <c r="E1879" t="str" cm="1">
        <f t="array" ref="E1879">IFERROR(LOOKUP(2, 1/(coordinates!$A$2:$A$148&lt;=$A1879)/(coordinates!$B$2:$B$148&gt;=$A1879), coordinates!$E$2:$E$148), "-")</f>
        <v>-</v>
      </c>
      <c r="F1879" t="s">
        <v>12</v>
      </c>
      <c r="G1879" t="s">
        <v>10</v>
      </c>
      <c r="H1879" t="s">
        <v>3098</v>
      </c>
      <c r="I1879" t="str">
        <f t="shared" si="91"/>
        <v>snp</v>
      </c>
      <c r="J1879">
        <v>31</v>
      </c>
      <c r="K1879">
        <v>17</v>
      </c>
      <c r="L1879">
        <v>14</v>
      </c>
      <c r="Q1879" s="8"/>
    </row>
    <row r="1880" spans="1:17" x14ac:dyDescent="0.2">
      <c r="A1880" s="6" t="s">
        <v>166</v>
      </c>
      <c r="B1880">
        <v>66046</v>
      </c>
      <c r="C1880" t="str" cm="1">
        <f t="array" ref="C1880">IFERROR(LOOKUP(2, 1/(coordinates!$A$2:$A$148&lt;=B1880)/(coordinates!$B$2:$B$148&gt;=B1880), coordinates!$C$2:$C$148), "-")</f>
        <v>E34</v>
      </c>
      <c r="D1880" t="str" cm="1">
        <f t="array" ref="D1880">IFERROR(LOOKUP(2, 1/(coordinates!$A$2:$A$148&lt;=$A1880)/(coordinates!$B$2:$B$148&gt;=$A1880), coordinates!$D$2:$D$148), "-")</f>
        <v>-</v>
      </c>
      <c r="E1880" t="str" cm="1">
        <f t="array" ref="E1880">IFERROR(LOOKUP(2, 1/(coordinates!$A$2:$A$148&lt;=$A1880)/(coordinates!$B$2:$B$148&gt;=$A1880), coordinates!$E$2:$E$148), "-")</f>
        <v>-</v>
      </c>
      <c r="F1880" t="s">
        <v>11</v>
      </c>
      <c r="G1880" t="s">
        <v>12</v>
      </c>
      <c r="H1880" t="s">
        <v>3099</v>
      </c>
      <c r="I1880" t="str">
        <f t="shared" si="91"/>
        <v>snp</v>
      </c>
      <c r="J1880">
        <v>31</v>
      </c>
      <c r="K1880">
        <v>17</v>
      </c>
      <c r="L1880">
        <v>14</v>
      </c>
      <c r="Q1880" s="8"/>
    </row>
    <row r="1881" spans="1:17" x14ac:dyDescent="0.2">
      <c r="A1881" s="6" t="s">
        <v>166</v>
      </c>
      <c r="B1881">
        <v>66052</v>
      </c>
      <c r="C1881" t="str" cm="1">
        <f t="array" ref="C1881">IFERROR(LOOKUP(2, 1/(coordinates!$A$2:$A$148&lt;=B1881)/(coordinates!$B$2:$B$148&gt;=B1881), coordinates!$C$2:$C$148), "-")</f>
        <v>E34</v>
      </c>
      <c r="D1881" t="str" cm="1">
        <f t="array" ref="D1881">IFERROR(LOOKUP(2, 1/(coordinates!$A$2:$A$148&lt;=$A1881)/(coordinates!$B$2:$B$148&gt;=$A1881), coordinates!$D$2:$D$148), "-")</f>
        <v>-</v>
      </c>
      <c r="E1881" t="str" cm="1">
        <f t="array" ref="E1881">IFERROR(LOOKUP(2, 1/(coordinates!$A$2:$A$148&lt;=$A1881)/(coordinates!$B$2:$B$148&gt;=$A1881), coordinates!$E$2:$E$148), "-")</f>
        <v>-</v>
      </c>
      <c r="F1881" t="s">
        <v>28</v>
      </c>
      <c r="G1881" t="s">
        <v>66</v>
      </c>
      <c r="H1881" t="s">
        <v>3100</v>
      </c>
      <c r="I1881" t="str">
        <f t="shared" si="91"/>
        <v>complex</v>
      </c>
      <c r="J1881">
        <v>31</v>
      </c>
      <c r="K1881">
        <v>17</v>
      </c>
      <c r="L1881">
        <v>14</v>
      </c>
    </row>
    <row r="1882" spans="1:17" x14ac:dyDescent="0.2">
      <c r="A1882" s="6" t="s">
        <v>166</v>
      </c>
      <c r="B1882">
        <v>66055</v>
      </c>
      <c r="C1882" t="str" cm="1">
        <f t="array" ref="C1882">IFERROR(LOOKUP(2, 1/(coordinates!$A$2:$A$148&lt;=B1882)/(coordinates!$B$2:$B$148&gt;=B1882), coordinates!$C$2:$C$148), "-")</f>
        <v>E34</v>
      </c>
      <c r="D1882" t="str" cm="1">
        <f t="array" ref="D1882">IFERROR(LOOKUP(2, 1/(coordinates!$A$2:$A$148&lt;=$A1882)/(coordinates!$B$2:$B$148&gt;=$A1882), coordinates!$D$2:$D$148), "-")</f>
        <v>-</v>
      </c>
      <c r="E1882" t="str" cm="1">
        <f t="array" ref="E1882">IFERROR(LOOKUP(2, 1/(coordinates!$A$2:$A$148&lt;=$A1882)/(coordinates!$B$2:$B$148&gt;=$A1882), coordinates!$E$2:$E$148), "-")</f>
        <v>-</v>
      </c>
      <c r="F1882" t="s">
        <v>9</v>
      </c>
      <c r="G1882" t="s">
        <v>11</v>
      </c>
      <c r="H1882" t="s">
        <v>2709</v>
      </c>
      <c r="I1882" t="str">
        <f t="shared" si="91"/>
        <v>snp</v>
      </c>
      <c r="J1882">
        <v>31</v>
      </c>
      <c r="K1882">
        <v>17</v>
      </c>
      <c r="L1882">
        <v>14</v>
      </c>
      <c r="Q1882" s="8"/>
    </row>
    <row r="1883" spans="1:17" x14ac:dyDescent="0.2">
      <c r="A1883" s="6" t="s">
        <v>166</v>
      </c>
      <c r="B1883">
        <v>66061</v>
      </c>
      <c r="C1883" t="str" cm="1">
        <f t="array" ref="C1883">IFERROR(LOOKUP(2, 1/(coordinates!$A$2:$A$148&lt;=B1883)/(coordinates!$B$2:$B$148&gt;=B1883), coordinates!$C$2:$C$148), "-")</f>
        <v>E34</v>
      </c>
      <c r="D1883" t="str" cm="1">
        <f t="array" ref="D1883">IFERROR(LOOKUP(2, 1/(coordinates!$A$2:$A$148&lt;=$A1883)/(coordinates!$B$2:$B$148&gt;=$A1883), coordinates!$D$2:$D$148), "-")</f>
        <v>-</v>
      </c>
      <c r="E1883" t="str" cm="1">
        <f t="array" ref="E1883">IFERROR(LOOKUP(2, 1/(coordinates!$A$2:$A$148&lt;=$A1883)/(coordinates!$B$2:$B$148&gt;=$A1883), coordinates!$E$2:$E$148), "-")</f>
        <v>-</v>
      </c>
      <c r="F1883" t="s">
        <v>10</v>
      </c>
      <c r="G1883" t="s">
        <v>12</v>
      </c>
      <c r="H1883" t="s">
        <v>3101</v>
      </c>
      <c r="I1883" t="str">
        <f t="shared" si="91"/>
        <v>snp</v>
      </c>
      <c r="J1883">
        <v>31</v>
      </c>
      <c r="K1883">
        <v>17</v>
      </c>
      <c r="L1883">
        <v>14</v>
      </c>
      <c r="Q1883" s="8"/>
    </row>
    <row r="1884" spans="1:17" x14ac:dyDescent="0.2">
      <c r="A1884" s="6" t="s">
        <v>166</v>
      </c>
      <c r="B1884">
        <v>66066</v>
      </c>
      <c r="C1884" t="str" cm="1">
        <f t="array" ref="C1884">IFERROR(LOOKUP(2, 1/(coordinates!$A$2:$A$148&lt;=B1884)/(coordinates!$B$2:$B$148&gt;=B1884), coordinates!$C$2:$C$148), "-")</f>
        <v>E34</v>
      </c>
      <c r="D1884" t="str" cm="1">
        <f t="array" ref="D1884">IFERROR(LOOKUP(2, 1/(coordinates!$A$2:$A$148&lt;=$A1884)/(coordinates!$B$2:$B$148&gt;=$A1884), coordinates!$D$2:$D$148), "-")</f>
        <v>-</v>
      </c>
      <c r="E1884" t="str" cm="1">
        <f t="array" ref="E1884">IFERROR(LOOKUP(2, 1/(coordinates!$A$2:$A$148&lt;=$A1884)/(coordinates!$B$2:$B$148&gt;=$A1884), coordinates!$E$2:$E$148), "-")</f>
        <v>-</v>
      </c>
      <c r="F1884" t="s">
        <v>11</v>
      </c>
      <c r="G1884" t="s">
        <v>10</v>
      </c>
      <c r="H1884" t="s">
        <v>55</v>
      </c>
      <c r="I1884" t="str">
        <f t="shared" si="91"/>
        <v>snp</v>
      </c>
      <c r="J1884">
        <v>31</v>
      </c>
      <c r="K1884">
        <v>17</v>
      </c>
      <c r="L1884">
        <v>14</v>
      </c>
    </row>
    <row r="1885" spans="1:17" x14ac:dyDescent="0.2">
      <c r="A1885" s="6" t="s">
        <v>166</v>
      </c>
      <c r="B1885">
        <v>66070</v>
      </c>
      <c r="C1885" t="str" cm="1">
        <f t="array" ref="C1885">IFERROR(LOOKUP(2, 1/(coordinates!$A$2:$A$148&lt;=B1885)/(coordinates!$B$2:$B$148&gt;=B1885), coordinates!$C$2:$C$148), "-")</f>
        <v>E34</v>
      </c>
      <c r="D1885" t="str" cm="1">
        <f t="array" ref="D1885">IFERROR(LOOKUP(2, 1/(coordinates!$A$2:$A$148&lt;=$A1885)/(coordinates!$B$2:$B$148&gt;=$A1885), coordinates!$D$2:$D$148), "-")</f>
        <v>-</v>
      </c>
      <c r="E1885" t="str" cm="1">
        <f t="array" ref="E1885">IFERROR(LOOKUP(2, 1/(coordinates!$A$2:$A$148&lt;=$A1885)/(coordinates!$B$2:$B$148&gt;=$A1885), coordinates!$E$2:$E$148), "-")</f>
        <v>-</v>
      </c>
      <c r="F1885" t="s">
        <v>12</v>
      </c>
      <c r="G1885" t="s">
        <v>9</v>
      </c>
      <c r="H1885" t="s">
        <v>3102</v>
      </c>
      <c r="I1885" t="str">
        <f t="shared" si="91"/>
        <v>snp</v>
      </c>
      <c r="J1885">
        <v>31</v>
      </c>
      <c r="K1885">
        <v>17</v>
      </c>
      <c r="L1885">
        <v>14</v>
      </c>
    </row>
    <row r="1886" spans="1:17" x14ac:dyDescent="0.2">
      <c r="A1886" s="6" t="s">
        <v>166</v>
      </c>
      <c r="B1886">
        <v>66085</v>
      </c>
      <c r="C1886" t="str" cm="1">
        <f t="array" ref="C1886">IFERROR(LOOKUP(2, 1/(coordinates!$A$2:$A$148&lt;=B1886)/(coordinates!$B$2:$B$148&gt;=B1886), coordinates!$C$2:$C$148), "-")</f>
        <v>E34</v>
      </c>
      <c r="D1886" t="str" cm="1">
        <f t="array" ref="D1886">IFERROR(LOOKUP(2, 1/(coordinates!$A$2:$A$148&lt;=$A1886)/(coordinates!$B$2:$B$148&gt;=$A1886), coordinates!$D$2:$D$148), "-")</f>
        <v>-</v>
      </c>
      <c r="E1886" t="str" cm="1">
        <f t="array" ref="E1886">IFERROR(LOOKUP(2, 1/(coordinates!$A$2:$A$148&lt;=$A1886)/(coordinates!$B$2:$B$148&gt;=$A1886), coordinates!$E$2:$E$148), "-")</f>
        <v>-</v>
      </c>
      <c r="F1886" t="s">
        <v>12</v>
      </c>
      <c r="G1886" t="s">
        <v>10</v>
      </c>
      <c r="H1886" t="s">
        <v>3103</v>
      </c>
      <c r="I1886" t="str">
        <f t="shared" si="91"/>
        <v>snp</v>
      </c>
      <c r="J1886">
        <v>31</v>
      </c>
      <c r="K1886">
        <v>17</v>
      </c>
      <c r="L1886">
        <v>14</v>
      </c>
      <c r="Q1886" s="8"/>
    </row>
    <row r="1887" spans="1:17" x14ac:dyDescent="0.2">
      <c r="A1887" s="6" t="s">
        <v>166</v>
      </c>
      <c r="B1887">
        <v>66093</v>
      </c>
      <c r="C1887" t="str" cm="1">
        <f t="array" ref="C1887">IFERROR(LOOKUP(2, 1/(coordinates!$A$2:$A$148&lt;=B1887)/(coordinates!$B$2:$B$148&gt;=B1887), coordinates!$C$2:$C$148), "-")</f>
        <v>E34</v>
      </c>
      <c r="D1887" t="str" cm="1">
        <f t="array" ref="D1887">IFERROR(LOOKUP(2, 1/(coordinates!$A$2:$A$148&lt;=$A1887)/(coordinates!$B$2:$B$148&gt;=$A1887), coordinates!$D$2:$D$148), "-")</f>
        <v>-</v>
      </c>
      <c r="E1887" t="str" cm="1">
        <f t="array" ref="E1887">IFERROR(LOOKUP(2, 1/(coordinates!$A$2:$A$148&lt;=$A1887)/(coordinates!$B$2:$B$148&gt;=$A1887), coordinates!$E$2:$E$148), "-")</f>
        <v>-</v>
      </c>
      <c r="F1887" t="s">
        <v>22</v>
      </c>
      <c r="G1887" t="s">
        <v>156</v>
      </c>
      <c r="H1887" t="s">
        <v>3104</v>
      </c>
      <c r="I1887" t="str">
        <f t="shared" si="91"/>
        <v>complex</v>
      </c>
      <c r="J1887">
        <v>31</v>
      </c>
      <c r="K1887">
        <v>17</v>
      </c>
      <c r="L1887">
        <v>14</v>
      </c>
      <c r="Q1887" s="8"/>
    </row>
    <row r="1888" spans="1:17" x14ac:dyDescent="0.2">
      <c r="A1888" s="6" t="s">
        <v>166</v>
      </c>
      <c r="B1888">
        <v>66116</v>
      </c>
      <c r="C1888" t="str" cm="1">
        <f t="array" ref="C1888">IFERROR(LOOKUP(2, 1/(coordinates!$A$2:$A$148&lt;=B1888)/(coordinates!$B$2:$B$148&gt;=B1888), coordinates!$C$2:$C$148), "-")</f>
        <v>E34</v>
      </c>
      <c r="D1888" t="str" cm="1">
        <f t="array" ref="D1888">IFERROR(LOOKUP(2, 1/(coordinates!$A$2:$A$148&lt;=$A1888)/(coordinates!$B$2:$B$148&gt;=$A1888), coordinates!$D$2:$D$148), "-")</f>
        <v>-</v>
      </c>
      <c r="E1888" t="str" cm="1">
        <f t="array" ref="E1888">IFERROR(LOOKUP(2, 1/(coordinates!$A$2:$A$148&lt;=$A1888)/(coordinates!$B$2:$B$148&gt;=$A1888), coordinates!$E$2:$E$148), "-")</f>
        <v>-</v>
      </c>
      <c r="F1888" t="s">
        <v>10</v>
      </c>
      <c r="G1888" t="s">
        <v>9</v>
      </c>
      <c r="H1888" t="s">
        <v>2368</v>
      </c>
      <c r="I1888" t="str">
        <f t="shared" si="91"/>
        <v>snp</v>
      </c>
      <c r="J1888">
        <v>31</v>
      </c>
      <c r="K1888">
        <v>17</v>
      </c>
      <c r="L1888">
        <v>14</v>
      </c>
      <c r="Q1888" s="8"/>
    </row>
    <row r="1889" spans="1:17" x14ac:dyDescent="0.2">
      <c r="A1889" s="6" t="s">
        <v>166</v>
      </c>
      <c r="B1889">
        <v>66118</v>
      </c>
      <c r="C1889" t="str" cm="1">
        <f t="array" ref="C1889">IFERROR(LOOKUP(2, 1/(coordinates!$A$2:$A$148&lt;=B1889)/(coordinates!$B$2:$B$148&gt;=B1889), coordinates!$C$2:$C$148), "-")</f>
        <v>E34</v>
      </c>
      <c r="D1889" t="str" cm="1">
        <f t="array" ref="D1889">IFERROR(LOOKUP(2, 1/(coordinates!$A$2:$A$148&lt;=$A1889)/(coordinates!$B$2:$B$148&gt;=$A1889), coordinates!$D$2:$D$148), "-")</f>
        <v>-</v>
      </c>
      <c r="E1889" t="str" cm="1">
        <f t="array" ref="E1889">IFERROR(LOOKUP(2, 1/(coordinates!$A$2:$A$148&lt;=$A1889)/(coordinates!$B$2:$B$148&gt;=$A1889), coordinates!$E$2:$E$148), "-")</f>
        <v>-</v>
      </c>
      <c r="F1889" t="s">
        <v>9</v>
      </c>
      <c r="G1889" t="s">
        <v>12</v>
      </c>
      <c r="H1889" t="s">
        <v>3105</v>
      </c>
      <c r="I1889" t="str">
        <f t="shared" si="91"/>
        <v>snp</v>
      </c>
      <c r="J1889">
        <v>31</v>
      </c>
      <c r="K1889">
        <v>17</v>
      </c>
      <c r="L1889">
        <v>14</v>
      </c>
      <c r="Q1889" s="8"/>
    </row>
    <row r="1890" spans="1:17" x14ac:dyDescent="0.2">
      <c r="A1890" s="6" t="s">
        <v>166</v>
      </c>
      <c r="B1890">
        <v>66122</v>
      </c>
      <c r="C1890" t="str" cm="1">
        <f t="array" ref="C1890">IFERROR(LOOKUP(2, 1/(coordinates!$A$2:$A$148&lt;=B1890)/(coordinates!$B$2:$B$148&gt;=B1890), coordinates!$C$2:$C$148), "-")</f>
        <v>E34</v>
      </c>
      <c r="D1890" t="str" cm="1">
        <f t="array" ref="D1890">IFERROR(LOOKUP(2, 1/(coordinates!$A$2:$A$148&lt;=$A1890)/(coordinates!$B$2:$B$148&gt;=$A1890), coordinates!$D$2:$D$148), "-")</f>
        <v>-</v>
      </c>
      <c r="E1890" t="str" cm="1">
        <f t="array" ref="E1890">IFERROR(LOOKUP(2, 1/(coordinates!$A$2:$A$148&lt;=$A1890)/(coordinates!$B$2:$B$148&gt;=$A1890), coordinates!$E$2:$E$148), "-")</f>
        <v>-</v>
      </c>
      <c r="F1890" t="s">
        <v>10</v>
      </c>
      <c r="G1890" t="s">
        <v>11</v>
      </c>
      <c r="H1890" t="s">
        <v>3106</v>
      </c>
      <c r="I1890" t="str">
        <f t="shared" ref="I1890:I1921" si="92">IF(AND(LEN(F1890)=1,LEN(F1890)=LEN(G1890)),"snp","complex")</f>
        <v>snp</v>
      </c>
      <c r="J1890">
        <v>31</v>
      </c>
      <c r="K1890">
        <v>17</v>
      </c>
      <c r="L1890">
        <v>14</v>
      </c>
    </row>
    <row r="1891" spans="1:17" x14ac:dyDescent="0.2">
      <c r="A1891" s="6" t="s">
        <v>166</v>
      </c>
      <c r="B1891">
        <v>66152</v>
      </c>
      <c r="C1891" t="str" cm="1">
        <f t="array" ref="C1891">IFERROR(LOOKUP(2, 1/(coordinates!$A$2:$A$148&lt;=B1891)/(coordinates!$B$2:$B$148&gt;=B1891), coordinates!$C$2:$C$148), "-")</f>
        <v>E34</v>
      </c>
      <c r="D1891" t="str" cm="1">
        <f t="array" ref="D1891">IFERROR(LOOKUP(2, 1/(coordinates!$A$2:$A$148&lt;=$A1891)/(coordinates!$B$2:$B$148&gt;=$A1891), coordinates!$D$2:$D$148), "-")</f>
        <v>-</v>
      </c>
      <c r="E1891" t="str" cm="1">
        <f t="array" ref="E1891">IFERROR(LOOKUP(2, 1/(coordinates!$A$2:$A$148&lt;=$A1891)/(coordinates!$B$2:$B$148&gt;=$A1891), coordinates!$E$2:$E$148), "-")</f>
        <v>-</v>
      </c>
      <c r="F1891" t="s">
        <v>9</v>
      </c>
      <c r="G1891" t="s">
        <v>11</v>
      </c>
      <c r="H1891" t="s">
        <v>3107</v>
      </c>
      <c r="I1891" t="str">
        <f t="shared" si="92"/>
        <v>snp</v>
      </c>
      <c r="J1891">
        <v>31</v>
      </c>
      <c r="K1891">
        <v>17</v>
      </c>
      <c r="L1891">
        <v>14</v>
      </c>
    </row>
    <row r="1892" spans="1:17" x14ac:dyDescent="0.2">
      <c r="A1892" s="6" t="s">
        <v>166</v>
      </c>
      <c r="B1892">
        <v>66167</v>
      </c>
      <c r="C1892" t="str" cm="1">
        <f t="array" ref="C1892">IFERROR(LOOKUP(2, 1/(coordinates!$A$2:$A$148&lt;=B1892)/(coordinates!$B$2:$B$148&gt;=B1892), coordinates!$C$2:$C$148), "-")</f>
        <v>E34</v>
      </c>
      <c r="D1892" t="str" cm="1">
        <f t="array" ref="D1892">IFERROR(LOOKUP(2, 1/(coordinates!$A$2:$A$148&lt;=$A1892)/(coordinates!$B$2:$B$148&gt;=$A1892), coordinates!$D$2:$D$148), "-")</f>
        <v>-</v>
      </c>
      <c r="E1892" t="str" cm="1">
        <f t="array" ref="E1892">IFERROR(LOOKUP(2, 1/(coordinates!$A$2:$A$148&lt;=$A1892)/(coordinates!$B$2:$B$148&gt;=$A1892), coordinates!$E$2:$E$148), "-")</f>
        <v>-</v>
      </c>
      <c r="F1892" t="s">
        <v>11</v>
      </c>
      <c r="G1892" t="s">
        <v>9</v>
      </c>
      <c r="H1892" t="s">
        <v>3108</v>
      </c>
      <c r="I1892" t="str">
        <f t="shared" si="92"/>
        <v>snp</v>
      </c>
      <c r="J1892">
        <v>31</v>
      </c>
      <c r="K1892">
        <v>17</v>
      </c>
      <c r="L1892">
        <v>14</v>
      </c>
    </row>
    <row r="1893" spans="1:17" x14ac:dyDescent="0.2">
      <c r="A1893" s="6" t="s">
        <v>166</v>
      </c>
      <c r="B1893">
        <v>66169</v>
      </c>
      <c r="C1893" t="str" cm="1">
        <f t="array" ref="C1893">IFERROR(LOOKUP(2, 1/(coordinates!$A$2:$A$148&lt;=B1893)/(coordinates!$B$2:$B$148&gt;=B1893), coordinates!$C$2:$C$148), "-")</f>
        <v>E34</v>
      </c>
      <c r="D1893" t="str" cm="1">
        <f t="array" ref="D1893">IFERROR(LOOKUP(2, 1/(coordinates!$A$2:$A$148&lt;=$A1893)/(coordinates!$B$2:$B$148&gt;=$A1893), coordinates!$D$2:$D$148), "-")</f>
        <v>-</v>
      </c>
      <c r="E1893" t="str" cm="1">
        <f t="array" ref="E1893">IFERROR(LOOKUP(2, 1/(coordinates!$A$2:$A$148&lt;=$A1893)/(coordinates!$B$2:$B$148&gt;=$A1893), coordinates!$E$2:$E$148), "-")</f>
        <v>-</v>
      </c>
      <c r="F1893" t="s">
        <v>11</v>
      </c>
      <c r="G1893" t="s">
        <v>9</v>
      </c>
      <c r="H1893" t="s">
        <v>1931</v>
      </c>
      <c r="I1893" t="str">
        <f t="shared" si="92"/>
        <v>snp</v>
      </c>
      <c r="J1893">
        <v>31</v>
      </c>
      <c r="K1893">
        <v>17</v>
      </c>
      <c r="L1893">
        <v>14</v>
      </c>
    </row>
    <row r="1894" spans="1:17" x14ac:dyDescent="0.2">
      <c r="A1894" s="6" t="s">
        <v>166</v>
      </c>
      <c r="B1894">
        <v>66183</v>
      </c>
      <c r="C1894" t="str" cm="1">
        <f t="array" ref="C1894">IFERROR(LOOKUP(2, 1/(coordinates!$A$2:$A$148&lt;=B1894)/(coordinates!$B$2:$B$148&gt;=B1894), coordinates!$C$2:$C$148), "-")</f>
        <v>E34</v>
      </c>
      <c r="D1894" t="str" cm="1">
        <f t="array" ref="D1894">IFERROR(LOOKUP(2, 1/(coordinates!$A$2:$A$148&lt;=$A1894)/(coordinates!$B$2:$B$148&gt;=$A1894), coordinates!$D$2:$D$148), "-")</f>
        <v>-</v>
      </c>
      <c r="E1894" t="str" cm="1">
        <f t="array" ref="E1894">IFERROR(LOOKUP(2, 1/(coordinates!$A$2:$A$148&lt;=$A1894)/(coordinates!$B$2:$B$148&gt;=$A1894), coordinates!$E$2:$E$148), "-")</f>
        <v>-</v>
      </c>
      <c r="F1894" t="s">
        <v>11</v>
      </c>
      <c r="G1894" t="s">
        <v>9</v>
      </c>
      <c r="H1894" t="s">
        <v>2147</v>
      </c>
      <c r="I1894" t="str">
        <f t="shared" si="92"/>
        <v>snp</v>
      </c>
      <c r="J1894">
        <v>31</v>
      </c>
      <c r="K1894">
        <v>17</v>
      </c>
      <c r="L1894">
        <v>14</v>
      </c>
    </row>
    <row r="1895" spans="1:17" x14ac:dyDescent="0.2">
      <c r="A1895" s="6" t="s">
        <v>166</v>
      </c>
      <c r="B1895">
        <v>66191</v>
      </c>
      <c r="C1895" t="str" cm="1">
        <f t="array" ref="C1895">IFERROR(LOOKUP(2, 1/(coordinates!$A$2:$A$148&lt;=B1895)/(coordinates!$B$2:$B$148&gt;=B1895), coordinates!$C$2:$C$148), "-")</f>
        <v>E34</v>
      </c>
      <c r="D1895" t="str" cm="1">
        <f t="array" ref="D1895">IFERROR(LOOKUP(2, 1/(coordinates!$A$2:$A$148&lt;=$A1895)/(coordinates!$B$2:$B$148&gt;=$A1895), coordinates!$D$2:$D$148), "-")</f>
        <v>-</v>
      </c>
      <c r="E1895" t="str" cm="1">
        <f t="array" ref="E1895">IFERROR(LOOKUP(2, 1/(coordinates!$A$2:$A$148&lt;=$A1895)/(coordinates!$B$2:$B$148&gt;=$A1895), coordinates!$E$2:$E$148), "-")</f>
        <v>-</v>
      </c>
      <c r="F1895" t="s">
        <v>11</v>
      </c>
      <c r="G1895" t="s">
        <v>9</v>
      </c>
      <c r="H1895" t="s">
        <v>3109</v>
      </c>
      <c r="I1895" t="str">
        <f t="shared" si="92"/>
        <v>snp</v>
      </c>
      <c r="J1895">
        <v>31</v>
      </c>
      <c r="K1895">
        <v>17</v>
      </c>
      <c r="L1895">
        <v>14</v>
      </c>
    </row>
    <row r="1896" spans="1:17" x14ac:dyDescent="0.2">
      <c r="A1896" s="6" t="s">
        <v>166</v>
      </c>
      <c r="B1896">
        <v>66203</v>
      </c>
      <c r="C1896" t="str" cm="1">
        <f t="array" ref="C1896">IFERROR(LOOKUP(2, 1/(coordinates!$A$2:$A$148&lt;=B1896)/(coordinates!$B$2:$B$148&gt;=B1896), coordinates!$C$2:$C$148), "-")</f>
        <v>E34</v>
      </c>
      <c r="D1896" t="str" cm="1">
        <f t="array" ref="D1896">IFERROR(LOOKUP(2, 1/(coordinates!$A$2:$A$148&lt;=$A1896)/(coordinates!$B$2:$B$148&gt;=$A1896), coordinates!$D$2:$D$148), "-")</f>
        <v>-</v>
      </c>
      <c r="E1896" t="str" cm="1">
        <f t="array" ref="E1896">IFERROR(LOOKUP(2, 1/(coordinates!$A$2:$A$148&lt;=$A1896)/(coordinates!$B$2:$B$148&gt;=$A1896), coordinates!$E$2:$E$148), "-")</f>
        <v>-</v>
      </c>
      <c r="F1896" t="s">
        <v>11</v>
      </c>
      <c r="G1896" t="s">
        <v>9</v>
      </c>
      <c r="H1896" t="s">
        <v>734</v>
      </c>
      <c r="I1896" t="str">
        <f t="shared" si="92"/>
        <v>snp</v>
      </c>
      <c r="J1896">
        <v>31</v>
      </c>
      <c r="K1896">
        <v>17</v>
      </c>
      <c r="L1896">
        <v>14</v>
      </c>
    </row>
    <row r="1897" spans="1:17" x14ac:dyDescent="0.2">
      <c r="A1897" s="6" t="s">
        <v>166</v>
      </c>
      <c r="B1897">
        <v>66205</v>
      </c>
      <c r="C1897" t="str" cm="1">
        <f t="array" ref="C1897">IFERROR(LOOKUP(2, 1/(coordinates!$A$2:$A$148&lt;=B1897)/(coordinates!$B$2:$B$148&gt;=B1897), coordinates!$C$2:$C$148), "-")</f>
        <v>E34</v>
      </c>
      <c r="D1897" t="str" cm="1">
        <f t="array" ref="D1897">IFERROR(LOOKUP(2, 1/(coordinates!$A$2:$A$148&lt;=$A1897)/(coordinates!$B$2:$B$148&gt;=$A1897), coordinates!$D$2:$D$148), "-")</f>
        <v>-</v>
      </c>
      <c r="E1897" t="str" cm="1">
        <f t="array" ref="E1897">IFERROR(LOOKUP(2, 1/(coordinates!$A$2:$A$148&lt;=$A1897)/(coordinates!$B$2:$B$148&gt;=$A1897), coordinates!$E$2:$E$148), "-")</f>
        <v>-</v>
      </c>
      <c r="F1897" t="s">
        <v>20</v>
      </c>
      <c r="G1897" t="s">
        <v>28</v>
      </c>
      <c r="H1897" t="s">
        <v>3110</v>
      </c>
      <c r="I1897" t="str">
        <f t="shared" si="92"/>
        <v>complex</v>
      </c>
      <c r="J1897">
        <v>31</v>
      </c>
      <c r="K1897">
        <v>17</v>
      </c>
      <c r="L1897">
        <v>14</v>
      </c>
    </row>
    <row r="1898" spans="1:17" x14ac:dyDescent="0.2">
      <c r="A1898" s="6" t="s">
        <v>166</v>
      </c>
      <c r="B1898">
        <v>66209</v>
      </c>
      <c r="C1898" t="str" cm="1">
        <f t="array" ref="C1898">IFERROR(LOOKUP(2, 1/(coordinates!$A$2:$A$148&lt;=B1898)/(coordinates!$B$2:$B$148&gt;=B1898), coordinates!$C$2:$C$148), "-")</f>
        <v>E34</v>
      </c>
      <c r="D1898" t="str" cm="1">
        <f t="array" ref="D1898">IFERROR(LOOKUP(2, 1/(coordinates!$A$2:$A$148&lt;=$A1898)/(coordinates!$B$2:$B$148&gt;=$A1898), coordinates!$D$2:$D$148), "-")</f>
        <v>-</v>
      </c>
      <c r="E1898" t="str" cm="1">
        <f t="array" ref="E1898">IFERROR(LOOKUP(2, 1/(coordinates!$A$2:$A$148&lt;=$A1898)/(coordinates!$B$2:$B$148&gt;=$A1898), coordinates!$E$2:$E$148), "-")</f>
        <v>-</v>
      </c>
      <c r="F1898" t="s">
        <v>9</v>
      </c>
      <c r="G1898" t="s">
        <v>10</v>
      </c>
      <c r="H1898" t="s">
        <v>3111</v>
      </c>
      <c r="I1898" t="str">
        <f t="shared" si="92"/>
        <v>snp</v>
      </c>
      <c r="J1898">
        <v>31</v>
      </c>
      <c r="K1898">
        <v>17</v>
      </c>
      <c r="L1898">
        <v>14</v>
      </c>
    </row>
    <row r="1899" spans="1:17" x14ac:dyDescent="0.2">
      <c r="A1899" s="6" t="s">
        <v>166</v>
      </c>
      <c r="B1899">
        <v>66212</v>
      </c>
      <c r="C1899" t="str" cm="1">
        <f t="array" ref="C1899">IFERROR(LOOKUP(2, 1/(coordinates!$A$2:$A$148&lt;=B1899)/(coordinates!$B$2:$B$148&gt;=B1899), coordinates!$C$2:$C$148), "-")</f>
        <v>E34</v>
      </c>
      <c r="D1899" t="str" cm="1">
        <f t="array" ref="D1899">IFERROR(LOOKUP(2, 1/(coordinates!$A$2:$A$148&lt;=$A1899)/(coordinates!$B$2:$B$148&gt;=$A1899), coordinates!$D$2:$D$148), "-")</f>
        <v>-</v>
      </c>
      <c r="E1899" t="str" cm="1">
        <f t="array" ref="E1899">IFERROR(LOOKUP(2, 1/(coordinates!$A$2:$A$148&lt;=$A1899)/(coordinates!$B$2:$B$148&gt;=$A1899), coordinates!$E$2:$E$148), "-")</f>
        <v>-</v>
      </c>
      <c r="F1899" t="s">
        <v>84</v>
      </c>
      <c r="G1899" t="s">
        <v>66</v>
      </c>
      <c r="H1899" t="s">
        <v>3112</v>
      </c>
      <c r="I1899" t="str">
        <f t="shared" si="92"/>
        <v>complex</v>
      </c>
      <c r="J1899">
        <v>31</v>
      </c>
      <c r="K1899">
        <v>17</v>
      </c>
      <c r="L1899">
        <v>14</v>
      </c>
    </row>
    <row r="1900" spans="1:17" x14ac:dyDescent="0.2">
      <c r="A1900" s="6" t="s">
        <v>166</v>
      </c>
      <c r="B1900">
        <v>66233</v>
      </c>
      <c r="C1900" t="str" cm="1">
        <f t="array" ref="C1900">IFERROR(LOOKUP(2, 1/(coordinates!$A$2:$A$148&lt;=B1900)/(coordinates!$B$2:$B$148&gt;=B1900), coordinates!$C$2:$C$148), "-")</f>
        <v>E34</v>
      </c>
      <c r="D1900" t="str" cm="1">
        <f t="array" ref="D1900">IFERROR(LOOKUP(2, 1/(coordinates!$A$2:$A$148&lt;=$A1900)/(coordinates!$B$2:$B$148&gt;=$A1900), coordinates!$D$2:$D$148), "-")</f>
        <v>-</v>
      </c>
      <c r="E1900" t="str" cm="1">
        <f t="array" ref="E1900">IFERROR(LOOKUP(2, 1/(coordinates!$A$2:$A$148&lt;=$A1900)/(coordinates!$B$2:$B$148&gt;=$A1900), coordinates!$E$2:$E$148), "-")</f>
        <v>-</v>
      </c>
      <c r="F1900" t="s">
        <v>83</v>
      </c>
      <c r="G1900" t="s">
        <v>16</v>
      </c>
      <c r="H1900" t="s">
        <v>3113</v>
      </c>
      <c r="I1900" t="str">
        <f t="shared" si="92"/>
        <v>complex</v>
      </c>
      <c r="J1900">
        <v>31</v>
      </c>
      <c r="K1900">
        <v>17</v>
      </c>
      <c r="L1900">
        <v>14</v>
      </c>
    </row>
    <row r="1901" spans="1:17" x14ac:dyDescent="0.2">
      <c r="A1901" s="6" t="s">
        <v>166</v>
      </c>
      <c r="B1901">
        <v>66238</v>
      </c>
      <c r="C1901" t="str" cm="1">
        <f t="array" ref="C1901">IFERROR(LOOKUP(2, 1/(coordinates!$A$2:$A$148&lt;=B1901)/(coordinates!$B$2:$B$148&gt;=B1901), coordinates!$C$2:$C$148), "-")</f>
        <v>E34</v>
      </c>
      <c r="D1901" t="str" cm="1">
        <f t="array" ref="D1901">IFERROR(LOOKUP(2, 1/(coordinates!$A$2:$A$148&lt;=$A1901)/(coordinates!$B$2:$B$148&gt;=$A1901), coordinates!$D$2:$D$148), "-")</f>
        <v>-</v>
      </c>
      <c r="E1901" t="str" cm="1">
        <f t="array" ref="E1901">IFERROR(LOOKUP(2, 1/(coordinates!$A$2:$A$148&lt;=$A1901)/(coordinates!$B$2:$B$148&gt;=$A1901), coordinates!$E$2:$E$148), "-")</f>
        <v>-</v>
      </c>
      <c r="F1901" t="s">
        <v>10</v>
      </c>
      <c r="G1901" t="s">
        <v>12</v>
      </c>
      <c r="H1901" t="s">
        <v>3114</v>
      </c>
      <c r="I1901" t="str">
        <f t="shared" si="92"/>
        <v>snp</v>
      </c>
      <c r="J1901">
        <v>32</v>
      </c>
      <c r="K1901">
        <v>18</v>
      </c>
      <c r="L1901">
        <v>14</v>
      </c>
    </row>
    <row r="1902" spans="1:17" x14ac:dyDescent="0.2">
      <c r="A1902" s="6" t="s">
        <v>166</v>
      </c>
      <c r="B1902">
        <v>66244</v>
      </c>
      <c r="C1902" t="str" cm="1">
        <f t="array" ref="C1902">IFERROR(LOOKUP(2, 1/(coordinates!$A$2:$A$148&lt;=B1902)/(coordinates!$B$2:$B$148&gt;=B1902), coordinates!$C$2:$C$148), "-")</f>
        <v>E34</v>
      </c>
      <c r="D1902" t="str" cm="1">
        <f t="array" ref="D1902">IFERROR(LOOKUP(2, 1/(coordinates!$A$2:$A$148&lt;=$A1902)/(coordinates!$B$2:$B$148&gt;=$A1902), coordinates!$D$2:$D$148), "-")</f>
        <v>-</v>
      </c>
      <c r="E1902" t="str" cm="1">
        <f t="array" ref="E1902">IFERROR(LOOKUP(2, 1/(coordinates!$A$2:$A$148&lt;=$A1902)/(coordinates!$B$2:$B$148&gt;=$A1902), coordinates!$E$2:$E$148), "-")</f>
        <v>-</v>
      </c>
      <c r="F1902" t="s">
        <v>9</v>
      </c>
      <c r="G1902" t="s">
        <v>11</v>
      </c>
      <c r="H1902" t="s">
        <v>3115</v>
      </c>
      <c r="I1902" t="str">
        <f t="shared" si="92"/>
        <v>snp</v>
      </c>
      <c r="J1902">
        <v>32</v>
      </c>
      <c r="K1902">
        <v>18</v>
      </c>
      <c r="L1902">
        <v>14</v>
      </c>
    </row>
    <row r="1903" spans="1:17" x14ac:dyDescent="0.2">
      <c r="A1903" s="6" t="s">
        <v>166</v>
      </c>
      <c r="B1903">
        <v>66250</v>
      </c>
      <c r="C1903" t="str" cm="1">
        <f t="array" ref="C1903">IFERROR(LOOKUP(2, 1/(coordinates!$A$2:$A$148&lt;=B1903)/(coordinates!$B$2:$B$148&gt;=B1903), coordinates!$C$2:$C$148), "-")</f>
        <v>E34</v>
      </c>
      <c r="D1903" t="str" cm="1">
        <f t="array" ref="D1903">IFERROR(LOOKUP(2, 1/(coordinates!$A$2:$A$148&lt;=$A1903)/(coordinates!$B$2:$B$148&gt;=$A1903), coordinates!$D$2:$D$148), "-")</f>
        <v>-</v>
      </c>
      <c r="E1903" t="str" cm="1">
        <f t="array" ref="E1903">IFERROR(LOOKUP(2, 1/(coordinates!$A$2:$A$148&lt;=$A1903)/(coordinates!$B$2:$B$148&gt;=$A1903), coordinates!$E$2:$E$148), "-")</f>
        <v>-</v>
      </c>
      <c r="F1903" t="s">
        <v>9</v>
      </c>
      <c r="G1903" t="s">
        <v>12</v>
      </c>
      <c r="H1903" t="s">
        <v>3116</v>
      </c>
      <c r="I1903" t="str">
        <f t="shared" si="92"/>
        <v>snp</v>
      </c>
      <c r="J1903">
        <v>32</v>
      </c>
      <c r="K1903">
        <v>18</v>
      </c>
      <c r="L1903">
        <v>14</v>
      </c>
    </row>
    <row r="1904" spans="1:17" x14ac:dyDescent="0.2">
      <c r="A1904" s="6" t="s">
        <v>166</v>
      </c>
      <c r="B1904">
        <v>66257</v>
      </c>
      <c r="C1904" t="str" cm="1">
        <f t="array" ref="C1904">IFERROR(LOOKUP(2, 1/(coordinates!$A$2:$A$148&lt;=B1904)/(coordinates!$B$2:$B$148&gt;=B1904), coordinates!$C$2:$C$148), "-")</f>
        <v>E34</v>
      </c>
      <c r="D1904" t="str" cm="1">
        <f t="array" ref="D1904">IFERROR(LOOKUP(2, 1/(coordinates!$A$2:$A$148&lt;=$A1904)/(coordinates!$B$2:$B$148&gt;=$A1904), coordinates!$D$2:$D$148), "-")</f>
        <v>-</v>
      </c>
      <c r="E1904" t="str" cm="1">
        <f t="array" ref="E1904">IFERROR(LOOKUP(2, 1/(coordinates!$A$2:$A$148&lt;=$A1904)/(coordinates!$B$2:$B$148&gt;=$A1904), coordinates!$E$2:$E$148), "-")</f>
        <v>-</v>
      </c>
      <c r="F1904" t="s">
        <v>9</v>
      </c>
      <c r="G1904" t="s">
        <v>10</v>
      </c>
      <c r="H1904" t="s">
        <v>1570</v>
      </c>
      <c r="I1904" t="str">
        <f t="shared" si="92"/>
        <v>snp</v>
      </c>
      <c r="J1904">
        <v>32</v>
      </c>
      <c r="K1904">
        <v>18</v>
      </c>
      <c r="L1904">
        <v>14</v>
      </c>
    </row>
    <row r="1905" spans="1:12" x14ac:dyDescent="0.2">
      <c r="A1905" s="6" t="s">
        <v>166</v>
      </c>
      <c r="B1905">
        <v>66270</v>
      </c>
      <c r="C1905" t="str" cm="1">
        <f t="array" ref="C1905">IFERROR(LOOKUP(2, 1/(coordinates!$A$2:$A$148&lt;=B1905)/(coordinates!$B$2:$B$148&gt;=B1905), coordinates!$C$2:$C$148), "-")</f>
        <v>E34</v>
      </c>
      <c r="D1905" t="str" cm="1">
        <f t="array" ref="D1905">IFERROR(LOOKUP(2, 1/(coordinates!$A$2:$A$148&lt;=$A1905)/(coordinates!$B$2:$B$148&gt;=$A1905), coordinates!$D$2:$D$148), "-")</f>
        <v>-</v>
      </c>
      <c r="E1905" t="str" cm="1">
        <f t="array" ref="E1905">IFERROR(LOOKUP(2, 1/(coordinates!$A$2:$A$148&lt;=$A1905)/(coordinates!$B$2:$B$148&gt;=$A1905), coordinates!$E$2:$E$148), "-")</f>
        <v>-</v>
      </c>
      <c r="F1905" t="s">
        <v>12</v>
      </c>
      <c r="G1905" t="s">
        <v>10</v>
      </c>
      <c r="H1905" t="s">
        <v>1803</v>
      </c>
      <c r="I1905" t="str">
        <f t="shared" si="92"/>
        <v>snp</v>
      </c>
      <c r="J1905">
        <v>32</v>
      </c>
      <c r="K1905">
        <v>18</v>
      </c>
      <c r="L1905">
        <v>14</v>
      </c>
    </row>
    <row r="1906" spans="1:12" x14ac:dyDescent="0.2">
      <c r="A1906" s="6" t="s">
        <v>166</v>
      </c>
      <c r="B1906">
        <v>66277</v>
      </c>
      <c r="C1906" t="str" cm="1">
        <f t="array" ref="C1906">IFERROR(LOOKUP(2, 1/(coordinates!$A$2:$A$148&lt;=B1906)/(coordinates!$B$2:$B$148&gt;=B1906), coordinates!$C$2:$C$148), "-")</f>
        <v>E34</v>
      </c>
      <c r="D1906" t="str" cm="1">
        <f t="array" ref="D1906">IFERROR(LOOKUP(2, 1/(coordinates!$A$2:$A$148&lt;=$A1906)/(coordinates!$B$2:$B$148&gt;=$A1906), coordinates!$D$2:$D$148), "-")</f>
        <v>-</v>
      </c>
      <c r="E1906" t="str" cm="1">
        <f t="array" ref="E1906">IFERROR(LOOKUP(2, 1/(coordinates!$A$2:$A$148&lt;=$A1906)/(coordinates!$B$2:$B$148&gt;=$A1906), coordinates!$E$2:$E$148), "-")</f>
        <v>-</v>
      </c>
      <c r="F1906" t="s">
        <v>9</v>
      </c>
      <c r="G1906" t="s">
        <v>11</v>
      </c>
      <c r="H1906" t="s">
        <v>3117</v>
      </c>
      <c r="I1906" t="str">
        <f t="shared" si="92"/>
        <v>snp</v>
      </c>
      <c r="J1906">
        <v>32</v>
      </c>
      <c r="K1906">
        <v>18</v>
      </c>
      <c r="L1906">
        <v>14</v>
      </c>
    </row>
    <row r="1907" spans="1:12" x14ac:dyDescent="0.2">
      <c r="A1907" s="6" t="s">
        <v>166</v>
      </c>
      <c r="B1907">
        <v>66292</v>
      </c>
      <c r="C1907" t="str" cm="1">
        <f t="array" ref="C1907">IFERROR(LOOKUP(2, 1/(coordinates!$A$2:$A$148&lt;=B1907)/(coordinates!$B$2:$B$148&gt;=B1907), coordinates!$C$2:$C$148), "-")</f>
        <v>E34</v>
      </c>
      <c r="D1907" t="str" cm="1">
        <f t="array" ref="D1907">IFERROR(LOOKUP(2, 1/(coordinates!$A$2:$A$148&lt;=$A1907)/(coordinates!$B$2:$B$148&gt;=$A1907), coordinates!$D$2:$D$148), "-")</f>
        <v>-</v>
      </c>
      <c r="E1907" t="str" cm="1">
        <f t="array" ref="E1907">IFERROR(LOOKUP(2, 1/(coordinates!$A$2:$A$148&lt;=$A1907)/(coordinates!$B$2:$B$148&gt;=$A1907), coordinates!$E$2:$E$148), "-")</f>
        <v>-</v>
      </c>
      <c r="F1907" t="s">
        <v>11</v>
      </c>
      <c r="G1907" t="s">
        <v>9</v>
      </c>
      <c r="H1907" t="s">
        <v>3118</v>
      </c>
      <c r="I1907" t="str">
        <f t="shared" si="92"/>
        <v>snp</v>
      </c>
      <c r="J1907">
        <v>32</v>
      </c>
      <c r="K1907">
        <v>18</v>
      </c>
      <c r="L1907">
        <v>14</v>
      </c>
    </row>
    <row r="1908" spans="1:12" x14ac:dyDescent="0.2">
      <c r="A1908" s="6" t="s">
        <v>166</v>
      </c>
      <c r="B1908">
        <v>66294</v>
      </c>
      <c r="C1908" t="str" cm="1">
        <f t="array" ref="C1908">IFERROR(LOOKUP(2, 1/(coordinates!$A$2:$A$148&lt;=B1908)/(coordinates!$B$2:$B$148&gt;=B1908), coordinates!$C$2:$C$148), "-")</f>
        <v>E34</v>
      </c>
      <c r="D1908" t="str" cm="1">
        <f t="array" ref="D1908">IFERROR(LOOKUP(2, 1/(coordinates!$A$2:$A$148&lt;=$A1908)/(coordinates!$B$2:$B$148&gt;=$A1908), coordinates!$D$2:$D$148), "-")</f>
        <v>-</v>
      </c>
      <c r="E1908" t="str" cm="1">
        <f t="array" ref="E1908">IFERROR(LOOKUP(2, 1/(coordinates!$A$2:$A$148&lt;=$A1908)/(coordinates!$B$2:$B$148&gt;=$A1908), coordinates!$E$2:$E$148), "-")</f>
        <v>-</v>
      </c>
      <c r="F1908" t="s">
        <v>10</v>
      </c>
      <c r="G1908" t="s">
        <v>11</v>
      </c>
      <c r="H1908" t="s">
        <v>3119</v>
      </c>
      <c r="I1908" t="str">
        <f t="shared" si="92"/>
        <v>snp</v>
      </c>
      <c r="J1908">
        <v>32</v>
      </c>
      <c r="K1908">
        <v>18</v>
      </c>
      <c r="L1908">
        <v>14</v>
      </c>
    </row>
    <row r="1909" spans="1:12" x14ac:dyDescent="0.2">
      <c r="A1909" s="6" t="s">
        <v>166</v>
      </c>
      <c r="B1909">
        <v>66296</v>
      </c>
      <c r="C1909" t="str" cm="1">
        <f t="array" ref="C1909">IFERROR(LOOKUP(2, 1/(coordinates!$A$2:$A$148&lt;=B1909)/(coordinates!$B$2:$B$148&gt;=B1909), coordinates!$C$2:$C$148), "-")</f>
        <v>E34</v>
      </c>
      <c r="D1909" t="str" cm="1">
        <f t="array" ref="D1909">IFERROR(LOOKUP(2, 1/(coordinates!$A$2:$A$148&lt;=$A1909)/(coordinates!$B$2:$B$148&gt;=$A1909), coordinates!$D$2:$D$148), "-")</f>
        <v>-</v>
      </c>
      <c r="E1909" t="str" cm="1">
        <f t="array" ref="E1909">IFERROR(LOOKUP(2, 1/(coordinates!$A$2:$A$148&lt;=$A1909)/(coordinates!$B$2:$B$148&gt;=$A1909), coordinates!$E$2:$E$148), "-")</f>
        <v>-</v>
      </c>
      <c r="F1909" t="s">
        <v>9</v>
      </c>
      <c r="G1909" t="s">
        <v>12</v>
      </c>
      <c r="H1909" t="s">
        <v>3120</v>
      </c>
      <c r="I1909" t="str">
        <f t="shared" si="92"/>
        <v>snp</v>
      </c>
      <c r="J1909">
        <v>32</v>
      </c>
      <c r="K1909">
        <v>18</v>
      </c>
      <c r="L1909">
        <v>14</v>
      </c>
    </row>
    <row r="1910" spans="1:12" x14ac:dyDescent="0.2">
      <c r="A1910" s="6" t="s">
        <v>166</v>
      </c>
      <c r="B1910">
        <v>66301</v>
      </c>
      <c r="C1910" t="str" cm="1">
        <f t="array" ref="C1910">IFERROR(LOOKUP(2, 1/(coordinates!$A$2:$A$148&lt;=B1910)/(coordinates!$B$2:$B$148&gt;=B1910), coordinates!$C$2:$C$148), "-")</f>
        <v>E34</v>
      </c>
      <c r="D1910" t="str" cm="1">
        <f t="array" ref="D1910">IFERROR(LOOKUP(2, 1/(coordinates!$A$2:$A$148&lt;=$A1910)/(coordinates!$B$2:$B$148&gt;=$A1910), coordinates!$D$2:$D$148), "-")</f>
        <v>-</v>
      </c>
      <c r="E1910" t="str" cm="1">
        <f t="array" ref="E1910">IFERROR(LOOKUP(2, 1/(coordinates!$A$2:$A$148&lt;=$A1910)/(coordinates!$B$2:$B$148&gt;=$A1910), coordinates!$E$2:$E$148), "-")</f>
        <v>-</v>
      </c>
      <c r="F1910" t="s">
        <v>11</v>
      </c>
      <c r="G1910" t="s">
        <v>9</v>
      </c>
      <c r="H1910" t="s">
        <v>3121</v>
      </c>
      <c r="I1910" t="str">
        <f t="shared" si="92"/>
        <v>snp</v>
      </c>
      <c r="J1910">
        <v>32</v>
      </c>
      <c r="K1910">
        <v>18</v>
      </c>
      <c r="L1910">
        <v>14</v>
      </c>
    </row>
    <row r="1911" spans="1:12" x14ac:dyDescent="0.2">
      <c r="A1911" s="6" t="s">
        <v>166</v>
      </c>
      <c r="B1911">
        <v>66305</v>
      </c>
      <c r="C1911" t="str" cm="1">
        <f t="array" ref="C1911">IFERROR(LOOKUP(2, 1/(coordinates!$A$2:$A$148&lt;=B1911)/(coordinates!$B$2:$B$148&gt;=B1911), coordinates!$C$2:$C$148), "-")</f>
        <v>E34</v>
      </c>
      <c r="D1911" t="str" cm="1">
        <f t="array" ref="D1911">IFERROR(LOOKUP(2, 1/(coordinates!$A$2:$A$148&lt;=$A1911)/(coordinates!$B$2:$B$148&gt;=$A1911), coordinates!$D$2:$D$148), "-")</f>
        <v>-</v>
      </c>
      <c r="E1911" t="str" cm="1">
        <f t="array" ref="E1911">IFERROR(LOOKUP(2, 1/(coordinates!$A$2:$A$148&lt;=$A1911)/(coordinates!$B$2:$B$148&gt;=$A1911), coordinates!$E$2:$E$148), "-")</f>
        <v>-</v>
      </c>
      <c r="F1911" t="s">
        <v>11</v>
      </c>
      <c r="G1911" t="s">
        <v>9</v>
      </c>
      <c r="H1911" t="s">
        <v>3122</v>
      </c>
      <c r="I1911" t="str">
        <f t="shared" si="92"/>
        <v>snp</v>
      </c>
      <c r="J1911">
        <v>32</v>
      </c>
      <c r="K1911">
        <v>18</v>
      </c>
      <c r="L1911">
        <v>14</v>
      </c>
    </row>
    <row r="1912" spans="1:12" x14ac:dyDescent="0.2">
      <c r="A1912" s="6" t="s">
        <v>166</v>
      </c>
      <c r="B1912">
        <v>66308</v>
      </c>
      <c r="C1912" t="str" cm="1">
        <f t="array" ref="C1912">IFERROR(LOOKUP(2, 1/(coordinates!$A$2:$A$148&lt;=B1912)/(coordinates!$B$2:$B$148&gt;=B1912), coordinates!$C$2:$C$148), "-")</f>
        <v>E34</v>
      </c>
      <c r="D1912" t="str" cm="1">
        <f t="array" ref="D1912">IFERROR(LOOKUP(2, 1/(coordinates!$A$2:$A$148&lt;=$A1912)/(coordinates!$B$2:$B$148&gt;=$A1912), coordinates!$D$2:$D$148), "-")</f>
        <v>-</v>
      </c>
      <c r="E1912" t="str" cm="1">
        <f t="array" ref="E1912">IFERROR(LOOKUP(2, 1/(coordinates!$A$2:$A$148&lt;=$A1912)/(coordinates!$B$2:$B$148&gt;=$A1912), coordinates!$E$2:$E$148), "-")</f>
        <v>-</v>
      </c>
      <c r="F1912" t="s">
        <v>82</v>
      </c>
      <c r="G1912" t="s">
        <v>177</v>
      </c>
      <c r="H1912" t="s">
        <v>3123</v>
      </c>
      <c r="I1912" t="str">
        <f t="shared" si="92"/>
        <v>complex</v>
      </c>
      <c r="J1912">
        <v>32</v>
      </c>
      <c r="K1912">
        <v>18</v>
      </c>
      <c r="L1912">
        <v>14</v>
      </c>
    </row>
    <row r="1913" spans="1:12" x14ac:dyDescent="0.2">
      <c r="A1913" s="6" t="s">
        <v>166</v>
      </c>
      <c r="B1913">
        <v>66314</v>
      </c>
      <c r="C1913" t="str" cm="1">
        <f t="array" ref="C1913">IFERROR(LOOKUP(2, 1/(coordinates!$A$2:$A$148&lt;=B1913)/(coordinates!$B$2:$B$148&gt;=B1913), coordinates!$C$2:$C$148), "-")</f>
        <v>E34</v>
      </c>
      <c r="D1913" t="str" cm="1">
        <f t="array" ref="D1913">IFERROR(LOOKUP(2, 1/(coordinates!$A$2:$A$148&lt;=$A1913)/(coordinates!$B$2:$B$148&gt;=$A1913), coordinates!$D$2:$D$148), "-")</f>
        <v>-</v>
      </c>
      <c r="E1913" t="str" cm="1">
        <f t="array" ref="E1913">IFERROR(LOOKUP(2, 1/(coordinates!$A$2:$A$148&lt;=$A1913)/(coordinates!$B$2:$B$148&gt;=$A1913), coordinates!$E$2:$E$148), "-")</f>
        <v>-</v>
      </c>
      <c r="F1913" t="s">
        <v>59</v>
      </c>
      <c r="G1913" t="s">
        <v>168</v>
      </c>
      <c r="H1913" t="s">
        <v>3124</v>
      </c>
      <c r="I1913" t="str">
        <f t="shared" si="92"/>
        <v>complex</v>
      </c>
      <c r="J1913">
        <v>32</v>
      </c>
      <c r="K1913">
        <v>18</v>
      </c>
      <c r="L1913">
        <v>14</v>
      </c>
    </row>
    <row r="1914" spans="1:12" x14ac:dyDescent="0.2">
      <c r="A1914" s="6" t="s">
        <v>166</v>
      </c>
      <c r="B1914">
        <v>66321</v>
      </c>
      <c r="C1914" t="str" cm="1">
        <f t="array" ref="C1914">IFERROR(LOOKUP(2, 1/(coordinates!$A$2:$A$148&lt;=B1914)/(coordinates!$B$2:$B$148&gt;=B1914), coordinates!$C$2:$C$148), "-")</f>
        <v>E34</v>
      </c>
      <c r="D1914" t="str" cm="1">
        <f t="array" ref="D1914">IFERROR(LOOKUP(2, 1/(coordinates!$A$2:$A$148&lt;=$A1914)/(coordinates!$B$2:$B$148&gt;=$A1914), coordinates!$D$2:$D$148), "-")</f>
        <v>-</v>
      </c>
      <c r="E1914" t="str" cm="1">
        <f t="array" ref="E1914">IFERROR(LOOKUP(2, 1/(coordinates!$A$2:$A$148&lt;=$A1914)/(coordinates!$B$2:$B$148&gt;=$A1914), coordinates!$E$2:$E$148), "-")</f>
        <v>-</v>
      </c>
      <c r="F1914" t="s">
        <v>30</v>
      </c>
      <c r="G1914" t="s">
        <v>39</v>
      </c>
      <c r="H1914" t="s">
        <v>3125</v>
      </c>
      <c r="I1914" t="str">
        <f t="shared" si="92"/>
        <v>complex</v>
      </c>
      <c r="J1914">
        <v>32</v>
      </c>
      <c r="K1914">
        <v>18</v>
      </c>
      <c r="L1914">
        <v>14</v>
      </c>
    </row>
    <row r="1915" spans="1:12" x14ac:dyDescent="0.2">
      <c r="A1915" s="6" t="s">
        <v>166</v>
      </c>
      <c r="B1915">
        <v>66328</v>
      </c>
      <c r="C1915" t="str" cm="1">
        <f t="array" ref="C1915">IFERROR(LOOKUP(2, 1/(coordinates!$A$2:$A$148&lt;=B1915)/(coordinates!$B$2:$B$148&gt;=B1915), coordinates!$C$2:$C$148), "-")</f>
        <v>E34</v>
      </c>
      <c r="D1915" t="str" cm="1">
        <f t="array" ref="D1915">IFERROR(LOOKUP(2, 1/(coordinates!$A$2:$A$148&lt;=$A1915)/(coordinates!$B$2:$B$148&gt;=$A1915), coordinates!$D$2:$D$148), "-")</f>
        <v>-</v>
      </c>
      <c r="E1915" t="str" cm="1">
        <f t="array" ref="E1915">IFERROR(LOOKUP(2, 1/(coordinates!$A$2:$A$148&lt;=$A1915)/(coordinates!$B$2:$B$148&gt;=$A1915), coordinates!$E$2:$E$148), "-")</f>
        <v>-</v>
      </c>
      <c r="F1915" t="s">
        <v>11</v>
      </c>
      <c r="G1915" t="s">
        <v>9</v>
      </c>
      <c r="H1915" t="s">
        <v>3126</v>
      </c>
      <c r="I1915" t="str">
        <f t="shared" si="92"/>
        <v>snp</v>
      </c>
      <c r="J1915">
        <v>32</v>
      </c>
      <c r="K1915">
        <v>18</v>
      </c>
      <c r="L1915">
        <v>14</v>
      </c>
    </row>
    <row r="1916" spans="1:12" x14ac:dyDescent="0.2">
      <c r="A1916" s="6" t="s">
        <v>166</v>
      </c>
      <c r="B1916">
        <v>66332</v>
      </c>
      <c r="C1916" t="str" cm="1">
        <f t="array" ref="C1916">IFERROR(LOOKUP(2, 1/(coordinates!$A$2:$A$148&lt;=B1916)/(coordinates!$B$2:$B$148&gt;=B1916), coordinates!$C$2:$C$148), "-")</f>
        <v>E34</v>
      </c>
      <c r="D1916" t="str" cm="1">
        <f t="array" ref="D1916">IFERROR(LOOKUP(2, 1/(coordinates!$A$2:$A$148&lt;=$A1916)/(coordinates!$B$2:$B$148&gt;=$A1916), coordinates!$D$2:$D$148), "-")</f>
        <v>-</v>
      </c>
      <c r="E1916" t="str" cm="1">
        <f t="array" ref="E1916">IFERROR(LOOKUP(2, 1/(coordinates!$A$2:$A$148&lt;=$A1916)/(coordinates!$B$2:$B$148&gt;=$A1916), coordinates!$E$2:$E$148), "-")</f>
        <v>-</v>
      </c>
      <c r="F1916" t="s">
        <v>9</v>
      </c>
      <c r="G1916" t="s">
        <v>10</v>
      </c>
      <c r="H1916" t="s">
        <v>3127</v>
      </c>
      <c r="I1916" t="str">
        <f t="shared" si="92"/>
        <v>snp</v>
      </c>
      <c r="J1916">
        <v>32</v>
      </c>
      <c r="K1916">
        <v>18</v>
      </c>
      <c r="L1916">
        <v>14</v>
      </c>
    </row>
    <row r="1917" spans="1:12" x14ac:dyDescent="0.2">
      <c r="A1917" s="6" t="s">
        <v>166</v>
      </c>
      <c r="B1917">
        <v>66334</v>
      </c>
      <c r="C1917" t="str" cm="1">
        <f t="array" ref="C1917">IFERROR(LOOKUP(2, 1/(coordinates!$A$2:$A$148&lt;=B1917)/(coordinates!$B$2:$B$148&gt;=B1917), coordinates!$C$2:$C$148), "-")</f>
        <v>E34</v>
      </c>
      <c r="D1917" t="str" cm="1">
        <f t="array" ref="D1917">IFERROR(LOOKUP(2, 1/(coordinates!$A$2:$A$148&lt;=$A1917)/(coordinates!$B$2:$B$148&gt;=$A1917), coordinates!$D$2:$D$148), "-")</f>
        <v>-</v>
      </c>
      <c r="E1917" t="str" cm="1">
        <f t="array" ref="E1917">IFERROR(LOOKUP(2, 1/(coordinates!$A$2:$A$148&lt;=$A1917)/(coordinates!$B$2:$B$148&gt;=$A1917), coordinates!$E$2:$E$148), "-")</f>
        <v>-</v>
      </c>
      <c r="F1917" t="s">
        <v>9</v>
      </c>
      <c r="G1917" t="s">
        <v>11</v>
      </c>
      <c r="H1917" t="s">
        <v>3128</v>
      </c>
      <c r="I1917" t="str">
        <f t="shared" si="92"/>
        <v>snp</v>
      </c>
      <c r="J1917">
        <v>32</v>
      </c>
      <c r="K1917">
        <v>18</v>
      </c>
      <c r="L1917">
        <v>14</v>
      </c>
    </row>
    <row r="1918" spans="1:12" x14ac:dyDescent="0.2">
      <c r="A1918" s="6" t="s">
        <v>166</v>
      </c>
      <c r="B1918">
        <v>66336</v>
      </c>
      <c r="C1918" t="str" cm="1">
        <f t="array" ref="C1918">IFERROR(LOOKUP(2, 1/(coordinates!$A$2:$A$148&lt;=B1918)/(coordinates!$B$2:$B$148&gt;=B1918), coordinates!$C$2:$C$148), "-")</f>
        <v>E34</v>
      </c>
      <c r="D1918" t="str" cm="1">
        <f t="array" ref="D1918">IFERROR(LOOKUP(2, 1/(coordinates!$A$2:$A$148&lt;=$A1918)/(coordinates!$B$2:$B$148&gt;=$A1918), coordinates!$D$2:$D$148), "-")</f>
        <v>-</v>
      </c>
      <c r="E1918" t="str" cm="1">
        <f t="array" ref="E1918">IFERROR(LOOKUP(2, 1/(coordinates!$A$2:$A$148&lt;=$A1918)/(coordinates!$B$2:$B$148&gt;=$A1918), coordinates!$E$2:$E$148), "-")</f>
        <v>-</v>
      </c>
      <c r="F1918" t="s">
        <v>11</v>
      </c>
      <c r="G1918" t="s">
        <v>9</v>
      </c>
      <c r="H1918" t="s">
        <v>3129</v>
      </c>
      <c r="I1918" t="str">
        <f t="shared" si="92"/>
        <v>snp</v>
      </c>
      <c r="J1918">
        <v>32</v>
      </c>
      <c r="K1918">
        <v>18</v>
      </c>
      <c r="L1918">
        <v>14</v>
      </c>
    </row>
    <row r="1919" spans="1:12" x14ac:dyDescent="0.2">
      <c r="A1919" s="6" t="s">
        <v>166</v>
      </c>
      <c r="B1919">
        <v>66338</v>
      </c>
      <c r="C1919" t="str" cm="1">
        <f t="array" ref="C1919">IFERROR(LOOKUP(2, 1/(coordinates!$A$2:$A$148&lt;=B1919)/(coordinates!$B$2:$B$148&gt;=B1919), coordinates!$C$2:$C$148), "-")</f>
        <v>E34</v>
      </c>
      <c r="D1919" t="str" cm="1">
        <f t="array" ref="D1919">IFERROR(LOOKUP(2, 1/(coordinates!$A$2:$A$148&lt;=$A1919)/(coordinates!$B$2:$B$148&gt;=$A1919), coordinates!$D$2:$D$148), "-")</f>
        <v>-</v>
      </c>
      <c r="E1919" t="str" cm="1">
        <f t="array" ref="E1919">IFERROR(LOOKUP(2, 1/(coordinates!$A$2:$A$148&lt;=$A1919)/(coordinates!$B$2:$B$148&gt;=$A1919), coordinates!$E$2:$E$148), "-")</f>
        <v>-</v>
      </c>
      <c r="F1919" t="s">
        <v>11</v>
      </c>
      <c r="G1919" t="s">
        <v>9</v>
      </c>
      <c r="H1919" t="s">
        <v>1099</v>
      </c>
      <c r="I1919" t="str">
        <f t="shared" si="92"/>
        <v>snp</v>
      </c>
      <c r="J1919">
        <v>32</v>
      </c>
      <c r="K1919">
        <v>18</v>
      </c>
      <c r="L1919">
        <v>14</v>
      </c>
    </row>
    <row r="1920" spans="1:12" x14ac:dyDescent="0.2">
      <c r="A1920" s="6" t="s">
        <v>166</v>
      </c>
      <c r="B1920">
        <v>66342</v>
      </c>
      <c r="C1920" t="str" cm="1">
        <f t="array" ref="C1920">IFERROR(LOOKUP(2, 1/(coordinates!$A$2:$A$148&lt;=B1920)/(coordinates!$B$2:$B$148&gt;=B1920), coordinates!$C$2:$C$148), "-")</f>
        <v>E34</v>
      </c>
      <c r="D1920" t="str" cm="1">
        <f t="array" ref="D1920">IFERROR(LOOKUP(2, 1/(coordinates!$A$2:$A$148&lt;=$A1920)/(coordinates!$B$2:$B$148&gt;=$A1920), coordinates!$D$2:$D$148), "-")</f>
        <v>-</v>
      </c>
      <c r="E1920" t="str" cm="1">
        <f t="array" ref="E1920">IFERROR(LOOKUP(2, 1/(coordinates!$A$2:$A$148&lt;=$A1920)/(coordinates!$B$2:$B$148&gt;=$A1920), coordinates!$E$2:$E$148), "-")</f>
        <v>-</v>
      </c>
      <c r="F1920" t="s">
        <v>20</v>
      </c>
      <c r="G1920" t="s">
        <v>18</v>
      </c>
      <c r="H1920" t="s">
        <v>3130</v>
      </c>
      <c r="I1920" t="str">
        <f t="shared" si="92"/>
        <v>complex</v>
      </c>
      <c r="J1920">
        <v>32</v>
      </c>
      <c r="K1920">
        <v>18</v>
      </c>
      <c r="L1920">
        <v>14</v>
      </c>
    </row>
    <row r="1921" spans="1:12" x14ac:dyDescent="0.2">
      <c r="A1921" s="6" t="s">
        <v>166</v>
      </c>
      <c r="B1921">
        <v>66346</v>
      </c>
      <c r="C1921" t="str" cm="1">
        <f t="array" ref="C1921">IFERROR(LOOKUP(2, 1/(coordinates!$A$2:$A$148&lt;=B1921)/(coordinates!$B$2:$B$148&gt;=B1921), coordinates!$C$2:$C$148), "-")</f>
        <v>E34</v>
      </c>
      <c r="D1921" t="str" cm="1">
        <f t="array" ref="D1921">IFERROR(LOOKUP(2, 1/(coordinates!$A$2:$A$148&lt;=$A1921)/(coordinates!$B$2:$B$148&gt;=$A1921), coordinates!$D$2:$D$148), "-")</f>
        <v>-</v>
      </c>
      <c r="E1921" t="str" cm="1">
        <f t="array" ref="E1921">IFERROR(LOOKUP(2, 1/(coordinates!$A$2:$A$148&lt;=$A1921)/(coordinates!$B$2:$B$148&gt;=$A1921), coordinates!$E$2:$E$148), "-")</f>
        <v>-</v>
      </c>
      <c r="F1921" t="s">
        <v>12</v>
      </c>
      <c r="G1921" t="s">
        <v>10</v>
      </c>
      <c r="H1921" t="s">
        <v>3131</v>
      </c>
      <c r="I1921" t="str">
        <f t="shared" si="92"/>
        <v>snp</v>
      </c>
      <c r="J1921">
        <v>32</v>
      </c>
      <c r="K1921">
        <v>18</v>
      </c>
      <c r="L1921">
        <v>14</v>
      </c>
    </row>
    <row r="1922" spans="1:12" x14ac:dyDescent="0.2">
      <c r="A1922" s="6" t="s">
        <v>166</v>
      </c>
      <c r="B1922">
        <v>66349</v>
      </c>
      <c r="C1922" t="str" cm="1">
        <f t="array" ref="C1922">IFERROR(LOOKUP(2, 1/(coordinates!$A$2:$A$148&lt;=B1922)/(coordinates!$B$2:$B$148&gt;=B1922), coordinates!$C$2:$C$148), "-")</f>
        <v>E34</v>
      </c>
      <c r="D1922" t="str" cm="1">
        <f t="array" ref="D1922">IFERROR(LOOKUP(2, 1/(coordinates!$A$2:$A$148&lt;=$A1922)/(coordinates!$B$2:$B$148&gt;=$A1922), coordinates!$D$2:$D$148), "-")</f>
        <v>-</v>
      </c>
      <c r="E1922" t="str" cm="1">
        <f t="array" ref="E1922">IFERROR(LOOKUP(2, 1/(coordinates!$A$2:$A$148&lt;=$A1922)/(coordinates!$B$2:$B$148&gt;=$A1922), coordinates!$E$2:$E$148), "-")</f>
        <v>-</v>
      </c>
      <c r="F1922" t="s">
        <v>15</v>
      </c>
      <c r="G1922" t="s">
        <v>14</v>
      </c>
      <c r="H1922" t="s">
        <v>3132</v>
      </c>
      <c r="I1922" t="str">
        <f t="shared" ref="I1922:I1953" si="93">IF(AND(LEN(F1922)=1,LEN(F1922)=LEN(G1922)),"snp","complex")</f>
        <v>complex</v>
      </c>
      <c r="J1922">
        <v>32</v>
      </c>
      <c r="K1922">
        <v>18</v>
      </c>
      <c r="L1922">
        <v>14</v>
      </c>
    </row>
    <row r="1923" spans="1:12" x14ac:dyDescent="0.2">
      <c r="A1923" s="6" t="s">
        <v>166</v>
      </c>
      <c r="B1923">
        <v>66355</v>
      </c>
      <c r="C1923" t="str" cm="1">
        <f t="array" ref="C1923">IFERROR(LOOKUP(2, 1/(coordinates!$A$2:$A$148&lt;=B1923)/(coordinates!$B$2:$B$148&gt;=B1923), coordinates!$C$2:$C$148), "-")</f>
        <v>E34</v>
      </c>
      <c r="D1923" t="str" cm="1">
        <f t="array" ref="D1923">IFERROR(LOOKUP(2, 1/(coordinates!$A$2:$A$148&lt;=$A1923)/(coordinates!$B$2:$B$148&gt;=$A1923), coordinates!$D$2:$D$148), "-")</f>
        <v>-</v>
      </c>
      <c r="E1923" t="str" cm="1">
        <f t="array" ref="E1923">IFERROR(LOOKUP(2, 1/(coordinates!$A$2:$A$148&lt;=$A1923)/(coordinates!$B$2:$B$148&gt;=$A1923), coordinates!$E$2:$E$148), "-")</f>
        <v>-</v>
      </c>
      <c r="F1923" t="s">
        <v>157</v>
      </c>
      <c r="G1923" t="s">
        <v>176</v>
      </c>
      <c r="H1923" t="s">
        <v>3133</v>
      </c>
      <c r="I1923" t="str">
        <f t="shared" si="93"/>
        <v>complex</v>
      </c>
      <c r="J1923">
        <v>32</v>
      </c>
      <c r="K1923">
        <v>18</v>
      </c>
      <c r="L1923">
        <v>14</v>
      </c>
    </row>
    <row r="1924" spans="1:12" x14ac:dyDescent="0.2">
      <c r="A1924" s="6" t="s">
        <v>166</v>
      </c>
      <c r="B1924">
        <v>66367</v>
      </c>
      <c r="C1924" t="str" cm="1">
        <f t="array" ref="C1924">IFERROR(LOOKUP(2, 1/(coordinates!$A$2:$A$148&lt;=B1924)/(coordinates!$B$2:$B$148&gt;=B1924), coordinates!$C$2:$C$148), "-")</f>
        <v>E34</v>
      </c>
      <c r="D1924" t="str" cm="1">
        <f t="array" ref="D1924">IFERROR(LOOKUP(2, 1/(coordinates!$A$2:$A$148&lt;=$A1924)/(coordinates!$B$2:$B$148&gt;=$A1924), coordinates!$D$2:$D$148), "-")</f>
        <v>-</v>
      </c>
      <c r="E1924" t="str" cm="1">
        <f t="array" ref="E1924">IFERROR(LOOKUP(2, 1/(coordinates!$A$2:$A$148&lt;=$A1924)/(coordinates!$B$2:$B$148&gt;=$A1924), coordinates!$E$2:$E$148), "-")</f>
        <v>-</v>
      </c>
      <c r="F1924" t="s">
        <v>28</v>
      </c>
      <c r="G1924" t="s">
        <v>30</v>
      </c>
      <c r="H1924" t="s">
        <v>3134</v>
      </c>
      <c r="I1924" t="str">
        <f t="shared" si="93"/>
        <v>complex</v>
      </c>
      <c r="J1924">
        <v>32</v>
      </c>
      <c r="K1924">
        <v>18</v>
      </c>
      <c r="L1924">
        <v>14</v>
      </c>
    </row>
    <row r="1925" spans="1:12" x14ac:dyDescent="0.2">
      <c r="A1925" s="6" t="s">
        <v>166</v>
      </c>
      <c r="B1925">
        <v>66370</v>
      </c>
      <c r="C1925" t="str" cm="1">
        <f t="array" ref="C1925">IFERROR(LOOKUP(2, 1/(coordinates!$A$2:$A$148&lt;=B1925)/(coordinates!$B$2:$B$148&gt;=B1925), coordinates!$C$2:$C$148), "-")</f>
        <v>E34</v>
      </c>
      <c r="D1925" t="str" cm="1">
        <f t="array" ref="D1925">IFERROR(LOOKUP(2, 1/(coordinates!$A$2:$A$148&lt;=$A1925)/(coordinates!$B$2:$B$148&gt;=$A1925), coordinates!$D$2:$D$148), "-")</f>
        <v>-</v>
      </c>
      <c r="E1925" t="str" cm="1">
        <f t="array" ref="E1925">IFERROR(LOOKUP(2, 1/(coordinates!$A$2:$A$148&lt;=$A1925)/(coordinates!$B$2:$B$148&gt;=$A1925), coordinates!$E$2:$E$148), "-")</f>
        <v>-</v>
      </c>
      <c r="F1925" t="s">
        <v>11</v>
      </c>
      <c r="G1925" t="s">
        <v>12</v>
      </c>
      <c r="H1925" t="s">
        <v>1531</v>
      </c>
      <c r="I1925" t="str">
        <f t="shared" si="93"/>
        <v>snp</v>
      </c>
      <c r="J1925">
        <v>32</v>
      </c>
      <c r="K1925">
        <v>18</v>
      </c>
      <c r="L1925">
        <v>14</v>
      </c>
    </row>
    <row r="1926" spans="1:12" x14ac:dyDescent="0.2">
      <c r="A1926" s="6" t="s">
        <v>166</v>
      </c>
      <c r="B1926">
        <v>66373</v>
      </c>
      <c r="C1926" t="str" cm="1">
        <f t="array" ref="C1926">IFERROR(LOOKUP(2, 1/(coordinates!$A$2:$A$148&lt;=B1926)/(coordinates!$B$2:$B$148&gt;=B1926), coordinates!$C$2:$C$148), "-")</f>
        <v>E34</v>
      </c>
      <c r="D1926" t="str" cm="1">
        <f t="array" ref="D1926">IFERROR(LOOKUP(2, 1/(coordinates!$A$2:$A$148&lt;=$A1926)/(coordinates!$B$2:$B$148&gt;=$A1926), coordinates!$D$2:$D$148), "-")</f>
        <v>-</v>
      </c>
      <c r="E1926" t="str" cm="1">
        <f t="array" ref="E1926">IFERROR(LOOKUP(2, 1/(coordinates!$A$2:$A$148&lt;=$A1926)/(coordinates!$B$2:$B$148&gt;=$A1926), coordinates!$E$2:$E$148), "-")</f>
        <v>-</v>
      </c>
      <c r="F1926" t="s">
        <v>9</v>
      </c>
      <c r="G1926" t="s">
        <v>11</v>
      </c>
      <c r="H1926" t="s">
        <v>3135</v>
      </c>
      <c r="I1926" t="str">
        <f t="shared" si="93"/>
        <v>snp</v>
      </c>
      <c r="J1926">
        <v>32</v>
      </c>
      <c r="K1926">
        <v>18</v>
      </c>
      <c r="L1926">
        <v>14</v>
      </c>
    </row>
    <row r="1927" spans="1:12" x14ac:dyDescent="0.2">
      <c r="A1927" s="6" t="s">
        <v>166</v>
      </c>
      <c r="B1927">
        <v>66375</v>
      </c>
      <c r="C1927" t="str" cm="1">
        <f t="array" ref="C1927">IFERROR(LOOKUP(2, 1/(coordinates!$A$2:$A$148&lt;=B1927)/(coordinates!$B$2:$B$148&gt;=B1927), coordinates!$C$2:$C$148), "-")</f>
        <v>E34</v>
      </c>
      <c r="D1927" t="str" cm="1">
        <f t="array" ref="D1927">IFERROR(LOOKUP(2, 1/(coordinates!$A$2:$A$148&lt;=$A1927)/(coordinates!$B$2:$B$148&gt;=$A1927), coordinates!$D$2:$D$148), "-")</f>
        <v>-</v>
      </c>
      <c r="E1927" t="str" cm="1">
        <f t="array" ref="E1927">IFERROR(LOOKUP(2, 1/(coordinates!$A$2:$A$148&lt;=$A1927)/(coordinates!$B$2:$B$148&gt;=$A1927), coordinates!$E$2:$E$148), "-")</f>
        <v>-</v>
      </c>
      <c r="F1927" t="s">
        <v>9</v>
      </c>
      <c r="G1927" t="s">
        <v>11</v>
      </c>
      <c r="H1927" t="s">
        <v>3136</v>
      </c>
      <c r="I1927" t="str">
        <f t="shared" si="93"/>
        <v>snp</v>
      </c>
      <c r="J1927">
        <v>32</v>
      </c>
      <c r="K1927">
        <v>18</v>
      </c>
      <c r="L1927">
        <v>14</v>
      </c>
    </row>
    <row r="1928" spans="1:12" x14ac:dyDescent="0.2">
      <c r="A1928" s="6" t="s">
        <v>166</v>
      </c>
      <c r="B1928">
        <v>66385</v>
      </c>
      <c r="C1928" t="str" cm="1">
        <f t="array" ref="C1928">IFERROR(LOOKUP(2, 1/(coordinates!$A$2:$A$148&lt;=B1928)/(coordinates!$B$2:$B$148&gt;=B1928), coordinates!$C$2:$C$148), "-")</f>
        <v>E34</v>
      </c>
      <c r="D1928" t="str" cm="1">
        <f t="array" ref="D1928">IFERROR(LOOKUP(2, 1/(coordinates!$A$2:$A$148&lt;=$A1928)/(coordinates!$B$2:$B$148&gt;=$A1928), coordinates!$D$2:$D$148), "-")</f>
        <v>-</v>
      </c>
      <c r="E1928" t="str" cm="1">
        <f t="array" ref="E1928">IFERROR(LOOKUP(2, 1/(coordinates!$A$2:$A$148&lt;=$A1928)/(coordinates!$B$2:$B$148&gt;=$A1928), coordinates!$E$2:$E$148), "-")</f>
        <v>-</v>
      </c>
      <c r="F1928" t="s">
        <v>40</v>
      </c>
      <c r="G1928" t="s">
        <v>18</v>
      </c>
      <c r="H1928" t="s">
        <v>3137</v>
      </c>
      <c r="I1928" t="str">
        <f t="shared" si="93"/>
        <v>complex</v>
      </c>
      <c r="J1928">
        <v>32</v>
      </c>
      <c r="K1928">
        <v>18</v>
      </c>
      <c r="L1928">
        <v>14</v>
      </c>
    </row>
    <row r="1929" spans="1:12" x14ac:dyDescent="0.2">
      <c r="A1929" s="6" t="s">
        <v>166</v>
      </c>
      <c r="B1929">
        <v>66412</v>
      </c>
      <c r="C1929" t="str" cm="1">
        <f t="array" ref="C1929">IFERROR(LOOKUP(2, 1/(coordinates!$A$2:$A$148&lt;=B1929)/(coordinates!$B$2:$B$148&gt;=B1929), coordinates!$C$2:$C$148), "-")</f>
        <v>E34</v>
      </c>
      <c r="D1929" t="str" cm="1">
        <f t="array" ref="D1929">IFERROR(LOOKUP(2, 1/(coordinates!$A$2:$A$148&lt;=$A1929)/(coordinates!$B$2:$B$148&gt;=$A1929), coordinates!$D$2:$D$148), "-")</f>
        <v>-</v>
      </c>
      <c r="E1929" t="str" cm="1">
        <f t="array" ref="E1929">IFERROR(LOOKUP(2, 1/(coordinates!$A$2:$A$148&lt;=$A1929)/(coordinates!$B$2:$B$148&gt;=$A1929), coordinates!$E$2:$E$148), "-")</f>
        <v>-</v>
      </c>
      <c r="F1929" t="s">
        <v>12</v>
      </c>
      <c r="G1929" t="s">
        <v>11</v>
      </c>
      <c r="H1929" t="s">
        <v>1657</v>
      </c>
      <c r="I1929" t="str">
        <f t="shared" si="93"/>
        <v>snp</v>
      </c>
      <c r="J1929">
        <v>34</v>
      </c>
      <c r="K1929">
        <v>20</v>
      </c>
      <c r="L1929">
        <v>14</v>
      </c>
    </row>
    <row r="1930" spans="1:12" x14ac:dyDescent="0.2">
      <c r="A1930" s="6" t="s">
        <v>166</v>
      </c>
      <c r="B1930">
        <v>66424</v>
      </c>
      <c r="C1930" t="str" cm="1">
        <f t="array" ref="C1930">IFERROR(LOOKUP(2, 1/(coordinates!$A$2:$A$148&lt;=B1930)/(coordinates!$B$2:$B$148&gt;=B1930), coordinates!$C$2:$C$148), "-")</f>
        <v>E34</v>
      </c>
      <c r="D1930" t="str" cm="1">
        <f t="array" ref="D1930">IFERROR(LOOKUP(2, 1/(coordinates!$A$2:$A$148&lt;=$A1930)/(coordinates!$B$2:$B$148&gt;=$A1930), coordinates!$D$2:$D$148), "-")</f>
        <v>-</v>
      </c>
      <c r="E1930" t="str" cm="1">
        <f t="array" ref="E1930">IFERROR(LOOKUP(2, 1/(coordinates!$A$2:$A$148&lt;=$A1930)/(coordinates!$B$2:$B$148&gt;=$A1930), coordinates!$E$2:$E$148), "-")</f>
        <v>-</v>
      </c>
      <c r="F1930" t="s">
        <v>38</v>
      </c>
      <c r="G1930" t="s">
        <v>30</v>
      </c>
      <c r="H1930" t="s">
        <v>3138</v>
      </c>
      <c r="I1930" t="str">
        <f t="shared" si="93"/>
        <v>complex</v>
      </c>
      <c r="J1930">
        <v>34</v>
      </c>
      <c r="K1930">
        <v>20</v>
      </c>
      <c r="L1930">
        <v>14</v>
      </c>
    </row>
    <row r="1931" spans="1:12" x14ac:dyDescent="0.2">
      <c r="A1931" s="6" t="s">
        <v>166</v>
      </c>
      <c r="B1931">
        <v>66427</v>
      </c>
      <c r="C1931" t="str" cm="1">
        <f t="array" ref="C1931">IFERROR(LOOKUP(2, 1/(coordinates!$A$2:$A$148&lt;=B1931)/(coordinates!$B$2:$B$148&gt;=B1931), coordinates!$C$2:$C$148), "-")</f>
        <v>E34</v>
      </c>
      <c r="D1931" t="str" cm="1">
        <f t="array" ref="D1931">IFERROR(LOOKUP(2, 1/(coordinates!$A$2:$A$148&lt;=$A1931)/(coordinates!$B$2:$B$148&gt;=$A1931), coordinates!$D$2:$D$148), "-")</f>
        <v>-</v>
      </c>
      <c r="E1931" t="str" cm="1">
        <f t="array" ref="E1931">IFERROR(LOOKUP(2, 1/(coordinates!$A$2:$A$148&lt;=$A1931)/(coordinates!$B$2:$B$148&gt;=$A1931), coordinates!$E$2:$E$148), "-")</f>
        <v>-</v>
      </c>
      <c r="F1931" t="s">
        <v>11</v>
      </c>
      <c r="G1931" t="s">
        <v>9</v>
      </c>
      <c r="H1931" t="s">
        <v>3139</v>
      </c>
      <c r="I1931" t="str">
        <f t="shared" si="93"/>
        <v>snp</v>
      </c>
      <c r="J1931">
        <v>34</v>
      </c>
      <c r="K1931">
        <v>20</v>
      </c>
      <c r="L1931">
        <v>14</v>
      </c>
    </row>
    <row r="1932" spans="1:12" x14ac:dyDescent="0.2">
      <c r="A1932" s="6" t="s">
        <v>166</v>
      </c>
      <c r="B1932">
        <v>66429</v>
      </c>
      <c r="C1932" t="str" cm="1">
        <f t="array" ref="C1932">IFERROR(LOOKUP(2, 1/(coordinates!$A$2:$A$148&lt;=B1932)/(coordinates!$B$2:$B$148&gt;=B1932), coordinates!$C$2:$C$148), "-")</f>
        <v>E34</v>
      </c>
      <c r="D1932" t="str" cm="1">
        <f t="array" ref="D1932">IFERROR(LOOKUP(2, 1/(coordinates!$A$2:$A$148&lt;=$A1932)/(coordinates!$B$2:$B$148&gt;=$A1932), coordinates!$D$2:$D$148), "-")</f>
        <v>-</v>
      </c>
      <c r="E1932" t="str" cm="1">
        <f t="array" ref="E1932">IFERROR(LOOKUP(2, 1/(coordinates!$A$2:$A$148&lt;=$A1932)/(coordinates!$B$2:$B$148&gt;=$A1932), coordinates!$E$2:$E$148), "-")</f>
        <v>-</v>
      </c>
      <c r="F1932" t="s">
        <v>11</v>
      </c>
      <c r="G1932" t="s">
        <v>10</v>
      </c>
      <c r="H1932" t="s">
        <v>3140</v>
      </c>
      <c r="I1932" t="str">
        <f t="shared" si="93"/>
        <v>snp</v>
      </c>
      <c r="J1932">
        <v>34</v>
      </c>
      <c r="K1932">
        <v>20</v>
      </c>
      <c r="L1932">
        <v>14</v>
      </c>
    </row>
    <row r="1933" spans="1:12" x14ac:dyDescent="0.2">
      <c r="A1933" s="6" t="s">
        <v>166</v>
      </c>
      <c r="B1933">
        <v>66432</v>
      </c>
      <c r="C1933" t="str" cm="1">
        <f t="array" ref="C1933">IFERROR(LOOKUP(2, 1/(coordinates!$A$2:$A$148&lt;=B1933)/(coordinates!$B$2:$B$148&gt;=B1933), coordinates!$C$2:$C$148), "-")</f>
        <v>E34</v>
      </c>
      <c r="D1933" t="str" cm="1">
        <f t="array" ref="D1933">IFERROR(LOOKUP(2, 1/(coordinates!$A$2:$A$148&lt;=$A1933)/(coordinates!$B$2:$B$148&gt;=$A1933), coordinates!$D$2:$D$148), "-")</f>
        <v>-</v>
      </c>
      <c r="E1933" t="str" cm="1">
        <f t="array" ref="E1933">IFERROR(LOOKUP(2, 1/(coordinates!$A$2:$A$148&lt;=$A1933)/(coordinates!$B$2:$B$148&gt;=$A1933), coordinates!$E$2:$E$148), "-")</f>
        <v>-</v>
      </c>
      <c r="F1933" t="s">
        <v>83</v>
      </c>
      <c r="G1933" t="s">
        <v>16</v>
      </c>
      <c r="H1933" t="s">
        <v>3141</v>
      </c>
      <c r="I1933" t="str">
        <f t="shared" si="93"/>
        <v>complex</v>
      </c>
      <c r="J1933">
        <v>34</v>
      </c>
      <c r="K1933">
        <v>20</v>
      </c>
      <c r="L1933">
        <v>14</v>
      </c>
    </row>
    <row r="1934" spans="1:12" x14ac:dyDescent="0.2">
      <c r="A1934" s="6" t="s">
        <v>166</v>
      </c>
      <c r="B1934">
        <v>66443</v>
      </c>
      <c r="C1934" t="str" cm="1">
        <f t="array" ref="C1934">IFERROR(LOOKUP(2, 1/(coordinates!$A$2:$A$148&lt;=B1934)/(coordinates!$B$2:$B$148&gt;=B1934), coordinates!$C$2:$C$148), "-")</f>
        <v>E34</v>
      </c>
      <c r="D1934" t="str" cm="1">
        <f t="array" ref="D1934">IFERROR(LOOKUP(2, 1/(coordinates!$A$2:$A$148&lt;=$A1934)/(coordinates!$B$2:$B$148&gt;=$A1934), coordinates!$D$2:$D$148), "-")</f>
        <v>-</v>
      </c>
      <c r="E1934" t="str" cm="1">
        <f t="array" ref="E1934">IFERROR(LOOKUP(2, 1/(coordinates!$A$2:$A$148&lt;=$A1934)/(coordinates!$B$2:$B$148&gt;=$A1934), coordinates!$E$2:$E$148), "-")</f>
        <v>-</v>
      </c>
      <c r="F1934" t="s">
        <v>11</v>
      </c>
      <c r="G1934" t="s">
        <v>9</v>
      </c>
      <c r="H1934" t="s">
        <v>3142</v>
      </c>
      <c r="I1934" t="str">
        <f t="shared" si="93"/>
        <v>snp</v>
      </c>
      <c r="J1934">
        <v>34</v>
      </c>
      <c r="K1934">
        <v>20</v>
      </c>
      <c r="L1934">
        <v>14</v>
      </c>
    </row>
    <row r="1935" spans="1:12" x14ac:dyDescent="0.2">
      <c r="A1935" s="6" t="s">
        <v>166</v>
      </c>
      <c r="B1935">
        <v>66453</v>
      </c>
      <c r="C1935" t="str" cm="1">
        <f t="array" ref="C1935">IFERROR(LOOKUP(2, 1/(coordinates!$A$2:$A$148&lt;=B1935)/(coordinates!$B$2:$B$148&gt;=B1935), coordinates!$C$2:$C$148), "-")</f>
        <v>E34</v>
      </c>
      <c r="D1935" t="str" cm="1">
        <f t="array" ref="D1935">IFERROR(LOOKUP(2, 1/(coordinates!$A$2:$A$148&lt;=$A1935)/(coordinates!$B$2:$B$148&gt;=$A1935), coordinates!$D$2:$D$148), "-")</f>
        <v>-</v>
      </c>
      <c r="E1935" t="str" cm="1">
        <f t="array" ref="E1935">IFERROR(LOOKUP(2, 1/(coordinates!$A$2:$A$148&lt;=$A1935)/(coordinates!$B$2:$B$148&gt;=$A1935), coordinates!$E$2:$E$148), "-")</f>
        <v>-</v>
      </c>
      <c r="F1935" t="s">
        <v>14</v>
      </c>
      <c r="G1935" t="s">
        <v>15</v>
      </c>
      <c r="H1935" t="s">
        <v>3143</v>
      </c>
      <c r="I1935" t="str">
        <f t="shared" si="93"/>
        <v>complex</v>
      </c>
      <c r="J1935">
        <v>34</v>
      </c>
      <c r="K1935">
        <v>20</v>
      </c>
      <c r="L1935">
        <v>14</v>
      </c>
    </row>
    <row r="1936" spans="1:12" x14ac:dyDescent="0.2">
      <c r="A1936" s="6" t="s">
        <v>166</v>
      </c>
      <c r="B1936">
        <v>66457</v>
      </c>
      <c r="C1936" t="str" cm="1">
        <f t="array" ref="C1936">IFERROR(LOOKUP(2, 1/(coordinates!$A$2:$A$148&lt;=B1936)/(coordinates!$B$2:$B$148&gt;=B1936), coordinates!$C$2:$C$148), "-")</f>
        <v>E34</v>
      </c>
      <c r="D1936" t="str" cm="1">
        <f t="array" ref="D1936">IFERROR(LOOKUP(2, 1/(coordinates!$A$2:$A$148&lt;=$A1936)/(coordinates!$B$2:$B$148&gt;=$A1936), coordinates!$D$2:$D$148), "-")</f>
        <v>-</v>
      </c>
      <c r="E1936" t="str" cm="1">
        <f t="array" ref="E1936">IFERROR(LOOKUP(2, 1/(coordinates!$A$2:$A$148&lt;=$A1936)/(coordinates!$B$2:$B$148&gt;=$A1936), coordinates!$E$2:$E$148), "-")</f>
        <v>-</v>
      </c>
      <c r="F1936" t="s">
        <v>12</v>
      </c>
      <c r="G1936" t="s">
        <v>11</v>
      </c>
      <c r="H1936" t="s">
        <v>3144</v>
      </c>
      <c r="I1936" t="str">
        <f t="shared" si="93"/>
        <v>snp</v>
      </c>
      <c r="J1936">
        <v>34</v>
      </c>
      <c r="K1936">
        <v>20</v>
      </c>
      <c r="L1936">
        <v>14</v>
      </c>
    </row>
    <row r="1937" spans="1:12" x14ac:dyDescent="0.2">
      <c r="A1937" s="6" t="s">
        <v>166</v>
      </c>
      <c r="B1937">
        <v>66463</v>
      </c>
      <c r="C1937" t="str" cm="1">
        <f t="array" ref="C1937">IFERROR(LOOKUP(2, 1/(coordinates!$A$2:$A$148&lt;=B1937)/(coordinates!$B$2:$B$148&gt;=B1937), coordinates!$C$2:$C$148), "-")</f>
        <v>E34</v>
      </c>
      <c r="D1937" t="str" cm="1">
        <f t="array" ref="D1937">IFERROR(LOOKUP(2, 1/(coordinates!$A$2:$A$148&lt;=$A1937)/(coordinates!$B$2:$B$148&gt;=$A1937), coordinates!$D$2:$D$148), "-")</f>
        <v>-</v>
      </c>
      <c r="E1937" t="str" cm="1">
        <f t="array" ref="E1937">IFERROR(LOOKUP(2, 1/(coordinates!$A$2:$A$148&lt;=$A1937)/(coordinates!$B$2:$B$148&gt;=$A1937), coordinates!$E$2:$E$148), "-")</f>
        <v>-</v>
      </c>
      <c r="F1937" t="s">
        <v>40</v>
      </c>
      <c r="G1937" t="s">
        <v>18</v>
      </c>
      <c r="H1937" t="s">
        <v>3145</v>
      </c>
      <c r="I1937" t="str">
        <f t="shared" si="93"/>
        <v>complex</v>
      </c>
      <c r="J1937">
        <v>34</v>
      </c>
      <c r="K1937">
        <v>20</v>
      </c>
      <c r="L1937">
        <v>14</v>
      </c>
    </row>
    <row r="1938" spans="1:12" x14ac:dyDescent="0.2">
      <c r="A1938" s="6" t="s">
        <v>166</v>
      </c>
      <c r="B1938">
        <v>66466</v>
      </c>
      <c r="C1938" t="str" cm="1">
        <f t="array" ref="C1938">IFERROR(LOOKUP(2, 1/(coordinates!$A$2:$A$148&lt;=B1938)/(coordinates!$B$2:$B$148&gt;=B1938), coordinates!$C$2:$C$148), "-")</f>
        <v>E34</v>
      </c>
      <c r="D1938" t="str" cm="1">
        <f t="array" ref="D1938">IFERROR(LOOKUP(2, 1/(coordinates!$A$2:$A$148&lt;=$A1938)/(coordinates!$B$2:$B$148&gt;=$A1938), coordinates!$D$2:$D$148), "-")</f>
        <v>-</v>
      </c>
      <c r="E1938" t="str" cm="1">
        <f t="array" ref="E1938">IFERROR(LOOKUP(2, 1/(coordinates!$A$2:$A$148&lt;=$A1938)/(coordinates!$B$2:$B$148&gt;=$A1938), coordinates!$E$2:$E$148), "-")</f>
        <v>-</v>
      </c>
      <c r="F1938" t="s">
        <v>12</v>
      </c>
      <c r="G1938" t="s">
        <v>10</v>
      </c>
      <c r="H1938" t="s">
        <v>2789</v>
      </c>
      <c r="I1938" t="str">
        <f t="shared" si="93"/>
        <v>snp</v>
      </c>
      <c r="J1938">
        <v>35</v>
      </c>
      <c r="K1938">
        <v>21</v>
      </c>
      <c r="L1938">
        <v>14</v>
      </c>
    </row>
    <row r="1939" spans="1:12" x14ac:dyDescent="0.2">
      <c r="A1939" s="6" t="s">
        <v>166</v>
      </c>
      <c r="B1939">
        <v>66476</v>
      </c>
      <c r="C1939" t="str" cm="1">
        <f t="array" ref="C1939">IFERROR(LOOKUP(2, 1/(coordinates!$A$2:$A$148&lt;=B1939)/(coordinates!$B$2:$B$148&gt;=B1939), coordinates!$C$2:$C$148), "-")</f>
        <v>E34</v>
      </c>
      <c r="D1939" t="str" cm="1">
        <f t="array" ref="D1939">IFERROR(LOOKUP(2, 1/(coordinates!$A$2:$A$148&lt;=$A1939)/(coordinates!$B$2:$B$148&gt;=$A1939), coordinates!$D$2:$D$148), "-")</f>
        <v>-</v>
      </c>
      <c r="E1939" t="str" cm="1">
        <f t="array" ref="E1939">IFERROR(LOOKUP(2, 1/(coordinates!$A$2:$A$148&lt;=$A1939)/(coordinates!$B$2:$B$148&gt;=$A1939), coordinates!$E$2:$E$148), "-")</f>
        <v>-</v>
      </c>
      <c r="F1939" t="s">
        <v>10</v>
      </c>
      <c r="G1939" t="s">
        <v>12</v>
      </c>
      <c r="H1939" t="s">
        <v>1489</v>
      </c>
      <c r="I1939" t="str">
        <f t="shared" si="93"/>
        <v>snp</v>
      </c>
      <c r="J1939">
        <v>40</v>
      </c>
      <c r="K1939">
        <v>24</v>
      </c>
      <c r="L1939">
        <v>16</v>
      </c>
    </row>
    <row r="1940" spans="1:12" x14ac:dyDescent="0.2">
      <c r="A1940" s="6" t="s">
        <v>166</v>
      </c>
      <c r="B1940">
        <v>66481</v>
      </c>
      <c r="C1940" t="str" cm="1">
        <f t="array" ref="C1940">IFERROR(LOOKUP(2, 1/(coordinates!$A$2:$A$148&lt;=B1940)/(coordinates!$B$2:$B$148&gt;=B1940), coordinates!$C$2:$C$148), "-")</f>
        <v>E34</v>
      </c>
      <c r="D1940" t="str" cm="1">
        <f t="array" ref="D1940">IFERROR(LOOKUP(2, 1/(coordinates!$A$2:$A$148&lt;=$A1940)/(coordinates!$B$2:$B$148&gt;=$A1940), coordinates!$D$2:$D$148), "-")</f>
        <v>-</v>
      </c>
      <c r="E1940" t="str" cm="1">
        <f t="array" ref="E1940">IFERROR(LOOKUP(2, 1/(coordinates!$A$2:$A$148&lt;=$A1940)/(coordinates!$B$2:$B$148&gt;=$A1940), coordinates!$E$2:$E$148), "-")</f>
        <v>-</v>
      </c>
      <c r="F1940" t="s">
        <v>10</v>
      </c>
      <c r="G1940" t="s">
        <v>12</v>
      </c>
      <c r="H1940" t="s">
        <v>1807</v>
      </c>
      <c r="I1940" t="str">
        <f t="shared" si="93"/>
        <v>snp</v>
      </c>
      <c r="J1940">
        <v>40</v>
      </c>
      <c r="K1940">
        <v>24</v>
      </c>
      <c r="L1940">
        <v>16</v>
      </c>
    </row>
    <row r="1941" spans="1:12" x14ac:dyDescent="0.2">
      <c r="A1941" s="6" t="s">
        <v>166</v>
      </c>
      <c r="B1941">
        <v>66484</v>
      </c>
      <c r="C1941" t="str" cm="1">
        <f t="array" ref="C1941">IFERROR(LOOKUP(2, 1/(coordinates!$A$2:$A$148&lt;=B1941)/(coordinates!$B$2:$B$148&gt;=B1941), coordinates!$C$2:$C$148), "-")</f>
        <v>E34</v>
      </c>
      <c r="D1941" t="str" cm="1">
        <f t="array" ref="D1941">IFERROR(LOOKUP(2, 1/(coordinates!$A$2:$A$148&lt;=$A1941)/(coordinates!$B$2:$B$148&gt;=$A1941), coordinates!$D$2:$D$148), "-")</f>
        <v>-</v>
      </c>
      <c r="E1941" t="str" cm="1">
        <f t="array" ref="E1941">IFERROR(LOOKUP(2, 1/(coordinates!$A$2:$A$148&lt;=$A1941)/(coordinates!$B$2:$B$148&gt;=$A1941), coordinates!$E$2:$E$148), "-")</f>
        <v>-</v>
      </c>
      <c r="F1941" t="s">
        <v>11</v>
      </c>
      <c r="G1941" t="s">
        <v>10</v>
      </c>
      <c r="H1941" t="s">
        <v>3146</v>
      </c>
      <c r="I1941" t="str">
        <f t="shared" si="93"/>
        <v>snp</v>
      </c>
      <c r="J1941">
        <v>40</v>
      </c>
      <c r="K1941">
        <v>24</v>
      </c>
      <c r="L1941">
        <v>16</v>
      </c>
    </row>
    <row r="1942" spans="1:12" x14ac:dyDescent="0.2">
      <c r="A1942" s="6" t="s">
        <v>166</v>
      </c>
      <c r="B1942">
        <v>66487</v>
      </c>
      <c r="C1942" t="str" cm="1">
        <f t="array" ref="C1942">IFERROR(LOOKUP(2, 1/(coordinates!$A$2:$A$148&lt;=B1942)/(coordinates!$B$2:$B$148&gt;=B1942), coordinates!$C$2:$C$148), "-")</f>
        <v>E34</v>
      </c>
      <c r="D1942" t="str" cm="1">
        <f t="array" ref="D1942">IFERROR(LOOKUP(2, 1/(coordinates!$A$2:$A$148&lt;=$A1942)/(coordinates!$B$2:$B$148&gt;=$A1942), coordinates!$D$2:$D$148), "-")</f>
        <v>-</v>
      </c>
      <c r="E1942" t="str" cm="1">
        <f t="array" ref="E1942">IFERROR(LOOKUP(2, 1/(coordinates!$A$2:$A$148&lt;=$A1942)/(coordinates!$B$2:$B$148&gt;=$A1942), coordinates!$E$2:$E$148), "-")</f>
        <v>-</v>
      </c>
      <c r="F1942" t="s">
        <v>10</v>
      </c>
      <c r="G1942" t="s">
        <v>12</v>
      </c>
      <c r="H1942" t="s">
        <v>126</v>
      </c>
      <c r="I1942" t="str">
        <f t="shared" si="93"/>
        <v>snp</v>
      </c>
      <c r="J1942">
        <v>40</v>
      </c>
      <c r="K1942">
        <v>24</v>
      </c>
      <c r="L1942">
        <v>16</v>
      </c>
    </row>
    <row r="1943" spans="1:12" x14ac:dyDescent="0.2">
      <c r="A1943" s="6" t="s">
        <v>166</v>
      </c>
      <c r="B1943">
        <v>66490</v>
      </c>
      <c r="C1943" t="str" cm="1">
        <f t="array" ref="C1943">IFERROR(LOOKUP(2, 1/(coordinates!$A$2:$A$148&lt;=B1943)/(coordinates!$B$2:$B$148&gt;=B1943), coordinates!$C$2:$C$148), "-")</f>
        <v>E34</v>
      </c>
      <c r="D1943" t="str" cm="1">
        <f t="array" ref="D1943">IFERROR(LOOKUP(2, 1/(coordinates!$A$2:$A$148&lt;=$A1943)/(coordinates!$B$2:$B$148&gt;=$A1943), coordinates!$D$2:$D$148), "-")</f>
        <v>-</v>
      </c>
      <c r="E1943" t="str" cm="1">
        <f t="array" ref="E1943">IFERROR(LOOKUP(2, 1/(coordinates!$A$2:$A$148&lt;=$A1943)/(coordinates!$B$2:$B$148&gt;=$A1943), coordinates!$E$2:$E$148), "-")</f>
        <v>-</v>
      </c>
      <c r="F1943" t="s">
        <v>11</v>
      </c>
      <c r="G1943" t="s">
        <v>9</v>
      </c>
      <c r="H1943" t="s">
        <v>3147</v>
      </c>
      <c r="I1943" t="str">
        <f t="shared" si="93"/>
        <v>snp</v>
      </c>
      <c r="J1943">
        <v>40</v>
      </c>
      <c r="K1943">
        <v>24</v>
      </c>
      <c r="L1943">
        <v>16</v>
      </c>
    </row>
    <row r="1944" spans="1:12" x14ac:dyDescent="0.2">
      <c r="A1944" s="6" t="s">
        <v>166</v>
      </c>
      <c r="B1944">
        <v>66495</v>
      </c>
      <c r="C1944" t="str" cm="1">
        <f t="array" ref="C1944">IFERROR(LOOKUP(2, 1/(coordinates!$A$2:$A$148&lt;=B1944)/(coordinates!$B$2:$B$148&gt;=B1944), coordinates!$C$2:$C$148), "-")</f>
        <v>E34</v>
      </c>
      <c r="D1944" t="str" cm="1">
        <f t="array" ref="D1944">IFERROR(LOOKUP(2, 1/(coordinates!$A$2:$A$148&lt;=$A1944)/(coordinates!$B$2:$B$148&gt;=$A1944), coordinates!$D$2:$D$148), "-")</f>
        <v>-</v>
      </c>
      <c r="E1944" t="str" cm="1">
        <f t="array" ref="E1944">IFERROR(LOOKUP(2, 1/(coordinates!$A$2:$A$148&lt;=$A1944)/(coordinates!$B$2:$B$148&gt;=$A1944), coordinates!$E$2:$E$148), "-")</f>
        <v>-</v>
      </c>
      <c r="F1944" t="s">
        <v>9</v>
      </c>
      <c r="G1944" t="s">
        <v>10</v>
      </c>
      <c r="H1944" t="s">
        <v>3148</v>
      </c>
      <c r="I1944" t="str">
        <f t="shared" si="93"/>
        <v>snp</v>
      </c>
      <c r="J1944">
        <v>42</v>
      </c>
      <c r="K1944">
        <v>25</v>
      </c>
      <c r="L1944">
        <v>17</v>
      </c>
    </row>
    <row r="1945" spans="1:12" x14ac:dyDescent="0.2">
      <c r="A1945" s="6" t="s">
        <v>166</v>
      </c>
      <c r="B1945">
        <v>66505</v>
      </c>
      <c r="C1945" t="str" cm="1">
        <f t="array" ref="C1945">IFERROR(LOOKUP(2, 1/(coordinates!$A$2:$A$148&lt;=B1945)/(coordinates!$B$2:$B$148&gt;=B1945), coordinates!$C$2:$C$148), "-")</f>
        <v>E34</v>
      </c>
      <c r="D1945" t="str" cm="1">
        <f t="array" ref="D1945">IFERROR(LOOKUP(2, 1/(coordinates!$A$2:$A$148&lt;=$A1945)/(coordinates!$B$2:$B$148&gt;=$A1945), coordinates!$D$2:$D$148), "-")</f>
        <v>-</v>
      </c>
      <c r="E1945" t="str" cm="1">
        <f t="array" ref="E1945">IFERROR(LOOKUP(2, 1/(coordinates!$A$2:$A$148&lt;=$A1945)/(coordinates!$B$2:$B$148&gt;=$A1945), coordinates!$E$2:$E$148), "-")</f>
        <v>-</v>
      </c>
      <c r="F1945" t="s">
        <v>29</v>
      </c>
      <c r="G1945" t="s">
        <v>14</v>
      </c>
      <c r="H1945" t="s">
        <v>3149</v>
      </c>
      <c r="I1945" t="str">
        <f t="shared" si="93"/>
        <v>complex</v>
      </c>
      <c r="J1945">
        <v>42</v>
      </c>
      <c r="K1945">
        <v>25</v>
      </c>
      <c r="L1945">
        <v>17</v>
      </c>
    </row>
    <row r="1946" spans="1:12" x14ac:dyDescent="0.2">
      <c r="A1946" s="6" t="s">
        <v>166</v>
      </c>
      <c r="B1946">
        <v>66508</v>
      </c>
      <c r="C1946" t="str" cm="1">
        <f t="array" ref="C1946">IFERROR(LOOKUP(2, 1/(coordinates!$A$2:$A$148&lt;=B1946)/(coordinates!$B$2:$B$148&gt;=B1946), coordinates!$C$2:$C$148), "-")</f>
        <v>E34</v>
      </c>
      <c r="D1946" t="str" cm="1">
        <f t="array" ref="D1946">IFERROR(LOOKUP(2, 1/(coordinates!$A$2:$A$148&lt;=$A1946)/(coordinates!$B$2:$B$148&gt;=$A1946), coordinates!$D$2:$D$148), "-")</f>
        <v>-</v>
      </c>
      <c r="E1946" t="str" cm="1">
        <f t="array" ref="E1946">IFERROR(LOOKUP(2, 1/(coordinates!$A$2:$A$148&lt;=$A1946)/(coordinates!$B$2:$B$148&gt;=$A1946), coordinates!$E$2:$E$148), "-")</f>
        <v>-</v>
      </c>
      <c r="F1946" t="s">
        <v>10</v>
      </c>
      <c r="G1946" t="s">
        <v>12</v>
      </c>
      <c r="H1946" t="s">
        <v>3150</v>
      </c>
      <c r="I1946" t="str">
        <f t="shared" si="93"/>
        <v>snp</v>
      </c>
      <c r="J1946">
        <v>42</v>
      </c>
      <c r="K1946">
        <v>25</v>
      </c>
      <c r="L1946">
        <v>17</v>
      </c>
    </row>
    <row r="1947" spans="1:12" x14ac:dyDescent="0.2">
      <c r="A1947" s="6" t="s">
        <v>166</v>
      </c>
      <c r="B1947">
        <v>66516</v>
      </c>
      <c r="C1947" t="str" cm="1">
        <f t="array" ref="C1947">IFERROR(LOOKUP(2, 1/(coordinates!$A$2:$A$148&lt;=B1947)/(coordinates!$B$2:$B$148&gt;=B1947), coordinates!$C$2:$C$148), "-")</f>
        <v>E34</v>
      </c>
      <c r="D1947" t="str" cm="1">
        <f t="array" ref="D1947">IFERROR(LOOKUP(2, 1/(coordinates!$A$2:$A$148&lt;=$A1947)/(coordinates!$B$2:$B$148&gt;=$A1947), coordinates!$D$2:$D$148), "-")</f>
        <v>-</v>
      </c>
      <c r="E1947" t="str" cm="1">
        <f t="array" ref="E1947">IFERROR(LOOKUP(2, 1/(coordinates!$A$2:$A$148&lt;=$A1947)/(coordinates!$B$2:$B$148&gt;=$A1947), coordinates!$E$2:$E$148), "-")</f>
        <v>-</v>
      </c>
      <c r="F1947" t="s">
        <v>9</v>
      </c>
      <c r="G1947" t="s">
        <v>11</v>
      </c>
      <c r="H1947" t="s">
        <v>3151</v>
      </c>
      <c r="I1947" t="str">
        <f t="shared" si="93"/>
        <v>snp</v>
      </c>
      <c r="J1947">
        <v>42</v>
      </c>
      <c r="K1947">
        <v>25</v>
      </c>
      <c r="L1947">
        <v>17</v>
      </c>
    </row>
    <row r="1948" spans="1:12" x14ac:dyDescent="0.2">
      <c r="A1948" s="6" t="s">
        <v>166</v>
      </c>
      <c r="B1948">
        <v>66522</v>
      </c>
      <c r="C1948" t="str" cm="1">
        <f t="array" ref="C1948">IFERROR(LOOKUP(2, 1/(coordinates!$A$2:$A$148&lt;=B1948)/(coordinates!$B$2:$B$148&gt;=B1948), coordinates!$C$2:$C$148), "-")</f>
        <v>E34</v>
      </c>
      <c r="D1948" t="str" cm="1">
        <f t="array" ref="D1948">IFERROR(LOOKUP(2, 1/(coordinates!$A$2:$A$148&lt;=$A1948)/(coordinates!$B$2:$B$148&gt;=$A1948), coordinates!$D$2:$D$148), "-")</f>
        <v>-</v>
      </c>
      <c r="E1948" t="str" cm="1">
        <f t="array" ref="E1948">IFERROR(LOOKUP(2, 1/(coordinates!$A$2:$A$148&lt;=$A1948)/(coordinates!$B$2:$B$148&gt;=$A1948), coordinates!$E$2:$E$148), "-")</f>
        <v>-</v>
      </c>
      <c r="F1948" t="s">
        <v>67</v>
      </c>
      <c r="G1948" t="s">
        <v>29</v>
      </c>
      <c r="H1948" t="s">
        <v>3152</v>
      </c>
      <c r="I1948" t="str">
        <f t="shared" si="93"/>
        <v>complex</v>
      </c>
      <c r="J1948">
        <v>42</v>
      </c>
      <c r="K1948">
        <v>25</v>
      </c>
      <c r="L1948">
        <v>17</v>
      </c>
    </row>
    <row r="1949" spans="1:12" x14ac:dyDescent="0.2">
      <c r="A1949" s="6" t="s">
        <v>166</v>
      </c>
      <c r="B1949">
        <v>66526</v>
      </c>
      <c r="C1949" t="str" cm="1">
        <f t="array" ref="C1949">IFERROR(LOOKUP(2, 1/(coordinates!$A$2:$A$148&lt;=B1949)/(coordinates!$B$2:$B$148&gt;=B1949), coordinates!$C$2:$C$148), "-")</f>
        <v>E34</v>
      </c>
      <c r="D1949" t="str" cm="1">
        <f t="array" ref="D1949">IFERROR(LOOKUP(2, 1/(coordinates!$A$2:$A$148&lt;=$A1949)/(coordinates!$B$2:$B$148&gt;=$A1949), coordinates!$D$2:$D$148), "-")</f>
        <v>-</v>
      </c>
      <c r="E1949" t="str" cm="1">
        <f t="array" ref="E1949">IFERROR(LOOKUP(2, 1/(coordinates!$A$2:$A$148&lt;=$A1949)/(coordinates!$B$2:$B$148&gt;=$A1949), coordinates!$E$2:$E$148), "-")</f>
        <v>-</v>
      </c>
      <c r="F1949" t="s">
        <v>11</v>
      </c>
      <c r="G1949" t="s">
        <v>9</v>
      </c>
      <c r="H1949" t="s">
        <v>3153</v>
      </c>
      <c r="I1949" t="str">
        <f t="shared" si="93"/>
        <v>snp</v>
      </c>
      <c r="J1949">
        <v>42</v>
      </c>
      <c r="K1949">
        <v>25</v>
      </c>
      <c r="L1949">
        <v>17</v>
      </c>
    </row>
    <row r="1950" spans="1:12" x14ac:dyDescent="0.2">
      <c r="A1950" s="6" t="s">
        <v>166</v>
      </c>
      <c r="B1950">
        <v>66528</v>
      </c>
      <c r="C1950" t="str" cm="1">
        <f t="array" ref="C1950">IFERROR(LOOKUP(2, 1/(coordinates!$A$2:$A$148&lt;=B1950)/(coordinates!$B$2:$B$148&gt;=B1950), coordinates!$C$2:$C$148), "-")</f>
        <v>E34</v>
      </c>
      <c r="D1950" t="str" cm="1">
        <f t="array" ref="D1950">IFERROR(LOOKUP(2, 1/(coordinates!$A$2:$A$148&lt;=$A1950)/(coordinates!$B$2:$B$148&gt;=$A1950), coordinates!$D$2:$D$148), "-")</f>
        <v>-</v>
      </c>
      <c r="E1950" t="str" cm="1">
        <f t="array" ref="E1950">IFERROR(LOOKUP(2, 1/(coordinates!$A$2:$A$148&lt;=$A1950)/(coordinates!$B$2:$B$148&gt;=$A1950), coordinates!$E$2:$E$148), "-")</f>
        <v>-</v>
      </c>
      <c r="F1950" t="s">
        <v>11</v>
      </c>
      <c r="G1950" t="s">
        <v>9</v>
      </c>
      <c r="H1950" t="s">
        <v>3154</v>
      </c>
      <c r="I1950" t="str">
        <f t="shared" si="93"/>
        <v>snp</v>
      </c>
      <c r="J1950">
        <v>42</v>
      </c>
      <c r="K1950">
        <v>25</v>
      </c>
      <c r="L1950">
        <v>17</v>
      </c>
    </row>
    <row r="1951" spans="1:12" x14ac:dyDescent="0.2">
      <c r="A1951" s="6" t="s">
        <v>166</v>
      </c>
      <c r="B1951">
        <v>66538</v>
      </c>
      <c r="C1951" t="str" cm="1">
        <f t="array" ref="C1951">IFERROR(LOOKUP(2, 1/(coordinates!$A$2:$A$148&lt;=B1951)/(coordinates!$B$2:$B$148&gt;=B1951), coordinates!$C$2:$C$148), "-")</f>
        <v>E34</v>
      </c>
      <c r="D1951" t="str" cm="1">
        <f t="array" ref="D1951">IFERROR(LOOKUP(2, 1/(coordinates!$A$2:$A$148&lt;=$A1951)/(coordinates!$B$2:$B$148&gt;=$A1951), coordinates!$D$2:$D$148), "-")</f>
        <v>-</v>
      </c>
      <c r="E1951" t="str" cm="1">
        <f t="array" ref="E1951">IFERROR(LOOKUP(2, 1/(coordinates!$A$2:$A$148&lt;=$A1951)/(coordinates!$B$2:$B$148&gt;=$A1951), coordinates!$E$2:$E$148), "-")</f>
        <v>-</v>
      </c>
      <c r="F1951" t="s">
        <v>9</v>
      </c>
      <c r="G1951" t="s">
        <v>11</v>
      </c>
      <c r="H1951" t="s">
        <v>1241</v>
      </c>
      <c r="I1951" t="str">
        <f t="shared" si="93"/>
        <v>snp</v>
      </c>
      <c r="J1951">
        <v>42</v>
      </c>
      <c r="K1951">
        <v>25</v>
      </c>
      <c r="L1951">
        <v>17</v>
      </c>
    </row>
    <row r="1952" spans="1:12" x14ac:dyDescent="0.2">
      <c r="A1952" s="6" t="s">
        <v>166</v>
      </c>
      <c r="B1952">
        <v>66541</v>
      </c>
      <c r="C1952" t="str" cm="1">
        <f t="array" ref="C1952">IFERROR(LOOKUP(2, 1/(coordinates!$A$2:$A$148&lt;=B1952)/(coordinates!$B$2:$B$148&gt;=B1952), coordinates!$C$2:$C$148), "-")</f>
        <v>E34</v>
      </c>
      <c r="D1952" t="str" cm="1">
        <f t="array" ref="D1952">IFERROR(LOOKUP(2, 1/(coordinates!$A$2:$A$148&lt;=$A1952)/(coordinates!$B$2:$B$148&gt;=$A1952), coordinates!$D$2:$D$148), "-")</f>
        <v>-</v>
      </c>
      <c r="E1952" t="str" cm="1">
        <f t="array" ref="E1952">IFERROR(LOOKUP(2, 1/(coordinates!$A$2:$A$148&lt;=$A1952)/(coordinates!$B$2:$B$148&gt;=$A1952), coordinates!$E$2:$E$148), "-")</f>
        <v>-</v>
      </c>
      <c r="F1952" t="s">
        <v>10</v>
      </c>
      <c r="G1952" t="s">
        <v>12</v>
      </c>
      <c r="H1952" t="s">
        <v>2069</v>
      </c>
      <c r="I1952" t="str">
        <f t="shared" si="93"/>
        <v>snp</v>
      </c>
      <c r="J1952">
        <v>42</v>
      </c>
      <c r="K1952">
        <v>25</v>
      </c>
      <c r="L1952">
        <v>17</v>
      </c>
    </row>
    <row r="1953" spans="1:12" x14ac:dyDescent="0.2">
      <c r="A1953" s="6" t="s">
        <v>166</v>
      </c>
      <c r="B1953">
        <v>66548</v>
      </c>
      <c r="C1953" t="str" cm="1">
        <f t="array" ref="C1953">IFERROR(LOOKUP(2, 1/(coordinates!$A$2:$A$148&lt;=B1953)/(coordinates!$B$2:$B$148&gt;=B1953), coordinates!$C$2:$C$148), "-")</f>
        <v>E34</v>
      </c>
      <c r="D1953" t="str" cm="1">
        <f t="array" ref="D1953">IFERROR(LOOKUP(2, 1/(coordinates!$A$2:$A$148&lt;=$A1953)/(coordinates!$B$2:$B$148&gt;=$A1953), coordinates!$D$2:$D$148), "-")</f>
        <v>-</v>
      </c>
      <c r="E1953" t="str" cm="1">
        <f t="array" ref="E1953">IFERROR(LOOKUP(2, 1/(coordinates!$A$2:$A$148&lt;=$A1953)/(coordinates!$B$2:$B$148&gt;=$A1953), coordinates!$E$2:$E$148), "-")</f>
        <v>-</v>
      </c>
      <c r="F1953" t="s">
        <v>10</v>
      </c>
      <c r="G1953" t="s">
        <v>9</v>
      </c>
      <c r="H1953" t="s">
        <v>3155</v>
      </c>
      <c r="I1953" t="str">
        <f t="shared" si="93"/>
        <v>snp</v>
      </c>
      <c r="J1953">
        <v>42</v>
      </c>
      <c r="K1953">
        <v>25</v>
      </c>
      <c r="L1953">
        <v>17</v>
      </c>
    </row>
    <row r="1954" spans="1:12" x14ac:dyDescent="0.2">
      <c r="A1954" s="6" t="s">
        <v>166</v>
      </c>
      <c r="B1954">
        <v>66571</v>
      </c>
      <c r="C1954" t="str" cm="1">
        <f t="array" ref="C1954">IFERROR(LOOKUP(2, 1/(coordinates!$A$2:$A$148&lt;=B1954)/(coordinates!$B$2:$B$148&gt;=B1954), coordinates!$C$2:$C$148), "-")</f>
        <v>E34</v>
      </c>
      <c r="D1954" t="str" cm="1">
        <f t="array" ref="D1954">IFERROR(LOOKUP(2, 1/(coordinates!$A$2:$A$148&lt;=$A1954)/(coordinates!$B$2:$B$148&gt;=$A1954), coordinates!$D$2:$D$148), "-")</f>
        <v>-</v>
      </c>
      <c r="E1954" t="str" cm="1">
        <f t="array" ref="E1954">IFERROR(LOOKUP(2, 1/(coordinates!$A$2:$A$148&lt;=$A1954)/(coordinates!$B$2:$B$148&gt;=$A1954), coordinates!$E$2:$E$148), "-")</f>
        <v>-</v>
      </c>
      <c r="F1954" t="s">
        <v>12</v>
      </c>
      <c r="G1954" t="s">
        <v>11</v>
      </c>
      <c r="H1954" t="s">
        <v>3156</v>
      </c>
      <c r="I1954" t="str">
        <f t="shared" ref="I1954:I1974" si="94">IF(AND(LEN(F1954)=1,LEN(F1954)=LEN(G1954)),"snp","complex")</f>
        <v>snp</v>
      </c>
      <c r="J1954">
        <v>42</v>
      </c>
      <c r="K1954">
        <v>25</v>
      </c>
      <c r="L1954">
        <v>17</v>
      </c>
    </row>
    <row r="1955" spans="1:12" x14ac:dyDescent="0.2">
      <c r="A1955" s="6" t="s">
        <v>166</v>
      </c>
      <c r="B1955">
        <v>66575</v>
      </c>
      <c r="C1955" t="str" cm="1">
        <f t="array" ref="C1955">IFERROR(LOOKUP(2, 1/(coordinates!$A$2:$A$148&lt;=B1955)/(coordinates!$B$2:$B$148&gt;=B1955), coordinates!$C$2:$C$148), "-")</f>
        <v>E34</v>
      </c>
      <c r="D1955" t="str" cm="1">
        <f t="array" ref="D1955">IFERROR(LOOKUP(2, 1/(coordinates!$A$2:$A$148&lt;=$A1955)/(coordinates!$B$2:$B$148&gt;=$A1955), coordinates!$D$2:$D$148), "-")</f>
        <v>-</v>
      </c>
      <c r="E1955" t="str" cm="1">
        <f t="array" ref="E1955">IFERROR(LOOKUP(2, 1/(coordinates!$A$2:$A$148&lt;=$A1955)/(coordinates!$B$2:$B$148&gt;=$A1955), coordinates!$E$2:$E$148), "-")</f>
        <v>-</v>
      </c>
      <c r="F1955" t="s">
        <v>10</v>
      </c>
      <c r="G1955" t="s">
        <v>12</v>
      </c>
      <c r="H1955" t="s">
        <v>3157</v>
      </c>
      <c r="I1955" t="str">
        <f t="shared" si="94"/>
        <v>snp</v>
      </c>
      <c r="J1955">
        <v>42</v>
      </c>
      <c r="K1955">
        <v>25</v>
      </c>
      <c r="L1955">
        <v>17</v>
      </c>
    </row>
    <row r="1956" spans="1:12" x14ac:dyDescent="0.2">
      <c r="A1956" s="6" t="s">
        <v>166</v>
      </c>
      <c r="B1956">
        <v>66582</v>
      </c>
      <c r="C1956" t="str" cm="1">
        <f t="array" ref="C1956">IFERROR(LOOKUP(2, 1/(coordinates!$A$2:$A$148&lt;=B1956)/(coordinates!$B$2:$B$148&gt;=B1956), coordinates!$C$2:$C$148), "-")</f>
        <v>E34</v>
      </c>
      <c r="D1956" t="str" cm="1">
        <f t="array" ref="D1956">IFERROR(LOOKUP(2, 1/(coordinates!$A$2:$A$148&lt;=$A1956)/(coordinates!$B$2:$B$148&gt;=$A1956), coordinates!$D$2:$D$148), "-")</f>
        <v>-</v>
      </c>
      <c r="E1956" t="str" cm="1">
        <f t="array" ref="E1956">IFERROR(LOOKUP(2, 1/(coordinates!$A$2:$A$148&lt;=$A1956)/(coordinates!$B$2:$B$148&gt;=$A1956), coordinates!$E$2:$E$148), "-")</f>
        <v>-</v>
      </c>
      <c r="F1956" t="s">
        <v>15</v>
      </c>
      <c r="G1956" t="s">
        <v>14</v>
      </c>
      <c r="H1956" t="s">
        <v>3158</v>
      </c>
      <c r="I1956" t="str">
        <f t="shared" si="94"/>
        <v>complex</v>
      </c>
      <c r="J1956">
        <v>41</v>
      </c>
      <c r="K1956">
        <v>24</v>
      </c>
      <c r="L1956">
        <v>17</v>
      </c>
    </row>
    <row r="1957" spans="1:12" x14ac:dyDescent="0.2">
      <c r="A1957" s="6" t="s">
        <v>166</v>
      </c>
      <c r="B1957">
        <v>66585</v>
      </c>
      <c r="C1957" t="str" cm="1">
        <f t="array" ref="C1957">IFERROR(LOOKUP(2, 1/(coordinates!$A$2:$A$148&lt;=B1957)/(coordinates!$B$2:$B$148&gt;=B1957), coordinates!$C$2:$C$148), "-")</f>
        <v>E34</v>
      </c>
      <c r="D1957" t="str" cm="1">
        <f t="array" ref="D1957">IFERROR(LOOKUP(2, 1/(coordinates!$A$2:$A$148&lt;=$A1957)/(coordinates!$B$2:$B$148&gt;=$A1957), coordinates!$D$2:$D$148), "-")</f>
        <v>-</v>
      </c>
      <c r="E1957" t="str" cm="1">
        <f t="array" ref="E1957">IFERROR(LOOKUP(2, 1/(coordinates!$A$2:$A$148&lt;=$A1957)/(coordinates!$B$2:$B$148&gt;=$A1957), coordinates!$E$2:$E$148), "-")</f>
        <v>-</v>
      </c>
      <c r="F1957" t="s">
        <v>11</v>
      </c>
      <c r="G1957" t="s">
        <v>9</v>
      </c>
      <c r="H1957" t="s">
        <v>3159</v>
      </c>
      <c r="I1957" t="str">
        <f t="shared" si="94"/>
        <v>snp</v>
      </c>
      <c r="J1957">
        <v>41</v>
      </c>
      <c r="K1957">
        <v>24</v>
      </c>
      <c r="L1957">
        <v>17</v>
      </c>
    </row>
    <row r="1958" spans="1:12" x14ac:dyDescent="0.2">
      <c r="A1958" s="6" t="s">
        <v>166</v>
      </c>
      <c r="B1958">
        <v>66604</v>
      </c>
      <c r="C1958" t="str" cm="1">
        <f t="array" ref="C1958">IFERROR(LOOKUP(2, 1/(coordinates!$A$2:$A$148&lt;=B1958)/(coordinates!$B$2:$B$148&gt;=B1958), coordinates!$C$2:$C$148), "-")</f>
        <v>E34</v>
      </c>
      <c r="D1958" t="str" cm="1">
        <f t="array" ref="D1958">IFERROR(LOOKUP(2, 1/(coordinates!$A$2:$A$148&lt;=$A1958)/(coordinates!$B$2:$B$148&gt;=$A1958), coordinates!$D$2:$D$148), "-")</f>
        <v>-</v>
      </c>
      <c r="E1958" t="str" cm="1">
        <f t="array" ref="E1958">IFERROR(LOOKUP(2, 1/(coordinates!$A$2:$A$148&lt;=$A1958)/(coordinates!$B$2:$B$148&gt;=$A1958), coordinates!$E$2:$E$148), "-")</f>
        <v>-</v>
      </c>
      <c r="F1958" t="s">
        <v>12</v>
      </c>
      <c r="G1958" t="s">
        <v>9</v>
      </c>
      <c r="H1958" t="s">
        <v>3160</v>
      </c>
      <c r="I1958" t="str">
        <f t="shared" si="94"/>
        <v>snp</v>
      </c>
      <c r="J1958">
        <v>41</v>
      </c>
      <c r="K1958">
        <v>24</v>
      </c>
      <c r="L1958">
        <v>17</v>
      </c>
    </row>
    <row r="1959" spans="1:12" x14ac:dyDescent="0.2">
      <c r="A1959" s="6" t="s">
        <v>166</v>
      </c>
      <c r="B1959">
        <v>66606</v>
      </c>
      <c r="C1959" t="str" cm="1">
        <f t="array" ref="C1959">IFERROR(LOOKUP(2, 1/(coordinates!$A$2:$A$148&lt;=B1959)/(coordinates!$B$2:$B$148&gt;=B1959), coordinates!$C$2:$C$148), "-")</f>
        <v>E34</v>
      </c>
      <c r="D1959" t="str" cm="1">
        <f t="array" ref="D1959">IFERROR(LOOKUP(2, 1/(coordinates!$A$2:$A$148&lt;=$A1959)/(coordinates!$B$2:$B$148&gt;=$A1959), coordinates!$D$2:$D$148), "-")</f>
        <v>-</v>
      </c>
      <c r="E1959" t="str" cm="1">
        <f t="array" ref="E1959">IFERROR(LOOKUP(2, 1/(coordinates!$A$2:$A$148&lt;=$A1959)/(coordinates!$B$2:$B$148&gt;=$A1959), coordinates!$E$2:$E$148), "-")</f>
        <v>-</v>
      </c>
      <c r="F1959" t="s">
        <v>12</v>
      </c>
      <c r="G1959" t="s">
        <v>10</v>
      </c>
      <c r="H1959" t="s">
        <v>3161</v>
      </c>
      <c r="I1959" t="str">
        <f t="shared" si="94"/>
        <v>snp</v>
      </c>
      <c r="J1959">
        <v>41</v>
      </c>
      <c r="K1959">
        <v>24</v>
      </c>
      <c r="L1959">
        <v>17</v>
      </c>
    </row>
    <row r="1960" spans="1:12" x14ac:dyDescent="0.2">
      <c r="A1960" s="6" t="s">
        <v>166</v>
      </c>
      <c r="B1960">
        <v>66609</v>
      </c>
      <c r="C1960" t="str" cm="1">
        <f t="array" ref="C1960">IFERROR(LOOKUP(2, 1/(coordinates!$A$2:$A$148&lt;=B1960)/(coordinates!$B$2:$B$148&gt;=B1960), coordinates!$C$2:$C$148), "-")</f>
        <v>E34</v>
      </c>
      <c r="D1960" t="str" cm="1">
        <f t="array" ref="D1960">IFERROR(LOOKUP(2, 1/(coordinates!$A$2:$A$148&lt;=$A1960)/(coordinates!$B$2:$B$148&gt;=$A1960), coordinates!$D$2:$D$148), "-")</f>
        <v>-</v>
      </c>
      <c r="E1960" t="str" cm="1">
        <f t="array" ref="E1960">IFERROR(LOOKUP(2, 1/(coordinates!$A$2:$A$148&lt;=$A1960)/(coordinates!$B$2:$B$148&gt;=$A1960), coordinates!$E$2:$E$148), "-")</f>
        <v>-</v>
      </c>
      <c r="F1960" t="s">
        <v>12</v>
      </c>
      <c r="G1960" t="s">
        <v>9</v>
      </c>
      <c r="H1960" t="s">
        <v>3162</v>
      </c>
      <c r="I1960" t="str">
        <f t="shared" si="94"/>
        <v>snp</v>
      </c>
      <c r="J1960">
        <v>41</v>
      </c>
      <c r="K1960">
        <v>24</v>
      </c>
      <c r="L1960">
        <v>17</v>
      </c>
    </row>
    <row r="1961" spans="1:12" x14ac:dyDescent="0.2">
      <c r="A1961" s="6" t="s">
        <v>166</v>
      </c>
      <c r="B1961">
        <v>66617</v>
      </c>
      <c r="C1961" t="str" cm="1">
        <f t="array" ref="C1961">IFERROR(LOOKUP(2, 1/(coordinates!$A$2:$A$148&lt;=B1961)/(coordinates!$B$2:$B$148&gt;=B1961), coordinates!$C$2:$C$148), "-")</f>
        <v>E34</v>
      </c>
      <c r="D1961" t="str" cm="1">
        <f t="array" ref="D1961">IFERROR(LOOKUP(2, 1/(coordinates!$A$2:$A$148&lt;=$A1961)/(coordinates!$B$2:$B$148&gt;=$A1961), coordinates!$D$2:$D$148), "-")</f>
        <v>-</v>
      </c>
      <c r="E1961" t="str" cm="1">
        <f t="array" ref="E1961">IFERROR(LOOKUP(2, 1/(coordinates!$A$2:$A$148&lt;=$A1961)/(coordinates!$B$2:$B$148&gt;=$A1961), coordinates!$E$2:$E$148), "-")</f>
        <v>-</v>
      </c>
      <c r="F1961" t="s">
        <v>11</v>
      </c>
      <c r="G1961" t="s">
        <v>12</v>
      </c>
      <c r="H1961" t="s">
        <v>3163</v>
      </c>
      <c r="I1961" t="str">
        <f t="shared" si="94"/>
        <v>snp</v>
      </c>
      <c r="J1961">
        <v>41</v>
      </c>
      <c r="K1961">
        <v>24</v>
      </c>
      <c r="L1961">
        <v>17</v>
      </c>
    </row>
    <row r="1962" spans="1:12" x14ac:dyDescent="0.2">
      <c r="A1962" s="6" t="s">
        <v>166</v>
      </c>
      <c r="B1962">
        <v>66619</v>
      </c>
      <c r="C1962" t="str" cm="1">
        <f t="array" ref="C1962">IFERROR(LOOKUP(2, 1/(coordinates!$A$2:$A$148&lt;=B1962)/(coordinates!$B$2:$B$148&gt;=B1962), coordinates!$C$2:$C$148), "-")</f>
        <v>E34</v>
      </c>
      <c r="D1962" t="str" cm="1">
        <f t="array" ref="D1962">IFERROR(LOOKUP(2, 1/(coordinates!$A$2:$A$148&lt;=$A1962)/(coordinates!$B$2:$B$148&gt;=$A1962), coordinates!$D$2:$D$148), "-")</f>
        <v>-</v>
      </c>
      <c r="E1962" t="str" cm="1">
        <f t="array" ref="E1962">IFERROR(LOOKUP(2, 1/(coordinates!$A$2:$A$148&lt;=$A1962)/(coordinates!$B$2:$B$148&gt;=$A1962), coordinates!$E$2:$E$148), "-")</f>
        <v>-</v>
      </c>
      <c r="F1962" t="s">
        <v>9</v>
      </c>
      <c r="G1962" t="s">
        <v>12</v>
      </c>
      <c r="H1962" t="s">
        <v>3164</v>
      </c>
      <c r="I1962" t="str">
        <f t="shared" si="94"/>
        <v>snp</v>
      </c>
      <c r="J1962">
        <v>41</v>
      </c>
      <c r="K1962">
        <v>24</v>
      </c>
      <c r="L1962">
        <v>17</v>
      </c>
    </row>
    <row r="1963" spans="1:12" x14ac:dyDescent="0.2">
      <c r="A1963" s="6" t="s">
        <v>166</v>
      </c>
      <c r="B1963">
        <v>66631</v>
      </c>
      <c r="C1963" t="str" cm="1">
        <f t="array" ref="C1963">IFERROR(LOOKUP(2, 1/(coordinates!$A$2:$A$148&lt;=B1963)/(coordinates!$B$2:$B$148&gt;=B1963), coordinates!$C$2:$C$148), "-")</f>
        <v>E34</v>
      </c>
      <c r="D1963" t="str" cm="1">
        <f t="array" ref="D1963">IFERROR(LOOKUP(2, 1/(coordinates!$A$2:$A$148&lt;=$A1963)/(coordinates!$B$2:$B$148&gt;=$A1963), coordinates!$D$2:$D$148), "-")</f>
        <v>-</v>
      </c>
      <c r="E1963" t="str" cm="1">
        <f t="array" ref="E1963">IFERROR(LOOKUP(2, 1/(coordinates!$A$2:$A$148&lt;=$A1963)/(coordinates!$B$2:$B$148&gt;=$A1963), coordinates!$E$2:$E$148), "-")</f>
        <v>-</v>
      </c>
      <c r="F1963" t="s">
        <v>177</v>
      </c>
      <c r="G1963" t="s">
        <v>143</v>
      </c>
      <c r="H1963" t="s">
        <v>3165</v>
      </c>
      <c r="I1963" t="str">
        <f t="shared" si="94"/>
        <v>complex</v>
      </c>
      <c r="J1963">
        <v>41</v>
      </c>
      <c r="K1963">
        <v>24</v>
      </c>
      <c r="L1963">
        <v>17</v>
      </c>
    </row>
    <row r="1964" spans="1:12" x14ac:dyDescent="0.2">
      <c r="A1964" s="6" t="s">
        <v>166</v>
      </c>
      <c r="B1964">
        <v>66643</v>
      </c>
      <c r="C1964" t="str" cm="1">
        <f t="array" ref="C1964">IFERROR(LOOKUP(2, 1/(coordinates!$A$2:$A$148&lt;=B1964)/(coordinates!$B$2:$B$148&gt;=B1964), coordinates!$C$2:$C$148), "-")</f>
        <v>E34</v>
      </c>
      <c r="D1964" t="str" cm="1">
        <f t="array" ref="D1964">IFERROR(LOOKUP(2, 1/(coordinates!$A$2:$A$148&lt;=$A1964)/(coordinates!$B$2:$B$148&gt;=$A1964), coordinates!$D$2:$D$148), "-")</f>
        <v>-</v>
      </c>
      <c r="E1964" t="str" cm="1">
        <f t="array" ref="E1964">IFERROR(LOOKUP(2, 1/(coordinates!$A$2:$A$148&lt;=$A1964)/(coordinates!$B$2:$B$148&gt;=$A1964), coordinates!$E$2:$E$148), "-")</f>
        <v>-</v>
      </c>
      <c r="F1964" t="s">
        <v>9</v>
      </c>
      <c r="G1964" t="s">
        <v>11</v>
      </c>
      <c r="H1964" t="s">
        <v>3166</v>
      </c>
      <c r="I1964" t="str">
        <f t="shared" si="94"/>
        <v>snp</v>
      </c>
      <c r="J1964">
        <v>43</v>
      </c>
      <c r="K1964">
        <v>24</v>
      </c>
      <c r="L1964">
        <v>19</v>
      </c>
    </row>
    <row r="1965" spans="1:12" x14ac:dyDescent="0.2">
      <c r="A1965" s="6" t="s">
        <v>166</v>
      </c>
      <c r="B1965">
        <v>66655</v>
      </c>
      <c r="C1965" t="str" cm="1">
        <f t="array" ref="C1965">IFERROR(LOOKUP(2, 1/(coordinates!$A$2:$A$148&lt;=B1965)/(coordinates!$B$2:$B$148&gt;=B1965), coordinates!$C$2:$C$148), "-")</f>
        <v>E34</v>
      </c>
      <c r="D1965" t="str" cm="1">
        <f t="array" ref="D1965">IFERROR(LOOKUP(2, 1/(coordinates!$A$2:$A$148&lt;=$A1965)/(coordinates!$B$2:$B$148&gt;=$A1965), coordinates!$D$2:$D$148), "-")</f>
        <v>-</v>
      </c>
      <c r="E1965" t="str" cm="1">
        <f t="array" ref="E1965">IFERROR(LOOKUP(2, 1/(coordinates!$A$2:$A$148&lt;=$A1965)/(coordinates!$B$2:$B$148&gt;=$A1965), coordinates!$E$2:$E$148), "-")</f>
        <v>-</v>
      </c>
      <c r="F1965" t="s">
        <v>12</v>
      </c>
      <c r="G1965" t="s">
        <v>9</v>
      </c>
      <c r="H1965" t="s">
        <v>3167</v>
      </c>
      <c r="I1965" t="str">
        <f t="shared" si="94"/>
        <v>snp</v>
      </c>
      <c r="J1965">
        <v>43</v>
      </c>
      <c r="K1965">
        <v>24</v>
      </c>
      <c r="L1965">
        <v>19</v>
      </c>
    </row>
    <row r="1966" spans="1:12" x14ac:dyDescent="0.2">
      <c r="A1966" s="6" t="s">
        <v>166</v>
      </c>
      <c r="B1966">
        <v>66660</v>
      </c>
      <c r="C1966" t="str" cm="1">
        <f t="array" ref="C1966">IFERROR(LOOKUP(2, 1/(coordinates!$A$2:$A$148&lt;=B1966)/(coordinates!$B$2:$B$148&gt;=B1966), coordinates!$C$2:$C$148), "-")</f>
        <v>E34</v>
      </c>
      <c r="D1966" t="str" cm="1">
        <f t="array" ref="D1966">IFERROR(LOOKUP(2, 1/(coordinates!$A$2:$A$148&lt;=$A1966)/(coordinates!$B$2:$B$148&gt;=$A1966), coordinates!$D$2:$D$148), "-")</f>
        <v>-</v>
      </c>
      <c r="E1966" t="str" cm="1">
        <f t="array" ref="E1966">IFERROR(LOOKUP(2, 1/(coordinates!$A$2:$A$148&lt;=$A1966)/(coordinates!$B$2:$B$148&gt;=$A1966), coordinates!$E$2:$E$148), "-")</f>
        <v>-</v>
      </c>
      <c r="F1966" t="s">
        <v>15</v>
      </c>
      <c r="G1966" t="s">
        <v>83</v>
      </c>
      <c r="H1966" t="s">
        <v>3168</v>
      </c>
      <c r="I1966" t="str">
        <f t="shared" si="94"/>
        <v>complex</v>
      </c>
      <c r="J1966">
        <v>43</v>
      </c>
      <c r="K1966">
        <v>24</v>
      </c>
      <c r="L1966">
        <v>19</v>
      </c>
    </row>
    <row r="1967" spans="1:12" x14ac:dyDescent="0.2">
      <c r="A1967" s="6" t="s">
        <v>166</v>
      </c>
      <c r="B1967">
        <v>66664</v>
      </c>
      <c r="C1967" t="str" cm="1">
        <f t="array" ref="C1967">IFERROR(LOOKUP(2, 1/(coordinates!$A$2:$A$148&lt;=B1967)/(coordinates!$B$2:$B$148&gt;=B1967), coordinates!$C$2:$C$148), "-")</f>
        <v>E34</v>
      </c>
      <c r="D1967" t="str" cm="1">
        <f t="array" ref="D1967">IFERROR(LOOKUP(2, 1/(coordinates!$A$2:$A$148&lt;=$A1967)/(coordinates!$B$2:$B$148&gt;=$A1967), coordinates!$D$2:$D$148), "-")</f>
        <v>-</v>
      </c>
      <c r="E1967" t="str" cm="1">
        <f t="array" ref="E1967">IFERROR(LOOKUP(2, 1/(coordinates!$A$2:$A$148&lt;=$A1967)/(coordinates!$B$2:$B$148&gt;=$A1967), coordinates!$E$2:$E$148), "-")</f>
        <v>-</v>
      </c>
      <c r="F1967" t="s">
        <v>12</v>
      </c>
      <c r="G1967" t="s">
        <v>11</v>
      </c>
      <c r="H1967" t="s">
        <v>3169</v>
      </c>
      <c r="I1967" t="str">
        <f t="shared" si="94"/>
        <v>snp</v>
      </c>
      <c r="J1967">
        <v>43</v>
      </c>
      <c r="K1967">
        <v>24</v>
      </c>
      <c r="L1967">
        <v>19</v>
      </c>
    </row>
    <row r="1968" spans="1:12" x14ac:dyDescent="0.2">
      <c r="A1968" s="6" t="s">
        <v>166</v>
      </c>
      <c r="B1968">
        <v>66679</v>
      </c>
      <c r="C1968" t="str" cm="1">
        <f t="array" ref="C1968">IFERROR(LOOKUP(2, 1/(coordinates!$A$2:$A$148&lt;=B1968)/(coordinates!$B$2:$B$148&gt;=B1968), coordinates!$C$2:$C$148), "-")</f>
        <v>E34</v>
      </c>
      <c r="D1968" t="str" cm="1">
        <f t="array" ref="D1968">IFERROR(LOOKUP(2, 1/(coordinates!$A$2:$A$148&lt;=$A1968)/(coordinates!$B$2:$B$148&gt;=$A1968), coordinates!$D$2:$D$148), "-")</f>
        <v>-</v>
      </c>
      <c r="E1968" t="str" cm="1">
        <f t="array" ref="E1968">IFERROR(LOOKUP(2, 1/(coordinates!$A$2:$A$148&lt;=$A1968)/(coordinates!$B$2:$B$148&gt;=$A1968), coordinates!$E$2:$E$148), "-")</f>
        <v>-</v>
      </c>
      <c r="F1968" t="s">
        <v>11</v>
      </c>
      <c r="G1968" t="s">
        <v>10</v>
      </c>
      <c r="H1968" t="s">
        <v>3170</v>
      </c>
      <c r="I1968" t="str">
        <f t="shared" si="94"/>
        <v>snp</v>
      </c>
      <c r="J1968">
        <v>43</v>
      </c>
      <c r="K1968">
        <v>24</v>
      </c>
      <c r="L1968">
        <v>19</v>
      </c>
    </row>
    <row r="1969" spans="1:21" x14ac:dyDescent="0.2">
      <c r="A1969" s="6" t="s">
        <v>166</v>
      </c>
      <c r="B1969">
        <v>66682</v>
      </c>
      <c r="C1969" t="str" cm="1">
        <f t="array" ref="C1969">IFERROR(LOOKUP(2, 1/(coordinates!$A$2:$A$148&lt;=B1969)/(coordinates!$B$2:$B$148&gt;=B1969), coordinates!$C$2:$C$148), "-")</f>
        <v>E34</v>
      </c>
      <c r="D1969" t="str" cm="1">
        <f t="array" ref="D1969">IFERROR(LOOKUP(2, 1/(coordinates!$A$2:$A$148&lt;=$A1969)/(coordinates!$B$2:$B$148&gt;=$A1969), coordinates!$D$2:$D$148), "-")</f>
        <v>-</v>
      </c>
      <c r="E1969" t="str" cm="1">
        <f t="array" ref="E1969">IFERROR(LOOKUP(2, 1/(coordinates!$A$2:$A$148&lt;=$A1969)/(coordinates!$B$2:$B$148&gt;=$A1969), coordinates!$E$2:$E$148), "-")</f>
        <v>-</v>
      </c>
      <c r="F1969" t="s">
        <v>11</v>
      </c>
      <c r="G1969" t="s">
        <v>12</v>
      </c>
      <c r="H1969" t="s">
        <v>3171</v>
      </c>
      <c r="I1969" t="str">
        <f t="shared" si="94"/>
        <v>snp</v>
      </c>
      <c r="J1969">
        <v>43</v>
      </c>
      <c r="K1969">
        <v>24</v>
      </c>
      <c r="L1969">
        <v>19</v>
      </c>
    </row>
    <row r="1970" spans="1:21" x14ac:dyDescent="0.2">
      <c r="A1970" s="6" t="s">
        <v>166</v>
      </c>
      <c r="B1970">
        <v>66696</v>
      </c>
      <c r="C1970" t="str" cm="1">
        <f t="array" ref="C1970">IFERROR(LOOKUP(2, 1/(coordinates!$A$2:$A$148&lt;=B1970)/(coordinates!$B$2:$B$148&gt;=B1970), coordinates!$C$2:$C$148), "-")</f>
        <v>E34</v>
      </c>
      <c r="D1970" t="str" cm="1">
        <f t="array" ref="D1970">IFERROR(LOOKUP(2, 1/(coordinates!$A$2:$A$148&lt;=$A1970)/(coordinates!$B$2:$B$148&gt;=$A1970), coordinates!$D$2:$D$148), "-")</f>
        <v>-</v>
      </c>
      <c r="E1970" t="str" cm="1">
        <f t="array" ref="E1970">IFERROR(LOOKUP(2, 1/(coordinates!$A$2:$A$148&lt;=$A1970)/(coordinates!$B$2:$B$148&gt;=$A1970), coordinates!$E$2:$E$148), "-")</f>
        <v>-</v>
      </c>
      <c r="F1970" t="s">
        <v>9</v>
      </c>
      <c r="G1970" t="s">
        <v>12</v>
      </c>
      <c r="H1970" t="s">
        <v>3172</v>
      </c>
      <c r="I1970" t="str">
        <f t="shared" si="94"/>
        <v>snp</v>
      </c>
      <c r="J1970">
        <v>43</v>
      </c>
      <c r="K1970">
        <v>24</v>
      </c>
      <c r="L1970">
        <v>19</v>
      </c>
    </row>
    <row r="1971" spans="1:21" x14ac:dyDescent="0.2">
      <c r="A1971" s="6" t="s">
        <v>166</v>
      </c>
      <c r="B1971">
        <v>66718</v>
      </c>
      <c r="C1971" t="str" cm="1">
        <f t="array" ref="C1971">IFERROR(LOOKUP(2, 1/(coordinates!$A$2:$A$148&lt;=B1971)/(coordinates!$B$2:$B$148&gt;=B1971), coordinates!$C$2:$C$148), "-")</f>
        <v>E34</v>
      </c>
      <c r="D1971" t="str" cm="1">
        <f t="array" ref="D1971">IFERROR(LOOKUP(2, 1/(coordinates!$A$2:$A$148&lt;=$A1971)/(coordinates!$B$2:$B$148&gt;=$A1971), coordinates!$D$2:$D$148), "-")</f>
        <v>-</v>
      </c>
      <c r="E1971" t="str" cm="1">
        <f t="array" ref="E1971">IFERROR(LOOKUP(2, 1/(coordinates!$A$2:$A$148&lt;=$A1971)/(coordinates!$B$2:$B$148&gt;=$A1971), coordinates!$E$2:$E$148), "-")</f>
        <v>-</v>
      </c>
      <c r="F1971" t="s">
        <v>11</v>
      </c>
      <c r="G1971" t="s">
        <v>12</v>
      </c>
      <c r="H1971" t="s">
        <v>3173</v>
      </c>
      <c r="I1971" t="str">
        <f t="shared" si="94"/>
        <v>snp</v>
      </c>
      <c r="J1971">
        <v>45</v>
      </c>
      <c r="K1971">
        <v>24</v>
      </c>
      <c r="L1971">
        <v>21</v>
      </c>
    </row>
    <row r="1972" spans="1:21" x14ac:dyDescent="0.2">
      <c r="A1972" s="6" t="s">
        <v>151</v>
      </c>
      <c r="B1972">
        <v>66733</v>
      </c>
      <c r="C1972" t="str" cm="1">
        <f t="array" ref="C1972">IFERROR(LOOKUP(2, 1/(coordinates!$A$2:$A$148&lt;=B1972)/(coordinates!$B$2:$B$148&gt;=B1972), coordinates!$C$2:$C$148), "-")</f>
        <v>E34</v>
      </c>
      <c r="D1972" t="str" cm="1">
        <f t="array" ref="D1972">IFERROR(LOOKUP(2, 1/(coordinates!$A$2:$A$148&lt;=$A1972)/(coordinates!$B$2:$B$148&gt;=$A1972), coordinates!$D$2:$D$148), "-")</f>
        <v>-</v>
      </c>
      <c r="E1972" t="str" cm="1">
        <f t="array" ref="E1972">IFERROR(LOOKUP(2, 1/(coordinates!$A$2:$A$148&lt;=$A1972)/(coordinates!$B$2:$B$148&gt;=$A1972), coordinates!$E$2:$E$148), "-")</f>
        <v>-</v>
      </c>
      <c r="F1972" t="s">
        <v>11</v>
      </c>
      <c r="G1972" t="s">
        <v>9</v>
      </c>
      <c r="H1972">
        <v>425202</v>
      </c>
      <c r="I1972" t="str">
        <f t="shared" si="94"/>
        <v>snp</v>
      </c>
      <c r="J1972">
        <v>144</v>
      </c>
      <c r="K1972">
        <v>0</v>
      </c>
      <c r="L1972">
        <v>143</v>
      </c>
      <c r="M1972">
        <v>66733</v>
      </c>
      <c r="N1972" t="str" cm="1">
        <f t="array" ref="N1972">IFERROR(LOOKUP(2, 1/(coordinates!$A$2:$A$148&lt;=M1972)/(coordinates!$B$2:$B$148&gt;=M1972), coordinates!$C$2:$C$148), "-")</f>
        <v>E34</v>
      </c>
      <c r="O1972" t="s">
        <v>11</v>
      </c>
      <c r="P1972" t="s">
        <v>9</v>
      </c>
      <c r="Q1972" t="s">
        <v>992</v>
      </c>
      <c r="R1972" t="str">
        <f>IF(AND(LEN(O1972)=1,LEN(O1972)=LEN(P1972)),"snp","complex")</f>
        <v>snp</v>
      </c>
      <c r="S1972">
        <v>46</v>
      </c>
      <c r="T1972">
        <v>25</v>
      </c>
      <c r="U1972">
        <v>21</v>
      </c>
    </row>
    <row r="1973" spans="1:21" x14ac:dyDescent="0.2">
      <c r="A1973" s="6" t="s">
        <v>151</v>
      </c>
      <c r="B1973">
        <v>66740</v>
      </c>
      <c r="C1973" t="str" cm="1">
        <f t="array" ref="C1973">IFERROR(LOOKUP(2, 1/(coordinates!$A$2:$A$148&lt;=B1973)/(coordinates!$B$2:$B$148&gt;=B1973), coordinates!$C$2:$C$148), "-")</f>
        <v>E34</v>
      </c>
      <c r="D1973" t="str" cm="1">
        <f t="array" ref="D1973">IFERROR(LOOKUP(2, 1/(coordinates!$A$2:$A$148&lt;=$A1973)/(coordinates!$B$2:$B$148&gt;=$A1973), coordinates!$D$2:$D$148), "-")</f>
        <v>-</v>
      </c>
      <c r="E1973" t="str" cm="1">
        <f t="array" ref="E1973">IFERROR(LOOKUP(2, 1/(coordinates!$A$2:$A$148&lt;=$A1973)/(coordinates!$B$2:$B$148&gt;=$A1973), coordinates!$E$2:$E$148), "-")</f>
        <v>-</v>
      </c>
      <c r="F1973" t="s">
        <v>9</v>
      </c>
      <c r="G1973" t="s">
        <v>11</v>
      </c>
      <c r="H1973">
        <v>429925</v>
      </c>
      <c r="I1973" t="str">
        <f t="shared" si="94"/>
        <v>snp</v>
      </c>
      <c r="J1973">
        <v>144</v>
      </c>
      <c r="K1973">
        <v>0</v>
      </c>
      <c r="L1973">
        <v>144</v>
      </c>
      <c r="M1973">
        <v>66740</v>
      </c>
      <c r="N1973" t="str" cm="1">
        <f t="array" ref="N1973">IFERROR(LOOKUP(2, 1/(coordinates!$A$2:$A$148&lt;=M1973)/(coordinates!$B$2:$B$148&gt;=M1973), coordinates!$C$2:$C$148), "-")</f>
        <v>E34</v>
      </c>
      <c r="O1973" t="s">
        <v>9</v>
      </c>
      <c r="P1973" t="s">
        <v>11</v>
      </c>
      <c r="Q1973" t="s">
        <v>1407</v>
      </c>
      <c r="R1973" t="str">
        <f>IF(AND(LEN(O1973)=1,LEN(O1973)=LEN(P1973)),"snp","complex")</f>
        <v>snp</v>
      </c>
      <c r="S1973">
        <v>45</v>
      </c>
      <c r="T1973">
        <v>24</v>
      </c>
      <c r="U1973">
        <v>21</v>
      </c>
    </row>
    <row r="1974" spans="1:21" x14ac:dyDescent="0.2">
      <c r="A1974" s="6" t="s">
        <v>151</v>
      </c>
      <c r="B1974">
        <v>66745</v>
      </c>
      <c r="C1974" t="str" cm="1">
        <f t="array" ref="C1974">IFERROR(LOOKUP(2, 1/(coordinates!$A$2:$A$148&lt;=B1974)/(coordinates!$B$2:$B$148&gt;=B1974), coordinates!$C$2:$C$148), "-")</f>
        <v>E34</v>
      </c>
      <c r="D1974" t="str" cm="1">
        <f t="array" ref="D1974">IFERROR(LOOKUP(2, 1/(coordinates!$A$2:$A$148&lt;=$A1974)/(coordinates!$B$2:$B$148&gt;=$A1974), coordinates!$D$2:$D$148), "-")</f>
        <v>-</v>
      </c>
      <c r="E1974" t="str" cm="1">
        <f t="array" ref="E1974">IFERROR(LOOKUP(2, 1/(coordinates!$A$2:$A$148&lt;=$A1974)/(coordinates!$B$2:$B$148&gt;=$A1974), coordinates!$E$2:$E$148), "-")</f>
        <v>-</v>
      </c>
      <c r="F1974" t="s">
        <v>132</v>
      </c>
      <c r="G1974" t="s">
        <v>133</v>
      </c>
      <c r="H1974">
        <v>437331</v>
      </c>
      <c r="I1974" t="str">
        <f t="shared" si="94"/>
        <v>complex</v>
      </c>
      <c r="J1974">
        <v>146</v>
      </c>
      <c r="K1974">
        <v>0</v>
      </c>
      <c r="L1974">
        <v>144</v>
      </c>
      <c r="M1974">
        <v>66745</v>
      </c>
      <c r="N1974" t="str" cm="1">
        <f t="array" ref="N1974">IFERROR(LOOKUP(2, 1/(coordinates!$A$2:$A$148&lt;=M1974)/(coordinates!$B$2:$B$148&gt;=M1974), coordinates!$C$2:$C$148), "-")</f>
        <v>E34</v>
      </c>
      <c r="O1974" t="s">
        <v>10</v>
      </c>
      <c r="P1974" t="s">
        <v>12</v>
      </c>
      <c r="Q1974" t="s">
        <v>1408</v>
      </c>
      <c r="R1974" t="str">
        <f>IF(AND(LEN(O1974)=1,LEN(O1974)=LEN(P1974)),"snp","complex")</f>
        <v>snp</v>
      </c>
      <c r="S1974">
        <v>45</v>
      </c>
      <c r="T1974">
        <v>24</v>
      </c>
      <c r="U1974">
        <v>21</v>
      </c>
    </row>
    <row r="1975" spans="1:21" x14ac:dyDescent="0.2">
      <c r="A1975" s="6" t="s">
        <v>151</v>
      </c>
      <c r="M1975">
        <v>66748</v>
      </c>
      <c r="N1975" t="str" cm="1">
        <f t="array" ref="N1975">IFERROR(LOOKUP(2, 1/(coordinates!$A$2:$A$148&lt;=M1975)/(coordinates!$B$2:$B$148&gt;=M1975), coordinates!$C$2:$C$148), "-")</f>
        <v>E34</v>
      </c>
      <c r="O1975" t="s">
        <v>10</v>
      </c>
      <c r="P1975" t="s">
        <v>12</v>
      </c>
      <c r="Q1975" t="s">
        <v>1409</v>
      </c>
      <c r="R1975" t="str">
        <f>IF(AND(LEN(O1975)=1,LEN(O1975)=LEN(P1975)),"snp","complex")</f>
        <v>snp</v>
      </c>
      <c r="S1975">
        <v>46</v>
      </c>
      <c r="T1975">
        <v>24</v>
      </c>
      <c r="U1975">
        <v>22</v>
      </c>
    </row>
    <row r="1976" spans="1:21" x14ac:dyDescent="0.2">
      <c r="A1976" s="6" t="s">
        <v>151</v>
      </c>
      <c r="B1976">
        <v>66775</v>
      </c>
      <c r="C1976" t="str" cm="1">
        <f t="array" ref="C1976">IFERROR(LOOKUP(2, 1/(coordinates!$A$2:$A$148&lt;=B1976)/(coordinates!$B$2:$B$148&gt;=B1976), coordinates!$C$2:$C$148), "-")</f>
        <v>E34</v>
      </c>
      <c r="D1976" t="str" cm="1">
        <f t="array" ref="D1976">IFERROR(LOOKUP(2, 1/(coordinates!$A$2:$A$148&lt;=$A1976)/(coordinates!$B$2:$B$148&gt;=$A1976), coordinates!$D$2:$D$148), "-")</f>
        <v>-</v>
      </c>
      <c r="E1976" t="str" cm="1">
        <f t="array" ref="E1976">IFERROR(LOOKUP(2, 1/(coordinates!$A$2:$A$148&lt;=$A1976)/(coordinates!$B$2:$B$148&gt;=$A1976), coordinates!$E$2:$E$148), "-")</f>
        <v>-</v>
      </c>
      <c r="F1976" t="s">
        <v>9</v>
      </c>
      <c r="G1976" t="s">
        <v>11</v>
      </c>
      <c r="H1976">
        <v>458893</v>
      </c>
      <c r="I1976" t="str">
        <f t="shared" ref="I1976:I1984" si="95">IF(AND(LEN(F1976)=1,LEN(F1976)=LEN(G1976)),"snp","complex")</f>
        <v>snp</v>
      </c>
      <c r="J1976">
        <v>156</v>
      </c>
      <c r="K1976">
        <v>0</v>
      </c>
      <c r="L1976">
        <v>156</v>
      </c>
      <c r="M1976">
        <v>66775</v>
      </c>
      <c r="N1976" t="str" cm="1">
        <f t="array" ref="N1976">IFERROR(LOOKUP(2, 1/(coordinates!$A$2:$A$148&lt;=M1976)/(coordinates!$B$2:$B$148&gt;=M1976), coordinates!$C$2:$C$148), "-")</f>
        <v>E34</v>
      </c>
      <c r="O1976" t="s">
        <v>9</v>
      </c>
      <c r="P1976" t="s">
        <v>11</v>
      </c>
      <c r="Q1976" t="s">
        <v>1410</v>
      </c>
      <c r="R1976" t="str">
        <f>IF(AND(LEN(O1976)=1,LEN(O1976)=LEN(P1976)),"snp","complex")</f>
        <v>snp</v>
      </c>
      <c r="S1976">
        <v>45</v>
      </c>
      <c r="T1976">
        <v>23</v>
      </c>
      <c r="U1976">
        <v>22</v>
      </c>
    </row>
    <row r="1977" spans="1:21" x14ac:dyDescent="0.2">
      <c r="A1977" s="6" t="s">
        <v>166</v>
      </c>
      <c r="B1977">
        <v>66786</v>
      </c>
      <c r="C1977" t="str" cm="1">
        <f t="array" ref="C1977">IFERROR(LOOKUP(2, 1/(coordinates!$A$2:$A$148&lt;=B1977)/(coordinates!$B$2:$B$148&gt;=B1977), coordinates!$C$2:$C$148), "-")</f>
        <v>E34</v>
      </c>
      <c r="D1977" t="str" cm="1">
        <f t="array" ref="D1977">IFERROR(LOOKUP(2, 1/(coordinates!$A$2:$A$148&lt;=$A1977)/(coordinates!$B$2:$B$148&gt;=$A1977), coordinates!$D$2:$D$148), "-")</f>
        <v>-</v>
      </c>
      <c r="E1977" t="str" cm="1">
        <f t="array" ref="E1977">IFERROR(LOOKUP(2, 1/(coordinates!$A$2:$A$148&lt;=$A1977)/(coordinates!$B$2:$B$148&gt;=$A1977), coordinates!$E$2:$E$148), "-")</f>
        <v>-</v>
      </c>
      <c r="F1977" t="s">
        <v>11</v>
      </c>
      <c r="G1977" t="s">
        <v>9</v>
      </c>
      <c r="H1977" t="s">
        <v>3174</v>
      </c>
      <c r="I1977" t="str">
        <f t="shared" si="95"/>
        <v>snp</v>
      </c>
      <c r="J1977">
        <v>45</v>
      </c>
      <c r="K1977">
        <v>23</v>
      </c>
      <c r="L1977">
        <v>22</v>
      </c>
    </row>
    <row r="1978" spans="1:21" x14ac:dyDescent="0.2">
      <c r="A1978" s="6" t="s">
        <v>166</v>
      </c>
      <c r="B1978">
        <v>66789</v>
      </c>
      <c r="C1978" t="str" cm="1">
        <f t="array" ref="C1978">IFERROR(LOOKUP(2, 1/(coordinates!$A$2:$A$148&lt;=B1978)/(coordinates!$B$2:$B$148&gt;=B1978), coordinates!$C$2:$C$148), "-")</f>
        <v>E34</v>
      </c>
      <c r="D1978" t="str" cm="1">
        <f t="array" ref="D1978">IFERROR(LOOKUP(2, 1/(coordinates!$A$2:$A$148&lt;=$A1978)/(coordinates!$B$2:$B$148&gt;=$A1978), coordinates!$D$2:$D$148), "-")</f>
        <v>-</v>
      </c>
      <c r="E1978" t="str" cm="1">
        <f t="array" ref="E1978">IFERROR(LOOKUP(2, 1/(coordinates!$A$2:$A$148&lt;=$A1978)/(coordinates!$B$2:$B$148&gt;=$A1978), coordinates!$E$2:$E$148), "-")</f>
        <v>-</v>
      </c>
      <c r="F1978" t="s">
        <v>118</v>
      </c>
      <c r="G1978" t="s">
        <v>96</v>
      </c>
      <c r="H1978" t="s">
        <v>3175</v>
      </c>
      <c r="I1978" t="str">
        <f t="shared" si="95"/>
        <v>complex</v>
      </c>
      <c r="J1978">
        <v>45</v>
      </c>
      <c r="K1978">
        <v>23</v>
      </c>
      <c r="L1978">
        <v>22</v>
      </c>
    </row>
    <row r="1979" spans="1:21" x14ac:dyDescent="0.2">
      <c r="A1979" s="6" t="s">
        <v>166</v>
      </c>
      <c r="B1979">
        <v>66793</v>
      </c>
      <c r="C1979" t="str" cm="1">
        <f t="array" ref="C1979">IFERROR(LOOKUP(2, 1/(coordinates!$A$2:$A$148&lt;=B1979)/(coordinates!$B$2:$B$148&gt;=B1979), coordinates!$C$2:$C$148), "-")</f>
        <v>E34</v>
      </c>
      <c r="D1979" t="str" cm="1">
        <f t="array" ref="D1979">IFERROR(LOOKUP(2, 1/(coordinates!$A$2:$A$148&lt;=$A1979)/(coordinates!$B$2:$B$148&gt;=$A1979), coordinates!$D$2:$D$148), "-")</f>
        <v>-</v>
      </c>
      <c r="E1979" t="str" cm="1">
        <f t="array" ref="E1979">IFERROR(LOOKUP(2, 1/(coordinates!$A$2:$A$148&lt;=$A1979)/(coordinates!$B$2:$B$148&gt;=$A1979), coordinates!$E$2:$E$148), "-")</f>
        <v>-</v>
      </c>
      <c r="F1979" t="s">
        <v>12</v>
      </c>
      <c r="G1979" t="s">
        <v>10</v>
      </c>
      <c r="H1979" t="s">
        <v>3176</v>
      </c>
      <c r="I1979" t="str">
        <f t="shared" si="95"/>
        <v>snp</v>
      </c>
      <c r="J1979">
        <v>45</v>
      </c>
      <c r="K1979">
        <v>23</v>
      </c>
      <c r="L1979">
        <v>22</v>
      </c>
    </row>
    <row r="1980" spans="1:21" x14ac:dyDescent="0.2">
      <c r="A1980" s="6" t="s">
        <v>166</v>
      </c>
      <c r="B1980">
        <v>66806</v>
      </c>
      <c r="C1980" t="str" cm="1">
        <f t="array" ref="C1980">IFERROR(LOOKUP(2, 1/(coordinates!$A$2:$A$148&lt;=B1980)/(coordinates!$B$2:$B$148&gt;=B1980), coordinates!$C$2:$C$148), "-")</f>
        <v>E34</v>
      </c>
      <c r="D1980" t="str" cm="1">
        <f t="array" ref="D1980">IFERROR(LOOKUP(2, 1/(coordinates!$A$2:$A$148&lt;=$A1980)/(coordinates!$B$2:$B$148&gt;=$A1980), coordinates!$D$2:$D$148), "-")</f>
        <v>-</v>
      </c>
      <c r="E1980" t="str" cm="1">
        <f t="array" ref="E1980">IFERROR(LOOKUP(2, 1/(coordinates!$A$2:$A$148&lt;=$A1980)/(coordinates!$B$2:$B$148&gt;=$A1980), coordinates!$E$2:$E$148), "-")</f>
        <v>-</v>
      </c>
      <c r="F1980" t="s">
        <v>67</v>
      </c>
      <c r="G1980" t="s">
        <v>30</v>
      </c>
      <c r="H1980" t="s">
        <v>3177</v>
      </c>
      <c r="I1980" t="str">
        <f t="shared" si="95"/>
        <v>complex</v>
      </c>
      <c r="J1980">
        <v>44</v>
      </c>
      <c r="K1980">
        <v>23</v>
      </c>
      <c r="L1980">
        <v>21</v>
      </c>
    </row>
    <row r="1981" spans="1:21" x14ac:dyDescent="0.2">
      <c r="A1981" s="6" t="s">
        <v>166</v>
      </c>
      <c r="B1981">
        <v>66819</v>
      </c>
      <c r="C1981" t="str" cm="1">
        <f t="array" ref="C1981">IFERROR(LOOKUP(2, 1/(coordinates!$A$2:$A$148&lt;=B1981)/(coordinates!$B$2:$B$148&gt;=B1981), coordinates!$C$2:$C$148), "-")</f>
        <v>E34</v>
      </c>
      <c r="D1981" t="str" cm="1">
        <f t="array" ref="D1981">IFERROR(LOOKUP(2, 1/(coordinates!$A$2:$A$148&lt;=$A1981)/(coordinates!$B$2:$B$148&gt;=$A1981), coordinates!$D$2:$D$148), "-")</f>
        <v>-</v>
      </c>
      <c r="E1981" t="str" cm="1">
        <f t="array" ref="E1981">IFERROR(LOOKUP(2, 1/(coordinates!$A$2:$A$148&lt;=$A1981)/(coordinates!$B$2:$B$148&gt;=$A1981), coordinates!$E$2:$E$148), "-")</f>
        <v>-</v>
      </c>
      <c r="F1981" t="s">
        <v>10</v>
      </c>
      <c r="G1981" t="s">
        <v>11</v>
      </c>
      <c r="H1981" t="s">
        <v>3178</v>
      </c>
      <c r="I1981" t="str">
        <f t="shared" si="95"/>
        <v>snp</v>
      </c>
      <c r="J1981">
        <v>44</v>
      </c>
      <c r="K1981">
        <v>23</v>
      </c>
      <c r="L1981">
        <v>21</v>
      </c>
    </row>
    <row r="1982" spans="1:21" x14ac:dyDescent="0.2">
      <c r="A1982" s="6" t="s">
        <v>166</v>
      </c>
      <c r="B1982">
        <v>66826</v>
      </c>
      <c r="C1982" t="str" cm="1">
        <f t="array" ref="C1982">IFERROR(LOOKUP(2, 1/(coordinates!$A$2:$A$148&lt;=B1982)/(coordinates!$B$2:$B$148&gt;=B1982), coordinates!$C$2:$C$148), "-")</f>
        <v>E34</v>
      </c>
      <c r="D1982" t="str" cm="1">
        <f t="array" ref="D1982">IFERROR(LOOKUP(2, 1/(coordinates!$A$2:$A$148&lt;=$A1982)/(coordinates!$B$2:$B$148&gt;=$A1982), coordinates!$D$2:$D$148), "-")</f>
        <v>-</v>
      </c>
      <c r="E1982" t="str" cm="1">
        <f t="array" ref="E1982">IFERROR(LOOKUP(2, 1/(coordinates!$A$2:$A$148&lt;=$A1982)/(coordinates!$B$2:$B$148&gt;=$A1982), coordinates!$E$2:$E$148), "-")</f>
        <v>-</v>
      </c>
      <c r="F1982" t="s">
        <v>12</v>
      </c>
      <c r="G1982" t="s">
        <v>11</v>
      </c>
      <c r="H1982" t="s">
        <v>3179</v>
      </c>
      <c r="I1982" t="str">
        <f t="shared" si="95"/>
        <v>snp</v>
      </c>
      <c r="J1982">
        <v>44</v>
      </c>
      <c r="K1982">
        <v>23</v>
      </c>
      <c r="L1982">
        <v>21</v>
      </c>
    </row>
    <row r="1983" spans="1:21" x14ac:dyDescent="0.2">
      <c r="A1983" s="6" t="s">
        <v>151</v>
      </c>
      <c r="B1983">
        <v>66835</v>
      </c>
      <c r="C1983" t="str" cm="1">
        <f t="array" ref="C1983">IFERROR(LOOKUP(2, 1/(coordinates!$A$2:$A$148&lt;=B1983)/(coordinates!$B$2:$B$148&gt;=B1983), coordinates!$C$2:$C$148), "-")</f>
        <v>E34</v>
      </c>
      <c r="D1983" t="str" cm="1">
        <f t="array" ref="D1983">IFERROR(LOOKUP(2, 1/(coordinates!$A$2:$A$148&lt;=$A1983)/(coordinates!$B$2:$B$148&gt;=$A1983), coordinates!$D$2:$D$148), "-")</f>
        <v>-</v>
      </c>
      <c r="E1983" t="str" cm="1">
        <f t="array" ref="E1983">IFERROR(LOOKUP(2, 1/(coordinates!$A$2:$A$148&lt;=$A1983)/(coordinates!$B$2:$B$148&gt;=$A1983), coordinates!$E$2:$E$148), "-")</f>
        <v>-</v>
      </c>
      <c r="F1983" t="s">
        <v>10</v>
      </c>
      <c r="G1983" t="s">
        <v>11</v>
      </c>
      <c r="H1983">
        <v>314563</v>
      </c>
      <c r="I1983" t="str">
        <f t="shared" si="95"/>
        <v>snp</v>
      </c>
      <c r="J1983">
        <v>11</v>
      </c>
      <c r="K1983">
        <v>0</v>
      </c>
      <c r="L1983">
        <v>11</v>
      </c>
      <c r="M1983">
        <v>66835</v>
      </c>
      <c r="N1983" t="str" cm="1">
        <f t="array" ref="N1983">IFERROR(LOOKUP(2, 1/(coordinates!$A$2:$A$148&lt;=M1983)/(coordinates!$B$2:$B$148&gt;=M1983), coordinates!$C$2:$C$148), "-")</f>
        <v>E34</v>
      </c>
      <c r="O1983" t="s">
        <v>10</v>
      </c>
      <c r="P1983" t="s">
        <v>11</v>
      </c>
      <c r="Q1983" t="s">
        <v>1411</v>
      </c>
      <c r="R1983" t="str">
        <f>IF(AND(LEN(O1983)=1,LEN(O1983)=LEN(P1983)),"snp","complex")</f>
        <v>snp</v>
      </c>
      <c r="S1983">
        <v>44</v>
      </c>
      <c r="T1983">
        <v>23</v>
      </c>
      <c r="U1983">
        <v>21</v>
      </c>
    </row>
    <row r="1984" spans="1:21" x14ac:dyDescent="0.2">
      <c r="A1984" s="6" t="s">
        <v>151</v>
      </c>
      <c r="B1984">
        <v>66841</v>
      </c>
      <c r="C1984" t="str" cm="1">
        <f t="array" ref="C1984">IFERROR(LOOKUP(2, 1/(coordinates!$A$2:$A$148&lt;=B1984)/(coordinates!$B$2:$B$148&gt;=B1984), coordinates!$C$2:$C$148), "-")</f>
        <v>E34</v>
      </c>
      <c r="D1984" t="str" cm="1">
        <f t="array" ref="D1984">IFERROR(LOOKUP(2, 1/(coordinates!$A$2:$A$148&lt;=$A1984)/(coordinates!$B$2:$B$148&gt;=$A1984), coordinates!$D$2:$D$148), "-")</f>
        <v>-</v>
      </c>
      <c r="E1984" t="str" cm="1">
        <f t="array" ref="E1984">IFERROR(LOOKUP(2, 1/(coordinates!$A$2:$A$148&lt;=$A1984)/(coordinates!$B$2:$B$148&gt;=$A1984), coordinates!$E$2:$E$148), "-")</f>
        <v>-</v>
      </c>
      <c r="F1984" t="s">
        <v>63</v>
      </c>
      <c r="G1984" t="s">
        <v>62</v>
      </c>
      <c r="H1984">
        <v>289208</v>
      </c>
      <c r="I1984" t="str">
        <f t="shared" si="95"/>
        <v>complex</v>
      </c>
      <c r="J1984">
        <v>11</v>
      </c>
      <c r="K1984">
        <v>0</v>
      </c>
      <c r="L1984">
        <v>11</v>
      </c>
      <c r="M1984">
        <v>66841</v>
      </c>
      <c r="N1984" t="str" cm="1">
        <f t="array" ref="N1984">IFERROR(LOOKUP(2, 1/(coordinates!$A$2:$A$148&lt;=M1984)/(coordinates!$B$2:$B$148&gt;=M1984), coordinates!$C$2:$C$148), "-")</f>
        <v>E34</v>
      </c>
      <c r="O1984" t="s">
        <v>10</v>
      </c>
      <c r="P1984" t="s">
        <v>12</v>
      </c>
      <c r="Q1984" t="s">
        <v>1412</v>
      </c>
      <c r="R1984" t="str">
        <f>IF(AND(LEN(O1984)=1,LEN(O1984)=LEN(P1984)),"snp","complex")</f>
        <v>snp</v>
      </c>
      <c r="S1984">
        <v>44</v>
      </c>
      <c r="T1984">
        <v>23</v>
      </c>
      <c r="U1984">
        <v>21</v>
      </c>
    </row>
    <row r="1985" spans="1:21" x14ac:dyDescent="0.2">
      <c r="A1985" s="6" t="s">
        <v>151</v>
      </c>
      <c r="M1985">
        <v>66844</v>
      </c>
      <c r="N1985" t="str" cm="1">
        <f t="array" ref="N1985">IFERROR(LOOKUP(2, 1/(coordinates!$A$2:$A$148&lt;=M1985)/(coordinates!$B$2:$B$148&gt;=M1985), coordinates!$C$2:$C$148), "-")</f>
        <v>E34</v>
      </c>
      <c r="O1985" t="s">
        <v>11</v>
      </c>
      <c r="P1985" t="s">
        <v>9</v>
      </c>
      <c r="Q1985" t="s">
        <v>1413</v>
      </c>
      <c r="R1985" t="str">
        <f>IF(AND(LEN(O1985)=1,LEN(O1985)=LEN(P1985)),"snp","complex")</f>
        <v>snp</v>
      </c>
      <c r="S1985">
        <v>44</v>
      </c>
      <c r="T1985">
        <v>23</v>
      </c>
      <c r="U1985">
        <v>21</v>
      </c>
    </row>
    <row r="1986" spans="1:21" x14ac:dyDescent="0.2">
      <c r="A1986" s="6" t="s">
        <v>151</v>
      </c>
      <c r="B1986">
        <v>66862</v>
      </c>
      <c r="C1986" t="str" cm="1">
        <f t="array" ref="C1986">IFERROR(LOOKUP(2, 1/(coordinates!$A$2:$A$148&lt;=B1986)/(coordinates!$B$2:$B$148&gt;=B1986), coordinates!$C$2:$C$148), "-")</f>
        <v>E34</v>
      </c>
      <c r="D1986" t="str" cm="1">
        <f t="array" ref="D1986">IFERROR(LOOKUP(2, 1/(coordinates!$A$2:$A$148&lt;=$A1986)/(coordinates!$B$2:$B$148&gt;=$A1986), coordinates!$D$2:$D$148), "-")</f>
        <v>-</v>
      </c>
      <c r="E1986" t="str" cm="1">
        <f t="array" ref="E1986">IFERROR(LOOKUP(2, 1/(coordinates!$A$2:$A$148&lt;=$A1986)/(coordinates!$B$2:$B$148&gt;=$A1986), coordinates!$E$2:$E$148), "-")</f>
        <v>-</v>
      </c>
      <c r="F1986" t="s">
        <v>12</v>
      </c>
      <c r="G1986" t="s">
        <v>9</v>
      </c>
      <c r="H1986">
        <v>343078</v>
      </c>
      <c r="I1986" t="str">
        <f t="shared" ref="I1986:I2014" si="96">IF(AND(LEN(F1986)=1,LEN(F1986)=LEN(G1986)),"snp","complex")</f>
        <v>snp</v>
      </c>
      <c r="J1986">
        <v>12</v>
      </c>
      <c r="K1986">
        <v>0</v>
      </c>
      <c r="L1986">
        <v>12</v>
      </c>
      <c r="M1986">
        <v>66862</v>
      </c>
      <c r="N1986" t="str" cm="1">
        <f t="array" ref="N1986">IFERROR(LOOKUP(2, 1/(coordinates!$A$2:$A$148&lt;=M1986)/(coordinates!$B$2:$B$148&gt;=M1986), coordinates!$C$2:$C$148), "-")</f>
        <v>E34</v>
      </c>
      <c r="O1986" t="s">
        <v>12</v>
      </c>
      <c r="P1986" t="s">
        <v>9</v>
      </c>
      <c r="Q1986" t="s">
        <v>1414</v>
      </c>
      <c r="R1986" t="str">
        <f>IF(AND(LEN(O1986)=1,LEN(O1986)=LEN(P1986)),"snp","complex")</f>
        <v>snp</v>
      </c>
      <c r="S1986">
        <v>43</v>
      </c>
      <c r="T1986">
        <v>22</v>
      </c>
      <c r="U1986">
        <v>21</v>
      </c>
    </row>
    <row r="1987" spans="1:21" x14ac:dyDescent="0.2">
      <c r="A1987" s="6" t="s">
        <v>166</v>
      </c>
      <c r="B1987">
        <v>66880</v>
      </c>
      <c r="C1987" t="str" cm="1">
        <f t="array" ref="C1987">IFERROR(LOOKUP(2, 1/(coordinates!$A$2:$A$148&lt;=B1987)/(coordinates!$B$2:$B$148&gt;=B1987), coordinates!$C$2:$C$148), "-")</f>
        <v>E34</v>
      </c>
      <c r="D1987" t="str" cm="1">
        <f t="array" ref="D1987">IFERROR(LOOKUP(2, 1/(coordinates!$A$2:$A$148&lt;=$A1987)/(coordinates!$B$2:$B$148&gt;=$A1987), coordinates!$D$2:$D$148), "-")</f>
        <v>-</v>
      </c>
      <c r="E1987" t="str" cm="1">
        <f t="array" ref="E1987">IFERROR(LOOKUP(2, 1/(coordinates!$A$2:$A$148&lt;=$A1987)/(coordinates!$B$2:$B$148&gt;=$A1987), coordinates!$E$2:$E$148), "-")</f>
        <v>-</v>
      </c>
      <c r="F1987" t="s">
        <v>10</v>
      </c>
      <c r="G1987" t="s">
        <v>12</v>
      </c>
      <c r="H1987" t="s">
        <v>126</v>
      </c>
      <c r="I1987" t="str">
        <f t="shared" si="96"/>
        <v>snp</v>
      </c>
      <c r="J1987">
        <v>41</v>
      </c>
      <c r="K1987">
        <v>21</v>
      </c>
      <c r="L1987">
        <v>20</v>
      </c>
    </row>
    <row r="1988" spans="1:21" x14ac:dyDescent="0.2">
      <c r="A1988" s="6" t="s">
        <v>166</v>
      </c>
      <c r="B1988">
        <v>66883</v>
      </c>
      <c r="C1988" t="str" cm="1">
        <f t="array" ref="C1988">IFERROR(LOOKUP(2, 1/(coordinates!$A$2:$A$148&lt;=B1988)/(coordinates!$B$2:$B$148&gt;=B1988), coordinates!$C$2:$C$148), "-")</f>
        <v>E34</v>
      </c>
      <c r="D1988" t="str" cm="1">
        <f t="array" ref="D1988">IFERROR(LOOKUP(2, 1/(coordinates!$A$2:$A$148&lt;=$A1988)/(coordinates!$B$2:$B$148&gt;=$A1988), coordinates!$D$2:$D$148), "-")</f>
        <v>-</v>
      </c>
      <c r="E1988" t="str" cm="1">
        <f t="array" ref="E1988">IFERROR(LOOKUP(2, 1/(coordinates!$A$2:$A$148&lt;=$A1988)/(coordinates!$B$2:$B$148&gt;=$A1988), coordinates!$E$2:$E$148), "-")</f>
        <v>-</v>
      </c>
      <c r="F1988" t="s">
        <v>11</v>
      </c>
      <c r="G1988" t="s">
        <v>9</v>
      </c>
      <c r="H1988" t="s">
        <v>3180</v>
      </c>
      <c r="I1988" t="str">
        <f t="shared" si="96"/>
        <v>snp</v>
      </c>
      <c r="J1988">
        <v>41</v>
      </c>
      <c r="K1988">
        <v>21</v>
      </c>
      <c r="L1988">
        <v>20</v>
      </c>
    </row>
    <row r="1989" spans="1:21" x14ac:dyDescent="0.2">
      <c r="A1989" s="6" t="s">
        <v>166</v>
      </c>
      <c r="B1989">
        <v>66886</v>
      </c>
      <c r="C1989" t="str" cm="1">
        <f t="array" ref="C1989">IFERROR(LOOKUP(2, 1/(coordinates!$A$2:$A$148&lt;=B1989)/(coordinates!$B$2:$B$148&gt;=B1989), coordinates!$C$2:$C$148), "-")</f>
        <v>E34</v>
      </c>
      <c r="D1989" t="str" cm="1">
        <f t="array" ref="D1989">IFERROR(LOOKUP(2, 1/(coordinates!$A$2:$A$148&lt;=$A1989)/(coordinates!$B$2:$B$148&gt;=$A1989), coordinates!$D$2:$D$148), "-")</f>
        <v>-</v>
      </c>
      <c r="E1989" t="str" cm="1">
        <f t="array" ref="E1989">IFERROR(LOOKUP(2, 1/(coordinates!$A$2:$A$148&lt;=$A1989)/(coordinates!$B$2:$B$148&gt;=$A1989), coordinates!$E$2:$E$148), "-")</f>
        <v>-</v>
      </c>
      <c r="F1989" t="s">
        <v>12</v>
      </c>
      <c r="G1989" t="s">
        <v>11</v>
      </c>
      <c r="H1989" t="s">
        <v>3181</v>
      </c>
      <c r="I1989" t="str">
        <f t="shared" si="96"/>
        <v>snp</v>
      </c>
      <c r="J1989">
        <v>41</v>
      </c>
      <c r="K1989">
        <v>21</v>
      </c>
      <c r="L1989">
        <v>20</v>
      </c>
    </row>
    <row r="1990" spans="1:21" x14ac:dyDescent="0.2">
      <c r="A1990" s="6" t="s">
        <v>166</v>
      </c>
      <c r="B1990">
        <v>66889</v>
      </c>
      <c r="C1990" t="str" cm="1">
        <f t="array" ref="C1990">IFERROR(LOOKUP(2, 1/(coordinates!$A$2:$A$148&lt;=B1990)/(coordinates!$B$2:$B$148&gt;=B1990), coordinates!$C$2:$C$148), "-")</f>
        <v>E34</v>
      </c>
      <c r="D1990" t="str" cm="1">
        <f t="array" ref="D1990">IFERROR(LOOKUP(2, 1/(coordinates!$A$2:$A$148&lt;=$A1990)/(coordinates!$B$2:$B$148&gt;=$A1990), coordinates!$D$2:$D$148), "-")</f>
        <v>-</v>
      </c>
      <c r="E1990" t="str" cm="1">
        <f t="array" ref="E1990">IFERROR(LOOKUP(2, 1/(coordinates!$A$2:$A$148&lt;=$A1990)/(coordinates!$B$2:$B$148&gt;=$A1990), coordinates!$E$2:$E$148), "-")</f>
        <v>-</v>
      </c>
      <c r="F1990" t="s">
        <v>10</v>
      </c>
      <c r="G1990" t="s">
        <v>9</v>
      </c>
      <c r="H1990" t="s">
        <v>3182</v>
      </c>
      <c r="I1990" t="str">
        <f t="shared" si="96"/>
        <v>snp</v>
      </c>
      <c r="J1990">
        <v>41</v>
      </c>
      <c r="K1990">
        <v>21</v>
      </c>
      <c r="L1990">
        <v>20</v>
      </c>
    </row>
    <row r="1991" spans="1:21" x14ac:dyDescent="0.2">
      <c r="A1991" s="6" t="s">
        <v>166</v>
      </c>
      <c r="B1991">
        <v>66901</v>
      </c>
      <c r="C1991" t="str" cm="1">
        <f t="array" ref="C1991">IFERROR(LOOKUP(2, 1/(coordinates!$A$2:$A$148&lt;=B1991)/(coordinates!$B$2:$B$148&gt;=B1991), coordinates!$C$2:$C$148), "-")</f>
        <v>E34</v>
      </c>
      <c r="D1991" t="str" cm="1">
        <f t="array" ref="D1991">IFERROR(LOOKUP(2, 1/(coordinates!$A$2:$A$148&lt;=$A1991)/(coordinates!$B$2:$B$148&gt;=$A1991), coordinates!$D$2:$D$148), "-")</f>
        <v>-</v>
      </c>
      <c r="E1991" t="str" cm="1">
        <f t="array" ref="E1991">IFERROR(LOOKUP(2, 1/(coordinates!$A$2:$A$148&lt;=$A1991)/(coordinates!$B$2:$B$148&gt;=$A1991), coordinates!$E$2:$E$148), "-")</f>
        <v>-</v>
      </c>
      <c r="F1991" t="s">
        <v>12</v>
      </c>
      <c r="G1991" t="s">
        <v>10</v>
      </c>
      <c r="H1991" t="s">
        <v>3183</v>
      </c>
      <c r="I1991" t="str">
        <f t="shared" si="96"/>
        <v>snp</v>
      </c>
      <c r="J1991">
        <v>40</v>
      </c>
      <c r="K1991">
        <v>20</v>
      </c>
      <c r="L1991">
        <v>20</v>
      </c>
    </row>
    <row r="1992" spans="1:21" x14ac:dyDescent="0.2">
      <c r="A1992" s="6" t="s">
        <v>166</v>
      </c>
      <c r="B1992">
        <v>66903</v>
      </c>
      <c r="C1992" t="str" cm="1">
        <f t="array" ref="C1992">IFERROR(LOOKUP(2, 1/(coordinates!$A$2:$A$148&lt;=B1992)/(coordinates!$B$2:$B$148&gt;=B1992), coordinates!$C$2:$C$148), "-")</f>
        <v>E34</v>
      </c>
      <c r="D1992" t="str" cm="1">
        <f t="array" ref="D1992">IFERROR(LOOKUP(2, 1/(coordinates!$A$2:$A$148&lt;=$A1992)/(coordinates!$B$2:$B$148&gt;=$A1992), coordinates!$D$2:$D$148), "-")</f>
        <v>-</v>
      </c>
      <c r="E1992" t="str" cm="1">
        <f t="array" ref="E1992">IFERROR(LOOKUP(2, 1/(coordinates!$A$2:$A$148&lt;=$A1992)/(coordinates!$B$2:$B$148&gt;=$A1992), coordinates!$E$2:$E$148), "-")</f>
        <v>-</v>
      </c>
      <c r="F1992" t="s">
        <v>13</v>
      </c>
      <c r="G1992" t="s">
        <v>14</v>
      </c>
      <c r="H1992" t="s">
        <v>3184</v>
      </c>
      <c r="I1992" t="str">
        <f t="shared" si="96"/>
        <v>complex</v>
      </c>
      <c r="J1992">
        <v>40</v>
      </c>
      <c r="K1992">
        <v>20</v>
      </c>
      <c r="L1992">
        <v>20</v>
      </c>
    </row>
    <row r="1993" spans="1:21" x14ac:dyDescent="0.2">
      <c r="A1993" s="6" t="s">
        <v>166</v>
      </c>
      <c r="B1993">
        <v>66914</v>
      </c>
      <c r="C1993" t="str" cm="1">
        <f t="array" ref="C1993">IFERROR(LOOKUP(2, 1/(coordinates!$A$2:$A$148&lt;=B1993)/(coordinates!$B$2:$B$148&gt;=B1993), coordinates!$C$2:$C$148), "-")</f>
        <v>E34</v>
      </c>
      <c r="D1993" t="str" cm="1">
        <f t="array" ref="D1993">IFERROR(LOOKUP(2, 1/(coordinates!$A$2:$A$148&lt;=$A1993)/(coordinates!$B$2:$B$148&gt;=$A1993), coordinates!$D$2:$D$148), "-")</f>
        <v>-</v>
      </c>
      <c r="E1993" t="str" cm="1">
        <f t="array" ref="E1993">IFERROR(LOOKUP(2, 1/(coordinates!$A$2:$A$148&lt;=$A1993)/(coordinates!$B$2:$B$148&gt;=$A1993), coordinates!$E$2:$E$148), "-")</f>
        <v>-</v>
      </c>
      <c r="F1993" t="s">
        <v>173</v>
      </c>
      <c r="G1993" t="s">
        <v>143</v>
      </c>
      <c r="H1993" t="s">
        <v>3185</v>
      </c>
      <c r="I1993" t="str">
        <f t="shared" si="96"/>
        <v>complex</v>
      </c>
      <c r="J1993">
        <v>40</v>
      </c>
      <c r="K1993">
        <v>20</v>
      </c>
      <c r="L1993">
        <v>20</v>
      </c>
    </row>
    <row r="1994" spans="1:21" x14ac:dyDescent="0.2">
      <c r="A1994" s="6" t="s">
        <v>166</v>
      </c>
      <c r="B1994">
        <v>66924</v>
      </c>
      <c r="C1994" t="str" cm="1">
        <f t="array" ref="C1994">IFERROR(LOOKUP(2, 1/(coordinates!$A$2:$A$148&lt;=B1994)/(coordinates!$B$2:$B$148&gt;=B1994), coordinates!$C$2:$C$148), "-")</f>
        <v>E34</v>
      </c>
      <c r="D1994" t="str" cm="1">
        <f t="array" ref="D1994">IFERROR(LOOKUP(2, 1/(coordinates!$A$2:$A$148&lt;=$A1994)/(coordinates!$B$2:$B$148&gt;=$A1994), coordinates!$D$2:$D$148), "-")</f>
        <v>-</v>
      </c>
      <c r="E1994" t="str" cm="1">
        <f t="array" ref="E1994">IFERROR(LOOKUP(2, 1/(coordinates!$A$2:$A$148&lt;=$A1994)/(coordinates!$B$2:$B$148&gt;=$A1994), coordinates!$E$2:$E$148), "-")</f>
        <v>-</v>
      </c>
      <c r="F1994" t="s">
        <v>10</v>
      </c>
      <c r="G1994" t="s">
        <v>12</v>
      </c>
      <c r="H1994" t="s">
        <v>3186</v>
      </c>
      <c r="I1994" t="str">
        <f t="shared" si="96"/>
        <v>snp</v>
      </c>
      <c r="J1994">
        <v>40</v>
      </c>
      <c r="K1994">
        <v>20</v>
      </c>
      <c r="L1994">
        <v>20</v>
      </c>
    </row>
    <row r="1995" spans="1:21" x14ac:dyDescent="0.2">
      <c r="A1995" s="6" t="s">
        <v>166</v>
      </c>
      <c r="B1995">
        <v>66928</v>
      </c>
      <c r="C1995" t="str" cm="1">
        <f t="array" ref="C1995">IFERROR(LOOKUP(2, 1/(coordinates!$A$2:$A$148&lt;=B1995)/(coordinates!$B$2:$B$148&gt;=B1995), coordinates!$C$2:$C$148), "-")</f>
        <v>E34</v>
      </c>
      <c r="D1995" t="str" cm="1">
        <f t="array" ref="D1995">IFERROR(LOOKUP(2, 1/(coordinates!$A$2:$A$148&lt;=$A1995)/(coordinates!$B$2:$B$148&gt;=$A1995), coordinates!$D$2:$D$148), "-")</f>
        <v>-</v>
      </c>
      <c r="E1995" t="str" cm="1">
        <f t="array" ref="E1995">IFERROR(LOOKUP(2, 1/(coordinates!$A$2:$A$148&lt;=$A1995)/(coordinates!$B$2:$B$148&gt;=$A1995), coordinates!$E$2:$E$148), "-")</f>
        <v>-</v>
      </c>
      <c r="F1995" t="s">
        <v>10</v>
      </c>
      <c r="G1995" t="s">
        <v>12</v>
      </c>
      <c r="H1995" t="s">
        <v>3187</v>
      </c>
      <c r="I1995" t="str">
        <f t="shared" si="96"/>
        <v>snp</v>
      </c>
      <c r="J1995">
        <v>40</v>
      </c>
      <c r="K1995">
        <v>20</v>
      </c>
      <c r="L1995">
        <v>20</v>
      </c>
    </row>
    <row r="1996" spans="1:21" x14ac:dyDescent="0.2">
      <c r="A1996" s="6" t="s">
        <v>166</v>
      </c>
      <c r="B1996">
        <v>66937</v>
      </c>
      <c r="C1996" t="str" cm="1">
        <f t="array" ref="C1996">IFERROR(LOOKUP(2, 1/(coordinates!$A$2:$A$148&lt;=B1996)/(coordinates!$B$2:$B$148&gt;=B1996), coordinates!$C$2:$C$148), "-")</f>
        <v>E34</v>
      </c>
      <c r="D1996" t="str" cm="1">
        <f t="array" ref="D1996">IFERROR(LOOKUP(2, 1/(coordinates!$A$2:$A$148&lt;=$A1996)/(coordinates!$B$2:$B$148&gt;=$A1996), coordinates!$D$2:$D$148), "-")</f>
        <v>-</v>
      </c>
      <c r="E1996" t="str" cm="1">
        <f t="array" ref="E1996">IFERROR(LOOKUP(2, 1/(coordinates!$A$2:$A$148&lt;=$A1996)/(coordinates!$B$2:$B$148&gt;=$A1996), coordinates!$E$2:$E$148), "-")</f>
        <v>-</v>
      </c>
      <c r="F1996" t="s">
        <v>29</v>
      </c>
      <c r="G1996" t="s">
        <v>28</v>
      </c>
      <c r="H1996" t="s">
        <v>3188</v>
      </c>
      <c r="I1996" t="str">
        <f t="shared" si="96"/>
        <v>complex</v>
      </c>
      <c r="J1996">
        <v>40</v>
      </c>
      <c r="K1996">
        <v>20</v>
      </c>
      <c r="L1996">
        <v>20</v>
      </c>
    </row>
    <row r="1997" spans="1:21" x14ac:dyDescent="0.2">
      <c r="A1997" s="6" t="s">
        <v>166</v>
      </c>
      <c r="B1997">
        <v>66943</v>
      </c>
      <c r="C1997" t="str" cm="1">
        <f t="array" ref="C1997">IFERROR(LOOKUP(2, 1/(coordinates!$A$2:$A$148&lt;=B1997)/(coordinates!$B$2:$B$148&gt;=B1997), coordinates!$C$2:$C$148), "-")</f>
        <v>E34</v>
      </c>
      <c r="D1997" t="str" cm="1">
        <f t="array" ref="D1997">IFERROR(LOOKUP(2, 1/(coordinates!$A$2:$A$148&lt;=$A1997)/(coordinates!$B$2:$B$148&gt;=$A1997), coordinates!$D$2:$D$148), "-")</f>
        <v>-</v>
      </c>
      <c r="E1997" t="str" cm="1">
        <f t="array" ref="E1997">IFERROR(LOOKUP(2, 1/(coordinates!$A$2:$A$148&lt;=$A1997)/(coordinates!$B$2:$B$148&gt;=$A1997), coordinates!$E$2:$E$148), "-")</f>
        <v>-</v>
      </c>
      <c r="F1997" t="s">
        <v>15</v>
      </c>
      <c r="G1997" t="s">
        <v>83</v>
      </c>
      <c r="H1997" t="s">
        <v>3189</v>
      </c>
      <c r="I1997" t="str">
        <f t="shared" si="96"/>
        <v>complex</v>
      </c>
      <c r="J1997">
        <v>40</v>
      </c>
      <c r="K1997">
        <v>20</v>
      </c>
      <c r="L1997">
        <v>20</v>
      </c>
    </row>
    <row r="1998" spans="1:21" x14ac:dyDescent="0.2">
      <c r="A1998" s="6" t="s">
        <v>166</v>
      </c>
      <c r="B1998">
        <v>66949</v>
      </c>
      <c r="C1998" t="str" cm="1">
        <f t="array" ref="C1998">IFERROR(LOOKUP(2, 1/(coordinates!$A$2:$A$148&lt;=B1998)/(coordinates!$B$2:$B$148&gt;=B1998), coordinates!$C$2:$C$148), "-")</f>
        <v>E34</v>
      </c>
      <c r="D1998" t="str" cm="1">
        <f t="array" ref="D1998">IFERROR(LOOKUP(2, 1/(coordinates!$A$2:$A$148&lt;=$A1998)/(coordinates!$B$2:$B$148&gt;=$A1998), coordinates!$D$2:$D$148), "-")</f>
        <v>-</v>
      </c>
      <c r="E1998" t="str" cm="1">
        <f t="array" ref="E1998">IFERROR(LOOKUP(2, 1/(coordinates!$A$2:$A$148&lt;=$A1998)/(coordinates!$B$2:$B$148&gt;=$A1998), coordinates!$E$2:$E$148), "-")</f>
        <v>-</v>
      </c>
      <c r="F1998" t="s">
        <v>10</v>
      </c>
      <c r="G1998" t="s">
        <v>12</v>
      </c>
      <c r="H1998" t="s">
        <v>2041</v>
      </c>
      <c r="I1998" t="str">
        <f t="shared" si="96"/>
        <v>snp</v>
      </c>
      <c r="J1998">
        <v>40</v>
      </c>
      <c r="K1998">
        <v>20</v>
      </c>
      <c r="L1998">
        <v>20</v>
      </c>
    </row>
    <row r="1999" spans="1:21" x14ac:dyDescent="0.2">
      <c r="A1999" s="6" t="s">
        <v>166</v>
      </c>
      <c r="B1999">
        <v>66952</v>
      </c>
      <c r="C1999" t="str" cm="1">
        <f t="array" ref="C1999">IFERROR(LOOKUP(2, 1/(coordinates!$A$2:$A$148&lt;=B1999)/(coordinates!$B$2:$B$148&gt;=B1999), coordinates!$C$2:$C$148), "-")</f>
        <v>E34</v>
      </c>
      <c r="D1999" t="str" cm="1">
        <f t="array" ref="D1999">IFERROR(LOOKUP(2, 1/(coordinates!$A$2:$A$148&lt;=$A1999)/(coordinates!$B$2:$B$148&gt;=$A1999), coordinates!$D$2:$D$148), "-")</f>
        <v>-</v>
      </c>
      <c r="E1999" t="str" cm="1">
        <f t="array" ref="E1999">IFERROR(LOOKUP(2, 1/(coordinates!$A$2:$A$148&lt;=$A1999)/(coordinates!$B$2:$B$148&gt;=$A1999), coordinates!$E$2:$E$148), "-")</f>
        <v>-</v>
      </c>
      <c r="F1999" t="s">
        <v>11</v>
      </c>
      <c r="G1999" t="s">
        <v>10</v>
      </c>
      <c r="H1999" t="s">
        <v>3190</v>
      </c>
      <c r="I1999" t="str">
        <f t="shared" si="96"/>
        <v>snp</v>
      </c>
      <c r="J1999">
        <v>40</v>
      </c>
      <c r="K1999">
        <v>20</v>
      </c>
      <c r="L1999">
        <v>20</v>
      </c>
    </row>
    <row r="2000" spans="1:21" x14ac:dyDescent="0.2">
      <c r="A2000" s="6" t="s">
        <v>166</v>
      </c>
      <c r="B2000">
        <v>66958</v>
      </c>
      <c r="C2000" t="str" cm="1">
        <f t="array" ref="C2000">IFERROR(LOOKUP(2, 1/(coordinates!$A$2:$A$148&lt;=B2000)/(coordinates!$B$2:$B$148&gt;=B2000), coordinates!$C$2:$C$148), "-")</f>
        <v>E34</v>
      </c>
      <c r="D2000" t="str" cm="1">
        <f t="array" ref="D2000">IFERROR(LOOKUP(2, 1/(coordinates!$A$2:$A$148&lt;=$A2000)/(coordinates!$B$2:$B$148&gt;=$A2000), coordinates!$D$2:$D$148), "-")</f>
        <v>-</v>
      </c>
      <c r="E2000" t="str" cm="1">
        <f t="array" ref="E2000">IFERROR(LOOKUP(2, 1/(coordinates!$A$2:$A$148&lt;=$A2000)/(coordinates!$B$2:$B$148&gt;=$A2000), coordinates!$E$2:$E$148), "-")</f>
        <v>-</v>
      </c>
      <c r="F2000" t="s">
        <v>11</v>
      </c>
      <c r="G2000" t="s">
        <v>12</v>
      </c>
      <c r="H2000" t="s">
        <v>3191</v>
      </c>
      <c r="I2000" t="str">
        <f t="shared" si="96"/>
        <v>snp</v>
      </c>
      <c r="J2000">
        <v>40</v>
      </c>
      <c r="K2000">
        <v>20</v>
      </c>
      <c r="L2000">
        <v>20</v>
      </c>
    </row>
    <row r="2001" spans="1:12" x14ac:dyDescent="0.2">
      <c r="A2001" s="6" t="s">
        <v>166</v>
      </c>
      <c r="B2001">
        <v>66961</v>
      </c>
      <c r="C2001" t="str" cm="1">
        <f t="array" ref="C2001">IFERROR(LOOKUP(2, 1/(coordinates!$A$2:$A$148&lt;=B2001)/(coordinates!$B$2:$B$148&gt;=B2001), coordinates!$C$2:$C$148), "-")</f>
        <v>E34</v>
      </c>
      <c r="D2001" t="str" cm="1">
        <f t="array" ref="D2001">IFERROR(LOOKUP(2, 1/(coordinates!$A$2:$A$148&lt;=$A2001)/(coordinates!$B$2:$B$148&gt;=$A2001), coordinates!$D$2:$D$148), "-")</f>
        <v>-</v>
      </c>
      <c r="E2001" t="str" cm="1">
        <f t="array" ref="E2001">IFERROR(LOOKUP(2, 1/(coordinates!$A$2:$A$148&lt;=$A2001)/(coordinates!$B$2:$B$148&gt;=$A2001), coordinates!$E$2:$E$148), "-")</f>
        <v>-</v>
      </c>
      <c r="F2001" t="s">
        <v>11</v>
      </c>
      <c r="G2001" t="s">
        <v>12</v>
      </c>
      <c r="H2001" t="s">
        <v>3192</v>
      </c>
      <c r="I2001" t="str">
        <f t="shared" si="96"/>
        <v>snp</v>
      </c>
      <c r="J2001">
        <v>40</v>
      </c>
      <c r="K2001">
        <v>20</v>
      </c>
      <c r="L2001">
        <v>20</v>
      </c>
    </row>
    <row r="2002" spans="1:12" x14ac:dyDescent="0.2">
      <c r="A2002" s="6" t="s">
        <v>166</v>
      </c>
      <c r="B2002">
        <v>66964</v>
      </c>
      <c r="C2002" t="str" cm="1">
        <f t="array" ref="C2002">IFERROR(LOOKUP(2, 1/(coordinates!$A$2:$A$148&lt;=B2002)/(coordinates!$B$2:$B$148&gt;=B2002), coordinates!$C$2:$C$148), "-")</f>
        <v>E34</v>
      </c>
      <c r="D2002" t="str" cm="1">
        <f t="array" ref="D2002">IFERROR(LOOKUP(2, 1/(coordinates!$A$2:$A$148&lt;=$A2002)/(coordinates!$B$2:$B$148&gt;=$A2002), coordinates!$D$2:$D$148), "-")</f>
        <v>-</v>
      </c>
      <c r="E2002" t="str" cm="1">
        <f t="array" ref="E2002">IFERROR(LOOKUP(2, 1/(coordinates!$A$2:$A$148&lt;=$A2002)/(coordinates!$B$2:$B$148&gt;=$A2002), coordinates!$E$2:$E$148), "-")</f>
        <v>-</v>
      </c>
      <c r="F2002" t="s">
        <v>9</v>
      </c>
      <c r="G2002" t="s">
        <v>11</v>
      </c>
      <c r="H2002" t="s">
        <v>3193</v>
      </c>
      <c r="I2002" t="str">
        <f t="shared" si="96"/>
        <v>snp</v>
      </c>
      <c r="J2002">
        <v>40</v>
      </c>
      <c r="K2002">
        <v>20</v>
      </c>
      <c r="L2002">
        <v>20</v>
      </c>
    </row>
    <row r="2003" spans="1:12" x14ac:dyDescent="0.2">
      <c r="A2003" s="6" t="s">
        <v>166</v>
      </c>
      <c r="B2003">
        <v>66967</v>
      </c>
      <c r="C2003" t="str" cm="1">
        <f t="array" ref="C2003">IFERROR(LOOKUP(2, 1/(coordinates!$A$2:$A$148&lt;=B2003)/(coordinates!$B$2:$B$148&gt;=B2003), coordinates!$C$2:$C$148), "-")</f>
        <v>E34</v>
      </c>
      <c r="D2003" t="str" cm="1">
        <f t="array" ref="D2003">IFERROR(LOOKUP(2, 1/(coordinates!$A$2:$A$148&lt;=$A2003)/(coordinates!$B$2:$B$148&gt;=$A2003), coordinates!$D$2:$D$148), "-")</f>
        <v>-</v>
      </c>
      <c r="E2003" t="str" cm="1">
        <f t="array" ref="E2003">IFERROR(LOOKUP(2, 1/(coordinates!$A$2:$A$148&lt;=$A2003)/(coordinates!$B$2:$B$148&gt;=$A2003), coordinates!$E$2:$E$148), "-")</f>
        <v>-</v>
      </c>
      <c r="F2003" t="s">
        <v>9</v>
      </c>
      <c r="G2003" t="s">
        <v>11</v>
      </c>
      <c r="H2003" t="s">
        <v>3194</v>
      </c>
      <c r="I2003" t="str">
        <f t="shared" si="96"/>
        <v>snp</v>
      </c>
      <c r="J2003">
        <v>40</v>
      </c>
      <c r="K2003">
        <v>20</v>
      </c>
      <c r="L2003">
        <v>20</v>
      </c>
    </row>
    <row r="2004" spans="1:12" x14ac:dyDescent="0.2">
      <c r="A2004" s="6" t="s">
        <v>166</v>
      </c>
      <c r="B2004">
        <v>66973</v>
      </c>
      <c r="C2004" t="str" cm="1">
        <f t="array" ref="C2004">IFERROR(LOOKUP(2, 1/(coordinates!$A$2:$A$148&lt;=B2004)/(coordinates!$B$2:$B$148&gt;=B2004), coordinates!$C$2:$C$148), "-")</f>
        <v>E34</v>
      </c>
      <c r="D2004" t="str" cm="1">
        <f t="array" ref="D2004">IFERROR(LOOKUP(2, 1/(coordinates!$A$2:$A$148&lt;=$A2004)/(coordinates!$B$2:$B$148&gt;=$A2004), coordinates!$D$2:$D$148), "-")</f>
        <v>-</v>
      </c>
      <c r="E2004" t="str" cm="1">
        <f t="array" ref="E2004">IFERROR(LOOKUP(2, 1/(coordinates!$A$2:$A$148&lt;=$A2004)/(coordinates!$B$2:$B$148&gt;=$A2004), coordinates!$E$2:$E$148), "-")</f>
        <v>-</v>
      </c>
      <c r="F2004" t="s">
        <v>84</v>
      </c>
      <c r="G2004" t="s">
        <v>66</v>
      </c>
      <c r="H2004" t="s">
        <v>3195</v>
      </c>
      <c r="I2004" t="str">
        <f t="shared" si="96"/>
        <v>complex</v>
      </c>
      <c r="J2004">
        <v>40</v>
      </c>
      <c r="K2004">
        <v>20</v>
      </c>
      <c r="L2004">
        <v>20</v>
      </c>
    </row>
    <row r="2005" spans="1:12" x14ac:dyDescent="0.2">
      <c r="A2005" s="6" t="s">
        <v>166</v>
      </c>
      <c r="B2005">
        <v>66976</v>
      </c>
      <c r="C2005" t="str" cm="1">
        <f t="array" ref="C2005">IFERROR(LOOKUP(2, 1/(coordinates!$A$2:$A$148&lt;=B2005)/(coordinates!$B$2:$B$148&gt;=B2005), coordinates!$C$2:$C$148), "-")</f>
        <v>E34</v>
      </c>
      <c r="D2005" t="str" cm="1">
        <f t="array" ref="D2005">IFERROR(LOOKUP(2, 1/(coordinates!$A$2:$A$148&lt;=$A2005)/(coordinates!$B$2:$B$148&gt;=$A2005), coordinates!$D$2:$D$148), "-")</f>
        <v>-</v>
      </c>
      <c r="E2005" t="str" cm="1">
        <f t="array" ref="E2005">IFERROR(LOOKUP(2, 1/(coordinates!$A$2:$A$148&lt;=$A2005)/(coordinates!$B$2:$B$148&gt;=$A2005), coordinates!$E$2:$E$148), "-")</f>
        <v>-</v>
      </c>
      <c r="F2005" t="s">
        <v>84</v>
      </c>
      <c r="G2005" t="s">
        <v>83</v>
      </c>
      <c r="H2005" t="s">
        <v>3196</v>
      </c>
      <c r="I2005" t="str">
        <f t="shared" si="96"/>
        <v>complex</v>
      </c>
      <c r="J2005">
        <v>40</v>
      </c>
      <c r="K2005">
        <v>20</v>
      </c>
      <c r="L2005">
        <v>20</v>
      </c>
    </row>
    <row r="2006" spans="1:12" x14ac:dyDescent="0.2">
      <c r="A2006" s="6" t="s">
        <v>166</v>
      </c>
      <c r="B2006">
        <v>66995</v>
      </c>
      <c r="C2006" t="str" cm="1">
        <f t="array" ref="C2006">IFERROR(LOOKUP(2, 1/(coordinates!$A$2:$A$148&lt;=B2006)/(coordinates!$B$2:$B$148&gt;=B2006), coordinates!$C$2:$C$148), "-")</f>
        <v>E34</v>
      </c>
      <c r="D2006" t="str" cm="1">
        <f t="array" ref="D2006">IFERROR(LOOKUP(2, 1/(coordinates!$A$2:$A$148&lt;=$A2006)/(coordinates!$B$2:$B$148&gt;=$A2006), coordinates!$D$2:$D$148), "-")</f>
        <v>-</v>
      </c>
      <c r="E2006" t="str" cm="1">
        <f t="array" ref="E2006">IFERROR(LOOKUP(2, 1/(coordinates!$A$2:$A$148&lt;=$A2006)/(coordinates!$B$2:$B$148&gt;=$A2006), coordinates!$E$2:$E$148), "-")</f>
        <v>-</v>
      </c>
      <c r="F2006" t="s">
        <v>78</v>
      </c>
      <c r="G2006" t="s">
        <v>144</v>
      </c>
      <c r="H2006" t="s">
        <v>3197</v>
      </c>
      <c r="I2006" t="str">
        <f t="shared" si="96"/>
        <v>complex</v>
      </c>
      <c r="J2006">
        <v>40</v>
      </c>
      <c r="K2006">
        <v>20</v>
      </c>
      <c r="L2006">
        <v>20</v>
      </c>
    </row>
    <row r="2007" spans="1:12" x14ac:dyDescent="0.2">
      <c r="A2007" s="6" t="s">
        <v>166</v>
      </c>
      <c r="B2007">
        <v>67002</v>
      </c>
      <c r="C2007" t="str" cm="1">
        <f t="array" ref="C2007">IFERROR(LOOKUP(2, 1/(coordinates!$A$2:$A$148&lt;=B2007)/(coordinates!$B$2:$B$148&gt;=B2007), coordinates!$C$2:$C$148), "-")</f>
        <v>E34</v>
      </c>
      <c r="D2007" t="str" cm="1">
        <f t="array" ref="D2007">IFERROR(LOOKUP(2, 1/(coordinates!$A$2:$A$148&lt;=$A2007)/(coordinates!$B$2:$B$148&gt;=$A2007), coordinates!$D$2:$D$148), "-")</f>
        <v>-</v>
      </c>
      <c r="E2007" t="str" cm="1">
        <f t="array" ref="E2007">IFERROR(LOOKUP(2, 1/(coordinates!$A$2:$A$148&lt;=$A2007)/(coordinates!$B$2:$B$148&gt;=$A2007), coordinates!$E$2:$E$148), "-")</f>
        <v>-</v>
      </c>
      <c r="F2007" t="s">
        <v>12</v>
      </c>
      <c r="G2007" t="s">
        <v>10</v>
      </c>
      <c r="H2007" t="s">
        <v>3198</v>
      </c>
      <c r="I2007" t="str">
        <f t="shared" si="96"/>
        <v>snp</v>
      </c>
      <c r="J2007">
        <v>40</v>
      </c>
      <c r="K2007">
        <v>20</v>
      </c>
      <c r="L2007">
        <v>20</v>
      </c>
    </row>
    <row r="2008" spans="1:12" x14ac:dyDescent="0.2">
      <c r="A2008" s="6" t="s">
        <v>166</v>
      </c>
      <c r="B2008">
        <v>67004</v>
      </c>
      <c r="C2008" t="str" cm="1">
        <f t="array" ref="C2008">IFERROR(LOOKUP(2, 1/(coordinates!$A$2:$A$148&lt;=B2008)/(coordinates!$B$2:$B$148&gt;=B2008), coordinates!$C$2:$C$148), "-")</f>
        <v>E34</v>
      </c>
      <c r="D2008" t="str" cm="1">
        <f t="array" ref="D2008">IFERROR(LOOKUP(2, 1/(coordinates!$A$2:$A$148&lt;=$A2008)/(coordinates!$B$2:$B$148&gt;=$A2008), coordinates!$D$2:$D$148), "-")</f>
        <v>-</v>
      </c>
      <c r="E2008" t="str" cm="1">
        <f t="array" ref="E2008">IFERROR(LOOKUP(2, 1/(coordinates!$A$2:$A$148&lt;=$A2008)/(coordinates!$B$2:$B$148&gt;=$A2008), coordinates!$E$2:$E$148), "-")</f>
        <v>-</v>
      </c>
      <c r="F2008" t="s">
        <v>12</v>
      </c>
      <c r="G2008" t="s">
        <v>9</v>
      </c>
      <c r="H2008" t="s">
        <v>3199</v>
      </c>
      <c r="I2008" t="str">
        <f t="shared" si="96"/>
        <v>snp</v>
      </c>
      <c r="J2008">
        <v>40</v>
      </c>
      <c r="K2008">
        <v>20</v>
      </c>
      <c r="L2008">
        <v>20</v>
      </c>
    </row>
    <row r="2009" spans="1:12" x14ac:dyDescent="0.2">
      <c r="A2009" s="6" t="s">
        <v>166</v>
      </c>
      <c r="B2009">
        <v>67014</v>
      </c>
      <c r="C2009" t="str" cm="1">
        <f t="array" ref="C2009">IFERROR(LOOKUP(2, 1/(coordinates!$A$2:$A$148&lt;=B2009)/(coordinates!$B$2:$B$148&gt;=B2009), coordinates!$C$2:$C$148), "-")</f>
        <v>E34</v>
      </c>
      <c r="D2009" t="str" cm="1">
        <f t="array" ref="D2009">IFERROR(LOOKUP(2, 1/(coordinates!$A$2:$A$148&lt;=$A2009)/(coordinates!$B$2:$B$148&gt;=$A2009), coordinates!$D$2:$D$148), "-")</f>
        <v>-</v>
      </c>
      <c r="E2009" t="str" cm="1">
        <f t="array" ref="E2009">IFERROR(LOOKUP(2, 1/(coordinates!$A$2:$A$148&lt;=$A2009)/(coordinates!$B$2:$B$148&gt;=$A2009), coordinates!$E$2:$E$148), "-")</f>
        <v>-</v>
      </c>
      <c r="F2009" t="s">
        <v>12</v>
      </c>
      <c r="G2009" t="s">
        <v>10</v>
      </c>
      <c r="H2009" t="s">
        <v>3200</v>
      </c>
      <c r="I2009" t="str">
        <f t="shared" si="96"/>
        <v>snp</v>
      </c>
      <c r="J2009">
        <v>40</v>
      </c>
      <c r="K2009">
        <v>20</v>
      </c>
      <c r="L2009">
        <v>20</v>
      </c>
    </row>
    <row r="2010" spans="1:12" x14ac:dyDescent="0.2">
      <c r="A2010" s="6" t="s">
        <v>166</v>
      </c>
      <c r="B2010">
        <v>67017</v>
      </c>
      <c r="C2010" t="str" cm="1">
        <f t="array" ref="C2010">IFERROR(LOOKUP(2, 1/(coordinates!$A$2:$A$148&lt;=B2010)/(coordinates!$B$2:$B$148&gt;=B2010), coordinates!$C$2:$C$148), "-")</f>
        <v>E34</v>
      </c>
      <c r="D2010" t="str" cm="1">
        <f t="array" ref="D2010">IFERROR(LOOKUP(2, 1/(coordinates!$A$2:$A$148&lt;=$A2010)/(coordinates!$B$2:$B$148&gt;=$A2010), coordinates!$D$2:$D$148), "-")</f>
        <v>-</v>
      </c>
      <c r="E2010" t="str" cm="1">
        <f t="array" ref="E2010">IFERROR(LOOKUP(2, 1/(coordinates!$A$2:$A$148&lt;=$A2010)/(coordinates!$B$2:$B$148&gt;=$A2010), coordinates!$E$2:$E$148), "-")</f>
        <v>-</v>
      </c>
      <c r="F2010" t="s">
        <v>40</v>
      </c>
      <c r="G2010" t="s">
        <v>14</v>
      </c>
      <c r="H2010" t="s">
        <v>3201</v>
      </c>
      <c r="I2010" t="str">
        <f t="shared" si="96"/>
        <v>complex</v>
      </c>
      <c r="J2010">
        <v>40</v>
      </c>
      <c r="K2010">
        <v>20</v>
      </c>
      <c r="L2010">
        <v>20</v>
      </c>
    </row>
    <row r="2011" spans="1:12" x14ac:dyDescent="0.2">
      <c r="A2011" s="6" t="s">
        <v>166</v>
      </c>
      <c r="B2011">
        <v>67045</v>
      </c>
      <c r="C2011" t="str" cm="1">
        <f t="array" ref="C2011">IFERROR(LOOKUP(2, 1/(coordinates!$A$2:$A$148&lt;=B2011)/(coordinates!$B$2:$B$148&gt;=B2011), coordinates!$C$2:$C$148), "-")</f>
        <v>E34</v>
      </c>
      <c r="D2011" t="str" cm="1">
        <f t="array" ref="D2011">IFERROR(LOOKUP(2, 1/(coordinates!$A$2:$A$148&lt;=$A2011)/(coordinates!$B$2:$B$148&gt;=$A2011), coordinates!$D$2:$D$148), "-")</f>
        <v>-</v>
      </c>
      <c r="E2011" t="str" cm="1">
        <f t="array" ref="E2011">IFERROR(LOOKUP(2, 1/(coordinates!$A$2:$A$148&lt;=$A2011)/(coordinates!$B$2:$B$148&gt;=$A2011), coordinates!$E$2:$E$148), "-")</f>
        <v>-</v>
      </c>
      <c r="F2011" t="s">
        <v>9</v>
      </c>
      <c r="G2011" t="s">
        <v>11</v>
      </c>
      <c r="H2011" t="s">
        <v>3202</v>
      </c>
      <c r="I2011" t="str">
        <f t="shared" si="96"/>
        <v>snp</v>
      </c>
      <c r="J2011">
        <v>40</v>
      </c>
      <c r="K2011">
        <v>20</v>
      </c>
      <c r="L2011">
        <v>20</v>
      </c>
    </row>
    <row r="2012" spans="1:12" x14ac:dyDescent="0.2">
      <c r="A2012" s="6" t="s">
        <v>166</v>
      </c>
      <c r="B2012">
        <v>67049</v>
      </c>
      <c r="C2012" t="str" cm="1">
        <f t="array" ref="C2012">IFERROR(LOOKUP(2, 1/(coordinates!$A$2:$A$148&lt;=B2012)/(coordinates!$B$2:$B$148&gt;=B2012), coordinates!$C$2:$C$148), "-")</f>
        <v>E34</v>
      </c>
      <c r="D2012" t="str" cm="1">
        <f t="array" ref="D2012">IFERROR(LOOKUP(2, 1/(coordinates!$A$2:$A$148&lt;=$A2012)/(coordinates!$B$2:$B$148&gt;=$A2012), coordinates!$D$2:$D$148), "-")</f>
        <v>-</v>
      </c>
      <c r="E2012" t="str" cm="1">
        <f t="array" ref="E2012">IFERROR(LOOKUP(2, 1/(coordinates!$A$2:$A$148&lt;=$A2012)/(coordinates!$B$2:$B$148&gt;=$A2012), coordinates!$E$2:$E$148), "-")</f>
        <v>-</v>
      </c>
      <c r="F2012" t="s">
        <v>16</v>
      </c>
      <c r="G2012" t="s">
        <v>15</v>
      </c>
      <c r="H2012" t="s">
        <v>3203</v>
      </c>
      <c r="I2012" t="str">
        <f t="shared" si="96"/>
        <v>complex</v>
      </c>
      <c r="J2012">
        <v>40</v>
      </c>
      <c r="K2012">
        <v>20</v>
      </c>
      <c r="L2012">
        <v>20</v>
      </c>
    </row>
    <row r="2013" spans="1:12" x14ac:dyDescent="0.2">
      <c r="A2013" s="6" t="s">
        <v>166</v>
      </c>
      <c r="B2013">
        <v>67056</v>
      </c>
      <c r="C2013" t="str" cm="1">
        <f t="array" ref="C2013">IFERROR(LOOKUP(2, 1/(coordinates!$A$2:$A$148&lt;=B2013)/(coordinates!$B$2:$B$148&gt;=B2013), coordinates!$C$2:$C$148), "-")</f>
        <v>E34</v>
      </c>
      <c r="D2013" t="str" cm="1">
        <f t="array" ref="D2013">IFERROR(LOOKUP(2, 1/(coordinates!$A$2:$A$148&lt;=$A2013)/(coordinates!$B$2:$B$148&gt;=$A2013), coordinates!$D$2:$D$148), "-")</f>
        <v>-</v>
      </c>
      <c r="E2013" t="str" cm="1">
        <f t="array" ref="E2013">IFERROR(LOOKUP(2, 1/(coordinates!$A$2:$A$148&lt;=$A2013)/(coordinates!$B$2:$B$148&gt;=$A2013), coordinates!$E$2:$E$148), "-")</f>
        <v>-</v>
      </c>
      <c r="F2013" t="s">
        <v>13</v>
      </c>
      <c r="G2013" t="s">
        <v>84</v>
      </c>
      <c r="H2013" t="s">
        <v>3204</v>
      </c>
      <c r="I2013" t="str">
        <f t="shared" si="96"/>
        <v>complex</v>
      </c>
      <c r="J2013">
        <v>40</v>
      </c>
      <c r="K2013">
        <v>20</v>
      </c>
      <c r="L2013">
        <v>20</v>
      </c>
    </row>
    <row r="2014" spans="1:12" x14ac:dyDescent="0.2">
      <c r="A2014" s="6" t="s">
        <v>166</v>
      </c>
      <c r="B2014">
        <v>67067</v>
      </c>
      <c r="C2014" t="str" cm="1">
        <f t="array" ref="C2014">IFERROR(LOOKUP(2, 1/(coordinates!$A$2:$A$148&lt;=B2014)/(coordinates!$B$2:$B$148&gt;=B2014), coordinates!$C$2:$C$148), "-")</f>
        <v>E34</v>
      </c>
      <c r="D2014" t="str" cm="1">
        <f t="array" ref="D2014">IFERROR(LOOKUP(2, 1/(coordinates!$A$2:$A$148&lt;=$A2014)/(coordinates!$B$2:$B$148&gt;=$A2014), coordinates!$D$2:$D$148), "-")</f>
        <v>-</v>
      </c>
      <c r="E2014" t="str" cm="1">
        <f t="array" ref="E2014">IFERROR(LOOKUP(2, 1/(coordinates!$A$2:$A$148&lt;=$A2014)/(coordinates!$B$2:$B$148&gt;=$A2014), coordinates!$E$2:$E$148), "-")</f>
        <v>-</v>
      </c>
      <c r="F2014" t="s">
        <v>12</v>
      </c>
      <c r="G2014" t="s">
        <v>11</v>
      </c>
      <c r="H2014" t="s">
        <v>3205</v>
      </c>
      <c r="I2014" t="str">
        <f t="shared" si="96"/>
        <v>snp</v>
      </c>
      <c r="J2014">
        <v>40</v>
      </c>
      <c r="K2014">
        <v>20</v>
      </c>
      <c r="L2014">
        <v>20</v>
      </c>
    </row>
    <row r="2015" spans="1:12" x14ac:dyDescent="0.2">
      <c r="A2015" s="6" t="s">
        <v>166</v>
      </c>
      <c r="B2015">
        <v>67069</v>
      </c>
      <c r="C2015" t="str" cm="1">
        <f t="array" ref="C2015">IFERROR(LOOKUP(2, 1/(coordinates!$A$2:$A$148&lt;=B2015)/(coordinates!$B$2:$B$148&gt;=B2015), coordinates!$C$2:$C$148), "-")</f>
        <v>E34</v>
      </c>
      <c r="D2015" t="str" cm="1">
        <f t="array" ref="D2015">IFERROR(LOOKUP(2, 1/(coordinates!$A$2:$A$148&lt;=$A2015)/(coordinates!$B$2:$B$148&gt;=$A2015), coordinates!$D$2:$D$148), "-")</f>
        <v>-</v>
      </c>
      <c r="E2015" t="str" cm="1">
        <f t="array" ref="E2015">IFERROR(LOOKUP(2, 1/(coordinates!$A$2:$A$148&lt;=$A2015)/(coordinates!$B$2:$B$148&gt;=$A2015), coordinates!$E$2:$E$148), "-")</f>
        <v>-</v>
      </c>
      <c r="F2015" t="s">
        <v>38</v>
      </c>
      <c r="G2015" t="s">
        <v>66</v>
      </c>
      <c r="H2015" t="s">
        <v>3206</v>
      </c>
      <c r="I2015" t="str">
        <f t="shared" ref="I2015:I2046" si="97">IF(AND(LEN(F2015)=1,LEN(F2015)=LEN(G2015)),"snp","complex")</f>
        <v>complex</v>
      </c>
      <c r="J2015">
        <v>40</v>
      </c>
      <c r="K2015">
        <v>20</v>
      </c>
      <c r="L2015">
        <v>20</v>
      </c>
    </row>
    <row r="2016" spans="1:12" x14ac:dyDescent="0.2">
      <c r="A2016" s="6" t="s">
        <v>166</v>
      </c>
      <c r="B2016">
        <v>67072</v>
      </c>
      <c r="C2016" t="str" cm="1">
        <f t="array" ref="C2016">IFERROR(LOOKUP(2, 1/(coordinates!$A$2:$A$148&lt;=B2016)/(coordinates!$B$2:$B$148&gt;=B2016), coordinates!$C$2:$C$148), "-")</f>
        <v>E34</v>
      </c>
      <c r="D2016" t="str" cm="1">
        <f t="array" ref="D2016">IFERROR(LOOKUP(2, 1/(coordinates!$A$2:$A$148&lt;=$A2016)/(coordinates!$B$2:$B$148&gt;=$A2016), coordinates!$D$2:$D$148), "-")</f>
        <v>-</v>
      </c>
      <c r="E2016" t="str" cm="1">
        <f t="array" ref="E2016">IFERROR(LOOKUP(2, 1/(coordinates!$A$2:$A$148&lt;=$A2016)/(coordinates!$B$2:$B$148&gt;=$A2016), coordinates!$E$2:$E$148), "-")</f>
        <v>-</v>
      </c>
      <c r="F2016" t="s">
        <v>11</v>
      </c>
      <c r="G2016" t="s">
        <v>10</v>
      </c>
      <c r="H2016" t="s">
        <v>3207</v>
      </c>
      <c r="I2016" t="str">
        <f t="shared" si="97"/>
        <v>snp</v>
      </c>
      <c r="J2016">
        <v>40</v>
      </c>
      <c r="K2016">
        <v>20</v>
      </c>
      <c r="L2016">
        <v>20</v>
      </c>
    </row>
    <row r="2017" spans="1:21" x14ac:dyDescent="0.2">
      <c r="A2017" s="6" t="s">
        <v>166</v>
      </c>
      <c r="B2017">
        <v>67076</v>
      </c>
      <c r="C2017" t="str" cm="1">
        <f t="array" ref="C2017">IFERROR(LOOKUP(2, 1/(coordinates!$A$2:$A$148&lt;=B2017)/(coordinates!$B$2:$B$148&gt;=B2017), coordinates!$C$2:$C$148), "-")</f>
        <v>E34</v>
      </c>
      <c r="D2017" t="str" cm="1">
        <f t="array" ref="D2017">IFERROR(LOOKUP(2, 1/(coordinates!$A$2:$A$148&lt;=$A2017)/(coordinates!$B$2:$B$148&gt;=$A2017), coordinates!$D$2:$D$148), "-")</f>
        <v>-</v>
      </c>
      <c r="E2017" t="str" cm="1">
        <f t="array" ref="E2017">IFERROR(LOOKUP(2, 1/(coordinates!$A$2:$A$148&lt;=$A2017)/(coordinates!$B$2:$B$148&gt;=$A2017), coordinates!$E$2:$E$148), "-")</f>
        <v>-</v>
      </c>
      <c r="F2017" t="s">
        <v>84</v>
      </c>
      <c r="G2017" t="s">
        <v>83</v>
      </c>
      <c r="H2017" t="s">
        <v>3208</v>
      </c>
      <c r="I2017" t="str">
        <f t="shared" si="97"/>
        <v>complex</v>
      </c>
      <c r="J2017">
        <v>40</v>
      </c>
      <c r="K2017">
        <v>20</v>
      </c>
      <c r="L2017">
        <v>20</v>
      </c>
    </row>
    <row r="2018" spans="1:21" x14ac:dyDescent="0.2">
      <c r="A2018" s="6" t="s">
        <v>166</v>
      </c>
      <c r="B2018">
        <v>67088</v>
      </c>
      <c r="C2018" t="str" cm="1">
        <f t="array" ref="C2018">IFERROR(LOOKUP(2, 1/(coordinates!$A$2:$A$148&lt;=B2018)/(coordinates!$B$2:$B$148&gt;=B2018), coordinates!$C$2:$C$148), "-")</f>
        <v>E34</v>
      </c>
      <c r="D2018" t="str" cm="1">
        <f t="array" ref="D2018">IFERROR(LOOKUP(2, 1/(coordinates!$A$2:$A$148&lt;=$A2018)/(coordinates!$B$2:$B$148&gt;=$A2018), coordinates!$D$2:$D$148), "-")</f>
        <v>-</v>
      </c>
      <c r="E2018" t="str" cm="1">
        <f t="array" ref="E2018">IFERROR(LOOKUP(2, 1/(coordinates!$A$2:$A$148&lt;=$A2018)/(coordinates!$B$2:$B$148&gt;=$A2018), coordinates!$E$2:$E$148), "-")</f>
        <v>-</v>
      </c>
      <c r="F2018" t="s">
        <v>11</v>
      </c>
      <c r="G2018" t="s">
        <v>12</v>
      </c>
      <c r="H2018" t="s">
        <v>3209</v>
      </c>
      <c r="I2018" t="str">
        <f t="shared" si="97"/>
        <v>snp</v>
      </c>
      <c r="J2018">
        <v>40</v>
      </c>
      <c r="K2018">
        <v>20</v>
      </c>
      <c r="L2018">
        <v>20</v>
      </c>
    </row>
    <row r="2019" spans="1:21" x14ac:dyDescent="0.2">
      <c r="A2019" s="6" t="s">
        <v>166</v>
      </c>
      <c r="B2019">
        <v>67093</v>
      </c>
      <c r="C2019" t="str" cm="1">
        <f t="array" ref="C2019">IFERROR(LOOKUP(2, 1/(coordinates!$A$2:$A$148&lt;=B2019)/(coordinates!$B$2:$B$148&gt;=B2019), coordinates!$C$2:$C$148), "-")</f>
        <v>E34</v>
      </c>
      <c r="D2019" t="str" cm="1">
        <f t="array" ref="D2019">IFERROR(LOOKUP(2, 1/(coordinates!$A$2:$A$148&lt;=$A2019)/(coordinates!$B$2:$B$148&gt;=$A2019), coordinates!$D$2:$D$148), "-")</f>
        <v>-</v>
      </c>
      <c r="E2019" t="str" cm="1">
        <f t="array" ref="E2019">IFERROR(LOOKUP(2, 1/(coordinates!$A$2:$A$148&lt;=$A2019)/(coordinates!$B$2:$B$148&gt;=$A2019), coordinates!$E$2:$E$148), "-")</f>
        <v>-</v>
      </c>
      <c r="F2019" t="s">
        <v>15</v>
      </c>
      <c r="G2019" t="s">
        <v>18</v>
      </c>
      <c r="H2019" t="s">
        <v>3210</v>
      </c>
      <c r="I2019" t="str">
        <f t="shared" si="97"/>
        <v>complex</v>
      </c>
      <c r="J2019">
        <v>40</v>
      </c>
      <c r="K2019">
        <v>20</v>
      </c>
      <c r="L2019">
        <v>20</v>
      </c>
    </row>
    <row r="2020" spans="1:21" x14ac:dyDescent="0.2">
      <c r="A2020" s="6" t="s">
        <v>166</v>
      </c>
      <c r="B2020">
        <v>67096</v>
      </c>
      <c r="C2020" t="str" cm="1">
        <f t="array" ref="C2020">IFERROR(LOOKUP(2, 1/(coordinates!$A$2:$A$148&lt;=B2020)/(coordinates!$B$2:$B$148&gt;=B2020), coordinates!$C$2:$C$148), "-")</f>
        <v>E34</v>
      </c>
      <c r="D2020" t="str" cm="1">
        <f t="array" ref="D2020">IFERROR(LOOKUP(2, 1/(coordinates!$A$2:$A$148&lt;=$A2020)/(coordinates!$B$2:$B$148&gt;=$A2020), coordinates!$D$2:$D$148), "-")</f>
        <v>-</v>
      </c>
      <c r="E2020" t="str" cm="1">
        <f t="array" ref="E2020">IFERROR(LOOKUP(2, 1/(coordinates!$A$2:$A$148&lt;=$A2020)/(coordinates!$B$2:$B$148&gt;=$A2020), coordinates!$E$2:$E$148), "-")</f>
        <v>-</v>
      </c>
      <c r="F2020" t="s">
        <v>9</v>
      </c>
      <c r="G2020" t="s">
        <v>12</v>
      </c>
      <c r="H2020" t="s">
        <v>3211</v>
      </c>
      <c r="I2020" t="str">
        <f t="shared" si="97"/>
        <v>snp</v>
      </c>
      <c r="J2020">
        <v>40</v>
      </c>
      <c r="K2020">
        <v>20</v>
      </c>
      <c r="L2020">
        <v>20</v>
      </c>
    </row>
    <row r="2021" spans="1:21" x14ac:dyDescent="0.2">
      <c r="A2021" s="6" t="s">
        <v>166</v>
      </c>
      <c r="B2021">
        <v>67098</v>
      </c>
      <c r="C2021" t="str" cm="1">
        <f t="array" ref="C2021">IFERROR(LOOKUP(2, 1/(coordinates!$A$2:$A$148&lt;=B2021)/(coordinates!$B$2:$B$148&gt;=B2021), coordinates!$C$2:$C$148), "-")</f>
        <v>E34</v>
      </c>
      <c r="D2021" t="str" cm="1">
        <f t="array" ref="D2021">IFERROR(LOOKUP(2, 1/(coordinates!$A$2:$A$148&lt;=$A2021)/(coordinates!$B$2:$B$148&gt;=$A2021), coordinates!$D$2:$D$148), "-")</f>
        <v>-</v>
      </c>
      <c r="E2021" t="str" cm="1">
        <f t="array" ref="E2021">IFERROR(LOOKUP(2, 1/(coordinates!$A$2:$A$148&lt;=$A2021)/(coordinates!$B$2:$B$148&gt;=$A2021), coordinates!$E$2:$E$148), "-")</f>
        <v>-</v>
      </c>
      <c r="F2021" t="s">
        <v>11</v>
      </c>
      <c r="G2021" t="s">
        <v>10</v>
      </c>
      <c r="H2021" t="s">
        <v>3212</v>
      </c>
      <c r="I2021" t="str">
        <f t="shared" si="97"/>
        <v>snp</v>
      </c>
      <c r="J2021">
        <v>40</v>
      </c>
      <c r="K2021">
        <v>20</v>
      </c>
      <c r="L2021">
        <v>20</v>
      </c>
    </row>
    <row r="2022" spans="1:21" x14ac:dyDescent="0.2">
      <c r="A2022" s="6" t="s">
        <v>166</v>
      </c>
      <c r="B2022">
        <v>67102</v>
      </c>
      <c r="C2022" t="str" cm="1">
        <f t="array" ref="C2022">IFERROR(LOOKUP(2, 1/(coordinates!$A$2:$A$148&lt;=B2022)/(coordinates!$B$2:$B$148&gt;=B2022), coordinates!$C$2:$C$148), "-")</f>
        <v>E34</v>
      </c>
      <c r="D2022" t="str" cm="1">
        <f t="array" ref="D2022">IFERROR(LOOKUP(2, 1/(coordinates!$A$2:$A$148&lt;=$A2022)/(coordinates!$B$2:$B$148&gt;=$A2022), coordinates!$D$2:$D$148), "-")</f>
        <v>-</v>
      </c>
      <c r="E2022" t="str" cm="1">
        <f t="array" ref="E2022">IFERROR(LOOKUP(2, 1/(coordinates!$A$2:$A$148&lt;=$A2022)/(coordinates!$B$2:$B$148&gt;=$A2022), coordinates!$E$2:$E$148), "-")</f>
        <v>-</v>
      </c>
      <c r="F2022" t="s">
        <v>12</v>
      </c>
      <c r="G2022" t="s">
        <v>11</v>
      </c>
      <c r="H2022" t="s">
        <v>3213</v>
      </c>
      <c r="I2022" t="str">
        <f t="shared" si="97"/>
        <v>snp</v>
      </c>
      <c r="J2022">
        <v>40</v>
      </c>
      <c r="K2022">
        <v>20</v>
      </c>
      <c r="L2022">
        <v>20</v>
      </c>
    </row>
    <row r="2023" spans="1:21" x14ac:dyDescent="0.2">
      <c r="A2023" s="6" t="s">
        <v>166</v>
      </c>
      <c r="B2023">
        <v>67108</v>
      </c>
      <c r="C2023" t="str" cm="1">
        <f t="array" ref="C2023">IFERROR(LOOKUP(2, 1/(coordinates!$A$2:$A$148&lt;=B2023)/(coordinates!$B$2:$B$148&gt;=B2023), coordinates!$C$2:$C$148), "-")</f>
        <v>E34</v>
      </c>
      <c r="D2023" t="str" cm="1">
        <f t="array" ref="D2023">IFERROR(LOOKUP(2, 1/(coordinates!$A$2:$A$148&lt;=$A2023)/(coordinates!$B$2:$B$148&gt;=$A2023), coordinates!$D$2:$D$148), "-")</f>
        <v>-</v>
      </c>
      <c r="E2023" t="str" cm="1">
        <f t="array" ref="E2023">IFERROR(LOOKUP(2, 1/(coordinates!$A$2:$A$148&lt;=$A2023)/(coordinates!$B$2:$B$148&gt;=$A2023), coordinates!$E$2:$E$148), "-")</f>
        <v>-</v>
      </c>
      <c r="F2023" t="s">
        <v>16</v>
      </c>
      <c r="G2023" t="s">
        <v>40</v>
      </c>
      <c r="H2023" t="s">
        <v>3214</v>
      </c>
      <c r="I2023" t="str">
        <f t="shared" si="97"/>
        <v>complex</v>
      </c>
      <c r="J2023">
        <v>40</v>
      </c>
      <c r="K2023">
        <v>20</v>
      </c>
      <c r="L2023">
        <v>20</v>
      </c>
    </row>
    <row r="2024" spans="1:21" x14ac:dyDescent="0.2">
      <c r="A2024" s="6" t="s">
        <v>151</v>
      </c>
      <c r="B2024">
        <v>67121</v>
      </c>
      <c r="C2024" t="str" cm="1">
        <f t="array" ref="C2024">IFERROR(LOOKUP(2, 1/(coordinates!$A$2:$A$148&lt;=B2024)/(coordinates!$B$2:$B$148&gt;=B2024), coordinates!$C$2:$C$148), "-")</f>
        <v>E34</v>
      </c>
      <c r="D2024" t="str" cm="1">
        <f t="array" ref="D2024">IFERROR(LOOKUP(2, 1/(coordinates!$A$2:$A$148&lt;=$A2024)/(coordinates!$B$2:$B$148&gt;=$A2024), coordinates!$D$2:$D$148), "-")</f>
        <v>-</v>
      </c>
      <c r="E2024" t="str" cm="1">
        <f t="array" ref="E2024">IFERROR(LOOKUP(2, 1/(coordinates!$A$2:$A$148&lt;=$A2024)/(coordinates!$B$2:$B$148&gt;=$A2024), coordinates!$E$2:$E$148), "-")</f>
        <v>-</v>
      </c>
      <c r="F2024" t="s">
        <v>10</v>
      </c>
      <c r="G2024" t="s">
        <v>12</v>
      </c>
      <c r="H2024">
        <v>205516</v>
      </c>
      <c r="I2024" t="str">
        <f t="shared" si="97"/>
        <v>snp</v>
      </c>
      <c r="J2024">
        <v>76</v>
      </c>
      <c r="K2024">
        <v>4</v>
      </c>
      <c r="L2024">
        <v>72</v>
      </c>
      <c r="M2024">
        <v>67121</v>
      </c>
      <c r="N2024" t="str" cm="1">
        <f t="array" ref="N2024">IFERROR(LOOKUP(2, 1/(coordinates!$A$2:$A$148&lt;=M2024)/(coordinates!$B$2:$B$148&gt;=M2024), coordinates!$C$2:$C$148), "-")</f>
        <v>E34</v>
      </c>
      <c r="O2024" t="s">
        <v>10</v>
      </c>
      <c r="P2024" t="s">
        <v>12</v>
      </c>
      <c r="Q2024" t="s">
        <v>1415</v>
      </c>
      <c r="R2024" t="str">
        <f>IF(AND(LEN(O2024)=1,LEN(O2024)=LEN(P2024)),"snp","complex")</f>
        <v>snp</v>
      </c>
      <c r="S2024">
        <v>57</v>
      </c>
      <c r="T2024">
        <v>30</v>
      </c>
      <c r="U2024">
        <v>27</v>
      </c>
    </row>
    <row r="2025" spans="1:21" x14ac:dyDescent="0.2">
      <c r="A2025" s="6" t="s">
        <v>151</v>
      </c>
      <c r="B2025">
        <v>67169</v>
      </c>
      <c r="C2025" t="str" cm="1">
        <f t="array" ref="C2025">IFERROR(LOOKUP(2, 1/(coordinates!$A$2:$A$148&lt;=B2025)/(coordinates!$B$2:$B$148&gt;=B2025), coordinates!$C$2:$C$148), "-")</f>
        <v>-</v>
      </c>
      <c r="D2025" t="str" cm="1">
        <f t="array" ref="D2025">IFERROR(LOOKUP(2, 1/(coordinates!$A$2:$A$148&lt;=$A2025)/(coordinates!$B$2:$B$148&gt;=$A2025), coordinates!$D$2:$D$148), "-")</f>
        <v>-</v>
      </c>
      <c r="E2025" t="str" cm="1">
        <f t="array" ref="E2025">IFERROR(LOOKUP(2, 1/(coordinates!$A$2:$A$148&lt;=$A2025)/(coordinates!$B$2:$B$148&gt;=$A2025), coordinates!$E$2:$E$148), "-")</f>
        <v>-</v>
      </c>
      <c r="F2025" t="s">
        <v>11</v>
      </c>
      <c r="G2025" t="s">
        <v>9</v>
      </c>
      <c r="H2025">
        <v>266181</v>
      </c>
      <c r="I2025" t="str">
        <f t="shared" si="97"/>
        <v>snp</v>
      </c>
      <c r="J2025">
        <v>84</v>
      </c>
      <c r="K2025">
        <v>2</v>
      </c>
      <c r="L2025">
        <v>82</v>
      </c>
      <c r="M2025">
        <v>67169</v>
      </c>
      <c r="N2025" t="str" cm="1">
        <f t="array" ref="N2025">IFERROR(LOOKUP(2, 1/(coordinates!$A$2:$A$148&lt;=M2025)/(coordinates!$B$2:$B$148&gt;=M2025), coordinates!$C$2:$C$148), "-")</f>
        <v>-</v>
      </c>
      <c r="O2025" t="s">
        <v>11</v>
      </c>
      <c r="P2025" t="s">
        <v>9</v>
      </c>
      <c r="Q2025" t="s">
        <v>1416</v>
      </c>
      <c r="R2025" t="str">
        <f>IF(AND(LEN(O2025)=1,LEN(O2025)=LEN(P2025)),"snp","complex")</f>
        <v>snp</v>
      </c>
      <c r="S2025">
        <v>65</v>
      </c>
      <c r="T2025">
        <v>37</v>
      </c>
      <c r="U2025">
        <v>28</v>
      </c>
    </row>
    <row r="2026" spans="1:21" x14ac:dyDescent="0.2">
      <c r="A2026" s="6" t="s">
        <v>166</v>
      </c>
      <c r="B2026">
        <v>67184</v>
      </c>
      <c r="C2026" t="str" cm="1">
        <f t="array" ref="C2026">IFERROR(LOOKUP(2, 1/(coordinates!$A$2:$A$148&lt;=B2026)/(coordinates!$B$2:$B$148&gt;=B2026), coordinates!$C$2:$C$148), "-")</f>
        <v>-</v>
      </c>
      <c r="D2026" t="str" cm="1">
        <f t="array" ref="D2026">IFERROR(LOOKUP(2, 1/(coordinates!$A$2:$A$148&lt;=$A2026)/(coordinates!$B$2:$B$148&gt;=$A2026), coordinates!$D$2:$D$148), "-")</f>
        <v>-</v>
      </c>
      <c r="E2026" t="str" cm="1">
        <f t="array" ref="E2026">IFERROR(LOOKUP(2, 1/(coordinates!$A$2:$A$148&lt;=$A2026)/(coordinates!$B$2:$B$148&gt;=$A2026), coordinates!$E$2:$E$148), "-")</f>
        <v>-</v>
      </c>
      <c r="F2026" t="s">
        <v>10</v>
      </c>
      <c r="G2026" t="s">
        <v>12</v>
      </c>
      <c r="H2026" t="s">
        <v>1424</v>
      </c>
      <c r="I2026" t="str">
        <f t="shared" si="97"/>
        <v>snp</v>
      </c>
      <c r="J2026">
        <v>64</v>
      </c>
      <c r="K2026">
        <v>37</v>
      </c>
      <c r="L2026">
        <v>27</v>
      </c>
    </row>
    <row r="2027" spans="1:21" x14ac:dyDescent="0.2">
      <c r="A2027" s="6" t="s">
        <v>151</v>
      </c>
      <c r="B2027">
        <v>68284</v>
      </c>
      <c r="C2027" t="str" cm="1">
        <f t="array" ref="C2027">IFERROR(LOOKUP(2, 1/(coordinates!$A$2:$A$148&lt;=B2027)/(coordinates!$B$2:$B$148&gt;=B2027), coordinates!$C$2:$C$148), "-")</f>
        <v>U4</v>
      </c>
      <c r="D2027" t="str" cm="1">
        <f t="array" ref="D2027">IFERROR(LOOKUP(2, 1/(coordinates!$A$2:$A$148&lt;=$A2027)/(coordinates!$B$2:$B$148&gt;=$A2027), coordinates!$D$2:$D$148), "-")</f>
        <v>-</v>
      </c>
      <c r="E2027" t="str" cm="1">
        <f t="array" ref="E2027">IFERROR(LOOKUP(2, 1/(coordinates!$A$2:$A$148&lt;=$A2027)/(coordinates!$B$2:$B$148&gt;=$A2027), coordinates!$E$2:$E$148), "-")</f>
        <v>-</v>
      </c>
      <c r="F2027" t="s">
        <v>11</v>
      </c>
      <c r="G2027" t="s">
        <v>9</v>
      </c>
      <c r="H2027">
        <v>287706</v>
      </c>
      <c r="I2027" t="str">
        <f t="shared" si="97"/>
        <v>snp</v>
      </c>
      <c r="J2027">
        <v>88</v>
      </c>
      <c r="K2027">
        <v>0</v>
      </c>
      <c r="L2027">
        <v>88</v>
      </c>
      <c r="M2027">
        <v>68284</v>
      </c>
      <c r="N2027" t="str" cm="1">
        <f t="array" ref="N2027">IFERROR(LOOKUP(2, 1/(coordinates!$A$2:$A$148&lt;=M2027)/(coordinates!$B$2:$B$148&gt;=M2027), coordinates!$C$2:$C$148), "-")</f>
        <v>U4</v>
      </c>
      <c r="O2027" t="s">
        <v>11</v>
      </c>
      <c r="P2027" t="s">
        <v>9</v>
      </c>
      <c r="Q2027" t="s">
        <v>1417</v>
      </c>
      <c r="R2027" t="str">
        <f t="shared" ref="R2027:R2058" si="98">IF(AND(LEN(O2027)=1,LEN(O2027)=LEN(P2027)),"snp","complex")</f>
        <v>snp</v>
      </c>
      <c r="S2027">
        <v>62</v>
      </c>
      <c r="T2027">
        <v>31</v>
      </c>
      <c r="U2027">
        <v>31</v>
      </c>
    </row>
    <row r="2028" spans="1:21" x14ac:dyDescent="0.2">
      <c r="A2028" s="6" t="s">
        <v>151</v>
      </c>
      <c r="B2028">
        <v>69258</v>
      </c>
      <c r="C2028" t="str" cm="1">
        <f t="array" ref="C2028">IFERROR(LOOKUP(2, 1/(coordinates!$A$2:$A$148&lt;=B2028)/(coordinates!$B$2:$B$148&gt;=B2028), coordinates!$C$2:$C$148), "-")</f>
        <v>U4.5</v>
      </c>
      <c r="D2028" t="str" cm="1">
        <f t="array" ref="D2028">IFERROR(LOOKUP(2, 1/(coordinates!$A$2:$A$148&lt;=$A2028)/(coordinates!$B$2:$B$148&gt;=$A2028), coordinates!$D$2:$D$148), "-")</f>
        <v>-</v>
      </c>
      <c r="E2028" t="str" cm="1">
        <f t="array" ref="E2028">IFERROR(LOOKUP(2, 1/(coordinates!$A$2:$A$148&lt;=$A2028)/(coordinates!$B$2:$B$148&gt;=$A2028), coordinates!$E$2:$E$148), "-")</f>
        <v>-</v>
      </c>
      <c r="F2028" t="s">
        <v>12</v>
      </c>
      <c r="G2028" t="s">
        <v>11</v>
      </c>
      <c r="H2028">
        <v>527502</v>
      </c>
      <c r="I2028" t="str">
        <f t="shared" si="97"/>
        <v>snp</v>
      </c>
      <c r="J2028">
        <v>163</v>
      </c>
      <c r="K2028">
        <v>1</v>
      </c>
      <c r="L2028">
        <v>162</v>
      </c>
      <c r="M2028">
        <v>69258</v>
      </c>
      <c r="N2028" t="str" cm="1">
        <f t="array" ref="N2028">IFERROR(LOOKUP(2, 1/(coordinates!$A$2:$A$148&lt;=M2028)/(coordinates!$B$2:$B$148&gt;=M2028), coordinates!$C$2:$C$148), "-")</f>
        <v>U4.5</v>
      </c>
      <c r="O2028" t="s">
        <v>12</v>
      </c>
      <c r="P2028" t="s">
        <v>11</v>
      </c>
      <c r="Q2028" t="s">
        <v>1418</v>
      </c>
      <c r="R2028" t="str">
        <f t="shared" si="98"/>
        <v>snp</v>
      </c>
      <c r="S2028">
        <v>76</v>
      </c>
      <c r="T2028">
        <v>37</v>
      </c>
      <c r="U2028">
        <v>39</v>
      </c>
    </row>
    <row r="2029" spans="1:21" x14ac:dyDescent="0.2">
      <c r="A2029" s="6" t="s">
        <v>151</v>
      </c>
      <c r="B2029">
        <v>69392</v>
      </c>
      <c r="C2029" t="str" cm="1">
        <f t="array" ref="C2029">IFERROR(LOOKUP(2, 1/(coordinates!$A$2:$A$148&lt;=B2029)/(coordinates!$B$2:$B$148&gt;=B2029), coordinates!$C$2:$C$148), "-")</f>
        <v>U4.5</v>
      </c>
      <c r="D2029" t="str" cm="1">
        <f t="array" ref="D2029">IFERROR(LOOKUP(2, 1/(coordinates!$A$2:$A$148&lt;=$A2029)/(coordinates!$B$2:$B$148&gt;=$A2029), coordinates!$D$2:$D$148), "-")</f>
        <v>-</v>
      </c>
      <c r="E2029" t="str" cm="1">
        <f t="array" ref="E2029">IFERROR(LOOKUP(2, 1/(coordinates!$A$2:$A$148&lt;=$A2029)/(coordinates!$B$2:$B$148&gt;=$A2029), coordinates!$E$2:$E$148), "-")</f>
        <v>-</v>
      </c>
      <c r="F2029" t="s">
        <v>9</v>
      </c>
      <c r="G2029" t="s">
        <v>11</v>
      </c>
      <c r="H2029">
        <v>393065</v>
      </c>
      <c r="I2029" t="str">
        <f t="shared" si="97"/>
        <v>snp</v>
      </c>
      <c r="J2029">
        <v>122</v>
      </c>
      <c r="K2029">
        <v>0</v>
      </c>
      <c r="L2029">
        <v>122</v>
      </c>
      <c r="M2029">
        <v>69392</v>
      </c>
      <c r="N2029" t="str" cm="1">
        <f t="array" ref="N2029">IFERROR(LOOKUP(2, 1/(coordinates!$A$2:$A$148&lt;=M2029)/(coordinates!$B$2:$B$148&gt;=M2029), coordinates!$C$2:$C$148), "-")</f>
        <v>U4.5</v>
      </c>
      <c r="O2029" t="s">
        <v>9</v>
      </c>
      <c r="P2029" t="s">
        <v>11</v>
      </c>
      <c r="Q2029" t="s">
        <v>1419</v>
      </c>
      <c r="R2029" t="str">
        <f t="shared" si="98"/>
        <v>snp</v>
      </c>
      <c r="S2029">
        <v>76</v>
      </c>
      <c r="T2029">
        <v>36</v>
      </c>
      <c r="U2029">
        <v>40</v>
      </c>
    </row>
    <row r="2030" spans="1:21" x14ac:dyDescent="0.2">
      <c r="A2030" s="6" t="s">
        <v>151</v>
      </c>
      <c r="B2030">
        <v>69480</v>
      </c>
      <c r="C2030" t="str" cm="1">
        <f t="array" ref="C2030">IFERROR(LOOKUP(2, 1/(coordinates!$A$2:$A$148&lt;=B2030)/(coordinates!$B$2:$B$148&gt;=B2030), coordinates!$C$2:$C$148), "-")</f>
        <v>U4.5</v>
      </c>
      <c r="D2030" t="str" cm="1">
        <f t="array" ref="D2030">IFERROR(LOOKUP(2, 1/(coordinates!$A$2:$A$148&lt;=$A2030)/(coordinates!$B$2:$B$148&gt;=$A2030), coordinates!$D$2:$D$148), "-")</f>
        <v>-</v>
      </c>
      <c r="E2030" t="str" cm="1">
        <f t="array" ref="E2030">IFERROR(LOOKUP(2, 1/(coordinates!$A$2:$A$148&lt;=$A2030)/(coordinates!$B$2:$B$148&gt;=$A2030), coordinates!$E$2:$E$148), "-")</f>
        <v>-</v>
      </c>
      <c r="F2030" t="s">
        <v>12</v>
      </c>
      <c r="G2030" t="s">
        <v>10</v>
      </c>
      <c r="H2030">
        <v>353725</v>
      </c>
      <c r="I2030" t="str">
        <f t="shared" si="97"/>
        <v>snp</v>
      </c>
      <c r="J2030">
        <v>108</v>
      </c>
      <c r="K2030">
        <v>0</v>
      </c>
      <c r="L2030">
        <v>108</v>
      </c>
      <c r="M2030">
        <v>69480</v>
      </c>
      <c r="N2030" t="str" cm="1">
        <f t="array" ref="N2030">IFERROR(LOOKUP(2, 1/(coordinates!$A$2:$A$148&lt;=M2030)/(coordinates!$B$2:$B$148&gt;=M2030), coordinates!$C$2:$C$148), "-")</f>
        <v>U4.5</v>
      </c>
      <c r="O2030" t="s">
        <v>12</v>
      </c>
      <c r="P2030" t="s">
        <v>10</v>
      </c>
      <c r="Q2030" t="s">
        <v>1420</v>
      </c>
      <c r="R2030" t="str">
        <f t="shared" si="98"/>
        <v>snp</v>
      </c>
      <c r="S2030">
        <v>77</v>
      </c>
      <c r="T2030">
        <v>31</v>
      </c>
      <c r="U2030">
        <v>46</v>
      </c>
    </row>
    <row r="2031" spans="1:21" x14ac:dyDescent="0.2">
      <c r="A2031" s="6" t="s">
        <v>151</v>
      </c>
      <c r="B2031">
        <v>69711</v>
      </c>
      <c r="C2031" t="str" cm="1">
        <f t="array" ref="C2031">IFERROR(LOOKUP(2, 1/(coordinates!$A$2:$A$148&lt;=B2031)/(coordinates!$B$2:$B$148&gt;=B2031), coordinates!$C$2:$C$148), "-")</f>
        <v>U4.5</v>
      </c>
      <c r="D2031" t="str" cm="1">
        <f t="array" ref="D2031">IFERROR(LOOKUP(2, 1/(coordinates!$A$2:$A$148&lt;=$A2031)/(coordinates!$B$2:$B$148&gt;=$A2031), coordinates!$D$2:$D$148), "-")</f>
        <v>-</v>
      </c>
      <c r="E2031" t="str" cm="1">
        <f t="array" ref="E2031">IFERROR(LOOKUP(2, 1/(coordinates!$A$2:$A$148&lt;=$A2031)/(coordinates!$B$2:$B$148&gt;=$A2031), coordinates!$E$2:$E$148), "-")</f>
        <v>-</v>
      </c>
      <c r="F2031" t="s">
        <v>11</v>
      </c>
      <c r="G2031" t="s">
        <v>12</v>
      </c>
      <c r="H2031">
        <v>538071</v>
      </c>
      <c r="I2031" t="str">
        <f t="shared" si="97"/>
        <v>snp</v>
      </c>
      <c r="J2031">
        <v>165</v>
      </c>
      <c r="K2031">
        <v>0</v>
      </c>
      <c r="L2031">
        <v>165</v>
      </c>
      <c r="M2031">
        <v>69711</v>
      </c>
      <c r="N2031" t="str" cm="1">
        <f t="array" ref="N2031">IFERROR(LOOKUP(2, 1/(coordinates!$A$2:$A$148&lt;=M2031)/(coordinates!$B$2:$B$148&gt;=M2031), coordinates!$C$2:$C$148), "-")</f>
        <v>U4.5</v>
      </c>
      <c r="O2031" t="s">
        <v>11</v>
      </c>
      <c r="P2031" t="s">
        <v>12</v>
      </c>
      <c r="Q2031" t="s">
        <v>1421</v>
      </c>
      <c r="R2031" t="str">
        <f t="shared" si="98"/>
        <v>snp</v>
      </c>
      <c r="S2031">
        <v>71</v>
      </c>
      <c r="T2031">
        <v>35</v>
      </c>
      <c r="U2031">
        <v>36</v>
      </c>
    </row>
    <row r="2032" spans="1:21" x14ac:dyDescent="0.2">
      <c r="A2032" s="6" t="s">
        <v>151</v>
      </c>
      <c r="B2032">
        <v>70507</v>
      </c>
      <c r="C2032" t="str" cm="1">
        <f t="array" ref="C2032">IFERROR(LOOKUP(2, 1/(coordinates!$A$2:$A$148&lt;=B2032)/(coordinates!$B$2:$B$148&gt;=B2032), coordinates!$C$2:$C$148), "-")</f>
        <v>U4.5</v>
      </c>
      <c r="D2032" t="str" cm="1">
        <f t="array" ref="D2032">IFERROR(LOOKUP(2, 1/(coordinates!$A$2:$A$148&lt;=$A2032)/(coordinates!$B$2:$B$148&gt;=$A2032), coordinates!$D$2:$D$148), "-")</f>
        <v>-</v>
      </c>
      <c r="E2032" t="str" cm="1">
        <f t="array" ref="E2032">IFERROR(LOOKUP(2, 1/(coordinates!$A$2:$A$148&lt;=$A2032)/(coordinates!$B$2:$B$148&gt;=$A2032), coordinates!$E$2:$E$148), "-")</f>
        <v>-</v>
      </c>
      <c r="F2032" t="s">
        <v>10</v>
      </c>
      <c r="G2032" t="s">
        <v>12</v>
      </c>
      <c r="H2032">
        <v>27371</v>
      </c>
      <c r="I2032" t="str">
        <f t="shared" si="97"/>
        <v>snp</v>
      </c>
      <c r="J2032">
        <v>84</v>
      </c>
      <c r="K2032">
        <v>0</v>
      </c>
      <c r="L2032">
        <v>84</v>
      </c>
      <c r="M2032">
        <v>70507</v>
      </c>
      <c r="N2032" t="str" cm="1">
        <f t="array" ref="N2032">IFERROR(LOOKUP(2, 1/(coordinates!$A$2:$A$148&lt;=M2032)/(coordinates!$B$2:$B$148&gt;=M2032), coordinates!$C$2:$C$148), "-")</f>
        <v>U4.5</v>
      </c>
      <c r="O2032" t="s">
        <v>10</v>
      </c>
      <c r="P2032" t="s">
        <v>12</v>
      </c>
      <c r="Q2032" t="s">
        <v>1422</v>
      </c>
      <c r="R2032" t="str">
        <f t="shared" si="98"/>
        <v>snp</v>
      </c>
      <c r="S2032">
        <v>68</v>
      </c>
      <c r="T2032">
        <v>39</v>
      </c>
      <c r="U2032">
        <v>29</v>
      </c>
    </row>
    <row r="2033" spans="1:21" x14ac:dyDescent="0.2">
      <c r="A2033" s="6" t="s">
        <v>151</v>
      </c>
      <c r="B2033">
        <v>70581</v>
      </c>
      <c r="C2033" t="str" cm="1">
        <f t="array" ref="C2033">IFERROR(LOOKUP(2, 1/(coordinates!$A$2:$A$148&lt;=B2033)/(coordinates!$B$2:$B$148&gt;=B2033), coordinates!$C$2:$C$148), "-")</f>
        <v>U4.5</v>
      </c>
      <c r="D2033" t="str" cm="1">
        <f t="array" ref="D2033">IFERROR(LOOKUP(2, 1/(coordinates!$A$2:$A$148&lt;=$A2033)/(coordinates!$B$2:$B$148&gt;=$A2033), coordinates!$D$2:$D$148), "-")</f>
        <v>-</v>
      </c>
      <c r="E2033" t="str" cm="1">
        <f t="array" ref="E2033">IFERROR(LOOKUP(2, 1/(coordinates!$A$2:$A$148&lt;=$A2033)/(coordinates!$B$2:$B$148&gt;=$A2033), coordinates!$E$2:$E$148), "-")</f>
        <v>-</v>
      </c>
      <c r="F2033" t="s">
        <v>12</v>
      </c>
      <c r="G2033" t="s">
        <v>10</v>
      </c>
      <c r="H2033">
        <v>268852</v>
      </c>
      <c r="I2033" t="str">
        <f t="shared" si="97"/>
        <v>snp</v>
      </c>
      <c r="J2033">
        <v>82</v>
      </c>
      <c r="K2033">
        <v>0</v>
      </c>
      <c r="L2033">
        <v>82</v>
      </c>
      <c r="M2033">
        <v>70581</v>
      </c>
      <c r="N2033" t="str" cm="1">
        <f t="array" ref="N2033">IFERROR(LOOKUP(2, 1/(coordinates!$A$2:$A$148&lt;=M2033)/(coordinates!$B$2:$B$148&gt;=M2033), coordinates!$C$2:$C$148), "-")</f>
        <v>U4.5</v>
      </c>
      <c r="O2033" t="s">
        <v>12</v>
      </c>
      <c r="P2033" t="s">
        <v>10</v>
      </c>
      <c r="Q2033" t="s">
        <v>1423</v>
      </c>
      <c r="R2033" t="str">
        <f t="shared" si="98"/>
        <v>snp</v>
      </c>
      <c r="S2033">
        <v>66</v>
      </c>
      <c r="T2033">
        <v>35</v>
      </c>
      <c r="U2033">
        <v>31</v>
      </c>
    </row>
    <row r="2034" spans="1:21" x14ac:dyDescent="0.2">
      <c r="A2034" s="6" t="s">
        <v>151</v>
      </c>
      <c r="B2034">
        <v>70864</v>
      </c>
      <c r="C2034" t="str" cm="1">
        <f t="array" ref="C2034">IFERROR(LOOKUP(2, 1/(coordinates!$A$2:$A$148&lt;=B2034)/(coordinates!$B$2:$B$148&gt;=B2034), coordinates!$C$2:$C$148), "-")</f>
        <v>-</v>
      </c>
      <c r="D2034" t="str" cm="1">
        <f t="array" ref="D2034">IFERROR(LOOKUP(2, 1/(coordinates!$A$2:$A$148&lt;=$A2034)/(coordinates!$B$2:$B$148&gt;=$A2034), coordinates!$D$2:$D$148), "-")</f>
        <v>-</v>
      </c>
      <c r="E2034" t="str" cm="1">
        <f t="array" ref="E2034">IFERROR(LOOKUP(2, 1/(coordinates!$A$2:$A$148&lt;=$A2034)/(coordinates!$B$2:$B$148&gt;=$A2034), coordinates!$E$2:$E$148), "-")</f>
        <v>-</v>
      </c>
      <c r="F2034" t="s">
        <v>12</v>
      </c>
      <c r="G2034" t="s">
        <v>10</v>
      </c>
      <c r="H2034">
        <v>172528</v>
      </c>
      <c r="I2034" t="str">
        <f t="shared" si="97"/>
        <v>snp</v>
      </c>
      <c r="J2034">
        <v>55</v>
      </c>
      <c r="K2034">
        <v>0</v>
      </c>
      <c r="L2034">
        <v>55</v>
      </c>
      <c r="M2034">
        <v>70864</v>
      </c>
      <c r="N2034" t="str" cm="1">
        <f t="array" ref="N2034">IFERROR(LOOKUP(2, 1/(coordinates!$A$2:$A$148&lt;=M2034)/(coordinates!$B$2:$B$148&gt;=M2034), coordinates!$C$2:$C$148), "-")</f>
        <v>-</v>
      </c>
      <c r="O2034" t="s">
        <v>12</v>
      </c>
      <c r="P2034" t="s">
        <v>10</v>
      </c>
      <c r="Q2034" t="s">
        <v>1424</v>
      </c>
      <c r="R2034" t="str">
        <f t="shared" si="98"/>
        <v>snp</v>
      </c>
      <c r="S2034">
        <v>65</v>
      </c>
      <c r="T2034">
        <v>29</v>
      </c>
      <c r="U2034">
        <v>36</v>
      </c>
    </row>
    <row r="2035" spans="1:21" x14ac:dyDescent="0.2">
      <c r="A2035" s="6" t="s">
        <v>151</v>
      </c>
      <c r="B2035">
        <v>72697</v>
      </c>
      <c r="C2035" t="str" cm="1">
        <f t="array" ref="C2035">IFERROR(LOOKUP(2, 1/(coordinates!$A$2:$A$148&lt;=B2035)/(coordinates!$B$2:$B$148&gt;=B2035), coordinates!$C$2:$C$148), "-")</f>
        <v>E35</v>
      </c>
      <c r="D2035" t="str" cm="1">
        <f t="array" ref="D2035">IFERROR(LOOKUP(2, 1/(coordinates!$A$2:$A$148&lt;=$A2035)/(coordinates!$B$2:$B$148&gt;=$A2035), coordinates!$D$2:$D$148), "-")</f>
        <v>-</v>
      </c>
      <c r="E2035" t="str" cm="1">
        <f t="array" ref="E2035">IFERROR(LOOKUP(2, 1/(coordinates!$A$2:$A$148&lt;=$A2035)/(coordinates!$B$2:$B$148&gt;=$A2035), coordinates!$E$2:$E$148), "-")</f>
        <v>-</v>
      </c>
      <c r="F2035" t="s">
        <v>9</v>
      </c>
      <c r="G2035" t="s">
        <v>11</v>
      </c>
      <c r="H2035">
        <v>34249</v>
      </c>
      <c r="I2035" t="str">
        <f t="shared" si="97"/>
        <v>snp</v>
      </c>
      <c r="J2035">
        <v>104</v>
      </c>
      <c r="K2035">
        <v>0</v>
      </c>
      <c r="L2035">
        <v>104</v>
      </c>
      <c r="M2035">
        <v>72697</v>
      </c>
      <c r="N2035" t="str" cm="1">
        <f t="array" ref="N2035">IFERROR(LOOKUP(2, 1/(coordinates!$A$2:$A$148&lt;=M2035)/(coordinates!$B$2:$B$148&gt;=M2035), coordinates!$C$2:$C$148), "-")</f>
        <v>E35</v>
      </c>
      <c r="O2035" t="s">
        <v>9</v>
      </c>
      <c r="P2035" t="s">
        <v>11</v>
      </c>
      <c r="Q2035" t="s">
        <v>1425</v>
      </c>
      <c r="R2035" t="str">
        <f t="shared" si="98"/>
        <v>snp</v>
      </c>
      <c r="S2035">
        <v>64</v>
      </c>
      <c r="T2035">
        <v>31</v>
      </c>
      <c r="U2035">
        <v>33</v>
      </c>
    </row>
    <row r="2036" spans="1:21" x14ac:dyDescent="0.2">
      <c r="A2036" s="6" t="s">
        <v>151</v>
      </c>
      <c r="B2036">
        <v>74300</v>
      </c>
      <c r="C2036" t="str" cm="1">
        <f t="array" ref="C2036">IFERROR(LOOKUP(2, 1/(coordinates!$A$2:$A$148&lt;=B2036)/(coordinates!$B$2:$B$148&gt;=B2036), coordinates!$C$2:$C$148), "-")</f>
        <v>U44</v>
      </c>
      <c r="D2036" t="str" cm="1">
        <f t="array" ref="D2036">IFERROR(LOOKUP(2, 1/(coordinates!$A$2:$A$148&lt;=$A2036)/(coordinates!$B$2:$B$148&gt;=$A2036), coordinates!$D$2:$D$148), "-")</f>
        <v>-</v>
      </c>
      <c r="E2036" t="str" cm="1">
        <f t="array" ref="E2036">IFERROR(LOOKUP(2, 1/(coordinates!$A$2:$A$148&lt;=$A2036)/(coordinates!$B$2:$B$148&gt;=$A2036), coordinates!$E$2:$E$148), "-")</f>
        <v>-</v>
      </c>
      <c r="F2036" t="s">
        <v>12</v>
      </c>
      <c r="G2036" t="s">
        <v>10</v>
      </c>
      <c r="H2036">
        <v>280358</v>
      </c>
      <c r="I2036" t="str">
        <f t="shared" si="97"/>
        <v>snp</v>
      </c>
      <c r="J2036">
        <v>85</v>
      </c>
      <c r="K2036">
        <v>0</v>
      </c>
      <c r="L2036">
        <v>85</v>
      </c>
      <c r="M2036">
        <v>74300</v>
      </c>
      <c r="N2036" t="str" cm="1">
        <f t="array" ref="N2036">IFERROR(LOOKUP(2, 1/(coordinates!$A$2:$A$148&lt;=M2036)/(coordinates!$B$2:$B$148&gt;=M2036), coordinates!$C$2:$C$148), "-")</f>
        <v>U44</v>
      </c>
      <c r="O2036" t="s">
        <v>12</v>
      </c>
      <c r="P2036" t="s">
        <v>10</v>
      </c>
      <c r="Q2036" t="s">
        <v>1426</v>
      </c>
      <c r="R2036" t="str">
        <f t="shared" si="98"/>
        <v>snp</v>
      </c>
      <c r="S2036">
        <v>59</v>
      </c>
      <c r="T2036">
        <v>34</v>
      </c>
      <c r="U2036">
        <v>25</v>
      </c>
    </row>
    <row r="2037" spans="1:21" x14ac:dyDescent="0.2">
      <c r="A2037" s="6" t="s">
        <v>151</v>
      </c>
      <c r="B2037">
        <v>75249</v>
      </c>
      <c r="C2037" t="str" cm="1">
        <f t="array" ref="C2037">IFERROR(LOOKUP(2, 1/(coordinates!$A$2:$A$148&lt;=B2037)/(coordinates!$B$2:$B$148&gt;=B2037), coordinates!$C$2:$C$148), "-")</f>
        <v>U43</v>
      </c>
      <c r="D2037" t="str" cm="1">
        <f t="array" ref="D2037">IFERROR(LOOKUP(2, 1/(coordinates!$A$2:$A$148&lt;=$A2037)/(coordinates!$B$2:$B$148&gt;=$A2037), coordinates!$D$2:$D$148), "-")</f>
        <v>-</v>
      </c>
      <c r="E2037" t="str" cm="1">
        <f t="array" ref="E2037">IFERROR(LOOKUP(2, 1/(coordinates!$A$2:$A$148&lt;=$A2037)/(coordinates!$B$2:$B$148&gt;=$A2037), coordinates!$E$2:$E$148), "-")</f>
        <v>-</v>
      </c>
      <c r="F2037" t="s">
        <v>10</v>
      </c>
      <c r="G2037" t="s">
        <v>12</v>
      </c>
      <c r="H2037">
        <v>470062</v>
      </c>
      <c r="I2037" t="str">
        <f t="shared" si="97"/>
        <v>snp</v>
      </c>
      <c r="J2037">
        <v>148</v>
      </c>
      <c r="K2037">
        <v>2</v>
      </c>
      <c r="L2037">
        <v>146</v>
      </c>
      <c r="M2037">
        <v>75249</v>
      </c>
      <c r="N2037" t="str" cm="1">
        <f t="array" ref="N2037">IFERROR(LOOKUP(2, 1/(coordinates!$A$2:$A$148&lt;=M2037)/(coordinates!$B$2:$B$148&gt;=M2037), coordinates!$C$2:$C$148), "-")</f>
        <v>U43</v>
      </c>
      <c r="O2037" t="s">
        <v>10</v>
      </c>
      <c r="P2037" t="s">
        <v>12</v>
      </c>
      <c r="Q2037" t="s">
        <v>1427</v>
      </c>
      <c r="R2037" t="str">
        <f t="shared" si="98"/>
        <v>snp</v>
      </c>
      <c r="S2037">
        <v>54</v>
      </c>
      <c r="T2037">
        <v>35</v>
      </c>
      <c r="U2037">
        <v>19</v>
      </c>
    </row>
    <row r="2038" spans="1:21" x14ac:dyDescent="0.2">
      <c r="A2038" s="6" t="s">
        <v>151</v>
      </c>
      <c r="B2038">
        <v>75300</v>
      </c>
      <c r="C2038" t="str" cm="1">
        <f t="array" ref="C2038">IFERROR(LOOKUP(2, 1/(coordinates!$A$2:$A$148&lt;=B2038)/(coordinates!$B$2:$B$148&gt;=B2038), coordinates!$C$2:$C$148), "-")</f>
        <v>U43</v>
      </c>
      <c r="D2038" t="str" cm="1">
        <f t="array" ref="D2038">IFERROR(LOOKUP(2, 1/(coordinates!$A$2:$A$148&lt;=$A2038)/(coordinates!$B$2:$B$148&gt;=$A2038), coordinates!$D$2:$D$148), "-")</f>
        <v>-</v>
      </c>
      <c r="E2038" t="str" cm="1">
        <f t="array" ref="E2038">IFERROR(LOOKUP(2, 1/(coordinates!$A$2:$A$148&lt;=$A2038)/(coordinates!$B$2:$B$148&gt;=$A2038), coordinates!$E$2:$E$148), "-")</f>
        <v>-</v>
      </c>
      <c r="F2038" t="s">
        <v>12</v>
      </c>
      <c r="G2038" t="s">
        <v>10</v>
      </c>
      <c r="H2038">
        <v>477062</v>
      </c>
      <c r="I2038" t="str">
        <f t="shared" si="97"/>
        <v>snp</v>
      </c>
      <c r="J2038">
        <v>144</v>
      </c>
      <c r="K2038">
        <v>0</v>
      </c>
      <c r="L2038">
        <v>144</v>
      </c>
      <c r="M2038">
        <v>75300</v>
      </c>
      <c r="N2038" t="str" cm="1">
        <f t="array" ref="N2038">IFERROR(LOOKUP(2, 1/(coordinates!$A$2:$A$148&lt;=M2038)/(coordinates!$B$2:$B$148&gt;=M2038), coordinates!$C$2:$C$148), "-")</f>
        <v>U43</v>
      </c>
      <c r="O2038" t="s">
        <v>12</v>
      </c>
      <c r="P2038" t="s">
        <v>10</v>
      </c>
      <c r="Q2038" t="s">
        <v>1361</v>
      </c>
      <c r="R2038" t="str">
        <f t="shared" si="98"/>
        <v>snp</v>
      </c>
      <c r="S2038">
        <v>59</v>
      </c>
      <c r="T2038">
        <v>38</v>
      </c>
      <c r="U2038">
        <v>21</v>
      </c>
    </row>
    <row r="2039" spans="1:21" x14ac:dyDescent="0.2">
      <c r="A2039" s="6" t="s">
        <v>151</v>
      </c>
      <c r="B2039">
        <v>75357</v>
      </c>
      <c r="C2039" t="str" cm="1">
        <f t="array" ref="C2039">IFERROR(LOOKUP(2, 1/(coordinates!$A$2:$A$148&lt;=B2039)/(coordinates!$B$2:$B$148&gt;=B2039), coordinates!$C$2:$C$148), "-")</f>
        <v>U43</v>
      </c>
      <c r="D2039" t="str" cm="1">
        <f t="array" ref="D2039">IFERROR(LOOKUP(2, 1/(coordinates!$A$2:$A$148&lt;=$A2039)/(coordinates!$B$2:$B$148&gt;=$A2039), coordinates!$D$2:$D$148), "-")</f>
        <v>-</v>
      </c>
      <c r="E2039" t="str" cm="1">
        <f t="array" ref="E2039">IFERROR(LOOKUP(2, 1/(coordinates!$A$2:$A$148&lt;=$A2039)/(coordinates!$B$2:$B$148&gt;=$A2039), coordinates!$E$2:$E$148), "-")</f>
        <v>-</v>
      </c>
      <c r="F2039" t="s">
        <v>10</v>
      </c>
      <c r="G2039" t="s">
        <v>9</v>
      </c>
      <c r="H2039">
        <v>334402</v>
      </c>
      <c r="I2039" t="str">
        <f t="shared" si="97"/>
        <v>snp</v>
      </c>
      <c r="J2039">
        <v>104</v>
      </c>
      <c r="K2039">
        <v>0</v>
      </c>
      <c r="L2039">
        <v>104</v>
      </c>
      <c r="M2039">
        <v>75357</v>
      </c>
      <c r="N2039" t="str" cm="1">
        <f t="array" ref="N2039">IFERROR(LOOKUP(2, 1/(coordinates!$A$2:$A$148&lt;=M2039)/(coordinates!$B$2:$B$148&gt;=M2039), coordinates!$C$2:$C$148), "-")</f>
        <v>U43</v>
      </c>
      <c r="O2039" t="s">
        <v>10</v>
      </c>
      <c r="P2039" t="s">
        <v>9</v>
      </c>
      <c r="Q2039" t="s">
        <v>1428</v>
      </c>
      <c r="R2039" t="str">
        <f t="shared" si="98"/>
        <v>snp</v>
      </c>
      <c r="S2039">
        <v>56</v>
      </c>
      <c r="T2039">
        <v>36</v>
      </c>
      <c r="U2039">
        <v>20</v>
      </c>
    </row>
    <row r="2040" spans="1:21" x14ac:dyDescent="0.2">
      <c r="A2040" s="6" t="s">
        <v>151</v>
      </c>
      <c r="B2040">
        <v>75554</v>
      </c>
      <c r="C2040" t="str" cm="1">
        <f t="array" ref="C2040">IFERROR(LOOKUP(2, 1/(coordinates!$A$2:$A$148&lt;=B2040)/(coordinates!$B$2:$B$148&gt;=B2040), coordinates!$C$2:$C$148), "-")</f>
        <v>U43</v>
      </c>
      <c r="D2040" t="str" cm="1">
        <f t="array" ref="D2040">IFERROR(LOOKUP(2, 1/(coordinates!$A$2:$A$148&lt;=$A2040)/(coordinates!$B$2:$B$148&gt;=$A2040), coordinates!$D$2:$D$148), "-")</f>
        <v>-</v>
      </c>
      <c r="E2040" t="str" cm="1">
        <f t="array" ref="E2040">IFERROR(LOOKUP(2, 1/(coordinates!$A$2:$A$148&lt;=$A2040)/(coordinates!$B$2:$B$148&gt;=$A2040), coordinates!$E$2:$E$148), "-")</f>
        <v>-</v>
      </c>
      <c r="F2040" t="s">
        <v>9</v>
      </c>
      <c r="G2040" t="s">
        <v>11</v>
      </c>
      <c r="H2040">
        <v>499205</v>
      </c>
      <c r="I2040" t="str">
        <f t="shared" si="97"/>
        <v>snp</v>
      </c>
      <c r="J2040">
        <v>154</v>
      </c>
      <c r="K2040">
        <v>0</v>
      </c>
      <c r="L2040">
        <v>154</v>
      </c>
      <c r="M2040">
        <v>75554</v>
      </c>
      <c r="N2040" t="str" cm="1">
        <f t="array" ref="N2040">IFERROR(LOOKUP(2, 1/(coordinates!$A$2:$A$148&lt;=M2040)/(coordinates!$B$2:$B$148&gt;=M2040), coordinates!$C$2:$C$148), "-")</f>
        <v>U43</v>
      </c>
      <c r="O2040" t="s">
        <v>9</v>
      </c>
      <c r="P2040" t="s">
        <v>11</v>
      </c>
      <c r="Q2040" t="s">
        <v>1429</v>
      </c>
      <c r="R2040" t="str">
        <f t="shared" si="98"/>
        <v>snp</v>
      </c>
      <c r="S2040">
        <v>53</v>
      </c>
      <c r="T2040">
        <v>31</v>
      </c>
      <c r="U2040">
        <v>22</v>
      </c>
    </row>
    <row r="2041" spans="1:21" x14ac:dyDescent="0.2">
      <c r="A2041" s="6" t="s">
        <v>151</v>
      </c>
      <c r="B2041">
        <v>75671</v>
      </c>
      <c r="C2041" t="str" cm="1">
        <f t="array" ref="C2041">IFERROR(LOOKUP(2, 1/(coordinates!$A$2:$A$148&lt;=B2041)/(coordinates!$B$2:$B$148&gt;=B2041), coordinates!$C$2:$C$148), "-")</f>
        <v>U43</v>
      </c>
      <c r="D2041" t="str" cm="1">
        <f t="array" ref="D2041">IFERROR(LOOKUP(2, 1/(coordinates!$A$2:$A$148&lt;=$A2041)/(coordinates!$B$2:$B$148&gt;=$A2041), coordinates!$D$2:$D$148), "-")</f>
        <v>-</v>
      </c>
      <c r="E2041" t="str" cm="1">
        <f t="array" ref="E2041">IFERROR(LOOKUP(2, 1/(coordinates!$A$2:$A$148&lt;=$A2041)/(coordinates!$B$2:$B$148&gt;=$A2041), coordinates!$E$2:$E$148), "-")</f>
        <v>-</v>
      </c>
      <c r="F2041" t="s">
        <v>10</v>
      </c>
      <c r="G2041" t="s">
        <v>12</v>
      </c>
      <c r="H2041">
        <v>512075</v>
      </c>
      <c r="I2041" t="str">
        <f t="shared" si="97"/>
        <v>snp</v>
      </c>
      <c r="J2041">
        <v>156</v>
      </c>
      <c r="K2041">
        <v>0</v>
      </c>
      <c r="L2041">
        <v>156</v>
      </c>
      <c r="M2041">
        <v>75671</v>
      </c>
      <c r="N2041" t="str" cm="1">
        <f t="array" ref="N2041">IFERROR(LOOKUP(2, 1/(coordinates!$A$2:$A$148&lt;=M2041)/(coordinates!$B$2:$B$148&gt;=M2041), coordinates!$C$2:$C$148), "-")</f>
        <v>U43</v>
      </c>
      <c r="O2041" t="s">
        <v>10</v>
      </c>
      <c r="P2041" t="s">
        <v>12</v>
      </c>
      <c r="Q2041" t="s">
        <v>1430</v>
      </c>
      <c r="R2041" t="str">
        <f t="shared" si="98"/>
        <v>snp</v>
      </c>
      <c r="S2041">
        <v>59</v>
      </c>
      <c r="T2041">
        <v>35</v>
      </c>
      <c r="U2041">
        <v>24</v>
      </c>
    </row>
    <row r="2042" spans="1:21" x14ac:dyDescent="0.2">
      <c r="A2042" s="6" t="s">
        <v>151</v>
      </c>
      <c r="B2042">
        <v>76184</v>
      </c>
      <c r="C2042" t="str" cm="1">
        <f t="array" ref="C2042">IFERROR(LOOKUP(2, 1/(coordinates!$A$2:$A$148&lt;=B2042)/(coordinates!$B$2:$B$148&gt;=B2042), coordinates!$C$2:$C$148), "-")</f>
        <v>U43</v>
      </c>
      <c r="D2042" t="str" cm="1">
        <f t="array" ref="D2042">IFERROR(LOOKUP(2, 1/(coordinates!$A$2:$A$148&lt;=$A2042)/(coordinates!$B$2:$B$148&gt;=$A2042), coordinates!$D$2:$D$148), "-")</f>
        <v>-</v>
      </c>
      <c r="E2042" t="str" cm="1">
        <f t="array" ref="E2042">IFERROR(LOOKUP(2, 1/(coordinates!$A$2:$A$148&lt;=$A2042)/(coordinates!$B$2:$B$148&gt;=$A2042), coordinates!$E$2:$E$148), "-")</f>
        <v>-</v>
      </c>
      <c r="F2042" t="s">
        <v>12</v>
      </c>
      <c r="G2042" t="s">
        <v>11</v>
      </c>
      <c r="H2042">
        <v>382928</v>
      </c>
      <c r="I2042" t="str">
        <f t="shared" si="97"/>
        <v>snp</v>
      </c>
      <c r="J2042">
        <v>124</v>
      </c>
      <c r="K2042">
        <v>4</v>
      </c>
      <c r="L2042">
        <v>120</v>
      </c>
      <c r="M2042">
        <v>76184</v>
      </c>
      <c r="N2042" t="str" cm="1">
        <f t="array" ref="N2042">IFERROR(LOOKUP(2, 1/(coordinates!$A$2:$A$148&lt;=M2042)/(coordinates!$B$2:$B$148&gt;=M2042), coordinates!$C$2:$C$148), "-")</f>
        <v>U43</v>
      </c>
      <c r="O2042" t="s">
        <v>12</v>
      </c>
      <c r="P2042" t="s">
        <v>11</v>
      </c>
      <c r="Q2042" t="s">
        <v>1088</v>
      </c>
      <c r="R2042" t="str">
        <f t="shared" si="98"/>
        <v>snp</v>
      </c>
      <c r="S2042">
        <v>57</v>
      </c>
      <c r="T2042">
        <v>30</v>
      </c>
      <c r="U2042">
        <v>27</v>
      </c>
    </row>
    <row r="2043" spans="1:21" x14ac:dyDescent="0.2">
      <c r="A2043" s="6" t="s">
        <v>151</v>
      </c>
      <c r="B2043">
        <v>76332</v>
      </c>
      <c r="C2043" t="str" cm="1">
        <f t="array" ref="C2043">IFERROR(LOOKUP(2, 1/(coordinates!$A$2:$A$148&lt;=B2043)/(coordinates!$B$2:$B$148&gt;=B2043), coordinates!$C$2:$C$148), "-")</f>
        <v>U43</v>
      </c>
      <c r="D2043" t="str" cm="1">
        <f t="array" ref="D2043">IFERROR(LOOKUP(2, 1/(coordinates!$A$2:$A$148&lt;=$A2043)/(coordinates!$B$2:$B$148&gt;=$A2043), coordinates!$D$2:$D$148), "-")</f>
        <v>-</v>
      </c>
      <c r="E2043" t="str" cm="1">
        <f t="array" ref="E2043">IFERROR(LOOKUP(2, 1/(coordinates!$A$2:$A$148&lt;=$A2043)/(coordinates!$B$2:$B$148&gt;=$A2043), coordinates!$E$2:$E$148), "-")</f>
        <v>-</v>
      </c>
      <c r="F2043" t="s">
        <v>9</v>
      </c>
      <c r="G2043" t="s">
        <v>11</v>
      </c>
      <c r="H2043">
        <v>330087</v>
      </c>
      <c r="I2043" t="str">
        <f t="shared" si="97"/>
        <v>snp</v>
      </c>
      <c r="J2043">
        <v>101</v>
      </c>
      <c r="K2043">
        <v>0</v>
      </c>
      <c r="L2043">
        <v>101</v>
      </c>
      <c r="M2043">
        <v>76332</v>
      </c>
      <c r="N2043" t="str" cm="1">
        <f t="array" ref="N2043">IFERROR(LOOKUP(2, 1/(coordinates!$A$2:$A$148&lt;=M2043)/(coordinates!$B$2:$B$148&gt;=M2043), coordinates!$C$2:$C$148), "-")</f>
        <v>U43</v>
      </c>
      <c r="O2043" t="s">
        <v>9</v>
      </c>
      <c r="P2043" t="s">
        <v>11</v>
      </c>
      <c r="Q2043" t="s">
        <v>1431</v>
      </c>
      <c r="R2043" t="str">
        <f t="shared" si="98"/>
        <v>snp</v>
      </c>
      <c r="S2043">
        <v>64</v>
      </c>
      <c r="T2043">
        <v>36</v>
      </c>
      <c r="U2043">
        <v>28</v>
      </c>
    </row>
    <row r="2044" spans="1:21" x14ac:dyDescent="0.2">
      <c r="A2044" s="6" t="s">
        <v>151</v>
      </c>
      <c r="B2044">
        <v>76583</v>
      </c>
      <c r="C2044" t="str" cm="1">
        <f t="array" ref="C2044">IFERROR(LOOKUP(2, 1/(coordinates!$A$2:$A$148&lt;=B2044)/(coordinates!$B$2:$B$148&gt;=B2044), coordinates!$C$2:$C$148), "-")</f>
        <v>U43</v>
      </c>
      <c r="D2044" t="str" cm="1">
        <f t="array" ref="D2044">IFERROR(LOOKUP(2, 1/(coordinates!$A$2:$A$148&lt;=$A2044)/(coordinates!$B$2:$B$148&gt;=$A2044), coordinates!$D$2:$D$148), "-")</f>
        <v>-</v>
      </c>
      <c r="E2044" t="str" cm="1">
        <f t="array" ref="E2044">IFERROR(LOOKUP(2, 1/(coordinates!$A$2:$A$148&lt;=$A2044)/(coordinates!$B$2:$B$148&gt;=$A2044), coordinates!$E$2:$E$148), "-")</f>
        <v>-</v>
      </c>
      <c r="F2044" t="s">
        <v>12</v>
      </c>
      <c r="G2044" t="s">
        <v>10</v>
      </c>
      <c r="H2044">
        <v>396889</v>
      </c>
      <c r="I2044" t="str">
        <f t="shared" si="97"/>
        <v>snp</v>
      </c>
      <c r="J2044">
        <v>121</v>
      </c>
      <c r="K2044">
        <v>0</v>
      </c>
      <c r="L2044">
        <v>121</v>
      </c>
      <c r="M2044">
        <v>76583</v>
      </c>
      <c r="N2044" t="str" cm="1">
        <f t="array" ref="N2044">IFERROR(LOOKUP(2, 1/(coordinates!$A$2:$A$148&lt;=M2044)/(coordinates!$B$2:$B$148&gt;=M2044), coordinates!$C$2:$C$148), "-")</f>
        <v>U43</v>
      </c>
      <c r="O2044" t="s">
        <v>12</v>
      </c>
      <c r="P2044" t="s">
        <v>10</v>
      </c>
      <c r="Q2044" t="s">
        <v>1432</v>
      </c>
      <c r="R2044" t="str">
        <f t="shared" si="98"/>
        <v>snp</v>
      </c>
      <c r="S2044">
        <v>75</v>
      </c>
      <c r="T2044">
        <v>40</v>
      </c>
      <c r="U2044">
        <v>35</v>
      </c>
    </row>
    <row r="2045" spans="1:21" x14ac:dyDescent="0.2">
      <c r="A2045" s="6" t="s">
        <v>151</v>
      </c>
      <c r="B2045">
        <v>76643</v>
      </c>
      <c r="C2045" t="str" cm="1">
        <f t="array" ref="C2045">IFERROR(LOOKUP(2, 1/(coordinates!$A$2:$A$148&lt;=B2045)/(coordinates!$B$2:$B$148&gt;=B2045), coordinates!$C$2:$C$148), "-")</f>
        <v>U43</v>
      </c>
      <c r="D2045" t="str" cm="1">
        <f t="array" ref="D2045">IFERROR(LOOKUP(2, 1/(coordinates!$A$2:$A$148&lt;=$A2045)/(coordinates!$B$2:$B$148&gt;=$A2045), coordinates!$D$2:$D$148), "-")</f>
        <v>-</v>
      </c>
      <c r="E2045" t="str" cm="1">
        <f t="array" ref="E2045">IFERROR(LOOKUP(2, 1/(coordinates!$A$2:$A$148&lt;=$A2045)/(coordinates!$B$2:$B$148&gt;=$A2045), coordinates!$E$2:$E$148), "-")</f>
        <v>-</v>
      </c>
      <c r="F2045" t="s">
        <v>12</v>
      </c>
      <c r="G2045" t="s">
        <v>10</v>
      </c>
      <c r="H2045">
        <v>400151</v>
      </c>
      <c r="I2045" t="str">
        <f t="shared" si="97"/>
        <v>snp</v>
      </c>
      <c r="J2045">
        <v>123</v>
      </c>
      <c r="K2045">
        <v>0</v>
      </c>
      <c r="L2045">
        <v>123</v>
      </c>
      <c r="M2045">
        <v>76643</v>
      </c>
      <c r="N2045" t="str" cm="1">
        <f t="array" ref="N2045">IFERROR(LOOKUP(2, 1/(coordinates!$A$2:$A$148&lt;=M2045)/(coordinates!$B$2:$B$148&gt;=M2045), coordinates!$C$2:$C$148), "-")</f>
        <v>U43</v>
      </c>
      <c r="O2045" t="s">
        <v>12</v>
      </c>
      <c r="P2045" t="s">
        <v>10</v>
      </c>
      <c r="Q2045" t="s">
        <v>1433</v>
      </c>
      <c r="R2045" t="str">
        <f t="shared" si="98"/>
        <v>snp</v>
      </c>
      <c r="S2045">
        <v>75</v>
      </c>
      <c r="T2045">
        <v>39</v>
      </c>
      <c r="U2045">
        <v>36</v>
      </c>
    </row>
    <row r="2046" spans="1:21" x14ac:dyDescent="0.2">
      <c r="A2046" s="6" t="s">
        <v>151</v>
      </c>
      <c r="B2046">
        <v>76684</v>
      </c>
      <c r="C2046" t="str" cm="1">
        <f t="array" ref="C2046">IFERROR(LOOKUP(2, 1/(coordinates!$A$2:$A$148&lt;=B2046)/(coordinates!$B$2:$B$148&gt;=B2046), coordinates!$C$2:$C$148), "-")</f>
        <v>U43</v>
      </c>
      <c r="D2046" t="str" cm="1">
        <f t="array" ref="D2046">IFERROR(LOOKUP(2, 1/(coordinates!$A$2:$A$148&lt;=$A2046)/(coordinates!$B$2:$B$148&gt;=$A2046), coordinates!$D$2:$D$148), "-")</f>
        <v>-</v>
      </c>
      <c r="E2046" t="str" cm="1">
        <f t="array" ref="E2046">IFERROR(LOOKUP(2, 1/(coordinates!$A$2:$A$148&lt;=$A2046)/(coordinates!$B$2:$B$148&gt;=$A2046), coordinates!$E$2:$E$148), "-")</f>
        <v>-</v>
      </c>
      <c r="F2046" t="s">
        <v>9</v>
      </c>
      <c r="G2046" t="s">
        <v>11</v>
      </c>
      <c r="H2046">
        <v>346781</v>
      </c>
      <c r="I2046" t="str">
        <f t="shared" si="97"/>
        <v>snp</v>
      </c>
      <c r="J2046">
        <v>105</v>
      </c>
      <c r="K2046">
        <v>0</v>
      </c>
      <c r="L2046">
        <v>105</v>
      </c>
      <c r="M2046">
        <v>76684</v>
      </c>
      <c r="N2046" t="str" cm="1">
        <f t="array" ref="N2046">IFERROR(LOOKUP(2, 1/(coordinates!$A$2:$A$148&lt;=M2046)/(coordinates!$B$2:$B$148&gt;=M2046), coordinates!$C$2:$C$148), "-")</f>
        <v>U43</v>
      </c>
      <c r="O2046" t="s">
        <v>9</v>
      </c>
      <c r="P2046" t="s">
        <v>11</v>
      </c>
      <c r="Q2046" t="s">
        <v>777</v>
      </c>
      <c r="R2046" t="str">
        <f t="shared" si="98"/>
        <v>snp</v>
      </c>
      <c r="S2046">
        <v>74</v>
      </c>
      <c r="T2046">
        <v>38</v>
      </c>
      <c r="U2046">
        <v>36</v>
      </c>
    </row>
    <row r="2047" spans="1:21" x14ac:dyDescent="0.2">
      <c r="A2047" s="6" t="s">
        <v>151</v>
      </c>
      <c r="B2047">
        <v>76946</v>
      </c>
      <c r="C2047" t="str" cm="1">
        <f t="array" ref="C2047">IFERROR(LOOKUP(2, 1/(coordinates!$A$2:$A$148&lt;=B2047)/(coordinates!$B$2:$B$148&gt;=B2047), coordinates!$C$2:$C$148), "-")</f>
        <v>U43</v>
      </c>
      <c r="D2047" t="str" cm="1">
        <f t="array" ref="D2047">IFERROR(LOOKUP(2, 1/(coordinates!$A$2:$A$148&lt;=$A2047)/(coordinates!$B$2:$B$148&gt;=$A2047), coordinates!$D$2:$D$148), "-")</f>
        <v>-</v>
      </c>
      <c r="E2047" t="str" cm="1">
        <f t="array" ref="E2047">IFERROR(LOOKUP(2, 1/(coordinates!$A$2:$A$148&lt;=$A2047)/(coordinates!$B$2:$B$148&gt;=$A2047), coordinates!$E$2:$E$148), "-")</f>
        <v>-</v>
      </c>
      <c r="F2047" t="s">
        <v>11</v>
      </c>
      <c r="G2047" t="s">
        <v>9</v>
      </c>
      <c r="H2047">
        <v>223805</v>
      </c>
      <c r="I2047" t="str">
        <f t="shared" ref="I2047:I2081" si="99">IF(AND(LEN(F2047)=1,LEN(F2047)=LEN(G2047)),"snp","complex")</f>
        <v>snp</v>
      </c>
      <c r="J2047">
        <v>73</v>
      </c>
      <c r="K2047">
        <v>2</v>
      </c>
      <c r="L2047">
        <v>71</v>
      </c>
      <c r="M2047">
        <v>76946</v>
      </c>
      <c r="N2047" t="str" cm="1">
        <f t="array" ref="N2047">IFERROR(LOOKUP(2, 1/(coordinates!$A$2:$A$148&lt;=M2047)/(coordinates!$B$2:$B$148&gt;=M2047), coordinates!$C$2:$C$148), "-")</f>
        <v>U43</v>
      </c>
      <c r="O2047" t="s">
        <v>11</v>
      </c>
      <c r="P2047" t="s">
        <v>9</v>
      </c>
      <c r="Q2047" t="s">
        <v>1434</v>
      </c>
      <c r="R2047" t="str">
        <f t="shared" si="98"/>
        <v>snp</v>
      </c>
      <c r="S2047">
        <v>76</v>
      </c>
      <c r="T2047">
        <v>34</v>
      </c>
      <c r="U2047">
        <v>42</v>
      </c>
    </row>
    <row r="2048" spans="1:21" x14ac:dyDescent="0.2">
      <c r="A2048" s="6" t="s">
        <v>151</v>
      </c>
      <c r="B2048">
        <v>77552</v>
      </c>
      <c r="C2048" t="str" cm="1">
        <f t="array" ref="C2048">IFERROR(LOOKUP(2, 1/(coordinates!$A$2:$A$148&lt;=B2048)/(coordinates!$B$2:$B$148&gt;=B2048), coordinates!$C$2:$C$148), "-")</f>
        <v>U43</v>
      </c>
      <c r="D2048" t="str" cm="1">
        <f t="array" ref="D2048">IFERROR(LOOKUP(2, 1/(coordinates!$A$2:$A$148&lt;=$A2048)/(coordinates!$B$2:$B$148&gt;=$A2048), coordinates!$D$2:$D$148), "-")</f>
        <v>-</v>
      </c>
      <c r="E2048" t="str" cm="1">
        <f t="array" ref="E2048">IFERROR(LOOKUP(2, 1/(coordinates!$A$2:$A$148&lt;=$A2048)/(coordinates!$B$2:$B$148&gt;=$A2048), coordinates!$E$2:$E$148), "-")</f>
        <v>-</v>
      </c>
      <c r="F2048" t="s">
        <v>12</v>
      </c>
      <c r="G2048" t="s">
        <v>10</v>
      </c>
      <c r="H2048">
        <v>357666</v>
      </c>
      <c r="I2048" t="str">
        <f t="shared" si="99"/>
        <v>snp</v>
      </c>
      <c r="J2048">
        <v>109</v>
      </c>
      <c r="K2048">
        <v>0</v>
      </c>
      <c r="L2048">
        <v>109</v>
      </c>
      <c r="M2048">
        <v>77552</v>
      </c>
      <c r="N2048" t="str" cm="1">
        <f t="array" ref="N2048">IFERROR(LOOKUP(2, 1/(coordinates!$A$2:$A$148&lt;=M2048)/(coordinates!$B$2:$B$148&gt;=M2048), coordinates!$C$2:$C$148), "-")</f>
        <v>U43</v>
      </c>
      <c r="O2048" t="s">
        <v>12</v>
      </c>
      <c r="P2048" t="s">
        <v>10</v>
      </c>
      <c r="Q2048" t="s">
        <v>1435</v>
      </c>
      <c r="R2048" t="str">
        <f t="shared" si="98"/>
        <v>snp</v>
      </c>
      <c r="S2048">
        <v>66</v>
      </c>
      <c r="T2048">
        <v>33</v>
      </c>
      <c r="U2048">
        <v>33</v>
      </c>
    </row>
    <row r="2049" spans="1:21" x14ac:dyDescent="0.2">
      <c r="A2049" s="6" t="s">
        <v>151</v>
      </c>
      <c r="B2049">
        <v>78079</v>
      </c>
      <c r="C2049" t="str" cm="1">
        <f t="array" ref="C2049">IFERROR(LOOKUP(2, 1/(coordinates!$A$2:$A$148&lt;=B2049)/(coordinates!$B$2:$B$148&gt;=B2049), coordinates!$C$2:$C$148), "-")</f>
        <v>U42</v>
      </c>
      <c r="D2049" t="str" cm="1">
        <f t="array" ref="D2049">IFERROR(LOOKUP(2, 1/(coordinates!$A$2:$A$148&lt;=$A2049)/(coordinates!$B$2:$B$148&gt;=$A2049), coordinates!$D$2:$D$148), "-")</f>
        <v>-</v>
      </c>
      <c r="E2049" t="str" cm="1">
        <f t="array" ref="E2049">IFERROR(LOOKUP(2, 1/(coordinates!$A$2:$A$148&lt;=$A2049)/(coordinates!$B$2:$B$148&gt;=$A2049), coordinates!$E$2:$E$148), "-")</f>
        <v>-</v>
      </c>
      <c r="F2049" t="s">
        <v>11</v>
      </c>
      <c r="G2049" t="s">
        <v>12</v>
      </c>
      <c r="H2049">
        <v>105391</v>
      </c>
      <c r="I2049" t="str">
        <f t="shared" si="99"/>
        <v>snp</v>
      </c>
      <c r="J2049">
        <v>48</v>
      </c>
      <c r="K2049">
        <v>10</v>
      </c>
      <c r="L2049">
        <v>38</v>
      </c>
      <c r="M2049">
        <v>78079</v>
      </c>
      <c r="N2049" t="str" cm="1">
        <f t="array" ref="N2049">IFERROR(LOOKUP(2, 1/(coordinates!$A$2:$A$148&lt;=M2049)/(coordinates!$B$2:$B$148&gt;=M2049), coordinates!$C$2:$C$148), "-")</f>
        <v>U42</v>
      </c>
      <c r="O2049" t="s">
        <v>11</v>
      </c>
      <c r="P2049" t="s">
        <v>12</v>
      </c>
      <c r="Q2049" t="s">
        <v>1436</v>
      </c>
      <c r="R2049" t="str">
        <f t="shared" si="98"/>
        <v>snp</v>
      </c>
      <c r="S2049">
        <v>81</v>
      </c>
      <c r="T2049">
        <v>43</v>
      </c>
      <c r="U2049">
        <v>38</v>
      </c>
    </row>
    <row r="2050" spans="1:21" x14ac:dyDescent="0.2">
      <c r="A2050" s="6" t="s">
        <v>151</v>
      </c>
      <c r="B2050">
        <v>79292</v>
      </c>
      <c r="C2050" t="str" cm="1">
        <f t="array" ref="C2050">IFERROR(LOOKUP(2, 1/(coordinates!$A$2:$A$148&lt;=B2050)/(coordinates!$B$2:$B$148&gt;=B2050), coordinates!$C$2:$C$148), "-")</f>
        <v>U42</v>
      </c>
      <c r="D2050" t="str" cm="1">
        <f t="array" ref="D2050">IFERROR(LOOKUP(2, 1/(coordinates!$A$2:$A$148&lt;=$A2050)/(coordinates!$B$2:$B$148&gt;=$A2050), coordinates!$D$2:$D$148), "-")</f>
        <v>-</v>
      </c>
      <c r="E2050" t="str" cm="1">
        <f t="array" ref="E2050">IFERROR(LOOKUP(2, 1/(coordinates!$A$2:$A$148&lt;=$A2050)/(coordinates!$B$2:$B$148&gt;=$A2050), coordinates!$E$2:$E$148), "-")</f>
        <v>-</v>
      </c>
      <c r="F2050" t="s">
        <v>10</v>
      </c>
      <c r="G2050" t="s">
        <v>12</v>
      </c>
      <c r="H2050">
        <v>501657</v>
      </c>
      <c r="I2050" t="str">
        <f t="shared" si="99"/>
        <v>snp</v>
      </c>
      <c r="J2050">
        <v>151</v>
      </c>
      <c r="K2050">
        <v>0</v>
      </c>
      <c r="L2050">
        <v>151</v>
      </c>
      <c r="M2050">
        <v>79292</v>
      </c>
      <c r="N2050" t="str" cm="1">
        <f t="array" ref="N2050">IFERROR(LOOKUP(2, 1/(coordinates!$A$2:$A$148&lt;=M2050)/(coordinates!$B$2:$B$148&gt;=M2050), coordinates!$C$2:$C$148), "-")</f>
        <v>U42</v>
      </c>
      <c r="O2050" t="s">
        <v>10</v>
      </c>
      <c r="P2050" t="s">
        <v>12</v>
      </c>
      <c r="Q2050" t="s">
        <v>1437</v>
      </c>
      <c r="R2050" t="str">
        <f t="shared" si="98"/>
        <v>snp</v>
      </c>
      <c r="S2050">
        <v>74</v>
      </c>
      <c r="T2050">
        <v>45</v>
      </c>
      <c r="U2050">
        <v>29</v>
      </c>
    </row>
    <row r="2051" spans="1:21" x14ac:dyDescent="0.2">
      <c r="A2051" s="6" t="s">
        <v>151</v>
      </c>
      <c r="B2051">
        <v>79448</v>
      </c>
      <c r="C2051" t="str" cm="1">
        <f t="array" ref="C2051">IFERROR(LOOKUP(2, 1/(coordinates!$A$2:$A$148&lt;=B2051)/(coordinates!$B$2:$B$148&gt;=B2051), coordinates!$C$2:$C$148), "-")</f>
        <v>U42</v>
      </c>
      <c r="D2051" t="str" cm="1">
        <f t="array" ref="D2051">IFERROR(LOOKUP(2, 1/(coordinates!$A$2:$A$148&lt;=$A2051)/(coordinates!$B$2:$B$148&gt;=$A2051), coordinates!$D$2:$D$148), "-")</f>
        <v>-</v>
      </c>
      <c r="E2051" t="str" cm="1">
        <f t="array" ref="E2051">IFERROR(LOOKUP(2, 1/(coordinates!$A$2:$A$148&lt;=$A2051)/(coordinates!$B$2:$B$148&gt;=$A2051), coordinates!$E$2:$E$148), "-")</f>
        <v>-</v>
      </c>
      <c r="F2051" t="s">
        <v>11</v>
      </c>
      <c r="G2051" t="s">
        <v>9</v>
      </c>
      <c r="H2051">
        <v>536388</v>
      </c>
      <c r="I2051" t="str">
        <f t="shared" si="99"/>
        <v>snp</v>
      </c>
      <c r="J2051">
        <v>173</v>
      </c>
      <c r="K2051">
        <v>2</v>
      </c>
      <c r="L2051">
        <v>171</v>
      </c>
      <c r="M2051">
        <v>79448</v>
      </c>
      <c r="N2051" t="str" cm="1">
        <f t="array" ref="N2051">IFERROR(LOOKUP(2, 1/(coordinates!$A$2:$A$148&lt;=M2051)/(coordinates!$B$2:$B$148&gt;=M2051), coordinates!$C$2:$C$148), "-")</f>
        <v>U42</v>
      </c>
      <c r="O2051" t="s">
        <v>11</v>
      </c>
      <c r="P2051" t="s">
        <v>9</v>
      </c>
      <c r="Q2051" t="s">
        <v>1083</v>
      </c>
      <c r="R2051" t="str">
        <f t="shared" si="98"/>
        <v>snp</v>
      </c>
      <c r="S2051">
        <v>78</v>
      </c>
      <c r="T2051">
        <v>48</v>
      </c>
      <c r="U2051">
        <v>30</v>
      </c>
    </row>
    <row r="2052" spans="1:21" x14ac:dyDescent="0.2">
      <c r="A2052" s="6" t="s">
        <v>151</v>
      </c>
      <c r="B2052">
        <v>79475</v>
      </c>
      <c r="C2052" t="str" cm="1">
        <f t="array" ref="C2052">IFERROR(LOOKUP(2, 1/(coordinates!$A$2:$A$148&lt;=B2052)/(coordinates!$B$2:$B$148&gt;=B2052), coordinates!$C$2:$C$148), "-")</f>
        <v>U42</v>
      </c>
      <c r="D2052" t="str" cm="1">
        <f t="array" ref="D2052">IFERROR(LOOKUP(2, 1/(coordinates!$A$2:$A$148&lt;=$A2052)/(coordinates!$B$2:$B$148&gt;=$A2052), coordinates!$D$2:$D$148), "-")</f>
        <v>-</v>
      </c>
      <c r="E2052" t="str" cm="1">
        <f t="array" ref="E2052">IFERROR(LOOKUP(2, 1/(coordinates!$A$2:$A$148&lt;=$A2052)/(coordinates!$B$2:$B$148&gt;=$A2052), coordinates!$E$2:$E$148), "-")</f>
        <v>-</v>
      </c>
      <c r="F2052" t="s">
        <v>11</v>
      </c>
      <c r="G2052" t="s">
        <v>9</v>
      </c>
      <c r="H2052">
        <v>578459</v>
      </c>
      <c r="I2052" t="str">
        <f t="shared" si="99"/>
        <v>snp</v>
      </c>
      <c r="J2052">
        <v>179</v>
      </c>
      <c r="K2052">
        <v>0</v>
      </c>
      <c r="L2052">
        <v>179</v>
      </c>
      <c r="M2052">
        <v>79475</v>
      </c>
      <c r="N2052" t="str" cm="1">
        <f t="array" ref="N2052">IFERROR(LOOKUP(2, 1/(coordinates!$A$2:$A$148&lt;=M2052)/(coordinates!$B$2:$B$148&gt;=M2052), coordinates!$C$2:$C$148), "-")</f>
        <v>U42</v>
      </c>
      <c r="O2052" t="s">
        <v>11</v>
      </c>
      <c r="P2052" t="s">
        <v>9</v>
      </c>
      <c r="Q2052" t="s">
        <v>734</v>
      </c>
      <c r="R2052" t="str">
        <f t="shared" si="98"/>
        <v>snp</v>
      </c>
      <c r="S2052">
        <v>79</v>
      </c>
      <c r="T2052">
        <v>48</v>
      </c>
      <c r="U2052">
        <v>31</v>
      </c>
    </row>
    <row r="2053" spans="1:21" x14ac:dyDescent="0.2">
      <c r="A2053" s="6" t="s">
        <v>151</v>
      </c>
      <c r="B2053">
        <v>79788</v>
      </c>
      <c r="C2053" t="str" cm="1">
        <f t="array" ref="C2053">IFERROR(LOOKUP(2, 1/(coordinates!$A$2:$A$148&lt;=B2053)/(coordinates!$B$2:$B$148&gt;=B2053), coordinates!$C$2:$C$148), "-")</f>
        <v>U42</v>
      </c>
      <c r="D2053" t="str" cm="1">
        <f t="array" ref="D2053">IFERROR(LOOKUP(2, 1/(coordinates!$A$2:$A$148&lt;=$A2053)/(coordinates!$B$2:$B$148&gt;=$A2053), coordinates!$D$2:$D$148), "-")</f>
        <v>-</v>
      </c>
      <c r="E2053" t="str" cm="1">
        <f t="array" ref="E2053">IFERROR(LOOKUP(2, 1/(coordinates!$A$2:$A$148&lt;=$A2053)/(coordinates!$B$2:$B$148&gt;=$A2053), coordinates!$E$2:$E$148), "-")</f>
        <v>-</v>
      </c>
      <c r="F2053" t="s">
        <v>9</v>
      </c>
      <c r="G2053" t="s">
        <v>10</v>
      </c>
      <c r="H2053">
        <v>561458</v>
      </c>
      <c r="I2053" t="str">
        <f t="shared" si="99"/>
        <v>snp</v>
      </c>
      <c r="J2053">
        <v>177</v>
      </c>
      <c r="K2053">
        <v>0</v>
      </c>
      <c r="L2053">
        <v>177</v>
      </c>
      <c r="M2053">
        <v>79788</v>
      </c>
      <c r="N2053" t="str" cm="1">
        <f t="array" ref="N2053">IFERROR(LOOKUP(2, 1/(coordinates!$A$2:$A$148&lt;=M2053)/(coordinates!$B$2:$B$148&gt;=M2053), coordinates!$C$2:$C$148), "-")</f>
        <v>U42</v>
      </c>
      <c r="O2053" t="s">
        <v>9</v>
      </c>
      <c r="P2053" t="s">
        <v>10</v>
      </c>
      <c r="Q2053" t="s">
        <v>1438</v>
      </c>
      <c r="R2053" t="str">
        <f t="shared" si="98"/>
        <v>snp</v>
      </c>
      <c r="S2053">
        <v>76</v>
      </c>
      <c r="T2053">
        <v>42</v>
      </c>
      <c r="U2053">
        <v>34</v>
      </c>
    </row>
    <row r="2054" spans="1:21" x14ac:dyDescent="0.2">
      <c r="A2054" s="6" t="s">
        <v>151</v>
      </c>
      <c r="B2054">
        <v>79881</v>
      </c>
      <c r="C2054" t="str" cm="1">
        <f t="array" ref="C2054">IFERROR(LOOKUP(2, 1/(coordinates!$A$2:$A$148&lt;=B2054)/(coordinates!$B$2:$B$148&gt;=B2054), coordinates!$C$2:$C$148), "-")</f>
        <v>U42</v>
      </c>
      <c r="D2054" t="str" cm="1">
        <f t="array" ref="D2054">IFERROR(LOOKUP(2, 1/(coordinates!$A$2:$A$148&lt;=$A2054)/(coordinates!$B$2:$B$148&gt;=$A2054), coordinates!$D$2:$D$148), "-")</f>
        <v>-</v>
      </c>
      <c r="E2054" t="str" cm="1">
        <f t="array" ref="E2054">IFERROR(LOOKUP(2, 1/(coordinates!$A$2:$A$148&lt;=$A2054)/(coordinates!$B$2:$B$148&gt;=$A2054), coordinates!$E$2:$E$148), "-")</f>
        <v>-</v>
      </c>
      <c r="F2054" t="s">
        <v>10</v>
      </c>
      <c r="G2054" t="s">
        <v>12</v>
      </c>
      <c r="H2054">
        <v>389895</v>
      </c>
      <c r="I2054" t="str">
        <f t="shared" si="99"/>
        <v>snp</v>
      </c>
      <c r="J2054">
        <v>124</v>
      </c>
      <c r="K2054">
        <v>0</v>
      </c>
      <c r="L2054">
        <v>124</v>
      </c>
      <c r="M2054">
        <v>79881</v>
      </c>
      <c r="N2054" t="str" cm="1">
        <f t="array" ref="N2054">IFERROR(LOOKUP(2, 1/(coordinates!$A$2:$A$148&lt;=M2054)/(coordinates!$B$2:$B$148&gt;=M2054), coordinates!$C$2:$C$148), "-")</f>
        <v>U42</v>
      </c>
      <c r="O2054" t="s">
        <v>10</v>
      </c>
      <c r="P2054" t="s">
        <v>12</v>
      </c>
      <c r="Q2054" t="s">
        <v>1349</v>
      </c>
      <c r="R2054" t="str">
        <f t="shared" si="98"/>
        <v>snp</v>
      </c>
      <c r="S2054">
        <v>78</v>
      </c>
      <c r="T2054">
        <v>46</v>
      </c>
      <c r="U2054">
        <v>32</v>
      </c>
    </row>
    <row r="2055" spans="1:21" x14ac:dyDescent="0.2">
      <c r="A2055" s="6" t="s">
        <v>151</v>
      </c>
      <c r="B2055">
        <v>80214</v>
      </c>
      <c r="C2055" t="str" cm="1">
        <f t="array" ref="C2055">IFERROR(LOOKUP(2, 1/(coordinates!$A$2:$A$148&lt;=B2055)/(coordinates!$B$2:$B$148&gt;=B2055), coordinates!$C$2:$C$148), "-")</f>
        <v>U42</v>
      </c>
      <c r="D2055" t="str" cm="1">
        <f t="array" ref="D2055">IFERROR(LOOKUP(2, 1/(coordinates!$A$2:$A$148&lt;=$A2055)/(coordinates!$B$2:$B$148&gt;=$A2055), coordinates!$D$2:$D$148), "-")</f>
        <v>-</v>
      </c>
      <c r="E2055" t="str" cm="1">
        <f t="array" ref="E2055">IFERROR(LOOKUP(2, 1/(coordinates!$A$2:$A$148&lt;=$A2055)/(coordinates!$B$2:$B$148&gt;=$A2055), coordinates!$E$2:$E$148), "-")</f>
        <v>-</v>
      </c>
      <c r="F2055" t="s">
        <v>12</v>
      </c>
      <c r="G2055" t="s">
        <v>11</v>
      </c>
      <c r="H2055">
        <v>555071</v>
      </c>
      <c r="I2055" t="str">
        <f t="shared" si="99"/>
        <v>snp</v>
      </c>
      <c r="J2055">
        <v>173</v>
      </c>
      <c r="K2055">
        <v>0</v>
      </c>
      <c r="L2055">
        <v>173</v>
      </c>
      <c r="M2055">
        <v>80214</v>
      </c>
      <c r="N2055" t="str" cm="1">
        <f t="array" ref="N2055">IFERROR(LOOKUP(2, 1/(coordinates!$A$2:$A$148&lt;=M2055)/(coordinates!$B$2:$B$148&gt;=M2055), coordinates!$C$2:$C$148), "-")</f>
        <v>U42</v>
      </c>
      <c r="O2055" t="s">
        <v>12</v>
      </c>
      <c r="P2055" t="s">
        <v>11</v>
      </c>
      <c r="Q2055" t="s">
        <v>1439</v>
      </c>
      <c r="R2055" t="str">
        <f t="shared" si="98"/>
        <v>snp</v>
      </c>
      <c r="S2055">
        <v>92</v>
      </c>
      <c r="T2055">
        <v>43</v>
      </c>
      <c r="U2055">
        <v>49</v>
      </c>
    </row>
    <row r="2056" spans="1:21" x14ac:dyDescent="0.2">
      <c r="A2056" s="6" t="s">
        <v>151</v>
      </c>
      <c r="B2056">
        <v>82111</v>
      </c>
      <c r="C2056" t="str" cm="1">
        <f t="array" ref="C2056">IFERROR(LOOKUP(2, 1/(coordinates!$A$2:$A$148&lt;=B2056)/(coordinates!$B$2:$B$148&gt;=B2056), coordinates!$C$2:$C$148), "-")</f>
        <v>U41</v>
      </c>
      <c r="D2056" t="str" cm="1">
        <f t="array" ref="D2056">IFERROR(LOOKUP(2, 1/(coordinates!$A$2:$A$148&lt;=$A2056)/(coordinates!$B$2:$B$148&gt;=$A2056), coordinates!$D$2:$D$148), "-")</f>
        <v>-</v>
      </c>
      <c r="E2056" t="str" cm="1">
        <f t="array" ref="E2056">IFERROR(LOOKUP(2, 1/(coordinates!$A$2:$A$148&lt;=$A2056)/(coordinates!$B$2:$B$148&gt;=$A2056), coordinates!$E$2:$E$148), "-")</f>
        <v>-</v>
      </c>
      <c r="F2056" t="s">
        <v>11</v>
      </c>
      <c r="G2056" t="s">
        <v>9</v>
      </c>
      <c r="H2056">
        <v>320066</v>
      </c>
      <c r="I2056" t="str">
        <f t="shared" si="99"/>
        <v>snp</v>
      </c>
      <c r="J2056">
        <v>97</v>
      </c>
      <c r="K2056">
        <v>0</v>
      </c>
      <c r="L2056">
        <v>97</v>
      </c>
      <c r="M2056">
        <v>82111</v>
      </c>
      <c r="N2056" t="str" cm="1">
        <f t="array" ref="N2056">IFERROR(LOOKUP(2, 1/(coordinates!$A$2:$A$148&lt;=M2056)/(coordinates!$B$2:$B$148&gt;=M2056), coordinates!$C$2:$C$148), "-")</f>
        <v>U41</v>
      </c>
      <c r="O2056" t="s">
        <v>11</v>
      </c>
      <c r="P2056" t="s">
        <v>9</v>
      </c>
      <c r="Q2056" t="s">
        <v>1440</v>
      </c>
      <c r="R2056" t="str">
        <f t="shared" si="98"/>
        <v>snp</v>
      </c>
      <c r="S2056">
        <v>89</v>
      </c>
      <c r="T2056">
        <v>44</v>
      </c>
      <c r="U2056">
        <v>45</v>
      </c>
    </row>
    <row r="2057" spans="1:21" x14ac:dyDescent="0.2">
      <c r="A2057" s="6" t="s">
        <v>151</v>
      </c>
      <c r="B2057">
        <v>82393</v>
      </c>
      <c r="C2057" t="str" cm="1">
        <f t="array" ref="C2057">IFERROR(LOOKUP(2, 1/(coordinates!$A$2:$A$148&lt;=B2057)/(coordinates!$B$2:$B$148&gt;=B2057), coordinates!$C$2:$C$148), "-")</f>
        <v>U41</v>
      </c>
      <c r="D2057" t="str" cm="1">
        <f t="array" ref="D2057">IFERROR(LOOKUP(2, 1/(coordinates!$A$2:$A$148&lt;=$A2057)/(coordinates!$B$2:$B$148&gt;=$A2057), coordinates!$D$2:$D$148), "-")</f>
        <v>-</v>
      </c>
      <c r="E2057" t="str" cm="1">
        <f t="array" ref="E2057">IFERROR(LOOKUP(2, 1/(coordinates!$A$2:$A$148&lt;=$A2057)/(coordinates!$B$2:$B$148&gt;=$A2057), coordinates!$E$2:$E$148), "-")</f>
        <v>-</v>
      </c>
      <c r="F2057" t="s">
        <v>12</v>
      </c>
      <c r="G2057" t="s">
        <v>10</v>
      </c>
      <c r="H2057">
        <v>400971</v>
      </c>
      <c r="I2057" t="str">
        <f t="shared" si="99"/>
        <v>snp</v>
      </c>
      <c r="J2057">
        <v>126</v>
      </c>
      <c r="K2057">
        <v>0</v>
      </c>
      <c r="L2057">
        <v>126</v>
      </c>
      <c r="M2057">
        <v>82393</v>
      </c>
      <c r="N2057" t="str" cm="1">
        <f t="array" ref="N2057">IFERROR(LOOKUP(2, 1/(coordinates!$A$2:$A$148&lt;=M2057)/(coordinates!$B$2:$B$148&gt;=M2057), coordinates!$C$2:$C$148), "-")</f>
        <v>U41</v>
      </c>
      <c r="O2057" t="s">
        <v>12</v>
      </c>
      <c r="P2057" t="s">
        <v>10</v>
      </c>
      <c r="Q2057" t="s">
        <v>1441</v>
      </c>
      <c r="R2057" t="str">
        <f t="shared" si="98"/>
        <v>snp</v>
      </c>
      <c r="S2057">
        <v>79</v>
      </c>
      <c r="T2057">
        <v>41</v>
      </c>
      <c r="U2057">
        <v>38</v>
      </c>
    </row>
    <row r="2058" spans="1:21" x14ac:dyDescent="0.2">
      <c r="A2058" s="6" t="s">
        <v>151</v>
      </c>
      <c r="B2058">
        <v>82411</v>
      </c>
      <c r="C2058" t="str" cm="1">
        <f t="array" ref="C2058">IFERROR(LOOKUP(2, 1/(coordinates!$A$2:$A$148&lt;=B2058)/(coordinates!$B$2:$B$148&gt;=B2058), coordinates!$C$2:$C$148), "-")</f>
        <v>U41</v>
      </c>
      <c r="D2058" t="str" cm="1">
        <f t="array" ref="D2058">IFERROR(LOOKUP(2, 1/(coordinates!$A$2:$A$148&lt;=$A2058)/(coordinates!$B$2:$B$148&gt;=$A2058), coordinates!$D$2:$D$148), "-")</f>
        <v>-</v>
      </c>
      <c r="E2058" t="str" cm="1">
        <f t="array" ref="E2058">IFERROR(LOOKUP(2, 1/(coordinates!$A$2:$A$148&lt;=$A2058)/(coordinates!$B$2:$B$148&gt;=$A2058), coordinates!$E$2:$E$148), "-")</f>
        <v>-</v>
      </c>
      <c r="F2058" t="s">
        <v>9</v>
      </c>
      <c r="G2058" t="s">
        <v>11</v>
      </c>
      <c r="H2058">
        <v>391434</v>
      </c>
      <c r="I2058" t="str">
        <f t="shared" si="99"/>
        <v>snp</v>
      </c>
      <c r="J2058">
        <v>121</v>
      </c>
      <c r="K2058">
        <v>0</v>
      </c>
      <c r="L2058">
        <v>121</v>
      </c>
      <c r="M2058">
        <v>82411</v>
      </c>
      <c r="N2058" t="str" cm="1">
        <f t="array" ref="N2058">IFERROR(LOOKUP(2, 1/(coordinates!$A$2:$A$148&lt;=M2058)/(coordinates!$B$2:$B$148&gt;=M2058), coordinates!$C$2:$C$148), "-")</f>
        <v>U41</v>
      </c>
      <c r="O2058" t="s">
        <v>9</v>
      </c>
      <c r="P2058" t="s">
        <v>11</v>
      </c>
      <c r="Q2058" t="s">
        <v>1442</v>
      </c>
      <c r="R2058" t="str">
        <f t="shared" si="98"/>
        <v>snp</v>
      </c>
      <c r="S2058">
        <v>78</v>
      </c>
      <c r="T2058">
        <v>41</v>
      </c>
      <c r="U2058">
        <v>37</v>
      </c>
    </row>
    <row r="2059" spans="1:21" x14ac:dyDescent="0.2">
      <c r="A2059" s="6" t="s">
        <v>151</v>
      </c>
      <c r="B2059">
        <v>82471</v>
      </c>
      <c r="C2059" t="str" cm="1">
        <f t="array" ref="C2059">IFERROR(LOOKUP(2, 1/(coordinates!$A$2:$A$148&lt;=B2059)/(coordinates!$B$2:$B$148&gt;=B2059), coordinates!$C$2:$C$148), "-")</f>
        <v>U41</v>
      </c>
      <c r="D2059" t="str" cm="1">
        <f t="array" ref="D2059">IFERROR(LOOKUP(2, 1/(coordinates!$A$2:$A$148&lt;=$A2059)/(coordinates!$B$2:$B$148&gt;=$A2059), coordinates!$D$2:$D$148), "-")</f>
        <v>-</v>
      </c>
      <c r="E2059" t="str" cm="1">
        <f t="array" ref="E2059">IFERROR(LOOKUP(2, 1/(coordinates!$A$2:$A$148&lt;=$A2059)/(coordinates!$B$2:$B$148&gt;=$A2059), coordinates!$E$2:$E$148), "-")</f>
        <v>-</v>
      </c>
      <c r="F2059" t="s">
        <v>9</v>
      </c>
      <c r="G2059" t="s">
        <v>11</v>
      </c>
      <c r="H2059">
        <v>362022</v>
      </c>
      <c r="I2059" t="str">
        <f t="shared" si="99"/>
        <v>snp</v>
      </c>
      <c r="J2059">
        <v>114</v>
      </c>
      <c r="K2059">
        <v>0</v>
      </c>
      <c r="L2059">
        <v>114</v>
      </c>
      <c r="M2059">
        <v>82471</v>
      </c>
      <c r="N2059" t="str" cm="1">
        <f t="array" ref="N2059">IFERROR(LOOKUP(2, 1/(coordinates!$A$2:$A$148&lt;=M2059)/(coordinates!$B$2:$B$148&gt;=M2059), coordinates!$C$2:$C$148), "-")</f>
        <v>U41</v>
      </c>
      <c r="O2059" t="s">
        <v>9</v>
      </c>
      <c r="P2059" t="s">
        <v>11</v>
      </c>
      <c r="Q2059" t="s">
        <v>1125</v>
      </c>
      <c r="R2059" t="str">
        <f t="shared" ref="R2059:R2090" si="100">IF(AND(LEN(O2059)=1,LEN(O2059)=LEN(P2059)),"snp","complex")</f>
        <v>snp</v>
      </c>
      <c r="S2059">
        <v>78</v>
      </c>
      <c r="T2059">
        <v>39</v>
      </c>
      <c r="U2059">
        <v>39</v>
      </c>
    </row>
    <row r="2060" spans="1:21" x14ac:dyDescent="0.2">
      <c r="A2060" s="6" t="s">
        <v>151</v>
      </c>
      <c r="B2060">
        <v>82709</v>
      </c>
      <c r="C2060" t="str" cm="1">
        <f t="array" ref="C2060">IFERROR(LOOKUP(2, 1/(coordinates!$A$2:$A$148&lt;=B2060)/(coordinates!$B$2:$B$148&gt;=B2060), coordinates!$C$2:$C$148), "-")</f>
        <v>U41</v>
      </c>
      <c r="D2060" t="str" cm="1">
        <f t="array" ref="D2060">IFERROR(LOOKUP(2, 1/(coordinates!$A$2:$A$148&lt;=$A2060)/(coordinates!$B$2:$B$148&gt;=$A2060), coordinates!$D$2:$D$148), "-")</f>
        <v>-</v>
      </c>
      <c r="E2060" t="str" cm="1">
        <f t="array" ref="E2060">IFERROR(LOOKUP(2, 1/(coordinates!$A$2:$A$148&lt;=$A2060)/(coordinates!$B$2:$B$148&gt;=$A2060), coordinates!$E$2:$E$148), "-")</f>
        <v>-</v>
      </c>
      <c r="F2060" t="s">
        <v>9</v>
      </c>
      <c r="G2060" t="s">
        <v>11</v>
      </c>
      <c r="H2060">
        <v>235684</v>
      </c>
      <c r="I2060" t="str">
        <f t="shared" si="99"/>
        <v>snp</v>
      </c>
      <c r="J2060">
        <v>74</v>
      </c>
      <c r="K2060">
        <v>0</v>
      </c>
      <c r="L2060">
        <v>74</v>
      </c>
      <c r="M2060">
        <v>82709</v>
      </c>
      <c r="N2060" t="str" cm="1">
        <f t="array" ref="N2060">IFERROR(LOOKUP(2, 1/(coordinates!$A$2:$A$148&lt;=M2060)/(coordinates!$B$2:$B$148&gt;=M2060), coordinates!$C$2:$C$148), "-")</f>
        <v>U41</v>
      </c>
      <c r="O2060" t="s">
        <v>9</v>
      </c>
      <c r="P2060" t="s">
        <v>11</v>
      </c>
      <c r="Q2060" t="s">
        <v>1443</v>
      </c>
      <c r="R2060" t="str">
        <f t="shared" si="100"/>
        <v>snp</v>
      </c>
      <c r="S2060">
        <v>76</v>
      </c>
      <c r="T2060">
        <v>35</v>
      </c>
      <c r="U2060">
        <v>41</v>
      </c>
    </row>
    <row r="2061" spans="1:21" x14ac:dyDescent="0.2">
      <c r="A2061" s="6" t="s">
        <v>151</v>
      </c>
      <c r="B2061">
        <v>82745</v>
      </c>
      <c r="C2061" t="str" cm="1">
        <f t="array" ref="C2061">IFERROR(LOOKUP(2, 1/(coordinates!$A$2:$A$148&lt;=B2061)/(coordinates!$B$2:$B$148&gt;=B2061), coordinates!$C$2:$C$148), "-")</f>
        <v>U41</v>
      </c>
      <c r="D2061" t="str" cm="1">
        <f t="array" ref="D2061">IFERROR(LOOKUP(2, 1/(coordinates!$A$2:$A$148&lt;=$A2061)/(coordinates!$B$2:$B$148&gt;=$A2061), coordinates!$D$2:$D$148), "-")</f>
        <v>-</v>
      </c>
      <c r="E2061" t="str" cm="1">
        <f t="array" ref="E2061">IFERROR(LOOKUP(2, 1/(coordinates!$A$2:$A$148&lt;=$A2061)/(coordinates!$B$2:$B$148&gt;=$A2061), coordinates!$E$2:$E$148), "-")</f>
        <v>-</v>
      </c>
      <c r="F2061" t="s">
        <v>11</v>
      </c>
      <c r="G2061" t="s">
        <v>9</v>
      </c>
      <c r="H2061">
        <v>335413</v>
      </c>
      <c r="I2061" t="str">
        <f t="shared" si="99"/>
        <v>snp</v>
      </c>
      <c r="J2061">
        <v>108</v>
      </c>
      <c r="K2061">
        <v>2</v>
      </c>
      <c r="L2061">
        <v>106</v>
      </c>
      <c r="M2061">
        <v>82745</v>
      </c>
      <c r="N2061" t="str" cm="1">
        <f t="array" ref="N2061">IFERROR(LOOKUP(2, 1/(coordinates!$A$2:$A$148&lt;=M2061)/(coordinates!$B$2:$B$148&gt;=M2061), coordinates!$C$2:$C$148), "-")</f>
        <v>U41</v>
      </c>
      <c r="O2061" t="s">
        <v>11</v>
      </c>
      <c r="P2061" t="s">
        <v>9</v>
      </c>
      <c r="Q2061" t="s">
        <v>1444</v>
      </c>
      <c r="R2061" t="str">
        <f t="shared" si="100"/>
        <v>snp</v>
      </c>
      <c r="S2061">
        <v>76</v>
      </c>
      <c r="T2061">
        <v>35</v>
      </c>
      <c r="U2061">
        <v>41</v>
      </c>
    </row>
    <row r="2062" spans="1:21" x14ac:dyDescent="0.2">
      <c r="A2062" s="6" t="s">
        <v>151</v>
      </c>
      <c r="B2062">
        <v>83135</v>
      </c>
      <c r="C2062" t="str" cm="1">
        <f t="array" ref="C2062">IFERROR(LOOKUP(2, 1/(coordinates!$A$2:$A$148&lt;=B2062)/(coordinates!$B$2:$B$148&gt;=B2062), coordinates!$C$2:$C$148), "-")</f>
        <v>U41</v>
      </c>
      <c r="D2062" t="str" cm="1">
        <f t="array" ref="D2062">IFERROR(LOOKUP(2, 1/(coordinates!$A$2:$A$148&lt;=$A2062)/(coordinates!$B$2:$B$148&gt;=$A2062), coordinates!$D$2:$D$148), "-")</f>
        <v>-</v>
      </c>
      <c r="E2062" t="str" cm="1">
        <f t="array" ref="E2062">IFERROR(LOOKUP(2, 1/(coordinates!$A$2:$A$148&lt;=$A2062)/(coordinates!$B$2:$B$148&gt;=$A2062), coordinates!$E$2:$E$148), "-")</f>
        <v>-</v>
      </c>
      <c r="F2062" t="s">
        <v>10</v>
      </c>
      <c r="G2062" t="s">
        <v>12</v>
      </c>
      <c r="H2062">
        <v>293256</v>
      </c>
      <c r="I2062" t="str">
        <f t="shared" si="99"/>
        <v>snp</v>
      </c>
      <c r="J2062">
        <v>91</v>
      </c>
      <c r="K2062">
        <v>0</v>
      </c>
      <c r="L2062">
        <v>91</v>
      </c>
      <c r="M2062">
        <v>83135</v>
      </c>
      <c r="N2062" t="str" cm="1">
        <f t="array" ref="N2062">IFERROR(LOOKUP(2, 1/(coordinates!$A$2:$A$148&lt;=M2062)/(coordinates!$B$2:$B$148&gt;=M2062), coordinates!$C$2:$C$148), "-")</f>
        <v>U41</v>
      </c>
      <c r="O2062" t="s">
        <v>10</v>
      </c>
      <c r="P2062" t="s">
        <v>12</v>
      </c>
      <c r="Q2062" t="s">
        <v>1445</v>
      </c>
      <c r="R2062" t="str">
        <f t="shared" si="100"/>
        <v>snp</v>
      </c>
      <c r="S2062">
        <v>84</v>
      </c>
      <c r="T2062">
        <v>35</v>
      </c>
      <c r="U2062">
        <v>49</v>
      </c>
    </row>
    <row r="2063" spans="1:21" x14ac:dyDescent="0.2">
      <c r="A2063" s="6" t="s">
        <v>151</v>
      </c>
      <c r="B2063">
        <v>83152</v>
      </c>
      <c r="C2063" t="str" cm="1">
        <f t="array" ref="C2063">IFERROR(LOOKUP(2, 1/(coordinates!$A$2:$A$148&lt;=B2063)/(coordinates!$B$2:$B$148&gt;=B2063), coordinates!$C$2:$C$148), "-")</f>
        <v>U41</v>
      </c>
      <c r="D2063" t="str" cm="1">
        <f t="array" ref="D2063">IFERROR(LOOKUP(2, 1/(coordinates!$A$2:$A$148&lt;=$A2063)/(coordinates!$B$2:$B$148&gt;=$A2063), coordinates!$D$2:$D$148), "-")</f>
        <v>-</v>
      </c>
      <c r="E2063" t="str" cm="1">
        <f t="array" ref="E2063">IFERROR(LOOKUP(2, 1/(coordinates!$A$2:$A$148&lt;=$A2063)/(coordinates!$B$2:$B$148&gt;=$A2063), coordinates!$E$2:$E$148), "-")</f>
        <v>-</v>
      </c>
      <c r="F2063" t="s">
        <v>9</v>
      </c>
      <c r="G2063" t="s">
        <v>11</v>
      </c>
      <c r="H2063">
        <v>300256</v>
      </c>
      <c r="I2063" t="str">
        <f t="shared" si="99"/>
        <v>snp</v>
      </c>
      <c r="J2063">
        <v>92</v>
      </c>
      <c r="K2063">
        <v>0</v>
      </c>
      <c r="L2063">
        <v>92</v>
      </c>
      <c r="M2063">
        <v>83152</v>
      </c>
      <c r="N2063" t="str" cm="1">
        <f t="array" ref="N2063">IFERROR(LOOKUP(2, 1/(coordinates!$A$2:$A$148&lt;=M2063)/(coordinates!$B$2:$B$148&gt;=M2063), coordinates!$C$2:$C$148), "-")</f>
        <v>U41</v>
      </c>
      <c r="O2063" t="s">
        <v>9</v>
      </c>
      <c r="P2063" t="s">
        <v>11</v>
      </c>
      <c r="Q2063" t="s">
        <v>1446</v>
      </c>
      <c r="R2063" t="str">
        <f t="shared" si="100"/>
        <v>snp</v>
      </c>
      <c r="S2063">
        <v>85</v>
      </c>
      <c r="T2063">
        <v>35</v>
      </c>
      <c r="U2063">
        <v>50</v>
      </c>
    </row>
    <row r="2064" spans="1:21" x14ac:dyDescent="0.2">
      <c r="A2064" s="6" t="s">
        <v>151</v>
      </c>
      <c r="B2064">
        <v>83302</v>
      </c>
      <c r="C2064" t="str" cm="1">
        <f t="array" ref="C2064">IFERROR(LOOKUP(2, 1/(coordinates!$A$2:$A$148&lt;=B2064)/(coordinates!$B$2:$B$148&gt;=B2064), coordinates!$C$2:$C$148), "-")</f>
        <v>U41</v>
      </c>
      <c r="D2064" t="str" cm="1">
        <f t="array" ref="D2064">IFERROR(LOOKUP(2, 1/(coordinates!$A$2:$A$148&lt;=$A2064)/(coordinates!$B$2:$B$148&gt;=$A2064), coordinates!$D$2:$D$148), "-")</f>
        <v>-</v>
      </c>
      <c r="E2064" t="str" cm="1">
        <f t="array" ref="E2064">IFERROR(LOOKUP(2, 1/(coordinates!$A$2:$A$148&lt;=$A2064)/(coordinates!$B$2:$B$148&gt;=$A2064), coordinates!$E$2:$E$148), "-")</f>
        <v>-</v>
      </c>
      <c r="F2064" t="s">
        <v>12</v>
      </c>
      <c r="G2064" t="s">
        <v>10</v>
      </c>
      <c r="H2064">
        <v>275085</v>
      </c>
      <c r="I2064" t="str">
        <f t="shared" si="99"/>
        <v>snp</v>
      </c>
      <c r="J2064">
        <v>85</v>
      </c>
      <c r="K2064">
        <v>0</v>
      </c>
      <c r="L2064">
        <v>85</v>
      </c>
      <c r="M2064">
        <v>83302</v>
      </c>
      <c r="N2064" t="str" cm="1">
        <f t="array" ref="N2064">IFERROR(LOOKUP(2, 1/(coordinates!$A$2:$A$148&lt;=M2064)/(coordinates!$B$2:$B$148&gt;=M2064), coordinates!$C$2:$C$148), "-")</f>
        <v>U41</v>
      </c>
      <c r="O2064" t="s">
        <v>12</v>
      </c>
      <c r="P2064" t="s">
        <v>10</v>
      </c>
      <c r="Q2064" t="s">
        <v>1447</v>
      </c>
      <c r="R2064" t="str">
        <f t="shared" si="100"/>
        <v>snp</v>
      </c>
      <c r="S2064">
        <v>88</v>
      </c>
      <c r="T2064">
        <v>37</v>
      </c>
      <c r="U2064">
        <v>51</v>
      </c>
    </row>
    <row r="2065" spans="1:21" x14ac:dyDescent="0.2">
      <c r="A2065" s="6" t="s">
        <v>151</v>
      </c>
      <c r="B2065">
        <v>83407</v>
      </c>
      <c r="C2065" t="str" cm="1">
        <f t="array" ref="C2065">IFERROR(LOOKUP(2, 1/(coordinates!$A$2:$A$148&lt;=B2065)/(coordinates!$B$2:$B$148&gt;=B2065), coordinates!$C$2:$C$148), "-")</f>
        <v>U41</v>
      </c>
      <c r="D2065" t="str" cm="1">
        <f t="array" ref="D2065">IFERROR(LOOKUP(2, 1/(coordinates!$A$2:$A$148&lt;=$A2065)/(coordinates!$B$2:$B$148&gt;=$A2065), coordinates!$D$2:$D$148), "-")</f>
        <v>-</v>
      </c>
      <c r="E2065" t="str" cm="1">
        <f t="array" ref="E2065">IFERROR(LOOKUP(2, 1/(coordinates!$A$2:$A$148&lt;=$A2065)/(coordinates!$B$2:$B$148&gt;=$A2065), coordinates!$E$2:$E$148), "-")</f>
        <v>-</v>
      </c>
      <c r="F2065" t="s">
        <v>9</v>
      </c>
      <c r="G2065" t="s">
        <v>11</v>
      </c>
      <c r="H2065">
        <v>259747</v>
      </c>
      <c r="I2065" t="str">
        <f t="shared" si="99"/>
        <v>snp</v>
      </c>
      <c r="J2065">
        <v>79</v>
      </c>
      <c r="K2065">
        <v>0</v>
      </c>
      <c r="L2065">
        <v>79</v>
      </c>
      <c r="M2065">
        <v>83407</v>
      </c>
      <c r="N2065" t="str" cm="1">
        <f t="array" ref="N2065">IFERROR(LOOKUP(2, 1/(coordinates!$A$2:$A$148&lt;=M2065)/(coordinates!$B$2:$B$148&gt;=M2065), coordinates!$C$2:$C$148), "-")</f>
        <v>U41</v>
      </c>
      <c r="O2065" t="s">
        <v>9</v>
      </c>
      <c r="P2065" t="s">
        <v>11</v>
      </c>
      <c r="Q2065" t="s">
        <v>1024</v>
      </c>
      <c r="R2065" t="str">
        <f t="shared" si="100"/>
        <v>snp</v>
      </c>
      <c r="S2065">
        <v>90</v>
      </c>
      <c r="T2065">
        <v>41</v>
      </c>
      <c r="U2065">
        <v>49</v>
      </c>
    </row>
    <row r="2066" spans="1:21" x14ac:dyDescent="0.2">
      <c r="A2066" s="6" t="s">
        <v>151</v>
      </c>
      <c r="B2066">
        <v>84648</v>
      </c>
      <c r="C2066" t="str" cm="1">
        <f t="array" ref="C2066">IFERROR(LOOKUP(2, 1/(coordinates!$A$2:$A$148&lt;=B2066)/(coordinates!$B$2:$B$148&gt;=B2066), coordinates!$C$2:$C$148), "-")</f>
        <v>U40</v>
      </c>
      <c r="D2066" t="str" cm="1">
        <f t="array" ref="D2066">IFERROR(LOOKUP(2, 1/(coordinates!$A$2:$A$148&lt;=$A2066)/(coordinates!$B$2:$B$148&gt;=$A2066), coordinates!$D$2:$D$148), "-")</f>
        <v>-</v>
      </c>
      <c r="E2066" t="str" cm="1">
        <f t="array" ref="E2066">IFERROR(LOOKUP(2, 1/(coordinates!$A$2:$A$148&lt;=$A2066)/(coordinates!$B$2:$B$148&gt;=$A2066), coordinates!$E$2:$E$148), "-")</f>
        <v>-</v>
      </c>
      <c r="F2066" t="s">
        <v>11</v>
      </c>
      <c r="G2066" t="s">
        <v>9</v>
      </c>
      <c r="H2066">
        <v>195191</v>
      </c>
      <c r="I2066" t="str">
        <f t="shared" si="99"/>
        <v>snp</v>
      </c>
      <c r="J2066">
        <v>60</v>
      </c>
      <c r="K2066">
        <v>0</v>
      </c>
      <c r="L2066">
        <v>60</v>
      </c>
      <c r="M2066">
        <v>84648</v>
      </c>
      <c r="N2066" t="str" cm="1">
        <f t="array" ref="N2066">IFERROR(LOOKUP(2, 1/(coordinates!$A$2:$A$148&lt;=M2066)/(coordinates!$B$2:$B$148&gt;=M2066), coordinates!$C$2:$C$148), "-")</f>
        <v>U40</v>
      </c>
      <c r="O2066" t="s">
        <v>11</v>
      </c>
      <c r="P2066" t="s">
        <v>9</v>
      </c>
      <c r="Q2066" t="s">
        <v>1448</v>
      </c>
      <c r="R2066" t="str">
        <f t="shared" si="100"/>
        <v>snp</v>
      </c>
      <c r="S2066">
        <v>84</v>
      </c>
      <c r="T2066">
        <v>36</v>
      </c>
      <c r="U2066">
        <v>48</v>
      </c>
    </row>
    <row r="2067" spans="1:21" x14ac:dyDescent="0.2">
      <c r="A2067" s="6" t="s">
        <v>151</v>
      </c>
      <c r="B2067">
        <v>85003</v>
      </c>
      <c r="C2067" t="str" cm="1">
        <f t="array" ref="C2067">IFERROR(LOOKUP(2, 1/(coordinates!$A$2:$A$148&lt;=B2067)/(coordinates!$B$2:$B$148&gt;=B2067), coordinates!$C$2:$C$148), "-")</f>
        <v>U40</v>
      </c>
      <c r="D2067" t="str" cm="1">
        <f t="array" ref="D2067">IFERROR(LOOKUP(2, 1/(coordinates!$A$2:$A$148&lt;=$A2067)/(coordinates!$B$2:$B$148&gt;=$A2067), coordinates!$D$2:$D$148), "-")</f>
        <v>-</v>
      </c>
      <c r="E2067" t="str" cm="1">
        <f t="array" ref="E2067">IFERROR(LOOKUP(2, 1/(coordinates!$A$2:$A$148&lt;=$A2067)/(coordinates!$B$2:$B$148&gt;=$A2067), coordinates!$E$2:$E$148), "-")</f>
        <v>-</v>
      </c>
      <c r="F2067" t="s">
        <v>9</v>
      </c>
      <c r="G2067" t="s">
        <v>11</v>
      </c>
      <c r="H2067">
        <v>40831</v>
      </c>
      <c r="I2067" t="str">
        <f t="shared" si="99"/>
        <v>snp</v>
      </c>
      <c r="J2067">
        <v>124</v>
      </c>
      <c r="K2067">
        <v>0</v>
      </c>
      <c r="L2067">
        <v>124</v>
      </c>
      <c r="M2067">
        <v>85003</v>
      </c>
      <c r="N2067" t="str" cm="1">
        <f t="array" ref="N2067">IFERROR(LOOKUP(2, 1/(coordinates!$A$2:$A$148&lt;=M2067)/(coordinates!$B$2:$B$148&gt;=M2067), coordinates!$C$2:$C$148), "-")</f>
        <v>U40</v>
      </c>
      <c r="O2067" t="s">
        <v>9</v>
      </c>
      <c r="P2067" t="s">
        <v>11</v>
      </c>
      <c r="Q2067" t="s">
        <v>1449</v>
      </c>
      <c r="R2067" t="str">
        <f t="shared" si="100"/>
        <v>snp</v>
      </c>
      <c r="S2067">
        <v>86</v>
      </c>
      <c r="T2067">
        <v>42</v>
      </c>
      <c r="U2067">
        <v>44</v>
      </c>
    </row>
    <row r="2068" spans="1:21" x14ac:dyDescent="0.2">
      <c r="A2068" s="6" t="s">
        <v>151</v>
      </c>
      <c r="B2068">
        <v>85041</v>
      </c>
      <c r="C2068" t="str" cm="1">
        <f t="array" ref="C2068">IFERROR(LOOKUP(2, 1/(coordinates!$A$2:$A$148&lt;=B2068)/(coordinates!$B$2:$B$148&gt;=B2068), coordinates!$C$2:$C$148), "-")</f>
        <v>U40</v>
      </c>
      <c r="D2068" t="str" cm="1">
        <f t="array" ref="D2068">IFERROR(LOOKUP(2, 1/(coordinates!$A$2:$A$148&lt;=$A2068)/(coordinates!$B$2:$B$148&gt;=$A2068), coordinates!$D$2:$D$148), "-")</f>
        <v>-</v>
      </c>
      <c r="E2068" t="str" cm="1">
        <f t="array" ref="E2068">IFERROR(LOOKUP(2, 1/(coordinates!$A$2:$A$148&lt;=$A2068)/(coordinates!$B$2:$B$148&gt;=$A2068), coordinates!$E$2:$E$148), "-")</f>
        <v>-</v>
      </c>
      <c r="F2068" t="s">
        <v>12</v>
      </c>
      <c r="G2068" t="s">
        <v>11</v>
      </c>
      <c r="H2068">
        <v>402932</v>
      </c>
      <c r="I2068" t="str">
        <f t="shared" si="99"/>
        <v>snp</v>
      </c>
      <c r="J2068">
        <v>125</v>
      </c>
      <c r="K2068">
        <v>2</v>
      </c>
      <c r="L2068">
        <v>123</v>
      </c>
      <c r="M2068">
        <v>85041</v>
      </c>
      <c r="N2068" t="str" cm="1">
        <f t="array" ref="N2068">IFERROR(LOOKUP(2, 1/(coordinates!$A$2:$A$148&lt;=M2068)/(coordinates!$B$2:$B$148&gt;=M2068), coordinates!$C$2:$C$148), "-")</f>
        <v>U40</v>
      </c>
      <c r="O2068" t="s">
        <v>12</v>
      </c>
      <c r="P2068" t="s">
        <v>11</v>
      </c>
      <c r="Q2068" t="s">
        <v>1450</v>
      </c>
      <c r="R2068" t="str">
        <f t="shared" si="100"/>
        <v>snp</v>
      </c>
      <c r="S2068">
        <v>82</v>
      </c>
      <c r="T2068">
        <v>38</v>
      </c>
      <c r="U2068">
        <v>44</v>
      </c>
    </row>
    <row r="2069" spans="1:21" x14ac:dyDescent="0.2">
      <c r="A2069" s="6" t="s">
        <v>151</v>
      </c>
      <c r="B2069">
        <v>85438</v>
      </c>
      <c r="C2069" t="str" cm="1">
        <f t="array" ref="C2069">IFERROR(LOOKUP(2, 1/(coordinates!$A$2:$A$148&lt;=B2069)/(coordinates!$B$2:$B$148&gt;=B2069), coordinates!$C$2:$C$148), "-")</f>
        <v>U40</v>
      </c>
      <c r="D2069" t="str" cm="1">
        <f t="array" ref="D2069">IFERROR(LOOKUP(2, 1/(coordinates!$A$2:$A$148&lt;=$A2069)/(coordinates!$B$2:$B$148&gt;=$A2069), coordinates!$D$2:$D$148), "-")</f>
        <v>-</v>
      </c>
      <c r="E2069" t="str" cm="1">
        <f t="array" ref="E2069">IFERROR(LOOKUP(2, 1/(coordinates!$A$2:$A$148&lt;=$A2069)/(coordinates!$B$2:$B$148&gt;=$A2069), coordinates!$E$2:$E$148), "-")</f>
        <v>-</v>
      </c>
      <c r="F2069" t="s">
        <v>12</v>
      </c>
      <c r="G2069" t="s">
        <v>10</v>
      </c>
      <c r="H2069">
        <v>358068</v>
      </c>
      <c r="I2069" t="str">
        <f t="shared" si="99"/>
        <v>snp</v>
      </c>
      <c r="J2069">
        <v>118</v>
      </c>
      <c r="K2069">
        <v>4</v>
      </c>
      <c r="L2069">
        <v>114</v>
      </c>
      <c r="M2069">
        <v>85438</v>
      </c>
      <c r="N2069" t="str" cm="1">
        <f t="array" ref="N2069">IFERROR(LOOKUP(2, 1/(coordinates!$A$2:$A$148&lt;=M2069)/(coordinates!$B$2:$B$148&gt;=M2069), coordinates!$C$2:$C$148), "-")</f>
        <v>U40</v>
      </c>
      <c r="O2069" t="s">
        <v>12</v>
      </c>
      <c r="P2069" t="s">
        <v>10</v>
      </c>
      <c r="Q2069" t="s">
        <v>1451</v>
      </c>
      <c r="R2069" t="str">
        <f t="shared" si="100"/>
        <v>snp</v>
      </c>
      <c r="S2069">
        <v>80</v>
      </c>
      <c r="T2069">
        <v>36</v>
      </c>
      <c r="U2069">
        <v>44</v>
      </c>
    </row>
    <row r="2070" spans="1:21" x14ac:dyDescent="0.2">
      <c r="A2070" s="6" t="s">
        <v>151</v>
      </c>
      <c r="B2070">
        <v>85533</v>
      </c>
      <c r="C2070" t="str" cm="1">
        <f t="array" ref="C2070">IFERROR(LOOKUP(2, 1/(coordinates!$A$2:$A$148&lt;=B2070)/(coordinates!$B$2:$B$148&gt;=B2070), coordinates!$C$2:$C$148), "-")</f>
        <v>U40</v>
      </c>
      <c r="D2070" t="str" cm="1">
        <f t="array" ref="D2070">IFERROR(LOOKUP(2, 1/(coordinates!$A$2:$A$148&lt;=$A2070)/(coordinates!$B$2:$B$148&gt;=$A2070), coordinates!$D$2:$D$148), "-")</f>
        <v>-</v>
      </c>
      <c r="E2070" t="str" cm="1">
        <f t="array" ref="E2070">IFERROR(LOOKUP(2, 1/(coordinates!$A$2:$A$148&lt;=$A2070)/(coordinates!$B$2:$B$148&gt;=$A2070), coordinates!$E$2:$E$148), "-")</f>
        <v>-</v>
      </c>
      <c r="F2070" t="s">
        <v>10</v>
      </c>
      <c r="G2070" t="s">
        <v>12</v>
      </c>
      <c r="H2070">
        <v>420906</v>
      </c>
      <c r="I2070" t="str">
        <f t="shared" si="99"/>
        <v>snp</v>
      </c>
      <c r="J2070">
        <v>130</v>
      </c>
      <c r="K2070">
        <v>0</v>
      </c>
      <c r="L2070">
        <v>130</v>
      </c>
      <c r="M2070">
        <v>85533</v>
      </c>
      <c r="N2070" t="str" cm="1">
        <f t="array" ref="N2070">IFERROR(LOOKUP(2, 1/(coordinates!$A$2:$A$148&lt;=M2070)/(coordinates!$B$2:$B$148&gt;=M2070), coordinates!$C$2:$C$148), "-")</f>
        <v>U40</v>
      </c>
      <c r="O2070" t="s">
        <v>10</v>
      </c>
      <c r="P2070" t="s">
        <v>12</v>
      </c>
      <c r="Q2070" t="s">
        <v>1452</v>
      </c>
      <c r="R2070" t="str">
        <f t="shared" si="100"/>
        <v>snp</v>
      </c>
      <c r="S2070">
        <v>78</v>
      </c>
      <c r="T2070">
        <v>34</v>
      </c>
      <c r="U2070">
        <v>44</v>
      </c>
    </row>
    <row r="2071" spans="1:21" x14ac:dyDescent="0.2">
      <c r="A2071" s="6" t="s">
        <v>151</v>
      </c>
      <c r="B2071">
        <v>85668</v>
      </c>
      <c r="C2071" t="str" cm="1">
        <f t="array" ref="C2071">IFERROR(LOOKUP(2, 1/(coordinates!$A$2:$A$148&lt;=B2071)/(coordinates!$B$2:$B$148&gt;=B2071), coordinates!$C$2:$C$148), "-")</f>
        <v>U40</v>
      </c>
      <c r="D2071" t="str" cm="1">
        <f t="array" ref="D2071">IFERROR(LOOKUP(2, 1/(coordinates!$A$2:$A$148&lt;=$A2071)/(coordinates!$B$2:$B$148&gt;=$A2071), coordinates!$D$2:$D$148), "-")</f>
        <v>-</v>
      </c>
      <c r="E2071" t="str" cm="1">
        <f t="array" ref="E2071">IFERROR(LOOKUP(2, 1/(coordinates!$A$2:$A$148&lt;=$A2071)/(coordinates!$B$2:$B$148&gt;=$A2071), coordinates!$E$2:$E$148), "-")</f>
        <v>-</v>
      </c>
      <c r="F2071" t="s">
        <v>10</v>
      </c>
      <c r="G2071" t="s">
        <v>12</v>
      </c>
      <c r="H2071">
        <v>383469</v>
      </c>
      <c r="I2071" t="str">
        <f t="shared" si="99"/>
        <v>snp</v>
      </c>
      <c r="J2071">
        <v>119</v>
      </c>
      <c r="K2071">
        <v>0</v>
      </c>
      <c r="L2071">
        <v>119</v>
      </c>
      <c r="M2071">
        <v>85668</v>
      </c>
      <c r="N2071" t="str" cm="1">
        <f t="array" ref="N2071">IFERROR(LOOKUP(2, 1/(coordinates!$A$2:$A$148&lt;=M2071)/(coordinates!$B$2:$B$148&gt;=M2071), coordinates!$C$2:$C$148), "-")</f>
        <v>U40</v>
      </c>
      <c r="O2071" t="s">
        <v>10</v>
      </c>
      <c r="P2071" t="s">
        <v>12</v>
      </c>
      <c r="Q2071" t="s">
        <v>1453</v>
      </c>
      <c r="R2071" t="str">
        <f t="shared" si="100"/>
        <v>snp</v>
      </c>
      <c r="S2071">
        <v>81</v>
      </c>
      <c r="T2071">
        <v>35</v>
      </c>
      <c r="U2071">
        <v>46</v>
      </c>
    </row>
    <row r="2072" spans="1:21" x14ac:dyDescent="0.2">
      <c r="A2072" s="6" t="s">
        <v>151</v>
      </c>
      <c r="B2072">
        <v>86022</v>
      </c>
      <c r="C2072" t="str" cm="1">
        <f t="array" ref="C2072">IFERROR(LOOKUP(2, 1/(coordinates!$A$2:$A$148&lt;=B2072)/(coordinates!$B$2:$B$148&gt;=B2072), coordinates!$C$2:$C$148), "-")</f>
        <v>U40</v>
      </c>
      <c r="D2072" t="str" cm="1">
        <f t="array" ref="D2072">IFERROR(LOOKUP(2, 1/(coordinates!$A$2:$A$148&lt;=$A2072)/(coordinates!$B$2:$B$148&gt;=$A2072), coordinates!$D$2:$D$148), "-")</f>
        <v>-</v>
      </c>
      <c r="E2072" t="str" cm="1">
        <f t="array" ref="E2072">IFERROR(LOOKUP(2, 1/(coordinates!$A$2:$A$148&lt;=$A2072)/(coordinates!$B$2:$B$148&gt;=$A2072), coordinates!$E$2:$E$148), "-")</f>
        <v>-</v>
      </c>
      <c r="F2072" t="s">
        <v>10</v>
      </c>
      <c r="G2072" t="s">
        <v>12</v>
      </c>
      <c r="H2072">
        <v>3282</v>
      </c>
      <c r="I2072" t="str">
        <f t="shared" si="99"/>
        <v>snp</v>
      </c>
      <c r="J2072">
        <v>102</v>
      </c>
      <c r="K2072">
        <v>0</v>
      </c>
      <c r="L2072">
        <v>102</v>
      </c>
      <c r="M2072">
        <v>86022</v>
      </c>
      <c r="N2072" t="str" cm="1">
        <f t="array" ref="N2072">IFERROR(LOOKUP(2, 1/(coordinates!$A$2:$A$148&lt;=M2072)/(coordinates!$B$2:$B$148&gt;=M2072), coordinates!$C$2:$C$148), "-")</f>
        <v>U40</v>
      </c>
      <c r="O2072" t="s">
        <v>10</v>
      </c>
      <c r="P2072" t="s">
        <v>12</v>
      </c>
      <c r="Q2072" t="s">
        <v>1454</v>
      </c>
      <c r="R2072" t="str">
        <f t="shared" si="100"/>
        <v>snp</v>
      </c>
      <c r="S2072">
        <v>73</v>
      </c>
      <c r="T2072">
        <v>33</v>
      </c>
      <c r="U2072">
        <v>40</v>
      </c>
    </row>
    <row r="2073" spans="1:21" x14ac:dyDescent="0.2">
      <c r="A2073" s="6" t="s">
        <v>151</v>
      </c>
      <c r="B2073">
        <v>87643</v>
      </c>
      <c r="C2073" t="str" cm="1">
        <f t="array" ref="C2073">IFERROR(LOOKUP(2, 1/(coordinates!$A$2:$A$148&lt;=B2073)/(coordinates!$B$2:$B$148&gt;=B2073), coordinates!$C$2:$C$148), "-")</f>
        <v>U39</v>
      </c>
      <c r="D2073" t="str" cm="1">
        <f t="array" ref="D2073">IFERROR(LOOKUP(2, 1/(coordinates!$A$2:$A$148&lt;=$A2073)/(coordinates!$B$2:$B$148&gt;=$A2073), coordinates!$D$2:$D$148), "-")</f>
        <v>-</v>
      </c>
      <c r="E2073" t="str" cm="1">
        <f t="array" ref="E2073">IFERROR(LOOKUP(2, 1/(coordinates!$A$2:$A$148&lt;=$A2073)/(coordinates!$B$2:$B$148&gt;=$A2073), coordinates!$E$2:$E$148), "-")</f>
        <v>-</v>
      </c>
      <c r="F2073" t="s">
        <v>11</v>
      </c>
      <c r="G2073" t="s">
        <v>9</v>
      </c>
      <c r="H2073">
        <v>210227</v>
      </c>
      <c r="I2073" t="str">
        <f t="shared" si="99"/>
        <v>snp</v>
      </c>
      <c r="J2073">
        <v>64</v>
      </c>
      <c r="K2073">
        <v>0</v>
      </c>
      <c r="L2073">
        <v>64</v>
      </c>
      <c r="M2073">
        <v>87643</v>
      </c>
      <c r="N2073" t="str" cm="1">
        <f t="array" ref="N2073">IFERROR(LOOKUP(2, 1/(coordinates!$A$2:$A$148&lt;=M2073)/(coordinates!$B$2:$B$148&gt;=M2073), coordinates!$C$2:$C$148), "-")</f>
        <v>U39</v>
      </c>
      <c r="O2073" t="s">
        <v>11</v>
      </c>
      <c r="P2073" t="s">
        <v>9</v>
      </c>
      <c r="Q2073" t="s">
        <v>111</v>
      </c>
      <c r="R2073" t="str">
        <f t="shared" si="100"/>
        <v>snp</v>
      </c>
      <c r="S2073">
        <v>86</v>
      </c>
      <c r="T2073">
        <v>44</v>
      </c>
      <c r="U2073">
        <v>42</v>
      </c>
    </row>
    <row r="2074" spans="1:21" x14ac:dyDescent="0.2">
      <c r="A2074" s="6" t="s">
        <v>151</v>
      </c>
      <c r="B2074">
        <v>88000</v>
      </c>
      <c r="C2074" t="str" cm="1">
        <f t="array" ref="C2074">IFERROR(LOOKUP(2, 1/(coordinates!$A$2:$A$148&lt;=B2074)/(coordinates!$B$2:$B$148&gt;=B2074), coordinates!$C$2:$C$148), "-")</f>
        <v>U39</v>
      </c>
      <c r="D2074" t="str" cm="1">
        <f t="array" ref="D2074">IFERROR(LOOKUP(2, 1/(coordinates!$A$2:$A$148&lt;=$A2074)/(coordinates!$B$2:$B$148&gt;=$A2074), coordinates!$D$2:$D$148), "-")</f>
        <v>-</v>
      </c>
      <c r="E2074" t="str" cm="1">
        <f t="array" ref="E2074">IFERROR(LOOKUP(2, 1/(coordinates!$A$2:$A$148&lt;=$A2074)/(coordinates!$B$2:$B$148&gt;=$A2074), coordinates!$E$2:$E$148), "-")</f>
        <v>-</v>
      </c>
      <c r="F2074" t="s">
        <v>11</v>
      </c>
      <c r="G2074" t="s">
        <v>9</v>
      </c>
      <c r="H2074">
        <v>328162</v>
      </c>
      <c r="I2074" t="str">
        <f t="shared" si="99"/>
        <v>snp</v>
      </c>
      <c r="J2074">
        <v>100</v>
      </c>
      <c r="K2074">
        <v>0</v>
      </c>
      <c r="L2074">
        <v>100</v>
      </c>
      <c r="M2074">
        <v>88000</v>
      </c>
      <c r="N2074" t="str" cm="1">
        <f t="array" ref="N2074">IFERROR(LOOKUP(2, 1/(coordinates!$A$2:$A$148&lt;=M2074)/(coordinates!$B$2:$B$148&gt;=M2074), coordinates!$C$2:$C$148), "-")</f>
        <v>U39</v>
      </c>
      <c r="O2074" t="s">
        <v>11</v>
      </c>
      <c r="P2074" t="s">
        <v>9</v>
      </c>
      <c r="Q2074" t="s">
        <v>1455</v>
      </c>
      <c r="R2074" t="str">
        <f t="shared" si="100"/>
        <v>snp</v>
      </c>
      <c r="S2074">
        <v>80</v>
      </c>
      <c r="T2074">
        <v>47</v>
      </c>
      <c r="U2074">
        <v>33</v>
      </c>
    </row>
    <row r="2075" spans="1:21" x14ac:dyDescent="0.2">
      <c r="A2075" s="6" t="s">
        <v>151</v>
      </c>
      <c r="B2075">
        <v>88084</v>
      </c>
      <c r="C2075" t="str" cm="1">
        <f t="array" ref="C2075">IFERROR(LOOKUP(2, 1/(coordinates!$A$2:$A$148&lt;=B2075)/(coordinates!$B$2:$B$148&gt;=B2075), coordinates!$C$2:$C$148), "-")</f>
        <v>U39</v>
      </c>
      <c r="D2075" t="str" cm="1">
        <f t="array" ref="D2075">IFERROR(LOOKUP(2, 1/(coordinates!$A$2:$A$148&lt;=$A2075)/(coordinates!$B$2:$B$148&gt;=$A2075), coordinates!$D$2:$D$148), "-")</f>
        <v>-</v>
      </c>
      <c r="E2075" t="str" cm="1">
        <f t="array" ref="E2075">IFERROR(LOOKUP(2, 1/(coordinates!$A$2:$A$148&lt;=$A2075)/(coordinates!$B$2:$B$148&gt;=$A2075), coordinates!$E$2:$E$148), "-")</f>
        <v>-</v>
      </c>
      <c r="F2075" t="s">
        <v>10</v>
      </c>
      <c r="G2075" t="s">
        <v>12</v>
      </c>
      <c r="H2075">
        <v>357661</v>
      </c>
      <c r="I2075" t="str">
        <f t="shared" si="99"/>
        <v>snp</v>
      </c>
      <c r="J2075">
        <v>119</v>
      </c>
      <c r="K2075">
        <v>4</v>
      </c>
      <c r="L2075">
        <v>114</v>
      </c>
      <c r="M2075">
        <v>88084</v>
      </c>
      <c r="N2075" t="str" cm="1">
        <f t="array" ref="N2075">IFERROR(LOOKUP(2, 1/(coordinates!$A$2:$A$148&lt;=M2075)/(coordinates!$B$2:$B$148&gt;=M2075), coordinates!$C$2:$C$148), "-")</f>
        <v>U39</v>
      </c>
      <c r="O2075" t="s">
        <v>10</v>
      </c>
      <c r="P2075" t="s">
        <v>12</v>
      </c>
      <c r="Q2075" t="s">
        <v>163</v>
      </c>
      <c r="R2075" t="str">
        <f t="shared" si="100"/>
        <v>snp</v>
      </c>
      <c r="S2075">
        <v>83</v>
      </c>
      <c r="T2075">
        <v>44</v>
      </c>
      <c r="U2075">
        <v>39</v>
      </c>
    </row>
    <row r="2076" spans="1:21" x14ac:dyDescent="0.2">
      <c r="A2076" s="6" t="s">
        <v>151</v>
      </c>
      <c r="B2076">
        <v>89108</v>
      </c>
      <c r="C2076" t="str" cm="1">
        <f t="array" ref="C2076">IFERROR(LOOKUP(2, 1/(coordinates!$A$2:$A$148&lt;=B2076)/(coordinates!$B$2:$B$148&gt;=B2076), coordinates!$C$2:$C$148), "-")</f>
        <v>U38</v>
      </c>
      <c r="D2076" t="str" cm="1">
        <f t="array" ref="D2076">IFERROR(LOOKUP(2, 1/(coordinates!$A$2:$A$148&lt;=$A2076)/(coordinates!$B$2:$B$148&gt;=$A2076), coordinates!$D$2:$D$148), "-")</f>
        <v>-</v>
      </c>
      <c r="E2076" t="str" cm="1">
        <f t="array" ref="E2076">IFERROR(LOOKUP(2, 1/(coordinates!$A$2:$A$148&lt;=$A2076)/(coordinates!$B$2:$B$148&gt;=$A2076), coordinates!$E$2:$E$148), "-")</f>
        <v>-</v>
      </c>
      <c r="F2076" t="s">
        <v>9</v>
      </c>
      <c r="G2076" t="s">
        <v>11</v>
      </c>
      <c r="H2076">
        <v>205375</v>
      </c>
      <c r="I2076" t="str">
        <f t="shared" si="99"/>
        <v>snp</v>
      </c>
      <c r="J2076">
        <v>69</v>
      </c>
      <c r="K2076">
        <v>2</v>
      </c>
      <c r="L2076">
        <v>67</v>
      </c>
      <c r="M2076">
        <v>89108</v>
      </c>
      <c r="N2076" t="str" cm="1">
        <f t="array" ref="N2076">IFERROR(LOOKUP(2, 1/(coordinates!$A$2:$A$148&lt;=M2076)/(coordinates!$B$2:$B$148&gt;=M2076), coordinates!$C$2:$C$148), "-")</f>
        <v>U38</v>
      </c>
      <c r="O2076" t="s">
        <v>9</v>
      </c>
      <c r="P2076" t="s">
        <v>11</v>
      </c>
      <c r="Q2076" t="s">
        <v>1456</v>
      </c>
      <c r="R2076" t="str">
        <f t="shared" si="100"/>
        <v>snp</v>
      </c>
      <c r="S2076">
        <v>86</v>
      </c>
      <c r="T2076">
        <v>41</v>
      </c>
      <c r="U2076">
        <v>45</v>
      </c>
    </row>
    <row r="2077" spans="1:21" x14ac:dyDescent="0.2">
      <c r="A2077" s="6" t="s">
        <v>151</v>
      </c>
      <c r="B2077">
        <v>89278</v>
      </c>
      <c r="C2077" t="str" cm="1">
        <f t="array" ref="C2077">IFERROR(LOOKUP(2, 1/(coordinates!$A$2:$A$148&lt;=B2077)/(coordinates!$B$2:$B$148&gt;=B2077), coordinates!$C$2:$C$148), "-")</f>
        <v>U38</v>
      </c>
      <c r="D2077" t="str" cm="1">
        <f t="array" ref="D2077">IFERROR(LOOKUP(2, 1/(coordinates!$A$2:$A$148&lt;=$A2077)/(coordinates!$B$2:$B$148&gt;=$A2077), coordinates!$D$2:$D$148), "-")</f>
        <v>-</v>
      </c>
      <c r="E2077" t="str" cm="1">
        <f t="array" ref="E2077">IFERROR(LOOKUP(2, 1/(coordinates!$A$2:$A$148&lt;=$A2077)/(coordinates!$B$2:$B$148&gt;=$A2077), coordinates!$E$2:$E$148), "-")</f>
        <v>-</v>
      </c>
      <c r="F2077" t="s">
        <v>10</v>
      </c>
      <c r="G2077" t="s">
        <v>11</v>
      </c>
      <c r="H2077">
        <v>248363</v>
      </c>
      <c r="I2077" t="str">
        <f t="shared" si="99"/>
        <v>snp</v>
      </c>
      <c r="J2077">
        <v>76</v>
      </c>
      <c r="K2077">
        <v>0</v>
      </c>
      <c r="L2077">
        <v>76</v>
      </c>
      <c r="M2077">
        <v>89278</v>
      </c>
      <c r="N2077" t="str" cm="1">
        <f t="array" ref="N2077">IFERROR(LOOKUP(2, 1/(coordinates!$A$2:$A$148&lt;=M2077)/(coordinates!$B$2:$B$148&gt;=M2077), coordinates!$C$2:$C$148), "-")</f>
        <v>U38</v>
      </c>
      <c r="O2077" t="s">
        <v>10</v>
      </c>
      <c r="P2077" t="s">
        <v>11</v>
      </c>
      <c r="Q2077" t="s">
        <v>1457</v>
      </c>
      <c r="R2077" t="str">
        <f t="shared" si="100"/>
        <v>snp</v>
      </c>
      <c r="S2077">
        <v>88</v>
      </c>
      <c r="T2077">
        <v>39</v>
      </c>
      <c r="U2077">
        <v>49</v>
      </c>
    </row>
    <row r="2078" spans="1:21" x14ac:dyDescent="0.2">
      <c r="A2078" s="6" t="s">
        <v>151</v>
      </c>
      <c r="B2078">
        <v>89288</v>
      </c>
      <c r="C2078" t="str" cm="1">
        <f t="array" ref="C2078">IFERROR(LOOKUP(2, 1/(coordinates!$A$2:$A$148&lt;=B2078)/(coordinates!$B$2:$B$148&gt;=B2078), coordinates!$C$2:$C$148), "-")</f>
        <v>U38</v>
      </c>
      <c r="D2078" t="str" cm="1">
        <f t="array" ref="D2078">IFERROR(LOOKUP(2, 1/(coordinates!$A$2:$A$148&lt;=$A2078)/(coordinates!$B$2:$B$148&gt;=$A2078), coordinates!$D$2:$D$148), "-")</f>
        <v>-</v>
      </c>
      <c r="E2078" t="str" cm="1">
        <f t="array" ref="E2078">IFERROR(LOOKUP(2, 1/(coordinates!$A$2:$A$148&lt;=$A2078)/(coordinates!$B$2:$B$148&gt;=$A2078), coordinates!$E$2:$E$148), "-")</f>
        <v>-</v>
      </c>
      <c r="F2078" t="s">
        <v>12</v>
      </c>
      <c r="G2078" t="s">
        <v>10</v>
      </c>
      <c r="H2078">
        <v>243458</v>
      </c>
      <c r="I2078" t="str">
        <f t="shared" si="99"/>
        <v>snp</v>
      </c>
      <c r="J2078">
        <v>74</v>
      </c>
      <c r="K2078">
        <v>0</v>
      </c>
      <c r="L2078">
        <v>74</v>
      </c>
      <c r="M2078">
        <v>89288</v>
      </c>
      <c r="N2078" t="str" cm="1">
        <f t="array" ref="N2078">IFERROR(LOOKUP(2, 1/(coordinates!$A$2:$A$148&lt;=M2078)/(coordinates!$B$2:$B$148&gt;=M2078), coordinates!$C$2:$C$148), "-")</f>
        <v>U38</v>
      </c>
      <c r="O2078" t="s">
        <v>12</v>
      </c>
      <c r="P2078" t="s">
        <v>10</v>
      </c>
      <c r="Q2078" t="s">
        <v>1458</v>
      </c>
      <c r="R2078" t="str">
        <f t="shared" si="100"/>
        <v>snp</v>
      </c>
      <c r="S2078">
        <v>88</v>
      </c>
      <c r="T2078">
        <v>39</v>
      </c>
      <c r="U2078">
        <v>49</v>
      </c>
    </row>
    <row r="2079" spans="1:21" x14ac:dyDescent="0.2">
      <c r="A2079" s="6" t="s">
        <v>151</v>
      </c>
      <c r="B2079">
        <v>89306</v>
      </c>
      <c r="C2079" t="str" cm="1">
        <f t="array" ref="C2079">IFERROR(LOOKUP(2, 1/(coordinates!$A$2:$A$148&lt;=B2079)/(coordinates!$B$2:$B$148&gt;=B2079), coordinates!$C$2:$C$148), "-")</f>
        <v>U38</v>
      </c>
      <c r="D2079" t="str" cm="1">
        <f t="array" ref="D2079">IFERROR(LOOKUP(2, 1/(coordinates!$A$2:$A$148&lt;=$A2079)/(coordinates!$B$2:$B$148&gt;=$A2079), coordinates!$D$2:$D$148), "-")</f>
        <v>-</v>
      </c>
      <c r="E2079" t="str" cm="1">
        <f t="array" ref="E2079">IFERROR(LOOKUP(2, 1/(coordinates!$A$2:$A$148&lt;=$A2079)/(coordinates!$B$2:$B$148&gt;=$A2079), coordinates!$E$2:$E$148), "-")</f>
        <v>-</v>
      </c>
      <c r="F2079" t="s">
        <v>12</v>
      </c>
      <c r="G2079" t="s">
        <v>10</v>
      </c>
      <c r="H2079">
        <v>258491</v>
      </c>
      <c r="I2079" t="str">
        <f t="shared" si="99"/>
        <v>snp</v>
      </c>
      <c r="J2079">
        <v>83</v>
      </c>
      <c r="K2079">
        <v>2</v>
      </c>
      <c r="L2079">
        <v>81</v>
      </c>
      <c r="M2079">
        <v>89306</v>
      </c>
      <c r="N2079" t="str" cm="1">
        <f t="array" ref="N2079">IFERROR(LOOKUP(2, 1/(coordinates!$A$2:$A$148&lt;=M2079)/(coordinates!$B$2:$B$148&gt;=M2079), coordinates!$C$2:$C$148), "-")</f>
        <v>U38</v>
      </c>
      <c r="O2079" t="s">
        <v>12</v>
      </c>
      <c r="P2079" t="s">
        <v>10</v>
      </c>
      <c r="Q2079" t="s">
        <v>1459</v>
      </c>
      <c r="R2079" t="str">
        <f t="shared" si="100"/>
        <v>snp</v>
      </c>
      <c r="S2079">
        <v>86</v>
      </c>
      <c r="T2079">
        <v>38</v>
      </c>
      <c r="U2079">
        <v>48</v>
      </c>
    </row>
    <row r="2080" spans="1:21" x14ac:dyDescent="0.2">
      <c r="A2080" s="6" t="s">
        <v>151</v>
      </c>
      <c r="B2080">
        <v>89321</v>
      </c>
      <c r="C2080" t="str" cm="1">
        <f t="array" ref="C2080">IFERROR(LOOKUP(2, 1/(coordinates!$A$2:$A$148&lt;=B2080)/(coordinates!$B$2:$B$148&gt;=B2080), coordinates!$C$2:$C$148), "-")</f>
        <v>U38</v>
      </c>
      <c r="D2080" t="str" cm="1">
        <f t="array" ref="D2080">IFERROR(LOOKUP(2, 1/(coordinates!$A$2:$A$148&lt;=$A2080)/(coordinates!$B$2:$B$148&gt;=$A2080), coordinates!$D$2:$D$148), "-")</f>
        <v>-</v>
      </c>
      <c r="E2080" t="str" cm="1">
        <f t="array" ref="E2080">IFERROR(LOOKUP(2, 1/(coordinates!$A$2:$A$148&lt;=$A2080)/(coordinates!$B$2:$B$148&gt;=$A2080), coordinates!$E$2:$E$148), "-")</f>
        <v>-</v>
      </c>
      <c r="F2080" t="s">
        <v>9</v>
      </c>
      <c r="G2080" t="s">
        <v>11</v>
      </c>
      <c r="H2080">
        <v>269191</v>
      </c>
      <c r="I2080" t="str">
        <f t="shared" si="99"/>
        <v>snp</v>
      </c>
      <c r="J2080">
        <v>82</v>
      </c>
      <c r="K2080">
        <v>0</v>
      </c>
      <c r="L2080">
        <v>82</v>
      </c>
      <c r="M2080">
        <v>89321</v>
      </c>
      <c r="N2080" t="str" cm="1">
        <f t="array" ref="N2080">IFERROR(LOOKUP(2, 1/(coordinates!$A$2:$A$148&lt;=M2080)/(coordinates!$B$2:$B$148&gt;=M2080), coordinates!$C$2:$C$148), "-")</f>
        <v>U38</v>
      </c>
      <c r="O2080" t="s">
        <v>9</v>
      </c>
      <c r="P2080" t="s">
        <v>11</v>
      </c>
      <c r="Q2080" t="s">
        <v>1146</v>
      </c>
      <c r="R2080" t="str">
        <f t="shared" si="100"/>
        <v>snp</v>
      </c>
      <c r="S2080">
        <v>86</v>
      </c>
      <c r="T2080">
        <v>38</v>
      </c>
      <c r="U2080">
        <v>48</v>
      </c>
    </row>
    <row r="2081" spans="1:21" x14ac:dyDescent="0.2">
      <c r="A2081" s="6" t="s">
        <v>151</v>
      </c>
      <c r="B2081">
        <v>89327</v>
      </c>
      <c r="C2081" t="str" cm="1">
        <f t="array" ref="C2081">IFERROR(LOOKUP(2, 1/(coordinates!$A$2:$A$148&lt;=B2081)/(coordinates!$B$2:$B$148&gt;=B2081), coordinates!$C$2:$C$148), "-")</f>
        <v>U38</v>
      </c>
      <c r="D2081" t="str" cm="1">
        <f t="array" ref="D2081">IFERROR(LOOKUP(2, 1/(coordinates!$A$2:$A$148&lt;=$A2081)/(coordinates!$B$2:$B$148&gt;=$A2081), coordinates!$D$2:$D$148), "-")</f>
        <v>-</v>
      </c>
      <c r="E2081" t="str" cm="1">
        <f t="array" ref="E2081">IFERROR(LOOKUP(2, 1/(coordinates!$A$2:$A$148&lt;=$A2081)/(coordinates!$B$2:$B$148&gt;=$A2081), coordinates!$E$2:$E$148), "-")</f>
        <v>-</v>
      </c>
      <c r="F2081" t="s">
        <v>64</v>
      </c>
      <c r="G2081" t="s">
        <v>157</v>
      </c>
      <c r="H2081">
        <v>262587</v>
      </c>
      <c r="I2081" t="str">
        <f t="shared" si="99"/>
        <v>complex</v>
      </c>
      <c r="J2081">
        <v>80</v>
      </c>
      <c r="K2081">
        <v>0</v>
      </c>
      <c r="L2081">
        <v>80</v>
      </c>
      <c r="M2081">
        <v>89327</v>
      </c>
      <c r="N2081" t="str" cm="1">
        <f t="array" ref="N2081">IFERROR(LOOKUP(2, 1/(coordinates!$A$2:$A$148&lt;=M2081)/(coordinates!$B$2:$B$148&gt;=M2081), coordinates!$C$2:$C$148), "-")</f>
        <v>U38</v>
      </c>
      <c r="O2081" t="s">
        <v>12</v>
      </c>
      <c r="P2081" t="s">
        <v>9</v>
      </c>
      <c r="Q2081" t="s">
        <v>1460</v>
      </c>
      <c r="R2081" t="str">
        <f t="shared" si="100"/>
        <v>snp</v>
      </c>
      <c r="S2081">
        <v>85</v>
      </c>
      <c r="T2081">
        <v>38</v>
      </c>
      <c r="U2081">
        <v>47</v>
      </c>
    </row>
    <row r="2082" spans="1:21" x14ac:dyDescent="0.2">
      <c r="A2082" s="6" t="s">
        <v>151</v>
      </c>
      <c r="M2082">
        <v>89329</v>
      </c>
      <c r="N2082" t="str" cm="1">
        <f t="array" ref="N2082">IFERROR(LOOKUP(2, 1/(coordinates!$A$2:$A$148&lt;=M2082)/(coordinates!$B$2:$B$148&gt;=M2082), coordinates!$C$2:$C$148), "-")</f>
        <v>U38</v>
      </c>
      <c r="O2082" t="s">
        <v>11</v>
      </c>
      <c r="P2082" t="s">
        <v>10</v>
      </c>
      <c r="Q2082" t="s">
        <v>806</v>
      </c>
      <c r="R2082" t="str">
        <f t="shared" si="100"/>
        <v>snp</v>
      </c>
      <c r="S2082">
        <v>85</v>
      </c>
      <c r="T2082">
        <v>38</v>
      </c>
      <c r="U2082">
        <v>47</v>
      </c>
    </row>
    <row r="2083" spans="1:21" x14ac:dyDescent="0.2">
      <c r="A2083" s="6" t="s">
        <v>151</v>
      </c>
      <c r="B2083">
        <v>89348</v>
      </c>
      <c r="C2083" t="str" cm="1">
        <f t="array" ref="C2083">IFERROR(LOOKUP(2, 1/(coordinates!$A$2:$A$148&lt;=B2083)/(coordinates!$B$2:$B$148&gt;=B2083), coordinates!$C$2:$C$148), "-")</f>
        <v>U38</v>
      </c>
      <c r="D2083" t="str" cm="1">
        <f t="array" ref="D2083">IFERROR(LOOKUP(2, 1/(coordinates!$A$2:$A$148&lt;=$A2083)/(coordinates!$B$2:$B$148&gt;=$A2083), coordinates!$D$2:$D$148), "-")</f>
        <v>-</v>
      </c>
      <c r="E2083" t="str" cm="1">
        <f t="array" ref="E2083">IFERROR(LOOKUP(2, 1/(coordinates!$A$2:$A$148&lt;=$A2083)/(coordinates!$B$2:$B$148&gt;=$A2083), coordinates!$E$2:$E$148), "-")</f>
        <v>-</v>
      </c>
      <c r="F2083" t="s">
        <v>11</v>
      </c>
      <c r="G2083" t="s">
        <v>9</v>
      </c>
      <c r="H2083">
        <v>287245</v>
      </c>
      <c r="I2083" t="str">
        <f t="shared" ref="I2083:I2090" si="101">IF(AND(LEN(F2083)=1,LEN(F2083)=LEN(G2083)),"snp","complex")</f>
        <v>snp</v>
      </c>
      <c r="J2083">
        <v>88</v>
      </c>
      <c r="K2083">
        <v>0</v>
      </c>
      <c r="L2083">
        <v>88</v>
      </c>
      <c r="M2083">
        <v>89348</v>
      </c>
      <c r="N2083" t="str" cm="1">
        <f t="array" ref="N2083">IFERROR(LOOKUP(2, 1/(coordinates!$A$2:$A$148&lt;=M2083)/(coordinates!$B$2:$B$148&gt;=M2083), coordinates!$C$2:$C$148), "-")</f>
        <v>U38</v>
      </c>
      <c r="O2083" t="s">
        <v>11</v>
      </c>
      <c r="P2083" t="s">
        <v>9</v>
      </c>
      <c r="Q2083" t="s">
        <v>1461</v>
      </c>
      <c r="R2083" t="str">
        <f t="shared" si="100"/>
        <v>snp</v>
      </c>
      <c r="S2083">
        <v>85</v>
      </c>
      <c r="T2083">
        <v>37</v>
      </c>
      <c r="U2083">
        <v>48</v>
      </c>
    </row>
    <row r="2084" spans="1:21" x14ac:dyDescent="0.2">
      <c r="A2084" s="6" t="s">
        <v>151</v>
      </c>
      <c r="B2084">
        <v>89361</v>
      </c>
      <c r="C2084" t="str" cm="1">
        <f t="array" ref="C2084">IFERROR(LOOKUP(2, 1/(coordinates!$A$2:$A$148&lt;=B2084)/(coordinates!$B$2:$B$148&gt;=B2084), coordinates!$C$2:$C$148), "-")</f>
        <v>U38</v>
      </c>
      <c r="D2084" t="str" cm="1">
        <f t="array" ref="D2084">IFERROR(LOOKUP(2, 1/(coordinates!$A$2:$A$148&lt;=$A2084)/(coordinates!$B$2:$B$148&gt;=$A2084), coordinates!$D$2:$D$148), "-")</f>
        <v>-</v>
      </c>
      <c r="E2084" t="str" cm="1">
        <f t="array" ref="E2084">IFERROR(LOOKUP(2, 1/(coordinates!$A$2:$A$148&lt;=$A2084)/(coordinates!$B$2:$B$148&gt;=$A2084), coordinates!$E$2:$E$148), "-")</f>
        <v>-</v>
      </c>
      <c r="F2084" t="s">
        <v>12</v>
      </c>
      <c r="G2084" t="s">
        <v>10</v>
      </c>
      <c r="H2084">
        <v>257222</v>
      </c>
      <c r="I2084" t="str">
        <f t="shared" si="101"/>
        <v>snp</v>
      </c>
      <c r="J2084">
        <v>78</v>
      </c>
      <c r="K2084">
        <v>0</v>
      </c>
      <c r="L2084">
        <v>78</v>
      </c>
      <c r="M2084">
        <v>89361</v>
      </c>
      <c r="N2084" t="str" cm="1">
        <f t="array" ref="N2084">IFERROR(LOOKUP(2, 1/(coordinates!$A$2:$A$148&lt;=M2084)/(coordinates!$B$2:$B$148&gt;=M2084), coordinates!$C$2:$C$148), "-")</f>
        <v>U38</v>
      </c>
      <c r="O2084" t="s">
        <v>12</v>
      </c>
      <c r="P2084" t="s">
        <v>10</v>
      </c>
      <c r="Q2084" t="s">
        <v>1462</v>
      </c>
      <c r="R2084" t="str">
        <f t="shared" si="100"/>
        <v>snp</v>
      </c>
      <c r="S2084">
        <v>84</v>
      </c>
      <c r="T2084">
        <v>37</v>
      </c>
      <c r="U2084">
        <v>47</v>
      </c>
    </row>
    <row r="2085" spans="1:21" x14ac:dyDescent="0.2">
      <c r="A2085" s="6" t="s">
        <v>151</v>
      </c>
      <c r="B2085">
        <v>89366</v>
      </c>
      <c r="C2085" t="str" cm="1">
        <f t="array" ref="C2085">IFERROR(LOOKUP(2, 1/(coordinates!$A$2:$A$148&lt;=B2085)/(coordinates!$B$2:$B$148&gt;=B2085), coordinates!$C$2:$C$148), "-")</f>
        <v>U38</v>
      </c>
      <c r="D2085" t="str" cm="1">
        <f t="array" ref="D2085">IFERROR(LOOKUP(2, 1/(coordinates!$A$2:$A$148&lt;=$A2085)/(coordinates!$B$2:$B$148&gt;=$A2085), coordinates!$D$2:$D$148), "-")</f>
        <v>-</v>
      </c>
      <c r="E2085" t="str" cm="1">
        <f t="array" ref="E2085">IFERROR(LOOKUP(2, 1/(coordinates!$A$2:$A$148&lt;=$A2085)/(coordinates!$B$2:$B$148&gt;=$A2085), coordinates!$E$2:$E$148), "-")</f>
        <v>-</v>
      </c>
      <c r="F2085" t="s">
        <v>11</v>
      </c>
      <c r="G2085" t="s">
        <v>9</v>
      </c>
      <c r="H2085">
        <v>242221</v>
      </c>
      <c r="I2085" t="str">
        <f t="shared" si="101"/>
        <v>snp</v>
      </c>
      <c r="J2085">
        <v>74</v>
      </c>
      <c r="K2085">
        <v>0</v>
      </c>
      <c r="L2085">
        <v>74</v>
      </c>
      <c r="M2085">
        <v>89366</v>
      </c>
      <c r="N2085" t="str" cm="1">
        <f t="array" ref="N2085">IFERROR(LOOKUP(2, 1/(coordinates!$A$2:$A$148&lt;=M2085)/(coordinates!$B$2:$B$148&gt;=M2085), coordinates!$C$2:$C$148), "-")</f>
        <v>U38</v>
      </c>
      <c r="O2085" t="s">
        <v>11</v>
      </c>
      <c r="P2085" t="s">
        <v>9</v>
      </c>
      <c r="Q2085" t="s">
        <v>1463</v>
      </c>
      <c r="R2085" t="str">
        <f t="shared" si="100"/>
        <v>snp</v>
      </c>
      <c r="S2085">
        <v>84</v>
      </c>
      <c r="T2085">
        <v>37</v>
      </c>
      <c r="U2085">
        <v>47</v>
      </c>
    </row>
    <row r="2086" spans="1:21" x14ac:dyDescent="0.2">
      <c r="A2086" s="6" t="s">
        <v>151</v>
      </c>
      <c r="B2086">
        <v>89447</v>
      </c>
      <c r="C2086" t="str" cm="1">
        <f t="array" ref="C2086">IFERROR(LOOKUP(2, 1/(coordinates!$A$2:$A$148&lt;=B2086)/(coordinates!$B$2:$B$148&gt;=B2086), coordinates!$C$2:$C$148), "-")</f>
        <v>U38</v>
      </c>
      <c r="D2086" t="str" cm="1">
        <f t="array" ref="D2086">IFERROR(LOOKUP(2, 1/(coordinates!$A$2:$A$148&lt;=$A2086)/(coordinates!$B$2:$B$148&gt;=$A2086), coordinates!$D$2:$D$148), "-")</f>
        <v>-</v>
      </c>
      <c r="E2086" t="str" cm="1">
        <f t="array" ref="E2086">IFERROR(LOOKUP(2, 1/(coordinates!$A$2:$A$148&lt;=$A2086)/(coordinates!$B$2:$B$148&gt;=$A2086), coordinates!$E$2:$E$148), "-")</f>
        <v>-</v>
      </c>
      <c r="F2086" t="s">
        <v>9</v>
      </c>
      <c r="G2086" t="s">
        <v>11</v>
      </c>
      <c r="H2086">
        <v>259467</v>
      </c>
      <c r="I2086" t="str">
        <f t="shared" si="101"/>
        <v>snp</v>
      </c>
      <c r="J2086">
        <v>84</v>
      </c>
      <c r="K2086">
        <v>2</v>
      </c>
      <c r="L2086">
        <v>82</v>
      </c>
      <c r="M2086">
        <v>89447</v>
      </c>
      <c r="N2086" t="str" cm="1">
        <f t="array" ref="N2086">IFERROR(LOOKUP(2, 1/(coordinates!$A$2:$A$148&lt;=M2086)/(coordinates!$B$2:$B$148&gt;=M2086), coordinates!$C$2:$C$148), "-")</f>
        <v>U38</v>
      </c>
      <c r="O2086" t="s">
        <v>9</v>
      </c>
      <c r="P2086" t="s">
        <v>11</v>
      </c>
      <c r="Q2086" t="s">
        <v>1464</v>
      </c>
      <c r="R2086" t="str">
        <f t="shared" si="100"/>
        <v>snp</v>
      </c>
      <c r="S2086">
        <v>87</v>
      </c>
      <c r="T2086">
        <v>40</v>
      </c>
      <c r="U2086">
        <v>47</v>
      </c>
    </row>
    <row r="2087" spans="1:21" x14ac:dyDescent="0.2">
      <c r="A2087" s="6" t="s">
        <v>151</v>
      </c>
      <c r="B2087">
        <v>89471</v>
      </c>
      <c r="C2087" t="str" cm="1">
        <f t="array" ref="C2087">IFERROR(LOOKUP(2, 1/(coordinates!$A$2:$A$148&lt;=B2087)/(coordinates!$B$2:$B$148&gt;=B2087), coordinates!$C$2:$C$148), "-")</f>
        <v>U38</v>
      </c>
      <c r="D2087" t="str" cm="1">
        <f t="array" ref="D2087">IFERROR(LOOKUP(2, 1/(coordinates!$A$2:$A$148&lt;=$A2087)/(coordinates!$B$2:$B$148&gt;=$A2087), coordinates!$D$2:$D$148), "-")</f>
        <v>-</v>
      </c>
      <c r="E2087" t="str" cm="1">
        <f t="array" ref="E2087">IFERROR(LOOKUP(2, 1/(coordinates!$A$2:$A$148&lt;=$A2087)/(coordinates!$B$2:$B$148&gt;=$A2087), coordinates!$E$2:$E$148), "-")</f>
        <v>-</v>
      </c>
      <c r="F2087" t="s">
        <v>11</v>
      </c>
      <c r="G2087" t="s">
        <v>9</v>
      </c>
      <c r="H2087">
        <v>271761</v>
      </c>
      <c r="I2087" t="str">
        <f t="shared" si="101"/>
        <v>snp</v>
      </c>
      <c r="J2087">
        <v>84</v>
      </c>
      <c r="K2087">
        <v>0</v>
      </c>
      <c r="L2087">
        <v>84</v>
      </c>
      <c r="M2087">
        <v>89471</v>
      </c>
      <c r="N2087" t="str" cm="1">
        <f t="array" ref="N2087">IFERROR(LOOKUP(2, 1/(coordinates!$A$2:$A$148&lt;=M2087)/(coordinates!$B$2:$B$148&gt;=M2087), coordinates!$C$2:$C$148), "-")</f>
        <v>U38</v>
      </c>
      <c r="O2087" t="s">
        <v>11</v>
      </c>
      <c r="P2087" t="s">
        <v>9</v>
      </c>
      <c r="Q2087" t="s">
        <v>1465</v>
      </c>
      <c r="R2087" t="str">
        <f t="shared" si="100"/>
        <v>snp</v>
      </c>
      <c r="S2087">
        <v>85</v>
      </c>
      <c r="T2087">
        <v>39</v>
      </c>
      <c r="U2087">
        <v>46</v>
      </c>
    </row>
    <row r="2088" spans="1:21" x14ac:dyDescent="0.2">
      <c r="A2088" s="6" t="s">
        <v>151</v>
      </c>
      <c r="B2088">
        <v>89726</v>
      </c>
      <c r="C2088" t="str" cm="1">
        <f t="array" ref="C2088">IFERROR(LOOKUP(2, 1/(coordinates!$A$2:$A$148&lt;=B2088)/(coordinates!$B$2:$B$148&gt;=B2088), coordinates!$C$2:$C$148), "-")</f>
        <v>U38</v>
      </c>
      <c r="D2088" t="str" cm="1">
        <f t="array" ref="D2088">IFERROR(LOOKUP(2, 1/(coordinates!$A$2:$A$148&lt;=$A2088)/(coordinates!$B$2:$B$148&gt;=$A2088), coordinates!$D$2:$D$148), "-")</f>
        <v>-</v>
      </c>
      <c r="E2088" t="str" cm="1">
        <f t="array" ref="E2088">IFERROR(LOOKUP(2, 1/(coordinates!$A$2:$A$148&lt;=$A2088)/(coordinates!$B$2:$B$148&gt;=$A2088), coordinates!$E$2:$E$148), "-")</f>
        <v>-</v>
      </c>
      <c r="F2088" t="s">
        <v>12</v>
      </c>
      <c r="G2088" t="s">
        <v>10</v>
      </c>
      <c r="H2088">
        <v>27381</v>
      </c>
      <c r="I2088" t="str">
        <f t="shared" si="101"/>
        <v>snp</v>
      </c>
      <c r="J2088">
        <v>87</v>
      </c>
      <c r="K2088">
        <v>0</v>
      </c>
      <c r="L2088">
        <v>87</v>
      </c>
      <c r="M2088">
        <v>89726</v>
      </c>
      <c r="N2088" t="str" cm="1">
        <f t="array" ref="N2088">IFERROR(LOOKUP(2, 1/(coordinates!$A$2:$A$148&lt;=M2088)/(coordinates!$B$2:$B$148&gt;=M2088), coordinates!$C$2:$C$148), "-")</f>
        <v>U38</v>
      </c>
      <c r="O2088" t="s">
        <v>12</v>
      </c>
      <c r="P2088" t="s">
        <v>10</v>
      </c>
      <c r="Q2088" t="s">
        <v>1466</v>
      </c>
      <c r="R2088" t="str">
        <f t="shared" si="100"/>
        <v>snp</v>
      </c>
      <c r="S2088">
        <v>87</v>
      </c>
      <c r="T2088">
        <v>40</v>
      </c>
      <c r="U2088">
        <v>47</v>
      </c>
    </row>
    <row r="2089" spans="1:21" x14ac:dyDescent="0.2">
      <c r="A2089" s="6" t="s">
        <v>151</v>
      </c>
      <c r="B2089">
        <v>90005</v>
      </c>
      <c r="C2089" t="str" cm="1">
        <f t="array" ref="C2089">IFERROR(LOOKUP(2, 1/(coordinates!$A$2:$A$148&lt;=B2089)/(coordinates!$B$2:$B$148&gt;=B2089), coordinates!$C$2:$C$148), "-")</f>
        <v>U38</v>
      </c>
      <c r="D2089" t="str" cm="1">
        <f t="array" ref="D2089">IFERROR(LOOKUP(2, 1/(coordinates!$A$2:$A$148&lt;=$A2089)/(coordinates!$B$2:$B$148&gt;=$A2089), coordinates!$D$2:$D$148), "-")</f>
        <v>-</v>
      </c>
      <c r="E2089" t="str" cm="1">
        <f t="array" ref="E2089">IFERROR(LOOKUP(2, 1/(coordinates!$A$2:$A$148&lt;=$A2089)/(coordinates!$B$2:$B$148&gt;=$A2089), coordinates!$E$2:$E$148), "-")</f>
        <v>-</v>
      </c>
      <c r="F2089" t="s">
        <v>10</v>
      </c>
      <c r="G2089" t="s">
        <v>12</v>
      </c>
      <c r="H2089">
        <v>339001</v>
      </c>
      <c r="I2089" t="str">
        <f t="shared" si="101"/>
        <v>snp</v>
      </c>
      <c r="J2089">
        <v>102</v>
      </c>
      <c r="K2089">
        <v>0</v>
      </c>
      <c r="L2089">
        <v>102</v>
      </c>
      <c r="M2089">
        <v>90005</v>
      </c>
      <c r="N2089" t="str" cm="1">
        <f t="array" ref="N2089">IFERROR(LOOKUP(2, 1/(coordinates!$A$2:$A$148&lt;=M2089)/(coordinates!$B$2:$B$148&gt;=M2089), coordinates!$C$2:$C$148), "-")</f>
        <v>U38</v>
      </c>
      <c r="O2089" t="s">
        <v>10</v>
      </c>
      <c r="P2089" t="s">
        <v>12</v>
      </c>
      <c r="Q2089" t="s">
        <v>1467</v>
      </c>
      <c r="R2089" t="str">
        <f t="shared" si="100"/>
        <v>snp</v>
      </c>
      <c r="S2089">
        <v>84</v>
      </c>
      <c r="T2089">
        <v>42</v>
      </c>
      <c r="U2089">
        <v>42</v>
      </c>
    </row>
    <row r="2090" spans="1:21" x14ac:dyDescent="0.2">
      <c r="A2090" s="6" t="s">
        <v>151</v>
      </c>
      <c r="B2090">
        <v>90167</v>
      </c>
      <c r="C2090" t="str" cm="1">
        <f t="array" ref="C2090">IFERROR(LOOKUP(2, 1/(coordinates!$A$2:$A$148&lt;=B2090)/(coordinates!$B$2:$B$148&gt;=B2090), coordinates!$C$2:$C$148), "-")</f>
        <v>U38</v>
      </c>
      <c r="D2090" t="str" cm="1">
        <f t="array" ref="D2090">IFERROR(LOOKUP(2, 1/(coordinates!$A$2:$A$148&lt;=$A2090)/(coordinates!$B$2:$B$148&gt;=$A2090), coordinates!$D$2:$D$148), "-")</f>
        <v>-</v>
      </c>
      <c r="E2090" t="str" cm="1">
        <f t="array" ref="E2090">IFERROR(LOOKUP(2, 1/(coordinates!$A$2:$A$148&lt;=$A2090)/(coordinates!$B$2:$B$148&gt;=$A2090), coordinates!$E$2:$E$148), "-")</f>
        <v>-</v>
      </c>
      <c r="F2090" t="s">
        <v>1468</v>
      </c>
      <c r="G2090" t="s">
        <v>31</v>
      </c>
      <c r="H2090">
        <v>300614</v>
      </c>
      <c r="I2090" t="str">
        <f t="shared" si="101"/>
        <v>complex</v>
      </c>
      <c r="J2090">
        <v>94</v>
      </c>
      <c r="K2090">
        <v>0</v>
      </c>
      <c r="L2090">
        <v>93</v>
      </c>
      <c r="M2090">
        <v>90167</v>
      </c>
      <c r="N2090" t="str" cm="1">
        <f t="array" ref="N2090">IFERROR(LOOKUP(2, 1/(coordinates!$A$2:$A$148&lt;=M2090)/(coordinates!$B$2:$B$148&gt;=M2090), coordinates!$C$2:$C$148), "-")</f>
        <v>U38</v>
      </c>
      <c r="O2090" t="s">
        <v>10</v>
      </c>
      <c r="P2090" t="s">
        <v>9</v>
      </c>
      <c r="Q2090" t="s">
        <v>1469</v>
      </c>
      <c r="R2090" t="str">
        <f t="shared" si="100"/>
        <v>snp</v>
      </c>
      <c r="S2090">
        <v>80</v>
      </c>
      <c r="T2090">
        <v>40</v>
      </c>
      <c r="U2090">
        <v>40</v>
      </c>
    </row>
    <row r="2091" spans="1:21" x14ac:dyDescent="0.2">
      <c r="A2091" s="6" t="s">
        <v>151</v>
      </c>
      <c r="M2091">
        <v>90170</v>
      </c>
      <c r="N2091" t="str" cm="1">
        <f t="array" ref="N2091">IFERROR(LOOKUP(2, 1/(coordinates!$A$2:$A$148&lt;=M2091)/(coordinates!$B$2:$B$148&gt;=M2091), coordinates!$C$2:$C$148), "-")</f>
        <v>U38</v>
      </c>
      <c r="O2091" t="s">
        <v>11</v>
      </c>
      <c r="P2091" t="s">
        <v>9</v>
      </c>
      <c r="Q2091" t="s">
        <v>1470</v>
      </c>
      <c r="R2091" t="str">
        <f t="shared" ref="R2091:R2122" si="102">IF(AND(LEN(O2091)=1,LEN(O2091)=LEN(P2091)),"snp","complex")</f>
        <v>snp</v>
      </c>
      <c r="S2091">
        <v>80</v>
      </c>
      <c r="T2091">
        <v>40</v>
      </c>
      <c r="U2091">
        <v>40</v>
      </c>
    </row>
    <row r="2092" spans="1:21" x14ac:dyDescent="0.2">
      <c r="A2092" s="6" t="s">
        <v>151</v>
      </c>
      <c r="B2092">
        <v>90536</v>
      </c>
      <c r="C2092" t="str" cm="1">
        <f t="array" ref="C2092">IFERROR(LOOKUP(2, 1/(coordinates!$A$2:$A$148&lt;=B2092)/(coordinates!$B$2:$B$148&gt;=B2092), coordinates!$C$2:$C$148), "-")</f>
        <v>U38</v>
      </c>
      <c r="D2092" t="str" cm="1">
        <f t="array" ref="D2092">IFERROR(LOOKUP(2, 1/(coordinates!$A$2:$A$148&lt;=$A2092)/(coordinates!$B$2:$B$148&gt;=$A2092), coordinates!$D$2:$D$148), "-")</f>
        <v>-</v>
      </c>
      <c r="E2092" t="str" cm="1">
        <f t="array" ref="E2092">IFERROR(LOOKUP(2, 1/(coordinates!$A$2:$A$148&lt;=$A2092)/(coordinates!$B$2:$B$148&gt;=$A2092), coordinates!$E$2:$E$148), "-")</f>
        <v>-</v>
      </c>
      <c r="F2092" t="s">
        <v>11</v>
      </c>
      <c r="G2092" t="s">
        <v>9</v>
      </c>
      <c r="H2092">
        <v>518105</v>
      </c>
      <c r="I2092" t="str">
        <f t="shared" ref="I2092:I2111" si="103">IF(AND(LEN(F2092)=1,LEN(F2092)=LEN(G2092)),"snp","complex")</f>
        <v>snp</v>
      </c>
      <c r="J2092">
        <v>157</v>
      </c>
      <c r="K2092">
        <v>0</v>
      </c>
      <c r="L2092">
        <v>157</v>
      </c>
      <c r="M2092">
        <v>90536</v>
      </c>
      <c r="N2092" t="str" cm="1">
        <f t="array" ref="N2092">IFERROR(LOOKUP(2, 1/(coordinates!$A$2:$A$148&lt;=M2092)/(coordinates!$B$2:$B$148&gt;=M2092), coordinates!$C$2:$C$148), "-")</f>
        <v>U38</v>
      </c>
      <c r="O2092" t="s">
        <v>11</v>
      </c>
      <c r="P2092" t="s">
        <v>9</v>
      </c>
      <c r="Q2092" t="s">
        <v>1471</v>
      </c>
      <c r="R2092" t="str">
        <f t="shared" si="102"/>
        <v>snp</v>
      </c>
      <c r="S2092">
        <v>82</v>
      </c>
      <c r="T2092">
        <v>44</v>
      </c>
      <c r="U2092">
        <v>38</v>
      </c>
    </row>
    <row r="2093" spans="1:21" x14ac:dyDescent="0.2">
      <c r="A2093" s="6" t="s">
        <v>151</v>
      </c>
      <c r="B2093">
        <v>90569</v>
      </c>
      <c r="C2093" t="str" cm="1">
        <f t="array" ref="C2093">IFERROR(LOOKUP(2, 1/(coordinates!$A$2:$A$148&lt;=B2093)/(coordinates!$B$2:$B$148&gt;=B2093), coordinates!$C$2:$C$148), "-")</f>
        <v>U38</v>
      </c>
      <c r="D2093" t="str" cm="1">
        <f t="array" ref="D2093">IFERROR(LOOKUP(2, 1/(coordinates!$A$2:$A$148&lt;=$A2093)/(coordinates!$B$2:$B$148&gt;=$A2093), coordinates!$D$2:$D$148), "-")</f>
        <v>-</v>
      </c>
      <c r="E2093" t="str" cm="1">
        <f t="array" ref="E2093">IFERROR(LOOKUP(2, 1/(coordinates!$A$2:$A$148&lt;=$A2093)/(coordinates!$B$2:$B$148&gt;=$A2093), coordinates!$E$2:$E$148), "-")</f>
        <v>-</v>
      </c>
      <c r="F2093" t="s">
        <v>11</v>
      </c>
      <c r="G2093" t="s">
        <v>9</v>
      </c>
      <c r="H2093">
        <v>49064</v>
      </c>
      <c r="I2093" t="str">
        <f t="shared" si="103"/>
        <v>snp</v>
      </c>
      <c r="J2093">
        <v>148</v>
      </c>
      <c r="K2093">
        <v>0</v>
      </c>
      <c r="L2093">
        <v>148</v>
      </c>
      <c r="M2093">
        <v>90569</v>
      </c>
      <c r="N2093" t="str" cm="1">
        <f t="array" ref="N2093">IFERROR(LOOKUP(2, 1/(coordinates!$A$2:$A$148&lt;=M2093)/(coordinates!$B$2:$B$148&gt;=M2093), coordinates!$C$2:$C$148), "-")</f>
        <v>U38</v>
      </c>
      <c r="O2093" t="s">
        <v>11</v>
      </c>
      <c r="P2093" t="s">
        <v>9</v>
      </c>
      <c r="Q2093" t="s">
        <v>1472</v>
      </c>
      <c r="R2093" t="str">
        <f t="shared" si="102"/>
        <v>snp</v>
      </c>
      <c r="S2093">
        <v>85</v>
      </c>
      <c r="T2093">
        <v>44</v>
      </c>
      <c r="U2093">
        <v>41</v>
      </c>
    </row>
    <row r="2094" spans="1:21" x14ac:dyDescent="0.2">
      <c r="A2094" s="6" t="s">
        <v>151</v>
      </c>
      <c r="B2094">
        <v>91589</v>
      </c>
      <c r="C2094" t="str" cm="1">
        <f t="array" ref="C2094">IFERROR(LOOKUP(2, 1/(coordinates!$A$2:$A$148&lt;=B2094)/(coordinates!$B$2:$B$148&gt;=B2094), coordinates!$C$2:$C$148), "-")</f>
        <v>U38</v>
      </c>
      <c r="D2094" t="str" cm="1">
        <f t="array" ref="D2094">IFERROR(LOOKUP(2, 1/(coordinates!$A$2:$A$148&lt;=$A2094)/(coordinates!$B$2:$B$148&gt;=$A2094), coordinates!$D$2:$D$148), "-")</f>
        <v>-</v>
      </c>
      <c r="E2094" t="str" cm="1">
        <f t="array" ref="E2094">IFERROR(LOOKUP(2, 1/(coordinates!$A$2:$A$148&lt;=$A2094)/(coordinates!$B$2:$B$148&gt;=$A2094), coordinates!$E$2:$E$148), "-")</f>
        <v>-</v>
      </c>
      <c r="F2094" t="s">
        <v>11</v>
      </c>
      <c r="G2094" t="s">
        <v>9</v>
      </c>
      <c r="H2094">
        <v>27874</v>
      </c>
      <c r="I2094" t="str">
        <f t="shared" si="103"/>
        <v>snp</v>
      </c>
      <c r="J2094">
        <v>85</v>
      </c>
      <c r="K2094">
        <v>0</v>
      </c>
      <c r="L2094">
        <v>85</v>
      </c>
      <c r="M2094">
        <v>91589</v>
      </c>
      <c r="N2094" t="str" cm="1">
        <f t="array" ref="N2094">IFERROR(LOOKUP(2, 1/(coordinates!$A$2:$A$148&lt;=M2094)/(coordinates!$B$2:$B$148&gt;=M2094), coordinates!$C$2:$C$148), "-")</f>
        <v>U38</v>
      </c>
      <c r="O2094" t="s">
        <v>11</v>
      </c>
      <c r="P2094" t="s">
        <v>9</v>
      </c>
      <c r="Q2094" t="s">
        <v>1473</v>
      </c>
      <c r="R2094" t="str">
        <f t="shared" si="102"/>
        <v>snp</v>
      </c>
      <c r="S2094">
        <v>90</v>
      </c>
      <c r="T2094">
        <v>50</v>
      </c>
      <c r="U2094">
        <v>40</v>
      </c>
    </row>
    <row r="2095" spans="1:21" x14ac:dyDescent="0.2">
      <c r="A2095" s="6" t="s">
        <v>151</v>
      </c>
      <c r="B2095">
        <v>91721</v>
      </c>
      <c r="C2095" t="str" cm="1">
        <f t="array" ref="C2095">IFERROR(LOOKUP(2, 1/(coordinates!$A$2:$A$148&lt;=B2095)/(coordinates!$B$2:$B$148&gt;=B2095), coordinates!$C$2:$C$148), "-")</f>
        <v>U38</v>
      </c>
      <c r="D2095" t="str" cm="1">
        <f t="array" ref="D2095">IFERROR(LOOKUP(2, 1/(coordinates!$A$2:$A$148&lt;=$A2095)/(coordinates!$B$2:$B$148&gt;=$A2095), coordinates!$D$2:$D$148), "-")</f>
        <v>-</v>
      </c>
      <c r="E2095" t="str" cm="1">
        <f t="array" ref="E2095">IFERROR(LOOKUP(2, 1/(coordinates!$A$2:$A$148&lt;=$A2095)/(coordinates!$B$2:$B$148&gt;=$A2095), coordinates!$E$2:$E$148), "-")</f>
        <v>-</v>
      </c>
      <c r="F2095" t="s">
        <v>10</v>
      </c>
      <c r="G2095" t="s">
        <v>9</v>
      </c>
      <c r="H2095">
        <v>356741</v>
      </c>
      <c r="I2095" t="str">
        <f t="shared" si="103"/>
        <v>snp</v>
      </c>
      <c r="J2095">
        <v>111</v>
      </c>
      <c r="K2095">
        <v>0</v>
      </c>
      <c r="L2095">
        <v>111</v>
      </c>
      <c r="M2095">
        <v>91721</v>
      </c>
      <c r="N2095" t="str" cm="1">
        <f t="array" ref="N2095">IFERROR(LOOKUP(2, 1/(coordinates!$A$2:$A$148&lt;=M2095)/(coordinates!$B$2:$B$148&gt;=M2095), coordinates!$C$2:$C$148), "-")</f>
        <v>U38</v>
      </c>
      <c r="O2095" t="s">
        <v>10</v>
      </c>
      <c r="P2095" t="s">
        <v>9</v>
      </c>
      <c r="Q2095" t="s">
        <v>1474</v>
      </c>
      <c r="R2095" t="str">
        <f t="shared" si="102"/>
        <v>snp</v>
      </c>
      <c r="S2095">
        <v>93</v>
      </c>
      <c r="T2095">
        <v>53</v>
      </c>
      <c r="U2095">
        <v>40</v>
      </c>
    </row>
    <row r="2096" spans="1:21" x14ac:dyDescent="0.2">
      <c r="A2096" s="6" t="s">
        <v>151</v>
      </c>
      <c r="B2096">
        <v>91985</v>
      </c>
      <c r="C2096" t="str" cm="1">
        <f t="array" ref="C2096">IFERROR(LOOKUP(2, 1/(coordinates!$A$2:$A$148&lt;=B2096)/(coordinates!$B$2:$B$148&gt;=B2096), coordinates!$C$2:$C$148), "-")</f>
        <v>U38</v>
      </c>
      <c r="D2096" t="str" cm="1">
        <f t="array" ref="D2096">IFERROR(LOOKUP(2, 1/(coordinates!$A$2:$A$148&lt;=$A2096)/(coordinates!$B$2:$B$148&gt;=$A2096), coordinates!$D$2:$D$148), "-")</f>
        <v>-</v>
      </c>
      <c r="E2096" t="str" cm="1">
        <f t="array" ref="E2096">IFERROR(LOOKUP(2, 1/(coordinates!$A$2:$A$148&lt;=$A2096)/(coordinates!$B$2:$B$148&gt;=$A2096), coordinates!$E$2:$E$148), "-")</f>
        <v>-</v>
      </c>
      <c r="F2096" t="s">
        <v>11</v>
      </c>
      <c r="G2096" t="s">
        <v>9</v>
      </c>
      <c r="H2096">
        <v>307034</v>
      </c>
      <c r="I2096" t="str">
        <f t="shared" si="103"/>
        <v>snp</v>
      </c>
      <c r="J2096">
        <v>94</v>
      </c>
      <c r="K2096">
        <v>0</v>
      </c>
      <c r="L2096">
        <v>94</v>
      </c>
      <c r="M2096">
        <v>91985</v>
      </c>
      <c r="N2096" t="str" cm="1">
        <f t="array" ref="N2096">IFERROR(LOOKUP(2, 1/(coordinates!$A$2:$A$148&lt;=M2096)/(coordinates!$B$2:$B$148&gt;=M2096), coordinates!$C$2:$C$148), "-")</f>
        <v>U38</v>
      </c>
      <c r="O2096" t="s">
        <v>11</v>
      </c>
      <c r="P2096" t="s">
        <v>9</v>
      </c>
      <c r="Q2096" t="s">
        <v>1475</v>
      </c>
      <c r="R2096" t="str">
        <f t="shared" si="102"/>
        <v>snp</v>
      </c>
      <c r="S2096">
        <v>81</v>
      </c>
      <c r="T2096">
        <v>48</v>
      </c>
      <c r="U2096">
        <v>33</v>
      </c>
    </row>
    <row r="2097" spans="1:21" x14ac:dyDescent="0.2">
      <c r="A2097" s="6" t="s">
        <v>151</v>
      </c>
      <c r="B2097">
        <v>92396</v>
      </c>
      <c r="C2097" t="str" cm="1">
        <f t="array" ref="C2097">IFERROR(LOOKUP(2, 1/(coordinates!$A$2:$A$148&lt;=B2097)/(coordinates!$B$2:$B$148&gt;=B2097), coordinates!$C$2:$C$148), "-")</f>
        <v>U37</v>
      </c>
      <c r="D2097" t="str" cm="1">
        <f t="array" ref="D2097">IFERROR(LOOKUP(2, 1/(coordinates!$A$2:$A$148&lt;=$A2097)/(coordinates!$B$2:$B$148&gt;=$A2097), coordinates!$D$2:$D$148), "-")</f>
        <v>-</v>
      </c>
      <c r="E2097" t="str" cm="1">
        <f t="array" ref="E2097">IFERROR(LOOKUP(2, 1/(coordinates!$A$2:$A$148&lt;=$A2097)/(coordinates!$B$2:$B$148&gt;=$A2097), coordinates!$E$2:$E$148), "-")</f>
        <v>-</v>
      </c>
      <c r="F2097" t="s">
        <v>11</v>
      </c>
      <c r="G2097" t="s">
        <v>9</v>
      </c>
      <c r="H2097">
        <v>34432</v>
      </c>
      <c r="I2097" t="str">
        <f t="shared" si="103"/>
        <v>snp</v>
      </c>
      <c r="J2097">
        <v>104</v>
      </c>
      <c r="K2097">
        <v>0</v>
      </c>
      <c r="L2097">
        <v>104</v>
      </c>
      <c r="M2097">
        <v>92396</v>
      </c>
      <c r="N2097" t="str" cm="1">
        <f t="array" ref="N2097">IFERROR(LOOKUP(2, 1/(coordinates!$A$2:$A$148&lt;=M2097)/(coordinates!$B$2:$B$148&gt;=M2097), coordinates!$C$2:$C$148), "-")</f>
        <v>U37</v>
      </c>
      <c r="O2097" t="s">
        <v>11</v>
      </c>
      <c r="P2097" t="s">
        <v>9</v>
      </c>
      <c r="Q2097" t="s">
        <v>1476</v>
      </c>
      <c r="R2097" t="str">
        <f t="shared" si="102"/>
        <v>snp</v>
      </c>
      <c r="S2097">
        <v>75</v>
      </c>
      <c r="T2097">
        <v>38</v>
      </c>
      <c r="U2097">
        <v>37</v>
      </c>
    </row>
    <row r="2098" spans="1:21" x14ac:dyDescent="0.2">
      <c r="A2098" s="6" t="s">
        <v>151</v>
      </c>
      <c r="B2098">
        <v>92405</v>
      </c>
      <c r="C2098" t="str" cm="1">
        <f t="array" ref="C2098">IFERROR(LOOKUP(2, 1/(coordinates!$A$2:$A$148&lt;=B2098)/(coordinates!$B$2:$B$148&gt;=B2098), coordinates!$C$2:$C$148), "-")</f>
        <v>U37</v>
      </c>
      <c r="D2098" t="str" cm="1">
        <f t="array" ref="D2098">IFERROR(LOOKUP(2, 1/(coordinates!$A$2:$A$148&lt;=$A2098)/(coordinates!$B$2:$B$148&gt;=$A2098), coordinates!$D$2:$D$148), "-")</f>
        <v>-</v>
      </c>
      <c r="E2098" t="str" cm="1">
        <f t="array" ref="E2098">IFERROR(LOOKUP(2, 1/(coordinates!$A$2:$A$148&lt;=$A2098)/(coordinates!$B$2:$B$148&gt;=$A2098), coordinates!$E$2:$E$148), "-")</f>
        <v>-</v>
      </c>
      <c r="F2098" t="s">
        <v>12</v>
      </c>
      <c r="G2098" t="s">
        <v>10</v>
      </c>
      <c r="H2098">
        <v>342463</v>
      </c>
      <c r="I2098" t="str">
        <f t="shared" si="103"/>
        <v>snp</v>
      </c>
      <c r="J2098">
        <v>104</v>
      </c>
      <c r="K2098">
        <v>0</v>
      </c>
      <c r="L2098">
        <v>104</v>
      </c>
      <c r="M2098">
        <v>92405</v>
      </c>
      <c r="N2098" t="str" cm="1">
        <f t="array" ref="N2098">IFERROR(LOOKUP(2, 1/(coordinates!$A$2:$A$148&lt;=M2098)/(coordinates!$B$2:$B$148&gt;=M2098), coordinates!$C$2:$C$148), "-")</f>
        <v>U37</v>
      </c>
      <c r="O2098" t="s">
        <v>12</v>
      </c>
      <c r="P2098" t="s">
        <v>10</v>
      </c>
      <c r="Q2098" t="s">
        <v>1477</v>
      </c>
      <c r="R2098" t="str">
        <f t="shared" si="102"/>
        <v>snp</v>
      </c>
      <c r="S2098">
        <v>73</v>
      </c>
      <c r="T2098">
        <v>37</v>
      </c>
      <c r="U2098">
        <v>36</v>
      </c>
    </row>
    <row r="2099" spans="1:21" x14ac:dyDescent="0.2">
      <c r="A2099" s="6" t="s">
        <v>151</v>
      </c>
      <c r="B2099">
        <v>92723</v>
      </c>
      <c r="C2099" t="str" cm="1">
        <f t="array" ref="C2099">IFERROR(LOOKUP(2, 1/(coordinates!$A$2:$A$148&lt;=B2099)/(coordinates!$B$2:$B$148&gt;=B2099), coordinates!$C$2:$C$148), "-")</f>
        <v>U37</v>
      </c>
      <c r="D2099" t="str" cm="1">
        <f t="array" ref="D2099">IFERROR(LOOKUP(2, 1/(coordinates!$A$2:$A$148&lt;=$A2099)/(coordinates!$B$2:$B$148&gt;=$A2099), coordinates!$D$2:$D$148), "-")</f>
        <v>-</v>
      </c>
      <c r="E2099" t="str" cm="1">
        <f t="array" ref="E2099">IFERROR(LOOKUP(2, 1/(coordinates!$A$2:$A$148&lt;=$A2099)/(coordinates!$B$2:$B$148&gt;=$A2099), coordinates!$E$2:$E$148), "-")</f>
        <v>-</v>
      </c>
      <c r="F2099" t="s">
        <v>9</v>
      </c>
      <c r="G2099" t="s">
        <v>11</v>
      </c>
      <c r="H2099">
        <v>317077</v>
      </c>
      <c r="I2099" t="str">
        <f t="shared" si="103"/>
        <v>snp</v>
      </c>
      <c r="J2099">
        <v>97</v>
      </c>
      <c r="K2099">
        <v>0</v>
      </c>
      <c r="L2099">
        <v>97</v>
      </c>
      <c r="M2099">
        <v>92723</v>
      </c>
      <c r="N2099" t="str" cm="1">
        <f t="array" ref="N2099">IFERROR(LOOKUP(2, 1/(coordinates!$A$2:$A$148&lt;=M2099)/(coordinates!$B$2:$B$148&gt;=M2099), coordinates!$C$2:$C$148), "-")</f>
        <v>U37</v>
      </c>
      <c r="O2099" t="s">
        <v>9</v>
      </c>
      <c r="P2099" t="s">
        <v>11</v>
      </c>
      <c r="Q2099" t="s">
        <v>1478</v>
      </c>
      <c r="R2099" t="str">
        <f t="shared" si="102"/>
        <v>snp</v>
      </c>
      <c r="S2099">
        <v>83</v>
      </c>
      <c r="T2099">
        <v>45</v>
      </c>
      <c r="U2099">
        <v>38</v>
      </c>
    </row>
    <row r="2100" spans="1:21" x14ac:dyDescent="0.2">
      <c r="A2100" s="6" t="s">
        <v>151</v>
      </c>
      <c r="B2100">
        <v>93022</v>
      </c>
      <c r="C2100" t="str" cm="1">
        <f t="array" ref="C2100">IFERROR(LOOKUP(2, 1/(coordinates!$A$2:$A$148&lt;=B2100)/(coordinates!$B$2:$B$148&gt;=B2100), coordinates!$C$2:$C$148), "-")</f>
        <v>U36</v>
      </c>
      <c r="D2100" t="str" cm="1">
        <f t="array" ref="D2100">IFERROR(LOOKUP(2, 1/(coordinates!$A$2:$A$148&lt;=$A2100)/(coordinates!$B$2:$B$148&gt;=$A2100), coordinates!$D$2:$D$148), "-")</f>
        <v>-</v>
      </c>
      <c r="E2100" t="str" cm="1">
        <f t="array" ref="E2100">IFERROR(LOOKUP(2, 1/(coordinates!$A$2:$A$148&lt;=$A2100)/(coordinates!$B$2:$B$148&gt;=$A2100), coordinates!$E$2:$E$148), "-")</f>
        <v>-</v>
      </c>
      <c r="F2100" t="s">
        <v>11</v>
      </c>
      <c r="G2100" t="s">
        <v>9</v>
      </c>
      <c r="H2100">
        <v>216092</v>
      </c>
      <c r="I2100" t="str">
        <f t="shared" si="103"/>
        <v>snp</v>
      </c>
      <c r="J2100">
        <v>70</v>
      </c>
      <c r="K2100">
        <v>0</v>
      </c>
      <c r="L2100">
        <v>68</v>
      </c>
      <c r="M2100">
        <v>93022</v>
      </c>
      <c r="N2100" t="str" cm="1">
        <f t="array" ref="N2100">IFERROR(LOOKUP(2, 1/(coordinates!$A$2:$A$148&lt;=M2100)/(coordinates!$B$2:$B$148&gt;=M2100), coordinates!$C$2:$C$148), "-")</f>
        <v>U36</v>
      </c>
      <c r="O2100" t="s">
        <v>11</v>
      </c>
      <c r="P2100" t="s">
        <v>9</v>
      </c>
      <c r="Q2100" t="s">
        <v>1479</v>
      </c>
      <c r="R2100" t="str">
        <f t="shared" si="102"/>
        <v>snp</v>
      </c>
      <c r="S2100">
        <v>84</v>
      </c>
      <c r="T2100">
        <v>42</v>
      </c>
      <c r="U2100">
        <v>42</v>
      </c>
    </row>
    <row r="2101" spans="1:21" x14ac:dyDescent="0.2">
      <c r="A2101" s="6" t="s">
        <v>151</v>
      </c>
      <c r="B2101">
        <v>93087</v>
      </c>
      <c r="C2101" t="str" cm="1">
        <f t="array" ref="C2101">IFERROR(LOOKUP(2, 1/(coordinates!$A$2:$A$148&lt;=B2101)/(coordinates!$B$2:$B$148&gt;=B2101), coordinates!$C$2:$C$148), "-")</f>
        <v>U36</v>
      </c>
      <c r="D2101" t="str" cm="1">
        <f t="array" ref="D2101">IFERROR(LOOKUP(2, 1/(coordinates!$A$2:$A$148&lt;=$A2101)/(coordinates!$B$2:$B$148&gt;=$A2101), coordinates!$D$2:$D$148), "-")</f>
        <v>-</v>
      </c>
      <c r="E2101" t="str" cm="1">
        <f t="array" ref="E2101">IFERROR(LOOKUP(2, 1/(coordinates!$A$2:$A$148&lt;=$A2101)/(coordinates!$B$2:$B$148&gt;=$A2101), coordinates!$E$2:$E$148), "-")</f>
        <v>-</v>
      </c>
      <c r="F2101" t="s">
        <v>10</v>
      </c>
      <c r="G2101" t="s">
        <v>12</v>
      </c>
      <c r="H2101">
        <v>180198</v>
      </c>
      <c r="I2101" t="str">
        <f t="shared" si="103"/>
        <v>snp</v>
      </c>
      <c r="J2101">
        <v>57</v>
      </c>
      <c r="K2101">
        <v>0</v>
      </c>
      <c r="L2101">
        <v>57</v>
      </c>
      <c r="M2101">
        <v>93087</v>
      </c>
      <c r="N2101" t="str" cm="1">
        <f t="array" ref="N2101">IFERROR(LOOKUP(2, 1/(coordinates!$A$2:$A$148&lt;=M2101)/(coordinates!$B$2:$B$148&gt;=M2101), coordinates!$C$2:$C$148), "-")</f>
        <v>U36</v>
      </c>
      <c r="O2101" t="s">
        <v>10</v>
      </c>
      <c r="P2101" t="s">
        <v>12</v>
      </c>
      <c r="Q2101" t="s">
        <v>1480</v>
      </c>
      <c r="R2101" t="str">
        <f t="shared" si="102"/>
        <v>snp</v>
      </c>
      <c r="S2101">
        <v>84</v>
      </c>
      <c r="T2101">
        <v>40</v>
      </c>
      <c r="U2101">
        <v>44</v>
      </c>
    </row>
    <row r="2102" spans="1:21" x14ac:dyDescent="0.2">
      <c r="A2102" s="6" t="s">
        <v>151</v>
      </c>
      <c r="B2102">
        <v>93111</v>
      </c>
      <c r="C2102" t="str" cm="1">
        <f t="array" ref="C2102">IFERROR(LOOKUP(2, 1/(coordinates!$A$2:$A$148&lt;=B2102)/(coordinates!$B$2:$B$148&gt;=B2102), coordinates!$C$2:$C$148), "-")</f>
        <v>U36</v>
      </c>
      <c r="D2102" t="str" cm="1">
        <f t="array" ref="D2102">IFERROR(LOOKUP(2, 1/(coordinates!$A$2:$A$148&lt;=$A2102)/(coordinates!$B$2:$B$148&gt;=$A2102), coordinates!$D$2:$D$148), "-")</f>
        <v>-</v>
      </c>
      <c r="E2102" t="str" cm="1">
        <f t="array" ref="E2102">IFERROR(LOOKUP(2, 1/(coordinates!$A$2:$A$148&lt;=$A2102)/(coordinates!$B$2:$B$148&gt;=$A2102), coordinates!$E$2:$E$148), "-")</f>
        <v>-</v>
      </c>
      <c r="F2102" t="s">
        <v>11</v>
      </c>
      <c r="G2102" t="s">
        <v>9</v>
      </c>
      <c r="H2102">
        <v>199716</v>
      </c>
      <c r="I2102" t="str">
        <f t="shared" si="103"/>
        <v>snp</v>
      </c>
      <c r="J2102">
        <v>69</v>
      </c>
      <c r="K2102">
        <v>4</v>
      </c>
      <c r="L2102">
        <v>65</v>
      </c>
      <c r="M2102">
        <v>93111</v>
      </c>
      <c r="N2102" t="str" cm="1">
        <f t="array" ref="N2102">IFERROR(LOOKUP(2, 1/(coordinates!$A$2:$A$148&lt;=M2102)/(coordinates!$B$2:$B$148&gt;=M2102), coordinates!$C$2:$C$148), "-")</f>
        <v>U36</v>
      </c>
      <c r="O2102" t="s">
        <v>11</v>
      </c>
      <c r="P2102" t="s">
        <v>9</v>
      </c>
      <c r="Q2102" t="s">
        <v>1481</v>
      </c>
      <c r="R2102" t="str">
        <f t="shared" si="102"/>
        <v>snp</v>
      </c>
      <c r="S2102">
        <v>84</v>
      </c>
      <c r="T2102">
        <v>41</v>
      </c>
      <c r="U2102">
        <v>43</v>
      </c>
    </row>
    <row r="2103" spans="1:21" x14ac:dyDescent="0.2">
      <c r="A2103" s="6" t="s">
        <v>151</v>
      </c>
      <c r="B2103">
        <v>93213</v>
      </c>
      <c r="C2103" t="str" cm="1">
        <f t="array" ref="C2103">IFERROR(LOOKUP(2, 1/(coordinates!$A$2:$A$148&lt;=B2103)/(coordinates!$B$2:$B$148&gt;=B2103), coordinates!$C$2:$C$148), "-")</f>
        <v>U36</v>
      </c>
      <c r="D2103" t="str" cm="1">
        <f t="array" ref="D2103">IFERROR(LOOKUP(2, 1/(coordinates!$A$2:$A$148&lt;=$A2103)/(coordinates!$B$2:$B$148&gt;=$A2103), coordinates!$D$2:$D$148), "-")</f>
        <v>-</v>
      </c>
      <c r="E2103" t="str" cm="1">
        <f t="array" ref="E2103">IFERROR(LOOKUP(2, 1/(coordinates!$A$2:$A$148&lt;=$A2103)/(coordinates!$B$2:$B$148&gt;=$A2103), coordinates!$E$2:$E$148), "-")</f>
        <v>-</v>
      </c>
      <c r="F2103" t="s">
        <v>9</v>
      </c>
      <c r="G2103" t="s">
        <v>11</v>
      </c>
      <c r="H2103">
        <v>258225</v>
      </c>
      <c r="I2103" t="str">
        <f t="shared" si="103"/>
        <v>snp</v>
      </c>
      <c r="J2103">
        <v>81</v>
      </c>
      <c r="K2103">
        <v>0</v>
      </c>
      <c r="L2103">
        <v>81</v>
      </c>
      <c r="M2103">
        <v>93213</v>
      </c>
      <c r="N2103" t="str" cm="1">
        <f t="array" ref="N2103">IFERROR(LOOKUP(2, 1/(coordinates!$A$2:$A$148&lt;=M2103)/(coordinates!$B$2:$B$148&gt;=M2103), coordinates!$C$2:$C$148), "-")</f>
        <v>U36</v>
      </c>
      <c r="O2103" t="s">
        <v>9</v>
      </c>
      <c r="P2103" t="s">
        <v>11</v>
      </c>
      <c r="Q2103" t="s">
        <v>1482</v>
      </c>
      <c r="R2103" t="str">
        <f t="shared" si="102"/>
        <v>snp</v>
      </c>
      <c r="S2103">
        <v>84</v>
      </c>
      <c r="T2103">
        <v>41</v>
      </c>
      <c r="U2103">
        <v>43</v>
      </c>
    </row>
    <row r="2104" spans="1:21" x14ac:dyDescent="0.2">
      <c r="A2104" s="6" t="s">
        <v>151</v>
      </c>
      <c r="B2104">
        <v>93951</v>
      </c>
      <c r="C2104" t="str" cm="1">
        <f t="array" ref="C2104">IFERROR(LOOKUP(2, 1/(coordinates!$A$2:$A$148&lt;=B2104)/(coordinates!$B$2:$B$148&gt;=B2104), coordinates!$C$2:$C$148), "-")</f>
        <v>U36</v>
      </c>
      <c r="D2104" t="str" cm="1">
        <f t="array" ref="D2104">IFERROR(LOOKUP(2, 1/(coordinates!$A$2:$A$148&lt;=$A2104)/(coordinates!$B$2:$B$148&gt;=$A2104), coordinates!$D$2:$D$148), "-")</f>
        <v>-</v>
      </c>
      <c r="E2104" t="str" cm="1">
        <f t="array" ref="E2104">IFERROR(LOOKUP(2, 1/(coordinates!$A$2:$A$148&lt;=$A2104)/(coordinates!$B$2:$B$148&gt;=$A2104), coordinates!$E$2:$E$148), "-")</f>
        <v>-</v>
      </c>
      <c r="F2104" t="s">
        <v>11</v>
      </c>
      <c r="G2104" t="s">
        <v>9</v>
      </c>
      <c r="H2104">
        <v>399758</v>
      </c>
      <c r="I2104" t="str">
        <f t="shared" si="103"/>
        <v>snp</v>
      </c>
      <c r="J2104">
        <v>125</v>
      </c>
      <c r="K2104">
        <v>0</v>
      </c>
      <c r="L2104">
        <v>124</v>
      </c>
      <c r="M2104">
        <v>93951</v>
      </c>
      <c r="N2104" t="str" cm="1">
        <f t="array" ref="N2104">IFERROR(LOOKUP(2, 1/(coordinates!$A$2:$A$148&lt;=M2104)/(coordinates!$B$2:$B$148&gt;=M2104), coordinates!$C$2:$C$148), "-")</f>
        <v>U36</v>
      </c>
      <c r="O2104" t="s">
        <v>11</v>
      </c>
      <c r="P2104" t="s">
        <v>9</v>
      </c>
      <c r="Q2104" t="s">
        <v>1248</v>
      </c>
      <c r="R2104" t="str">
        <f t="shared" si="102"/>
        <v>snp</v>
      </c>
      <c r="S2104">
        <v>74</v>
      </c>
      <c r="T2104">
        <v>33</v>
      </c>
      <c r="U2104">
        <v>41</v>
      </c>
    </row>
    <row r="2105" spans="1:21" x14ac:dyDescent="0.2">
      <c r="A2105" s="6" t="s">
        <v>151</v>
      </c>
      <c r="B2105">
        <v>94071</v>
      </c>
      <c r="C2105" t="str" cm="1">
        <f t="array" ref="C2105">IFERROR(LOOKUP(2, 1/(coordinates!$A$2:$A$148&lt;=B2105)/(coordinates!$B$2:$B$148&gt;=B2105), coordinates!$C$2:$C$148), "-")</f>
        <v>U36</v>
      </c>
      <c r="D2105" t="str" cm="1">
        <f t="array" ref="D2105">IFERROR(LOOKUP(2, 1/(coordinates!$A$2:$A$148&lt;=$A2105)/(coordinates!$B$2:$B$148&gt;=$A2105), coordinates!$D$2:$D$148), "-")</f>
        <v>-</v>
      </c>
      <c r="E2105" t="str" cm="1">
        <f t="array" ref="E2105">IFERROR(LOOKUP(2, 1/(coordinates!$A$2:$A$148&lt;=$A2105)/(coordinates!$B$2:$B$148&gt;=$A2105), coordinates!$E$2:$E$148), "-")</f>
        <v>-</v>
      </c>
      <c r="F2105" t="s">
        <v>11</v>
      </c>
      <c r="G2105" t="s">
        <v>9</v>
      </c>
      <c r="H2105">
        <v>474041</v>
      </c>
      <c r="I2105" t="str">
        <f t="shared" si="103"/>
        <v>snp</v>
      </c>
      <c r="J2105">
        <v>148</v>
      </c>
      <c r="K2105">
        <v>0</v>
      </c>
      <c r="L2105">
        <v>148</v>
      </c>
      <c r="M2105">
        <v>94071</v>
      </c>
      <c r="N2105" t="str" cm="1">
        <f t="array" ref="N2105">IFERROR(LOOKUP(2, 1/(coordinates!$A$2:$A$148&lt;=M2105)/(coordinates!$B$2:$B$148&gt;=M2105), coordinates!$C$2:$C$148), "-")</f>
        <v>U36</v>
      </c>
      <c r="O2105" t="s">
        <v>11</v>
      </c>
      <c r="P2105" t="s">
        <v>9</v>
      </c>
      <c r="Q2105" t="s">
        <v>1483</v>
      </c>
      <c r="R2105" t="str">
        <f t="shared" si="102"/>
        <v>snp</v>
      </c>
      <c r="S2105">
        <v>73</v>
      </c>
      <c r="T2105">
        <v>31</v>
      </c>
      <c r="U2105">
        <v>42</v>
      </c>
    </row>
    <row r="2106" spans="1:21" x14ac:dyDescent="0.2">
      <c r="A2106" s="6" t="s">
        <v>151</v>
      </c>
      <c r="B2106">
        <v>94248</v>
      </c>
      <c r="C2106" t="str" cm="1">
        <f t="array" ref="C2106">IFERROR(LOOKUP(2, 1/(coordinates!$A$2:$A$148&lt;=B2106)/(coordinates!$B$2:$B$148&gt;=B2106), coordinates!$C$2:$C$148), "-")</f>
        <v>U36</v>
      </c>
      <c r="D2106" t="str" cm="1">
        <f t="array" ref="D2106">IFERROR(LOOKUP(2, 1/(coordinates!$A$2:$A$148&lt;=$A2106)/(coordinates!$B$2:$B$148&gt;=$A2106), coordinates!$D$2:$D$148), "-")</f>
        <v>-</v>
      </c>
      <c r="E2106" t="str" cm="1">
        <f t="array" ref="E2106">IFERROR(LOOKUP(2, 1/(coordinates!$A$2:$A$148&lt;=$A2106)/(coordinates!$B$2:$B$148&gt;=$A2106), coordinates!$E$2:$E$148), "-")</f>
        <v>-</v>
      </c>
      <c r="F2106" t="s">
        <v>10</v>
      </c>
      <c r="G2106" t="s">
        <v>12</v>
      </c>
      <c r="H2106">
        <v>321946</v>
      </c>
      <c r="I2106" t="str">
        <f t="shared" si="103"/>
        <v>snp</v>
      </c>
      <c r="J2106">
        <v>98</v>
      </c>
      <c r="K2106">
        <v>0</v>
      </c>
      <c r="L2106">
        <v>98</v>
      </c>
      <c r="M2106">
        <v>94248</v>
      </c>
      <c r="N2106" t="str" cm="1">
        <f t="array" ref="N2106">IFERROR(LOOKUP(2, 1/(coordinates!$A$2:$A$148&lt;=M2106)/(coordinates!$B$2:$B$148&gt;=M2106), coordinates!$C$2:$C$148), "-")</f>
        <v>U36</v>
      </c>
      <c r="O2106" t="s">
        <v>10</v>
      </c>
      <c r="P2106" t="s">
        <v>12</v>
      </c>
      <c r="Q2106" t="s">
        <v>1484</v>
      </c>
      <c r="R2106" t="str">
        <f t="shared" si="102"/>
        <v>snp</v>
      </c>
      <c r="S2106">
        <v>84</v>
      </c>
      <c r="T2106">
        <v>36</v>
      </c>
      <c r="U2106">
        <v>48</v>
      </c>
    </row>
    <row r="2107" spans="1:21" x14ac:dyDescent="0.2">
      <c r="A2107" s="6" t="s">
        <v>151</v>
      </c>
      <c r="B2107">
        <v>94278</v>
      </c>
      <c r="C2107" t="str" cm="1">
        <f t="array" ref="C2107">IFERROR(LOOKUP(2, 1/(coordinates!$A$2:$A$148&lt;=B2107)/(coordinates!$B$2:$B$148&gt;=B2107), coordinates!$C$2:$C$148), "-")</f>
        <v>U36</v>
      </c>
      <c r="D2107" t="str" cm="1">
        <f t="array" ref="D2107">IFERROR(LOOKUP(2, 1/(coordinates!$A$2:$A$148&lt;=$A2107)/(coordinates!$B$2:$B$148&gt;=$A2107), coordinates!$D$2:$D$148), "-")</f>
        <v>-</v>
      </c>
      <c r="E2107" t="str" cm="1">
        <f t="array" ref="E2107">IFERROR(LOOKUP(2, 1/(coordinates!$A$2:$A$148&lt;=$A2107)/(coordinates!$B$2:$B$148&gt;=$A2107), coordinates!$E$2:$E$148), "-")</f>
        <v>-</v>
      </c>
      <c r="F2107" t="s">
        <v>9</v>
      </c>
      <c r="G2107" t="s">
        <v>11</v>
      </c>
      <c r="H2107">
        <v>28371</v>
      </c>
      <c r="I2107" t="str">
        <f t="shared" si="103"/>
        <v>snp</v>
      </c>
      <c r="J2107">
        <v>89</v>
      </c>
      <c r="K2107">
        <v>0</v>
      </c>
      <c r="L2107">
        <v>89</v>
      </c>
      <c r="M2107">
        <v>94278</v>
      </c>
      <c r="N2107" t="str" cm="1">
        <f t="array" ref="N2107">IFERROR(LOOKUP(2, 1/(coordinates!$A$2:$A$148&lt;=M2107)/(coordinates!$B$2:$B$148&gt;=M2107), coordinates!$C$2:$C$148), "-")</f>
        <v>U36</v>
      </c>
      <c r="O2107" t="s">
        <v>9</v>
      </c>
      <c r="P2107" t="s">
        <v>11</v>
      </c>
      <c r="Q2107" t="s">
        <v>1485</v>
      </c>
      <c r="R2107" t="str">
        <f t="shared" si="102"/>
        <v>snp</v>
      </c>
      <c r="S2107">
        <v>83</v>
      </c>
      <c r="T2107">
        <v>35</v>
      </c>
      <c r="U2107">
        <v>48</v>
      </c>
    </row>
    <row r="2108" spans="1:21" x14ac:dyDescent="0.2">
      <c r="A2108" s="6" t="s">
        <v>151</v>
      </c>
      <c r="B2108">
        <v>94768</v>
      </c>
      <c r="C2108" t="str" cm="1">
        <f t="array" ref="C2108">IFERROR(LOOKUP(2, 1/(coordinates!$A$2:$A$148&lt;=B2108)/(coordinates!$B$2:$B$148&gt;=B2108), coordinates!$C$2:$C$148), "-")</f>
        <v>-</v>
      </c>
      <c r="D2108" t="str" cm="1">
        <f t="array" ref="D2108">IFERROR(LOOKUP(2, 1/(coordinates!$A$2:$A$148&lt;=$A2108)/(coordinates!$B$2:$B$148&gt;=$A2108), coordinates!$D$2:$D$148), "-")</f>
        <v>-</v>
      </c>
      <c r="E2108" t="str" cm="1">
        <f t="array" ref="E2108">IFERROR(LOOKUP(2, 1/(coordinates!$A$2:$A$148&lt;=$A2108)/(coordinates!$B$2:$B$148&gt;=$A2108), coordinates!$E$2:$E$148), "-")</f>
        <v>-</v>
      </c>
      <c r="F2108" t="s">
        <v>11</v>
      </c>
      <c r="G2108" t="s">
        <v>9</v>
      </c>
      <c r="H2108">
        <v>763906</v>
      </c>
      <c r="I2108" t="str">
        <f t="shared" si="103"/>
        <v>snp</v>
      </c>
      <c r="J2108">
        <v>28</v>
      </c>
      <c r="K2108">
        <v>2</v>
      </c>
      <c r="L2108">
        <v>26</v>
      </c>
      <c r="M2108">
        <v>94768</v>
      </c>
      <c r="N2108" t="str" cm="1">
        <f t="array" ref="N2108">IFERROR(LOOKUP(2, 1/(coordinates!$A$2:$A$148&lt;=M2108)/(coordinates!$B$2:$B$148&gt;=M2108), coordinates!$C$2:$C$148), "-")</f>
        <v>-</v>
      </c>
      <c r="O2108" t="s">
        <v>11</v>
      </c>
      <c r="P2108" t="s">
        <v>9</v>
      </c>
      <c r="Q2108" t="s">
        <v>1486</v>
      </c>
      <c r="R2108" t="str">
        <f t="shared" si="102"/>
        <v>snp</v>
      </c>
      <c r="S2108">
        <v>79</v>
      </c>
      <c r="T2108">
        <v>32</v>
      </c>
      <c r="U2108">
        <v>47</v>
      </c>
    </row>
    <row r="2109" spans="1:21" x14ac:dyDescent="0.2">
      <c r="A2109" s="6" t="s">
        <v>151</v>
      </c>
      <c r="B2109">
        <v>94799</v>
      </c>
      <c r="C2109" t="str" cm="1">
        <f t="array" ref="C2109">IFERROR(LOOKUP(2, 1/(coordinates!$A$2:$A$148&lt;=B2109)/(coordinates!$B$2:$B$148&gt;=B2109), coordinates!$C$2:$C$148), "-")</f>
        <v>-</v>
      </c>
      <c r="D2109" t="str" cm="1">
        <f t="array" ref="D2109">IFERROR(LOOKUP(2, 1/(coordinates!$A$2:$A$148&lt;=$A2109)/(coordinates!$B$2:$B$148&gt;=$A2109), coordinates!$D$2:$D$148), "-")</f>
        <v>-</v>
      </c>
      <c r="E2109" t="str" cm="1">
        <f t="array" ref="E2109">IFERROR(LOOKUP(2, 1/(coordinates!$A$2:$A$148&lt;=$A2109)/(coordinates!$B$2:$B$148&gt;=$A2109), coordinates!$E$2:$E$148), "-")</f>
        <v>-</v>
      </c>
      <c r="F2109" t="s">
        <v>11</v>
      </c>
      <c r="G2109" t="s">
        <v>9</v>
      </c>
      <c r="H2109">
        <v>71613</v>
      </c>
      <c r="I2109" t="str">
        <f t="shared" si="103"/>
        <v>snp</v>
      </c>
      <c r="J2109">
        <v>22</v>
      </c>
      <c r="K2109">
        <v>0</v>
      </c>
      <c r="L2109">
        <v>22</v>
      </c>
      <c r="M2109">
        <v>94799</v>
      </c>
      <c r="N2109" t="str" cm="1">
        <f t="array" ref="N2109">IFERROR(LOOKUP(2, 1/(coordinates!$A$2:$A$148&lt;=M2109)/(coordinates!$B$2:$B$148&gt;=M2109), coordinates!$C$2:$C$148), "-")</f>
        <v>-</v>
      </c>
      <c r="O2109" t="s">
        <v>11</v>
      </c>
      <c r="P2109" t="s">
        <v>9</v>
      </c>
      <c r="Q2109" t="s">
        <v>1081</v>
      </c>
      <c r="R2109" t="str">
        <f t="shared" si="102"/>
        <v>snp</v>
      </c>
      <c r="S2109">
        <v>77</v>
      </c>
      <c r="T2109">
        <v>32</v>
      </c>
      <c r="U2109">
        <v>45</v>
      </c>
    </row>
    <row r="2110" spans="1:21" x14ac:dyDescent="0.2">
      <c r="A2110" s="6" t="s">
        <v>151</v>
      </c>
      <c r="B2110">
        <v>95210</v>
      </c>
      <c r="C2110" t="str" cm="1">
        <f t="array" ref="C2110">IFERROR(LOOKUP(2, 1/(coordinates!$A$2:$A$148&lt;=B2110)/(coordinates!$B$2:$B$148&gt;=B2110), coordinates!$C$2:$C$148), "-")</f>
        <v>U34</v>
      </c>
      <c r="D2110" t="str" cm="1">
        <f t="array" ref="D2110">IFERROR(LOOKUP(2, 1/(coordinates!$A$2:$A$148&lt;=$A2110)/(coordinates!$B$2:$B$148&gt;=$A2110), coordinates!$D$2:$D$148), "-")</f>
        <v>-</v>
      </c>
      <c r="E2110" t="str" cm="1">
        <f t="array" ref="E2110">IFERROR(LOOKUP(2, 1/(coordinates!$A$2:$A$148&lt;=$A2110)/(coordinates!$B$2:$B$148&gt;=$A2110), coordinates!$E$2:$E$148), "-")</f>
        <v>-</v>
      </c>
      <c r="F2110" t="s">
        <v>11</v>
      </c>
      <c r="G2110" t="s">
        <v>9</v>
      </c>
      <c r="H2110">
        <v>235823</v>
      </c>
      <c r="I2110" t="str">
        <f t="shared" si="103"/>
        <v>snp</v>
      </c>
      <c r="J2110">
        <v>73</v>
      </c>
      <c r="K2110">
        <v>0</v>
      </c>
      <c r="L2110">
        <v>73</v>
      </c>
      <c r="M2110">
        <v>95210</v>
      </c>
      <c r="N2110" t="str" cm="1">
        <f t="array" ref="N2110">IFERROR(LOOKUP(2, 1/(coordinates!$A$2:$A$148&lt;=M2110)/(coordinates!$B$2:$B$148&gt;=M2110), coordinates!$C$2:$C$148), "-")</f>
        <v>U34</v>
      </c>
      <c r="O2110" t="s">
        <v>11</v>
      </c>
      <c r="P2110" t="s">
        <v>9</v>
      </c>
      <c r="Q2110" t="s">
        <v>857</v>
      </c>
      <c r="R2110" t="str">
        <f t="shared" si="102"/>
        <v>snp</v>
      </c>
      <c r="S2110">
        <v>77</v>
      </c>
      <c r="T2110">
        <v>30</v>
      </c>
      <c r="U2110">
        <v>47</v>
      </c>
    </row>
    <row r="2111" spans="1:21" x14ac:dyDescent="0.2">
      <c r="A2111" s="6" t="s">
        <v>151</v>
      </c>
      <c r="B2111">
        <v>95247</v>
      </c>
      <c r="C2111" t="str" cm="1">
        <f t="array" ref="C2111">IFERROR(LOOKUP(2, 1/(coordinates!$A$2:$A$148&lt;=B2111)/(coordinates!$B$2:$B$148&gt;=B2111), coordinates!$C$2:$C$148), "-")</f>
        <v>U34</v>
      </c>
      <c r="D2111" t="str" cm="1">
        <f t="array" ref="D2111">IFERROR(LOOKUP(2, 1/(coordinates!$A$2:$A$148&lt;=$A2111)/(coordinates!$B$2:$B$148&gt;=$A2111), coordinates!$D$2:$D$148), "-")</f>
        <v>-</v>
      </c>
      <c r="E2111" t="str" cm="1">
        <f t="array" ref="E2111">IFERROR(LOOKUP(2, 1/(coordinates!$A$2:$A$148&lt;=$A2111)/(coordinates!$B$2:$B$148&gt;=$A2111), coordinates!$E$2:$E$148), "-")</f>
        <v>-</v>
      </c>
      <c r="F2111" t="s">
        <v>124</v>
      </c>
      <c r="G2111" t="s">
        <v>192</v>
      </c>
      <c r="H2111">
        <v>304645</v>
      </c>
      <c r="I2111" t="str">
        <f t="shared" si="103"/>
        <v>complex</v>
      </c>
      <c r="J2111">
        <v>94</v>
      </c>
      <c r="K2111">
        <v>0</v>
      </c>
      <c r="L2111">
        <v>94</v>
      </c>
      <c r="M2111">
        <v>95247</v>
      </c>
      <c r="N2111" t="str" cm="1">
        <f t="array" ref="N2111">IFERROR(LOOKUP(2, 1/(coordinates!$A$2:$A$148&lt;=M2111)/(coordinates!$B$2:$B$148&gt;=M2111), coordinates!$C$2:$C$148), "-")</f>
        <v>U34</v>
      </c>
      <c r="O2111" t="s">
        <v>9</v>
      </c>
      <c r="P2111" t="s">
        <v>10</v>
      </c>
      <c r="Q2111" t="s">
        <v>1487</v>
      </c>
      <c r="R2111" t="str">
        <f t="shared" si="102"/>
        <v>snp</v>
      </c>
      <c r="S2111">
        <v>73</v>
      </c>
      <c r="T2111">
        <v>31</v>
      </c>
      <c r="U2111">
        <v>42</v>
      </c>
    </row>
    <row r="2112" spans="1:21" x14ac:dyDescent="0.2">
      <c r="A2112" s="6" t="s">
        <v>151</v>
      </c>
      <c r="M2112">
        <v>95249</v>
      </c>
      <c r="N2112" t="str" cm="1">
        <f t="array" ref="N2112">IFERROR(LOOKUP(2, 1/(coordinates!$A$2:$A$148&lt;=M2112)/(coordinates!$B$2:$B$148&gt;=M2112), coordinates!$C$2:$C$148), "-")</f>
        <v>U34</v>
      </c>
      <c r="O2112" t="s">
        <v>9</v>
      </c>
      <c r="P2112" t="s">
        <v>11</v>
      </c>
      <c r="Q2112" t="s">
        <v>1488</v>
      </c>
      <c r="R2112" t="str">
        <f t="shared" si="102"/>
        <v>snp</v>
      </c>
      <c r="S2112">
        <v>73</v>
      </c>
      <c r="T2112">
        <v>31</v>
      </c>
      <c r="U2112">
        <v>42</v>
      </c>
    </row>
    <row r="2113" spans="1:21" x14ac:dyDescent="0.2">
      <c r="A2113" s="6" t="s">
        <v>151</v>
      </c>
      <c r="B2113">
        <v>95514</v>
      </c>
      <c r="C2113" t="str" cm="1">
        <f t="array" ref="C2113">IFERROR(LOOKUP(2, 1/(coordinates!$A$2:$A$148&lt;=B2113)/(coordinates!$B$2:$B$148&gt;=B2113), coordinates!$C$2:$C$148), "-")</f>
        <v>U34</v>
      </c>
      <c r="D2113" t="str" cm="1">
        <f t="array" ref="D2113">IFERROR(LOOKUP(2, 1/(coordinates!$A$2:$A$148&lt;=$A2113)/(coordinates!$B$2:$B$148&gt;=$A2113), coordinates!$D$2:$D$148), "-")</f>
        <v>-</v>
      </c>
      <c r="E2113" t="str" cm="1">
        <f t="array" ref="E2113">IFERROR(LOOKUP(2, 1/(coordinates!$A$2:$A$148&lt;=$A2113)/(coordinates!$B$2:$B$148&gt;=$A2113), coordinates!$E$2:$E$148), "-")</f>
        <v>-</v>
      </c>
      <c r="F2113" t="s">
        <v>9</v>
      </c>
      <c r="G2113" t="s">
        <v>11</v>
      </c>
      <c r="H2113">
        <v>310259</v>
      </c>
      <c r="I2113" t="str">
        <f t="shared" ref="I2113:I2118" si="104">IF(AND(LEN(F2113)=1,LEN(F2113)=LEN(G2113)),"snp","complex")</f>
        <v>snp</v>
      </c>
      <c r="J2113">
        <v>97</v>
      </c>
      <c r="K2113">
        <v>0</v>
      </c>
      <c r="L2113">
        <v>97</v>
      </c>
      <c r="M2113">
        <v>95514</v>
      </c>
      <c r="N2113" t="str" cm="1">
        <f t="array" ref="N2113">IFERROR(LOOKUP(2, 1/(coordinates!$A$2:$A$148&lt;=M2113)/(coordinates!$B$2:$B$148&gt;=M2113), coordinates!$C$2:$C$148), "-")</f>
        <v>U34</v>
      </c>
      <c r="O2113" t="s">
        <v>9</v>
      </c>
      <c r="P2113" t="s">
        <v>11</v>
      </c>
      <c r="Q2113" t="s">
        <v>1489</v>
      </c>
      <c r="R2113" t="str">
        <f t="shared" si="102"/>
        <v>snp</v>
      </c>
      <c r="S2113">
        <v>77</v>
      </c>
      <c r="T2113">
        <v>36</v>
      </c>
      <c r="U2113">
        <v>41</v>
      </c>
    </row>
    <row r="2114" spans="1:21" x14ac:dyDescent="0.2">
      <c r="A2114" s="6" t="s">
        <v>151</v>
      </c>
      <c r="B2114">
        <v>95703</v>
      </c>
      <c r="C2114" t="str" cm="1">
        <f t="array" ref="C2114">IFERROR(LOOKUP(2, 1/(coordinates!$A$2:$A$148&lt;=B2114)/(coordinates!$B$2:$B$148&gt;=B2114), coordinates!$C$2:$C$148), "-")</f>
        <v>-</v>
      </c>
      <c r="D2114" t="str" cm="1">
        <f t="array" ref="D2114">IFERROR(LOOKUP(2, 1/(coordinates!$A$2:$A$148&lt;=$A2114)/(coordinates!$B$2:$B$148&gt;=$A2114), coordinates!$D$2:$D$148), "-")</f>
        <v>-</v>
      </c>
      <c r="E2114" t="str" cm="1">
        <f t="array" ref="E2114">IFERROR(LOOKUP(2, 1/(coordinates!$A$2:$A$148&lt;=$A2114)/(coordinates!$B$2:$B$148&gt;=$A2114), coordinates!$E$2:$E$148), "-")</f>
        <v>-</v>
      </c>
      <c r="F2114" t="s">
        <v>12</v>
      </c>
      <c r="G2114" t="s">
        <v>11</v>
      </c>
      <c r="H2114">
        <v>126813</v>
      </c>
      <c r="I2114" t="str">
        <f t="shared" si="104"/>
        <v>snp</v>
      </c>
      <c r="J2114">
        <v>44</v>
      </c>
      <c r="K2114">
        <v>2</v>
      </c>
      <c r="L2114">
        <v>42</v>
      </c>
      <c r="M2114">
        <v>95703</v>
      </c>
      <c r="N2114" t="str" cm="1">
        <f t="array" ref="N2114">IFERROR(LOOKUP(2, 1/(coordinates!$A$2:$A$148&lt;=M2114)/(coordinates!$B$2:$B$148&gt;=M2114), coordinates!$C$2:$C$148), "-")</f>
        <v>-</v>
      </c>
      <c r="O2114" t="s">
        <v>12</v>
      </c>
      <c r="P2114" t="s">
        <v>11</v>
      </c>
      <c r="Q2114" t="s">
        <v>830</v>
      </c>
      <c r="R2114" t="str">
        <f t="shared" si="102"/>
        <v>snp</v>
      </c>
      <c r="S2114">
        <v>72</v>
      </c>
      <c r="T2114">
        <v>33</v>
      </c>
      <c r="U2114">
        <v>39</v>
      </c>
    </row>
    <row r="2115" spans="1:21" x14ac:dyDescent="0.2">
      <c r="A2115" s="6" t="s">
        <v>151</v>
      </c>
      <c r="B2115">
        <v>96273</v>
      </c>
      <c r="C2115" t="str" cm="1">
        <f t="array" ref="C2115">IFERROR(LOOKUP(2, 1/(coordinates!$A$2:$A$148&lt;=B2115)/(coordinates!$B$2:$B$148&gt;=B2115), coordinates!$C$2:$C$148), "-")</f>
        <v>U33</v>
      </c>
      <c r="D2115" t="str" cm="1">
        <f t="array" ref="D2115">IFERROR(LOOKUP(2, 1/(coordinates!$A$2:$A$148&lt;=$A2115)/(coordinates!$B$2:$B$148&gt;=$A2115), coordinates!$D$2:$D$148), "-")</f>
        <v>-</v>
      </c>
      <c r="E2115" t="str" cm="1">
        <f t="array" ref="E2115">IFERROR(LOOKUP(2, 1/(coordinates!$A$2:$A$148&lt;=$A2115)/(coordinates!$B$2:$B$148&gt;=$A2115), coordinates!$E$2:$E$148), "-")</f>
        <v>-</v>
      </c>
      <c r="F2115" t="s">
        <v>11</v>
      </c>
      <c r="G2115" t="s">
        <v>9</v>
      </c>
      <c r="H2115">
        <v>345704</v>
      </c>
      <c r="I2115" t="str">
        <f t="shared" si="104"/>
        <v>snp</v>
      </c>
      <c r="J2115">
        <v>109</v>
      </c>
      <c r="K2115">
        <v>2</v>
      </c>
      <c r="L2115">
        <v>107</v>
      </c>
      <c r="M2115">
        <v>96273</v>
      </c>
      <c r="N2115" t="str" cm="1">
        <f t="array" ref="N2115">IFERROR(LOOKUP(2, 1/(coordinates!$A$2:$A$148&lt;=M2115)/(coordinates!$B$2:$B$148&gt;=M2115), coordinates!$C$2:$C$148), "-")</f>
        <v>U33</v>
      </c>
      <c r="O2115" t="s">
        <v>11</v>
      </c>
      <c r="P2115" t="s">
        <v>9</v>
      </c>
      <c r="Q2115" t="s">
        <v>1490</v>
      </c>
      <c r="R2115" t="str">
        <f t="shared" si="102"/>
        <v>snp</v>
      </c>
      <c r="S2115">
        <v>87</v>
      </c>
      <c r="T2115">
        <v>40</v>
      </c>
      <c r="U2115">
        <v>47</v>
      </c>
    </row>
    <row r="2116" spans="1:21" x14ac:dyDescent="0.2">
      <c r="A2116" s="6" t="s">
        <v>151</v>
      </c>
      <c r="B2116">
        <v>96435</v>
      </c>
      <c r="C2116" t="str" cm="1">
        <f t="array" ref="C2116">IFERROR(LOOKUP(2, 1/(coordinates!$A$2:$A$148&lt;=B2116)/(coordinates!$B$2:$B$148&gt;=B2116), coordinates!$C$2:$C$148), "-")</f>
        <v>U33</v>
      </c>
      <c r="D2116" t="str" cm="1">
        <f t="array" ref="D2116">IFERROR(LOOKUP(2, 1/(coordinates!$A$2:$A$148&lt;=$A2116)/(coordinates!$B$2:$B$148&gt;=$A2116), coordinates!$D$2:$D$148), "-")</f>
        <v>-</v>
      </c>
      <c r="E2116" t="str" cm="1">
        <f t="array" ref="E2116">IFERROR(LOOKUP(2, 1/(coordinates!$A$2:$A$148&lt;=$A2116)/(coordinates!$B$2:$B$148&gt;=$A2116), coordinates!$E$2:$E$148), "-")</f>
        <v>-</v>
      </c>
      <c r="F2116" t="s">
        <v>10</v>
      </c>
      <c r="G2116" t="s">
        <v>12</v>
      </c>
      <c r="H2116">
        <v>504649</v>
      </c>
      <c r="I2116" t="str">
        <f t="shared" si="104"/>
        <v>snp</v>
      </c>
      <c r="J2116">
        <v>155</v>
      </c>
      <c r="K2116">
        <v>0</v>
      </c>
      <c r="L2116">
        <v>155</v>
      </c>
      <c r="M2116">
        <v>96435</v>
      </c>
      <c r="N2116" t="str" cm="1">
        <f t="array" ref="N2116">IFERROR(LOOKUP(2, 1/(coordinates!$A$2:$A$148&lt;=M2116)/(coordinates!$B$2:$B$148&gt;=M2116), coordinates!$C$2:$C$148), "-")</f>
        <v>U33</v>
      </c>
      <c r="O2116" t="s">
        <v>10</v>
      </c>
      <c r="P2116" t="s">
        <v>12</v>
      </c>
      <c r="Q2116" t="s">
        <v>1491</v>
      </c>
      <c r="R2116" t="str">
        <f t="shared" si="102"/>
        <v>snp</v>
      </c>
      <c r="S2116">
        <v>85</v>
      </c>
      <c r="T2116">
        <v>38</v>
      </c>
      <c r="U2116">
        <v>47</v>
      </c>
    </row>
    <row r="2117" spans="1:21" x14ac:dyDescent="0.2">
      <c r="A2117" s="6" t="s">
        <v>151</v>
      </c>
      <c r="B2117">
        <v>96447</v>
      </c>
      <c r="C2117" t="str" cm="1">
        <f t="array" ref="C2117">IFERROR(LOOKUP(2, 1/(coordinates!$A$2:$A$148&lt;=B2117)/(coordinates!$B$2:$B$148&gt;=B2117), coordinates!$C$2:$C$148), "-")</f>
        <v>U33</v>
      </c>
      <c r="D2117" t="str" cm="1">
        <f t="array" ref="D2117">IFERROR(LOOKUP(2, 1/(coordinates!$A$2:$A$148&lt;=$A2117)/(coordinates!$B$2:$B$148&gt;=$A2117), coordinates!$D$2:$D$148), "-")</f>
        <v>-</v>
      </c>
      <c r="E2117" t="str" cm="1">
        <f t="array" ref="E2117">IFERROR(LOOKUP(2, 1/(coordinates!$A$2:$A$148&lt;=$A2117)/(coordinates!$B$2:$B$148&gt;=$A2117), coordinates!$E$2:$E$148), "-")</f>
        <v>-</v>
      </c>
      <c r="F2117" t="s">
        <v>9</v>
      </c>
      <c r="G2117" t="s">
        <v>11</v>
      </c>
      <c r="H2117">
        <v>541067</v>
      </c>
      <c r="I2117" t="str">
        <f t="shared" si="104"/>
        <v>snp</v>
      </c>
      <c r="J2117">
        <v>166</v>
      </c>
      <c r="K2117">
        <v>0</v>
      </c>
      <c r="L2117">
        <v>166</v>
      </c>
      <c r="M2117">
        <v>96447</v>
      </c>
      <c r="N2117" t="str" cm="1">
        <f t="array" ref="N2117">IFERROR(LOOKUP(2, 1/(coordinates!$A$2:$A$148&lt;=M2117)/(coordinates!$B$2:$B$148&gt;=M2117), coordinates!$C$2:$C$148), "-")</f>
        <v>U33</v>
      </c>
      <c r="O2117" t="s">
        <v>9</v>
      </c>
      <c r="P2117" t="s">
        <v>11</v>
      </c>
      <c r="Q2117" t="s">
        <v>1492</v>
      </c>
      <c r="R2117" t="str">
        <f t="shared" si="102"/>
        <v>snp</v>
      </c>
      <c r="S2117">
        <v>87</v>
      </c>
      <c r="T2117">
        <v>38</v>
      </c>
      <c r="U2117">
        <v>49</v>
      </c>
    </row>
    <row r="2118" spans="1:21" x14ac:dyDescent="0.2">
      <c r="A2118" s="6" t="s">
        <v>151</v>
      </c>
      <c r="B2118">
        <v>96535</v>
      </c>
      <c r="C2118" t="str" cm="1">
        <f t="array" ref="C2118">IFERROR(LOOKUP(2, 1/(coordinates!$A$2:$A$148&lt;=B2118)/(coordinates!$B$2:$B$148&gt;=B2118), coordinates!$C$2:$C$148), "-")</f>
        <v>U33</v>
      </c>
      <c r="D2118" t="str" cm="1">
        <f t="array" ref="D2118">IFERROR(LOOKUP(2, 1/(coordinates!$A$2:$A$148&lt;=$A2118)/(coordinates!$B$2:$B$148&gt;=$A2118), coordinates!$D$2:$D$148), "-")</f>
        <v>-</v>
      </c>
      <c r="E2118" t="str" cm="1">
        <f t="array" ref="E2118">IFERROR(LOOKUP(2, 1/(coordinates!$A$2:$A$148&lt;=$A2118)/(coordinates!$B$2:$B$148&gt;=$A2118), coordinates!$E$2:$E$148), "-")</f>
        <v>-</v>
      </c>
      <c r="F2118" t="s">
        <v>46</v>
      </c>
      <c r="G2118" t="s">
        <v>1493</v>
      </c>
      <c r="H2118">
        <v>354717</v>
      </c>
      <c r="I2118" t="str">
        <f t="shared" si="104"/>
        <v>complex</v>
      </c>
      <c r="J2118">
        <v>114</v>
      </c>
      <c r="K2118">
        <v>2</v>
      </c>
      <c r="L2118">
        <v>110</v>
      </c>
      <c r="M2118">
        <v>96535</v>
      </c>
      <c r="N2118" t="str" cm="1">
        <f t="array" ref="N2118">IFERROR(LOOKUP(2, 1/(coordinates!$A$2:$A$148&lt;=M2118)/(coordinates!$B$2:$B$148&gt;=M2118), coordinates!$C$2:$C$148), "-")</f>
        <v>U33</v>
      </c>
      <c r="O2118" t="s">
        <v>12</v>
      </c>
      <c r="P2118" t="s">
        <v>10</v>
      </c>
      <c r="Q2118" t="s">
        <v>1494</v>
      </c>
      <c r="R2118" t="str">
        <f t="shared" si="102"/>
        <v>snp</v>
      </c>
      <c r="S2118">
        <v>85</v>
      </c>
      <c r="T2118">
        <v>36</v>
      </c>
      <c r="U2118">
        <v>49</v>
      </c>
    </row>
    <row r="2119" spans="1:21" x14ac:dyDescent="0.2">
      <c r="A2119" s="6" t="s">
        <v>151</v>
      </c>
      <c r="M2119">
        <v>96538</v>
      </c>
      <c r="N2119" t="str" cm="1">
        <f t="array" ref="N2119">IFERROR(LOOKUP(2, 1/(coordinates!$A$2:$A$148&lt;=M2119)/(coordinates!$B$2:$B$148&gt;=M2119), coordinates!$C$2:$C$148), "-")</f>
        <v>U33</v>
      </c>
      <c r="O2119" t="s">
        <v>10</v>
      </c>
      <c r="P2119" t="s">
        <v>12</v>
      </c>
      <c r="Q2119" t="s">
        <v>1495</v>
      </c>
      <c r="R2119" t="str">
        <f t="shared" si="102"/>
        <v>snp</v>
      </c>
      <c r="S2119">
        <v>85</v>
      </c>
      <c r="T2119">
        <v>36</v>
      </c>
      <c r="U2119">
        <v>49</v>
      </c>
    </row>
    <row r="2120" spans="1:21" x14ac:dyDescent="0.2">
      <c r="A2120" s="6" t="s">
        <v>151</v>
      </c>
      <c r="B2120">
        <v>96576</v>
      </c>
      <c r="C2120" t="str" cm="1">
        <f t="array" ref="C2120">IFERROR(LOOKUP(2, 1/(coordinates!$A$2:$A$148&lt;=B2120)/(coordinates!$B$2:$B$148&gt;=B2120), coordinates!$C$2:$C$148), "-")</f>
        <v>U33</v>
      </c>
      <c r="D2120" t="str" cm="1">
        <f t="array" ref="D2120">IFERROR(LOOKUP(2, 1/(coordinates!$A$2:$A$148&lt;=$A2120)/(coordinates!$B$2:$B$148&gt;=$A2120), coordinates!$D$2:$D$148), "-")</f>
        <v>-</v>
      </c>
      <c r="E2120" t="str" cm="1">
        <f t="array" ref="E2120">IFERROR(LOOKUP(2, 1/(coordinates!$A$2:$A$148&lt;=$A2120)/(coordinates!$B$2:$B$148&gt;=$A2120), coordinates!$E$2:$E$148), "-")</f>
        <v>-</v>
      </c>
      <c r="F2120" t="s">
        <v>12</v>
      </c>
      <c r="G2120" t="s">
        <v>10</v>
      </c>
      <c r="H2120">
        <v>33251</v>
      </c>
      <c r="I2120" t="str">
        <f t="shared" ref="I2120:I2145" si="105">IF(AND(LEN(F2120)=1,LEN(F2120)=LEN(G2120)),"snp","complex")</f>
        <v>snp</v>
      </c>
      <c r="J2120">
        <v>106</v>
      </c>
      <c r="K2120">
        <v>2</v>
      </c>
      <c r="L2120">
        <v>103</v>
      </c>
      <c r="M2120">
        <v>96576</v>
      </c>
      <c r="N2120" t="str" cm="1">
        <f t="array" ref="N2120">IFERROR(LOOKUP(2, 1/(coordinates!$A$2:$A$148&lt;=M2120)/(coordinates!$B$2:$B$148&gt;=M2120), coordinates!$C$2:$C$148), "-")</f>
        <v>U33</v>
      </c>
      <c r="O2120" t="s">
        <v>12</v>
      </c>
      <c r="P2120" t="s">
        <v>10</v>
      </c>
      <c r="Q2120" t="s">
        <v>1496</v>
      </c>
      <c r="R2120" t="str">
        <f t="shared" si="102"/>
        <v>snp</v>
      </c>
      <c r="S2120">
        <v>82</v>
      </c>
      <c r="T2120">
        <v>34</v>
      </c>
      <c r="U2120">
        <v>48</v>
      </c>
    </row>
    <row r="2121" spans="1:21" x14ac:dyDescent="0.2">
      <c r="A2121" s="6" t="s">
        <v>151</v>
      </c>
      <c r="B2121">
        <v>96633</v>
      </c>
      <c r="C2121" t="str" cm="1">
        <f t="array" ref="C2121">IFERROR(LOOKUP(2, 1/(coordinates!$A$2:$A$148&lt;=B2121)/(coordinates!$B$2:$B$148&gt;=B2121), coordinates!$C$2:$C$148), "-")</f>
        <v>U33</v>
      </c>
      <c r="D2121" t="str" cm="1">
        <f t="array" ref="D2121">IFERROR(LOOKUP(2, 1/(coordinates!$A$2:$A$148&lt;=$A2121)/(coordinates!$B$2:$B$148&gt;=$A2121), coordinates!$D$2:$D$148), "-")</f>
        <v>-</v>
      </c>
      <c r="E2121" t="str" cm="1">
        <f t="array" ref="E2121">IFERROR(LOOKUP(2, 1/(coordinates!$A$2:$A$148&lt;=$A2121)/(coordinates!$B$2:$B$148&gt;=$A2121), coordinates!$E$2:$E$148), "-")</f>
        <v>-</v>
      </c>
      <c r="F2121" t="s">
        <v>10</v>
      </c>
      <c r="G2121" t="s">
        <v>9</v>
      </c>
      <c r="H2121">
        <v>301218</v>
      </c>
      <c r="I2121" t="str">
        <f t="shared" si="105"/>
        <v>snp</v>
      </c>
      <c r="J2121">
        <v>94</v>
      </c>
      <c r="K2121">
        <v>0</v>
      </c>
      <c r="L2121">
        <v>94</v>
      </c>
      <c r="M2121">
        <v>96633</v>
      </c>
      <c r="N2121" t="str" cm="1">
        <f t="array" ref="N2121">IFERROR(LOOKUP(2, 1/(coordinates!$A$2:$A$148&lt;=M2121)/(coordinates!$B$2:$B$148&gt;=M2121), coordinates!$C$2:$C$148), "-")</f>
        <v>U33</v>
      </c>
      <c r="O2121" t="s">
        <v>10</v>
      </c>
      <c r="P2121" t="s">
        <v>9</v>
      </c>
      <c r="Q2121" t="s">
        <v>1497</v>
      </c>
      <c r="R2121" t="str">
        <f t="shared" si="102"/>
        <v>snp</v>
      </c>
      <c r="S2121">
        <v>76</v>
      </c>
      <c r="T2121">
        <v>30</v>
      </c>
      <c r="U2121">
        <v>46</v>
      </c>
    </row>
    <row r="2122" spans="1:21" x14ac:dyDescent="0.2">
      <c r="A2122" s="6" t="s">
        <v>151</v>
      </c>
      <c r="B2122">
        <v>96849</v>
      </c>
      <c r="C2122" t="str" cm="1">
        <f t="array" ref="C2122">IFERROR(LOOKUP(2, 1/(coordinates!$A$2:$A$148&lt;=B2122)/(coordinates!$B$2:$B$148&gt;=B2122), coordinates!$C$2:$C$148), "-")</f>
        <v>U33</v>
      </c>
      <c r="D2122" t="str" cm="1">
        <f t="array" ref="D2122">IFERROR(LOOKUP(2, 1/(coordinates!$A$2:$A$148&lt;=$A2122)/(coordinates!$B$2:$B$148&gt;=$A2122), coordinates!$D$2:$D$148), "-")</f>
        <v>-</v>
      </c>
      <c r="E2122" t="str" cm="1">
        <f t="array" ref="E2122">IFERROR(LOOKUP(2, 1/(coordinates!$A$2:$A$148&lt;=$A2122)/(coordinates!$B$2:$B$148&gt;=$A2122), coordinates!$E$2:$E$148), "-")</f>
        <v>-</v>
      </c>
      <c r="F2122" t="s">
        <v>11</v>
      </c>
      <c r="G2122" t="s">
        <v>10</v>
      </c>
      <c r="H2122">
        <v>337593</v>
      </c>
      <c r="I2122" t="str">
        <f t="shared" si="105"/>
        <v>snp</v>
      </c>
      <c r="J2122">
        <v>109</v>
      </c>
      <c r="K2122">
        <v>2</v>
      </c>
      <c r="L2122">
        <v>107</v>
      </c>
      <c r="M2122">
        <v>96849</v>
      </c>
      <c r="N2122" t="str" cm="1">
        <f t="array" ref="N2122">IFERROR(LOOKUP(2, 1/(coordinates!$A$2:$A$148&lt;=M2122)/(coordinates!$B$2:$B$148&gt;=M2122), coordinates!$C$2:$C$148), "-")</f>
        <v>U33</v>
      </c>
      <c r="O2122" t="s">
        <v>11</v>
      </c>
      <c r="P2122" t="s">
        <v>10</v>
      </c>
      <c r="Q2122" t="s">
        <v>200</v>
      </c>
      <c r="R2122" t="str">
        <f t="shared" si="102"/>
        <v>snp</v>
      </c>
      <c r="S2122">
        <v>73</v>
      </c>
      <c r="T2122">
        <v>35</v>
      </c>
      <c r="U2122">
        <v>38</v>
      </c>
    </row>
    <row r="2123" spans="1:21" x14ac:dyDescent="0.2">
      <c r="A2123" s="6" t="s">
        <v>151</v>
      </c>
      <c r="B2123">
        <v>97289</v>
      </c>
      <c r="C2123" t="str" cm="1">
        <f t="array" ref="C2123">IFERROR(LOOKUP(2, 1/(coordinates!$A$2:$A$148&lt;=B2123)/(coordinates!$B$2:$B$148&gt;=B2123), coordinates!$C$2:$C$148), "-")</f>
        <v>U33 / U32</v>
      </c>
      <c r="D2123" t="str" cm="1">
        <f t="array" ref="D2123">IFERROR(LOOKUP(2, 1/(coordinates!$A$2:$A$148&lt;=$A2123)/(coordinates!$B$2:$B$148&gt;=$A2123), coordinates!$D$2:$D$148), "-")</f>
        <v>-</v>
      </c>
      <c r="E2123" t="str" cm="1">
        <f t="array" ref="E2123">IFERROR(LOOKUP(2, 1/(coordinates!$A$2:$A$148&lt;=$A2123)/(coordinates!$B$2:$B$148&gt;=$A2123), coordinates!$E$2:$E$148), "-")</f>
        <v>-</v>
      </c>
      <c r="F2123" t="s">
        <v>10</v>
      </c>
      <c r="G2123" t="s">
        <v>12</v>
      </c>
      <c r="H2123">
        <v>335719</v>
      </c>
      <c r="I2123" t="str">
        <f t="shared" si="105"/>
        <v>snp</v>
      </c>
      <c r="J2123">
        <v>104</v>
      </c>
      <c r="K2123">
        <v>0</v>
      </c>
      <c r="L2123">
        <v>104</v>
      </c>
      <c r="M2123">
        <v>97289</v>
      </c>
      <c r="N2123" t="str" cm="1">
        <f t="array" ref="N2123">IFERROR(LOOKUP(2, 1/(coordinates!$A$2:$A$148&lt;=M2123)/(coordinates!$B$2:$B$148&gt;=M2123), coordinates!$C$2:$C$148), "-")</f>
        <v>U33 / U32</v>
      </c>
      <c r="O2123" t="s">
        <v>10</v>
      </c>
      <c r="P2123" t="s">
        <v>12</v>
      </c>
      <c r="Q2123" t="s">
        <v>1498</v>
      </c>
      <c r="R2123" t="str">
        <f t="shared" ref="R2123:R2154" si="106">IF(AND(LEN(O2123)=1,LEN(O2123)=LEN(P2123)),"snp","complex")</f>
        <v>snp</v>
      </c>
      <c r="S2123">
        <v>67</v>
      </c>
      <c r="T2123">
        <v>30</v>
      </c>
      <c r="U2123">
        <v>37</v>
      </c>
    </row>
    <row r="2124" spans="1:21" x14ac:dyDescent="0.2">
      <c r="A2124" s="6" t="s">
        <v>151</v>
      </c>
      <c r="B2124">
        <v>97399</v>
      </c>
      <c r="C2124" t="str" cm="1">
        <f t="array" ref="C2124">IFERROR(LOOKUP(2, 1/(coordinates!$A$2:$A$148&lt;=B2124)/(coordinates!$B$2:$B$148&gt;=B2124), coordinates!$C$2:$C$148), "-")</f>
        <v>U32</v>
      </c>
      <c r="D2124" t="str" cm="1">
        <f t="array" ref="D2124">IFERROR(LOOKUP(2, 1/(coordinates!$A$2:$A$148&lt;=$A2124)/(coordinates!$B$2:$B$148&gt;=$A2124), coordinates!$D$2:$D$148), "-")</f>
        <v>-</v>
      </c>
      <c r="E2124" t="str" cm="1">
        <f t="array" ref="E2124">IFERROR(LOOKUP(2, 1/(coordinates!$A$2:$A$148&lt;=$A2124)/(coordinates!$B$2:$B$148&gt;=$A2124), coordinates!$E$2:$E$148), "-")</f>
        <v>-</v>
      </c>
      <c r="F2124" t="s">
        <v>10</v>
      </c>
      <c r="G2124" t="s">
        <v>12</v>
      </c>
      <c r="H2124">
        <v>296688</v>
      </c>
      <c r="I2124" t="str">
        <f t="shared" si="105"/>
        <v>snp</v>
      </c>
      <c r="J2124">
        <v>91</v>
      </c>
      <c r="K2124">
        <v>0</v>
      </c>
      <c r="L2124">
        <v>91</v>
      </c>
      <c r="M2124">
        <v>97399</v>
      </c>
      <c r="N2124" t="str" cm="1">
        <f t="array" ref="N2124">IFERROR(LOOKUP(2, 1/(coordinates!$A$2:$A$148&lt;=M2124)/(coordinates!$B$2:$B$148&gt;=M2124), coordinates!$C$2:$C$148), "-")</f>
        <v>U32</v>
      </c>
      <c r="O2124" t="s">
        <v>10</v>
      </c>
      <c r="P2124" t="s">
        <v>12</v>
      </c>
      <c r="Q2124" t="s">
        <v>1499</v>
      </c>
      <c r="R2124" t="str">
        <f t="shared" si="106"/>
        <v>snp</v>
      </c>
      <c r="S2124">
        <v>74</v>
      </c>
      <c r="T2124">
        <v>33</v>
      </c>
      <c r="U2124">
        <v>41</v>
      </c>
    </row>
    <row r="2125" spans="1:21" x14ac:dyDescent="0.2">
      <c r="A2125" s="6" t="s">
        <v>151</v>
      </c>
      <c r="B2125">
        <v>97741</v>
      </c>
      <c r="C2125" t="str" cm="1">
        <f t="array" ref="C2125">IFERROR(LOOKUP(2, 1/(coordinates!$A$2:$A$148&lt;=B2125)/(coordinates!$B$2:$B$148&gt;=B2125), coordinates!$C$2:$C$148), "-")</f>
        <v>U31</v>
      </c>
      <c r="D2125" t="str" cm="1">
        <f t="array" ref="D2125">IFERROR(LOOKUP(2, 1/(coordinates!$A$2:$A$148&lt;=$A2125)/(coordinates!$B$2:$B$148&gt;=$A2125), coordinates!$D$2:$D$148), "-")</f>
        <v>-</v>
      </c>
      <c r="E2125" t="str" cm="1">
        <f t="array" ref="E2125">IFERROR(LOOKUP(2, 1/(coordinates!$A$2:$A$148&lt;=$A2125)/(coordinates!$B$2:$B$148&gt;=$A2125), coordinates!$E$2:$E$148), "-")</f>
        <v>-</v>
      </c>
      <c r="F2125" t="s">
        <v>11</v>
      </c>
      <c r="G2125" t="s">
        <v>9</v>
      </c>
      <c r="H2125">
        <v>57932</v>
      </c>
      <c r="I2125" t="str">
        <f t="shared" si="105"/>
        <v>snp</v>
      </c>
      <c r="J2125">
        <v>182</v>
      </c>
      <c r="K2125">
        <v>0</v>
      </c>
      <c r="L2125">
        <v>182</v>
      </c>
      <c r="M2125">
        <v>97741</v>
      </c>
      <c r="N2125" t="str" cm="1">
        <f t="array" ref="N2125">IFERROR(LOOKUP(2, 1/(coordinates!$A$2:$A$148&lt;=M2125)/(coordinates!$B$2:$B$148&gt;=M2125), coordinates!$C$2:$C$148), "-")</f>
        <v>U31</v>
      </c>
      <c r="O2125" t="s">
        <v>11</v>
      </c>
      <c r="P2125" t="s">
        <v>9</v>
      </c>
      <c r="Q2125" t="s">
        <v>1500</v>
      </c>
      <c r="R2125" t="str">
        <f t="shared" si="106"/>
        <v>snp</v>
      </c>
      <c r="S2125">
        <v>68</v>
      </c>
      <c r="T2125">
        <v>32</v>
      </c>
      <c r="U2125">
        <v>36</v>
      </c>
    </row>
    <row r="2126" spans="1:21" x14ac:dyDescent="0.2">
      <c r="A2126" s="6" t="s">
        <v>151</v>
      </c>
      <c r="B2126">
        <v>97846</v>
      </c>
      <c r="C2126" t="str" cm="1">
        <f t="array" ref="C2126">IFERROR(LOOKUP(2, 1/(coordinates!$A$2:$A$148&lt;=B2126)/(coordinates!$B$2:$B$148&gt;=B2126), coordinates!$C$2:$C$148), "-")</f>
        <v>U31</v>
      </c>
      <c r="D2126" t="str" cm="1">
        <f t="array" ref="D2126">IFERROR(LOOKUP(2, 1/(coordinates!$A$2:$A$148&lt;=$A2126)/(coordinates!$B$2:$B$148&gt;=$A2126), coordinates!$D$2:$D$148), "-")</f>
        <v>-</v>
      </c>
      <c r="E2126" t="str" cm="1">
        <f t="array" ref="E2126">IFERROR(LOOKUP(2, 1/(coordinates!$A$2:$A$148&lt;=$A2126)/(coordinates!$B$2:$B$148&gt;=$A2126), coordinates!$E$2:$E$148), "-")</f>
        <v>-</v>
      </c>
      <c r="F2126" t="s">
        <v>12</v>
      </c>
      <c r="G2126" t="s">
        <v>10</v>
      </c>
      <c r="H2126">
        <v>688099</v>
      </c>
      <c r="I2126" t="str">
        <f t="shared" si="105"/>
        <v>snp</v>
      </c>
      <c r="J2126">
        <v>217</v>
      </c>
      <c r="K2126">
        <v>0</v>
      </c>
      <c r="L2126">
        <v>217</v>
      </c>
      <c r="M2126">
        <v>97846</v>
      </c>
      <c r="N2126" t="str" cm="1">
        <f t="array" ref="N2126">IFERROR(LOOKUP(2, 1/(coordinates!$A$2:$A$148&lt;=M2126)/(coordinates!$B$2:$B$148&gt;=M2126), coordinates!$C$2:$C$148), "-")</f>
        <v>U31</v>
      </c>
      <c r="O2126" t="s">
        <v>12</v>
      </c>
      <c r="P2126" t="s">
        <v>10</v>
      </c>
      <c r="Q2126" t="s">
        <v>1501</v>
      </c>
      <c r="R2126" t="str">
        <f t="shared" si="106"/>
        <v>snp</v>
      </c>
      <c r="S2126">
        <v>63</v>
      </c>
      <c r="T2126">
        <v>31</v>
      </c>
      <c r="U2126">
        <v>32</v>
      </c>
    </row>
    <row r="2127" spans="1:21" x14ac:dyDescent="0.2">
      <c r="A2127" s="6" t="s">
        <v>151</v>
      </c>
      <c r="B2127">
        <v>97949</v>
      </c>
      <c r="C2127" t="str" cm="1">
        <f t="array" ref="C2127">IFERROR(LOOKUP(2, 1/(coordinates!$A$2:$A$148&lt;=B2127)/(coordinates!$B$2:$B$148&gt;=B2127), coordinates!$C$2:$C$148), "-")</f>
        <v>U31</v>
      </c>
      <c r="D2127" t="str" cm="1">
        <f t="array" ref="D2127">IFERROR(LOOKUP(2, 1/(coordinates!$A$2:$A$148&lt;=$A2127)/(coordinates!$B$2:$B$148&gt;=$A2127), coordinates!$D$2:$D$148), "-")</f>
        <v>-</v>
      </c>
      <c r="E2127" t="str" cm="1">
        <f t="array" ref="E2127">IFERROR(LOOKUP(2, 1/(coordinates!$A$2:$A$148&lt;=$A2127)/(coordinates!$B$2:$B$148&gt;=$A2127), coordinates!$E$2:$E$148), "-")</f>
        <v>-</v>
      </c>
      <c r="F2127" t="s">
        <v>12</v>
      </c>
      <c r="G2127" t="s">
        <v>10</v>
      </c>
      <c r="H2127">
        <v>788888</v>
      </c>
      <c r="I2127" t="str">
        <f t="shared" si="105"/>
        <v>snp</v>
      </c>
      <c r="J2127">
        <v>245</v>
      </c>
      <c r="K2127">
        <v>0</v>
      </c>
      <c r="L2127">
        <v>244</v>
      </c>
      <c r="M2127">
        <v>97949</v>
      </c>
      <c r="N2127" t="str" cm="1">
        <f t="array" ref="N2127">IFERROR(LOOKUP(2, 1/(coordinates!$A$2:$A$148&lt;=M2127)/(coordinates!$B$2:$B$148&gt;=M2127), coordinates!$C$2:$C$148), "-")</f>
        <v>U31</v>
      </c>
      <c r="O2127" t="s">
        <v>12</v>
      </c>
      <c r="P2127" t="s">
        <v>10</v>
      </c>
      <c r="Q2127" t="s">
        <v>1502</v>
      </c>
      <c r="R2127" t="str">
        <f t="shared" si="106"/>
        <v>snp</v>
      </c>
      <c r="S2127">
        <v>66</v>
      </c>
      <c r="T2127">
        <v>31</v>
      </c>
      <c r="U2127">
        <v>35</v>
      </c>
    </row>
    <row r="2128" spans="1:21" x14ac:dyDescent="0.2">
      <c r="A2128" s="6" t="s">
        <v>151</v>
      </c>
      <c r="B2128">
        <v>98020</v>
      </c>
      <c r="C2128" t="str" cm="1">
        <f t="array" ref="C2128">IFERROR(LOOKUP(2, 1/(coordinates!$A$2:$A$148&lt;=B2128)/(coordinates!$B$2:$B$148&gt;=B2128), coordinates!$C$2:$C$148), "-")</f>
        <v>U31</v>
      </c>
      <c r="D2128" t="str" cm="1">
        <f t="array" ref="D2128">IFERROR(LOOKUP(2, 1/(coordinates!$A$2:$A$148&lt;=$A2128)/(coordinates!$B$2:$B$148&gt;=$A2128), coordinates!$D$2:$D$148), "-")</f>
        <v>-</v>
      </c>
      <c r="E2128" t="str" cm="1">
        <f t="array" ref="E2128">IFERROR(LOOKUP(2, 1/(coordinates!$A$2:$A$148&lt;=$A2128)/(coordinates!$B$2:$B$148&gt;=$A2128), coordinates!$E$2:$E$148), "-")</f>
        <v>-</v>
      </c>
      <c r="F2128" t="s">
        <v>12</v>
      </c>
      <c r="G2128" t="s">
        <v>10</v>
      </c>
      <c r="H2128">
        <v>710684</v>
      </c>
      <c r="I2128" t="str">
        <f t="shared" si="105"/>
        <v>snp</v>
      </c>
      <c r="J2128">
        <v>219</v>
      </c>
      <c r="K2128">
        <v>0</v>
      </c>
      <c r="L2128">
        <v>217</v>
      </c>
      <c r="M2128">
        <v>98020</v>
      </c>
      <c r="N2128" t="str" cm="1">
        <f t="array" ref="N2128">IFERROR(LOOKUP(2, 1/(coordinates!$A$2:$A$148&lt;=M2128)/(coordinates!$B$2:$B$148&gt;=M2128), coordinates!$C$2:$C$148), "-")</f>
        <v>U31</v>
      </c>
      <c r="O2128" t="s">
        <v>12</v>
      </c>
      <c r="P2128" t="s">
        <v>10</v>
      </c>
      <c r="Q2128" t="s">
        <v>1503</v>
      </c>
      <c r="R2128" t="str">
        <f t="shared" si="106"/>
        <v>snp</v>
      </c>
      <c r="S2128">
        <v>67</v>
      </c>
      <c r="T2128">
        <v>31</v>
      </c>
      <c r="U2128">
        <v>36</v>
      </c>
    </row>
    <row r="2129" spans="1:21" x14ac:dyDescent="0.2">
      <c r="A2129" s="6" t="s">
        <v>151</v>
      </c>
      <c r="B2129">
        <v>98938</v>
      </c>
      <c r="C2129" t="str" cm="1">
        <f t="array" ref="C2129">IFERROR(LOOKUP(2, 1/(coordinates!$A$2:$A$148&lt;=B2129)/(coordinates!$B$2:$B$148&gt;=B2129), coordinates!$C$2:$C$148), "-")</f>
        <v>U31</v>
      </c>
      <c r="D2129" t="str" cm="1">
        <f t="array" ref="D2129">IFERROR(LOOKUP(2, 1/(coordinates!$A$2:$A$148&lt;=$A2129)/(coordinates!$B$2:$B$148&gt;=$A2129), coordinates!$D$2:$D$148), "-")</f>
        <v>-</v>
      </c>
      <c r="E2129" t="str" cm="1">
        <f t="array" ref="E2129">IFERROR(LOOKUP(2, 1/(coordinates!$A$2:$A$148&lt;=$A2129)/(coordinates!$B$2:$B$148&gt;=$A2129), coordinates!$E$2:$E$148), "-")</f>
        <v>-</v>
      </c>
      <c r="F2129" t="s">
        <v>11</v>
      </c>
      <c r="G2129" t="s">
        <v>9</v>
      </c>
      <c r="H2129">
        <v>476306</v>
      </c>
      <c r="I2129" t="str">
        <f t="shared" si="105"/>
        <v>snp</v>
      </c>
      <c r="J2129">
        <v>149</v>
      </c>
      <c r="K2129">
        <v>1</v>
      </c>
      <c r="L2129">
        <v>148</v>
      </c>
      <c r="M2129">
        <v>98938</v>
      </c>
      <c r="N2129" t="str" cm="1">
        <f t="array" ref="N2129">IFERROR(LOOKUP(2, 1/(coordinates!$A$2:$A$148&lt;=M2129)/(coordinates!$B$2:$B$148&gt;=M2129), coordinates!$C$2:$C$148), "-")</f>
        <v>U31</v>
      </c>
      <c r="O2129" t="s">
        <v>11</v>
      </c>
      <c r="P2129" t="s">
        <v>9</v>
      </c>
      <c r="Q2129" t="s">
        <v>1504</v>
      </c>
      <c r="R2129" t="str">
        <f t="shared" si="106"/>
        <v>snp</v>
      </c>
      <c r="S2129">
        <v>74</v>
      </c>
      <c r="T2129">
        <v>33</v>
      </c>
      <c r="U2129">
        <v>41</v>
      </c>
    </row>
    <row r="2130" spans="1:21" x14ac:dyDescent="0.2">
      <c r="A2130" s="6" t="s">
        <v>151</v>
      </c>
      <c r="B2130">
        <v>98977</v>
      </c>
      <c r="C2130" t="str" cm="1">
        <f t="array" ref="C2130">IFERROR(LOOKUP(2, 1/(coordinates!$A$2:$A$148&lt;=B2130)/(coordinates!$B$2:$B$148&gt;=B2130), coordinates!$C$2:$C$148), "-")</f>
        <v>U31</v>
      </c>
      <c r="D2130" t="str" cm="1">
        <f t="array" ref="D2130">IFERROR(LOOKUP(2, 1/(coordinates!$A$2:$A$148&lt;=$A2130)/(coordinates!$B$2:$B$148&gt;=$A2130), coordinates!$D$2:$D$148), "-")</f>
        <v>-</v>
      </c>
      <c r="E2130" t="str" cm="1">
        <f t="array" ref="E2130">IFERROR(LOOKUP(2, 1/(coordinates!$A$2:$A$148&lt;=$A2130)/(coordinates!$B$2:$B$148&gt;=$A2130), coordinates!$E$2:$E$148), "-")</f>
        <v>-</v>
      </c>
      <c r="F2130" t="s">
        <v>10</v>
      </c>
      <c r="G2130" t="s">
        <v>12</v>
      </c>
      <c r="H2130">
        <v>392256</v>
      </c>
      <c r="I2130" t="str">
        <f t="shared" si="105"/>
        <v>snp</v>
      </c>
      <c r="J2130">
        <v>122</v>
      </c>
      <c r="K2130">
        <v>0</v>
      </c>
      <c r="L2130">
        <v>122</v>
      </c>
      <c r="M2130">
        <v>98977</v>
      </c>
      <c r="N2130" t="str" cm="1">
        <f t="array" ref="N2130">IFERROR(LOOKUP(2, 1/(coordinates!$A$2:$A$148&lt;=M2130)/(coordinates!$B$2:$B$148&gt;=M2130), coordinates!$C$2:$C$148), "-")</f>
        <v>U31</v>
      </c>
      <c r="O2130" t="s">
        <v>10</v>
      </c>
      <c r="P2130" t="s">
        <v>12</v>
      </c>
      <c r="Q2130" t="s">
        <v>1505</v>
      </c>
      <c r="R2130" t="str">
        <f t="shared" si="106"/>
        <v>snp</v>
      </c>
      <c r="S2130">
        <v>76</v>
      </c>
      <c r="T2130">
        <v>31</v>
      </c>
      <c r="U2130">
        <v>45</v>
      </c>
    </row>
    <row r="2131" spans="1:21" x14ac:dyDescent="0.2">
      <c r="A2131" s="6" t="s">
        <v>151</v>
      </c>
      <c r="B2131">
        <v>99073</v>
      </c>
      <c r="C2131" t="str" cm="1">
        <f t="array" ref="C2131">IFERROR(LOOKUP(2, 1/(coordinates!$A$2:$A$148&lt;=B2131)/(coordinates!$B$2:$B$148&gt;=B2131), coordinates!$C$2:$C$148), "-")</f>
        <v>U31</v>
      </c>
      <c r="D2131" t="str" cm="1">
        <f t="array" ref="D2131">IFERROR(LOOKUP(2, 1/(coordinates!$A$2:$A$148&lt;=$A2131)/(coordinates!$B$2:$B$148&gt;=$A2131), coordinates!$D$2:$D$148), "-")</f>
        <v>-</v>
      </c>
      <c r="E2131" t="str" cm="1">
        <f t="array" ref="E2131">IFERROR(LOOKUP(2, 1/(coordinates!$A$2:$A$148&lt;=$A2131)/(coordinates!$B$2:$B$148&gt;=$A2131), coordinates!$E$2:$E$148), "-")</f>
        <v>-</v>
      </c>
      <c r="F2131" t="s">
        <v>11</v>
      </c>
      <c r="G2131" t="s">
        <v>9</v>
      </c>
      <c r="H2131">
        <v>457481</v>
      </c>
      <c r="I2131" t="str">
        <f t="shared" si="105"/>
        <v>snp</v>
      </c>
      <c r="J2131">
        <v>142</v>
      </c>
      <c r="K2131">
        <v>1</v>
      </c>
      <c r="L2131">
        <v>141</v>
      </c>
      <c r="M2131">
        <v>99073</v>
      </c>
      <c r="N2131" t="str" cm="1">
        <f t="array" ref="N2131">IFERROR(LOOKUP(2, 1/(coordinates!$A$2:$A$148&lt;=M2131)/(coordinates!$B$2:$B$148&gt;=M2131), coordinates!$C$2:$C$148), "-")</f>
        <v>U31</v>
      </c>
      <c r="O2131" t="s">
        <v>11</v>
      </c>
      <c r="P2131" t="s">
        <v>9</v>
      </c>
      <c r="Q2131" t="s">
        <v>1506</v>
      </c>
      <c r="R2131" t="str">
        <f t="shared" si="106"/>
        <v>snp</v>
      </c>
      <c r="S2131">
        <v>75</v>
      </c>
      <c r="T2131">
        <v>31</v>
      </c>
      <c r="U2131">
        <v>44</v>
      </c>
    </row>
    <row r="2132" spans="1:21" x14ac:dyDescent="0.2">
      <c r="A2132" s="6" t="s">
        <v>151</v>
      </c>
      <c r="B2132">
        <v>99118</v>
      </c>
      <c r="C2132" t="str" cm="1">
        <f t="array" ref="C2132">IFERROR(LOOKUP(2, 1/(coordinates!$A$2:$A$148&lt;=B2132)/(coordinates!$B$2:$B$148&gt;=B2132), coordinates!$C$2:$C$148), "-")</f>
        <v>U31</v>
      </c>
      <c r="D2132" t="str" cm="1">
        <f t="array" ref="D2132">IFERROR(LOOKUP(2, 1/(coordinates!$A$2:$A$148&lt;=$A2132)/(coordinates!$B$2:$B$148&gt;=$A2132), coordinates!$D$2:$D$148), "-")</f>
        <v>-</v>
      </c>
      <c r="E2132" t="str" cm="1">
        <f t="array" ref="E2132">IFERROR(LOOKUP(2, 1/(coordinates!$A$2:$A$148&lt;=$A2132)/(coordinates!$B$2:$B$148&gt;=$A2132), coordinates!$E$2:$E$148), "-")</f>
        <v>-</v>
      </c>
      <c r="F2132" t="s">
        <v>11</v>
      </c>
      <c r="G2132" t="s">
        <v>9</v>
      </c>
      <c r="H2132">
        <v>519412</v>
      </c>
      <c r="I2132" t="str">
        <f t="shared" si="105"/>
        <v>snp</v>
      </c>
      <c r="J2132">
        <v>161</v>
      </c>
      <c r="K2132">
        <v>0</v>
      </c>
      <c r="L2132">
        <v>160</v>
      </c>
      <c r="M2132">
        <v>99118</v>
      </c>
      <c r="N2132" t="str" cm="1">
        <f t="array" ref="N2132">IFERROR(LOOKUP(2, 1/(coordinates!$A$2:$A$148&lt;=M2132)/(coordinates!$B$2:$B$148&gt;=M2132), coordinates!$C$2:$C$148), "-")</f>
        <v>U31</v>
      </c>
      <c r="O2132" t="s">
        <v>11</v>
      </c>
      <c r="P2132" t="s">
        <v>9</v>
      </c>
      <c r="Q2132" t="s">
        <v>1507</v>
      </c>
      <c r="R2132" t="str">
        <f t="shared" si="106"/>
        <v>snp</v>
      </c>
      <c r="S2132">
        <v>77</v>
      </c>
      <c r="T2132">
        <v>34</v>
      </c>
      <c r="U2132">
        <v>43</v>
      </c>
    </row>
    <row r="2133" spans="1:21" x14ac:dyDescent="0.2">
      <c r="A2133" s="6" t="s">
        <v>151</v>
      </c>
      <c r="B2133">
        <v>99618</v>
      </c>
      <c r="C2133" t="str" cm="1">
        <f t="array" ref="C2133">IFERROR(LOOKUP(2, 1/(coordinates!$A$2:$A$148&lt;=B2133)/(coordinates!$B$2:$B$148&gt;=B2133), coordinates!$C$2:$C$148), "-")</f>
        <v>U31</v>
      </c>
      <c r="D2133" t="str" cm="1">
        <f t="array" ref="D2133">IFERROR(LOOKUP(2, 1/(coordinates!$A$2:$A$148&lt;=$A2133)/(coordinates!$B$2:$B$148&gt;=$A2133), coordinates!$D$2:$D$148), "-")</f>
        <v>-</v>
      </c>
      <c r="E2133" t="str" cm="1">
        <f t="array" ref="E2133">IFERROR(LOOKUP(2, 1/(coordinates!$A$2:$A$148&lt;=$A2133)/(coordinates!$B$2:$B$148&gt;=$A2133), coordinates!$E$2:$E$148), "-")</f>
        <v>-</v>
      </c>
      <c r="F2133" t="s">
        <v>12</v>
      </c>
      <c r="G2133" t="s">
        <v>10</v>
      </c>
      <c r="H2133">
        <v>515046</v>
      </c>
      <c r="I2133" t="str">
        <f t="shared" si="105"/>
        <v>snp</v>
      </c>
      <c r="J2133">
        <v>161</v>
      </c>
      <c r="K2133">
        <v>0</v>
      </c>
      <c r="L2133">
        <v>161</v>
      </c>
      <c r="M2133">
        <v>99618</v>
      </c>
      <c r="N2133" t="str" cm="1">
        <f t="array" ref="N2133">IFERROR(LOOKUP(2, 1/(coordinates!$A$2:$A$148&lt;=M2133)/(coordinates!$B$2:$B$148&gt;=M2133), coordinates!$C$2:$C$148), "-")</f>
        <v>U31</v>
      </c>
      <c r="O2133" t="s">
        <v>12</v>
      </c>
      <c r="P2133" t="s">
        <v>10</v>
      </c>
      <c r="Q2133" t="s">
        <v>907</v>
      </c>
      <c r="R2133" t="str">
        <f t="shared" si="106"/>
        <v>snp</v>
      </c>
      <c r="S2133">
        <v>86</v>
      </c>
      <c r="T2133">
        <v>42</v>
      </c>
      <c r="U2133">
        <v>44</v>
      </c>
    </row>
    <row r="2134" spans="1:21" x14ac:dyDescent="0.2">
      <c r="A2134" s="6" t="s">
        <v>151</v>
      </c>
      <c r="B2134">
        <v>99901</v>
      </c>
      <c r="C2134" t="str" cm="1">
        <f t="array" ref="C2134">IFERROR(LOOKUP(2, 1/(coordinates!$A$2:$A$148&lt;=B2134)/(coordinates!$B$2:$B$148&gt;=B2134), coordinates!$C$2:$C$148), "-")</f>
        <v>U31</v>
      </c>
      <c r="D2134" t="str" cm="1">
        <f t="array" ref="D2134">IFERROR(LOOKUP(2, 1/(coordinates!$A$2:$A$148&lt;=$A2134)/(coordinates!$B$2:$B$148&gt;=$A2134), coordinates!$D$2:$D$148), "-")</f>
        <v>-</v>
      </c>
      <c r="E2134" t="str" cm="1">
        <f t="array" ref="E2134">IFERROR(LOOKUP(2, 1/(coordinates!$A$2:$A$148&lt;=$A2134)/(coordinates!$B$2:$B$148&gt;=$A2134), coordinates!$E$2:$E$148), "-")</f>
        <v>-</v>
      </c>
      <c r="F2134" t="s">
        <v>11</v>
      </c>
      <c r="G2134" t="s">
        <v>9</v>
      </c>
      <c r="H2134">
        <v>304508</v>
      </c>
      <c r="I2134" t="str">
        <f t="shared" si="105"/>
        <v>snp</v>
      </c>
      <c r="J2134">
        <v>97</v>
      </c>
      <c r="K2134">
        <v>2</v>
      </c>
      <c r="L2134">
        <v>95</v>
      </c>
      <c r="M2134">
        <v>99901</v>
      </c>
      <c r="N2134" t="str" cm="1">
        <f t="array" ref="N2134">IFERROR(LOOKUP(2, 1/(coordinates!$A$2:$A$148&lt;=M2134)/(coordinates!$B$2:$B$148&gt;=M2134), coordinates!$C$2:$C$148), "-")</f>
        <v>U31</v>
      </c>
      <c r="O2134" t="s">
        <v>11</v>
      </c>
      <c r="P2134" t="s">
        <v>9</v>
      </c>
      <c r="Q2134" t="s">
        <v>1508</v>
      </c>
      <c r="R2134" t="str">
        <f t="shared" si="106"/>
        <v>snp</v>
      </c>
      <c r="S2134">
        <v>83</v>
      </c>
      <c r="T2134">
        <v>37</v>
      </c>
      <c r="U2134">
        <v>46</v>
      </c>
    </row>
    <row r="2135" spans="1:21" x14ac:dyDescent="0.2">
      <c r="A2135" s="6" t="s">
        <v>151</v>
      </c>
      <c r="B2135">
        <v>99910</v>
      </c>
      <c r="C2135" t="str" cm="1">
        <f t="array" ref="C2135">IFERROR(LOOKUP(2, 1/(coordinates!$A$2:$A$148&lt;=B2135)/(coordinates!$B$2:$B$148&gt;=B2135), coordinates!$C$2:$C$148), "-")</f>
        <v>U31</v>
      </c>
      <c r="D2135" t="str" cm="1">
        <f t="array" ref="D2135">IFERROR(LOOKUP(2, 1/(coordinates!$A$2:$A$148&lt;=$A2135)/(coordinates!$B$2:$B$148&gt;=$A2135), coordinates!$D$2:$D$148), "-")</f>
        <v>-</v>
      </c>
      <c r="E2135" t="str" cm="1">
        <f t="array" ref="E2135">IFERROR(LOOKUP(2, 1/(coordinates!$A$2:$A$148&lt;=$A2135)/(coordinates!$B$2:$B$148&gt;=$A2135), coordinates!$E$2:$E$148), "-")</f>
        <v>-</v>
      </c>
      <c r="F2135" t="s">
        <v>12</v>
      </c>
      <c r="G2135" t="s">
        <v>10</v>
      </c>
      <c r="H2135">
        <v>295743</v>
      </c>
      <c r="I2135" t="str">
        <f t="shared" si="105"/>
        <v>snp</v>
      </c>
      <c r="J2135">
        <v>91</v>
      </c>
      <c r="K2135">
        <v>0</v>
      </c>
      <c r="L2135">
        <v>90</v>
      </c>
      <c r="M2135">
        <v>99910</v>
      </c>
      <c r="N2135" t="str" cm="1">
        <f t="array" ref="N2135">IFERROR(LOOKUP(2, 1/(coordinates!$A$2:$A$148&lt;=M2135)/(coordinates!$B$2:$B$148&gt;=M2135), coordinates!$C$2:$C$148), "-")</f>
        <v>U31</v>
      </c>
      <c r="O2135" t="s">
        <v>12</v>
      </c>
      <c r="P2135" t="s">
        <v>10</v>
      </c>
      <c r="Q2135" t="s">
        <v>1509</v>
      </c>
      <c r="R2135" t="str">
        <f t="shared" si="106"/>
        <v>snp</v>
      </c>
      <c r="S2135">
        <v>83</v>
      </c>
      <c r="T2135">
        <v>38</v>
      </c>
      <c r="U2135">
        <v>45</v>
      </c>
    </row>
    <row r="2136" spans="1:21" x14ac:dyDescent="0.2">
      <c r="A2136" s="6" t="s">
        <v>151</v>
      </c>
      <c r="B2136">
        <v>100708</v>
      </c>
      <c r="C2136" t="str" cm="1">
        <f t="array" ref="C2136">IFERROR(LOOKUP(2, 1/(coordinates!$A$2:$A$148&lt;=B2136)/(coordinates!$B$2:$B$148&gt;=B2136), coordinates!$C$2:$C$148), "-")</f>
        <v>U31</v>
      </c>
      <c r="D2136" t="str" cm="1">
        <f t="array" ref="D2136">IFERROR(LOOKUP(2, 1/(coordinates!$A$2:$A$148&lt;=$A2136)/(coordinates!$B$2:$B$148&gt;=$A2136), coordinates!$D$2:$D$148), "-")</f>
        <v>-</v>
      </c>
      <c r="E2136" t="str" cm="1">
        <f t="array" ref="E2136">IFERROR(LOOKUP(2, 1/(coordinates!$A$2:$A$148&lt;=$A2136)/(coordinates!$B$2:$B$148&gt;=$A2136), coordinates!$E$2:$E$148), "-")</f>
        <v>-</v>
      </c>
      <c r="F2136" t="s">
        <v>11</v>
      </c>
      <c r="G2136" t="s">
        <v>9</v>
      </c>
      <c r="H2136">
        <v>360556</v>
      </c>
      <c r="I2136" t="str">
        <f t="shared" si="105"/>
        <v>snp</v>
      </c>
      <c r="J2136">
        <v>115</v>
      </c>
      <c r="K2136">
        <v>0</v>
      </c>
      <c r="L2136">
        <v>115</v>
      </c>
      <c r="M2136">
        <v>100708</v>
      </c>
      <c r="N2136" t="str" cm="1">
        <f t="array" ref="N2136">IFERROR(LOOKUP(2, 1/(coordinates!$A$2:$A$148&lt;=M2136)/(coordinates!$B$2:$B$148&gt;=M2136), coordinates!$C$2:$C$148), "-")</f>
        <v>U31</v>
      </c>
      <c r="O2136" t="s">
        <v>11</v>
      </c>
      <c r="P2136" t="s">
        <v>9</v>
      </c>
      <c r="Q2136" t="s">
        <v>741</v>
      </c>
      <c r="R2136" t="str">
        <f t="shared" si="106"/>
        <v>snp</v>
      </c>
      <c r="S2136">
        <v>83</v>
      </c>
      <c r="T2136">
        <v>42</v>
      </c>
      <c r="U2136">
        <v>41</v>
      </c>
    </row>
    <row r="2137" spans="1:21" x14ac:dyDescent="0.2">
      <c r="A2137" s="6" t="s">
        <v>151</v>
      </c>
      <c r="B2137">
        <v>100807</v>
      </c>
      <c r="C2137" t="str" cm="1">
        <f t="array" ref="C2137">IFERROR(LOOKUP(2, 1/(coordinates!$A$2:$A$148&lt;=B2137)/(coordinates!$B$2:$B$148&gt;=B2137), coordinates!$C$2:$C$148), "-")</f>
        <v>U31</v>
      </c>
      <c r="D2137" t="str" cm="1">
        <f t="array" ref="D2137">IFERROR(LOOKUP(2, 1/(coordinates!$A$2:$A$148&lt;=$A2137)/(coordinates!$B$2:$B$148&gt;=$A2137), coordinates!$D$2:$D$148), "-")</f>
        <v>-</v>
      </c>
      <c r="E2137" t="str" cm="1">
        <f t="array" ref="E2137">IFERROR(LOOKUP(2, 1/(coordinates!$A$2:$A$148&lt;=$A2137)/(coordinates!$B$2:$B$148&gt;=$A2137), coordinates!$E$2:$E$148), "-")</f>
        <v>-</v>
      </c>
      <c r="F2137" t="s">
        <v>10</v>
      </c>
      <c r="G2137" t="s">
        <v>12</v>
      </c>
      <c r="H2137">
        <v>287649</v>
      </c>
      <c r="I2137" t="str">
        <f t="shared" si="105"/>
        <v>snp</v>
      </c>
      <c r="J2137">
        <v>105</v>
      </c>
      <c r="K2137">
        <v>10</v>
      </c>
      <c r="L2137">
        <v>95</v>
      </c>
      <c r="M2137">
        <v>100807</v>
      </c>
      <c r="N2137" t="str" cm="1">
        <f t="array" ref="N2137">IFERROR(LOOKUP(2, 1/(coordinates!$A$2:$A$148&lt;=M2137)/(coordinates!$B$2:$B$148&gt;=M2137), coordinates!$C$2:$C$148), "-")</f>
        <v>U31</v>
      </c>
      <c r="O2137" t="s">
        <v>10</v>
      </c>
      <c r="P2137" t="s">
        <v>12</v>
      </c>
      <c r="Q2137" t="s">
        <v>1510</v>
      </c>
      <c r="R2137" t="str">
        <f t="shared" si="106"/>
        <v>snp</v>
      </c>
      <c r="S2137">
        <v>81</v>
      </c>
      <c r="T2137">
        <v>46</v>
      </c>
      <c r="U2137">
        <v>35</v>
      </c>
    </row>
    <row r="2138" spans="1:21" x14ac:dyDescent="0.2">
      <c r="A2138" s="6" t="s">
        <v>151</v>
      </c>
      <c r="B2138">
        <v>101326</v>
      </c>
      <c r="C2138" t="str" cm="1">
        <f t="array" ref="C2138">IFERROR(LOOKUP(2, 1/(coordinates!$A$2:$A$148&lt;=B2138)/(coordinates!$B$2:$B$148&gt;=B2138), coordinates!$C$2:$C$148), "-")</f>
        <v>U31</v>
      </c>
      <c r="D2138" t="str" cm="1">
        <f t="array" ref="D2138">IFERROR(LOOKUP(2, 1/(coordinates!$A$2:$A$148&lt;=$A2138)/(coordinates!$B$2:$B$148&gt;=$A2138), coordinates!$D$2:$D$148), "-")</f>
        <v>-</v>
      </c>
      <c r="E2138" t="str" cm="1">
        <f t="array" ref="E2138">IFERROR(LOOKUP(2, 1/(coordinates!$A$2:$A$148&lt;=$A2138)/(coordinates!$B$2:$B$148&gt;=$A2138), coordinates!$E$2:$E$148), "-")</f>
        <v>-</v>
      </c>
      <c r="F2138" t="s">
        <v>10</v>
      </c>
      <c r="G2138" t="s">
        <v>12</v>
      </c>
      <c r="H2138">
        <v>413479</v>
      </c>
      <c r="I2138" t="str">
        <f t="shared" si="105"/>
        <v>snp</v>
      </c>
      <c r="J2138">
        <v>134</v>
      </c>
      <c r="K2138">
        <v>4</v>
      </c>
      <c r="L2138">
        <v>130</v>
      </c>
      <c r="M2138">
        <v>101326</v>
      </c>
      <c r="N2138" t="str" cm="1">
        <f t="array" ref="N2138">IFERROR(LOOKUP(2, 1/(coordinates!$A$2:$A$148&lt;=M2138)/(coordinates!$B$2:$B$148&gt;=M2138), coordinates!$C$2:$C$148), "-")</f>
        <v>U31</v>
      </c>
      <c r="O2138" t="s">
        <v>10</v>
      </c>
      <c r="P2138" t="s">
        <v>12</v>
      </c>
      <c r="Q2138" t="s">
        <v>1511</v>
      </c>
      <c r="R2138" t="str">
        <f t="shared" si="106"/>
        <v>snp</v>
      </c>
      <c r="S2138">
        <v>79</v>
      </c>
      <c r="T2138">
        <v>40</v>
      </c>
      <c r="U2138">
        <v>39</v>
      </c>
    </row>
    <row r="2139" spans="1:21" x14ac:dyDescent="0.2">
      <c r="A2139" s="6" t="s">
        <v>151</v>
      </c>
      <c r="B2139">
        <v>101982</v>
      </c>
      <c r="C2139" t="str" cm="1">
        <f t="array" ref="C2139">IFERROR(LOOKUP(2, 1/(coordinates!$A$2:$A$148&lt;=B2139)/(coordinates!$B$2:$B$148&gt;=B2139), coordinates!$C$2:$C$148), "-")</f>
        <v>U31</v>
      </c>
      <c r="D2139" t="str" cm="1">
        <f t="array" ref="D2139">IFERROR(LOOKUP(2, 1/(coordinates!$A$2:$A$148&lt;=$A2139)/(coordinates!$B$2:$B$148&gt;=$A2139), coordinates!$D$2:$D$148), "-")</f>
        <v>-</v>
      </c>
      <c r="E2139" t="str" cm="1">
        <f t="array" ref="E2139">IFERROR(LOOKUP(2, 1/(coordinates!$A$2:$A$148&lt;=$A2139)/(coordinates!$B$2:$B$148&gt;=$A2139), coordinates!$E$2:$E$148), "-")</f>
        <v>-</v>
      </c>
      <c r="F2139" t="s">
        <v>11</v>
      </c>
      <c r="G2139" t="s">
        <v>9</v>
      </c>
      <c r="H2139">
        <v>500109</v>
      </c>
      <c r="I2139" t="str">
        <f t="shared" si="105"/>
        <v>snp</v>
      </c>
      <c r="J2139">
        <v>151</v>
      </c>
      <c r="K2139">
        <v>0</v>
      </c>
      <c r="L2139">
        <v>151</v>
      </c>
      <c r="M2139">
        <v>101982</v>
      </c>
      <c r="N2139" t="str" cm="1">
        <f t="array" ref="N2139">IFERROR(LOOKUP(2, 1/(coordinates!$A$2:$A$148&lt;=M2139)/(coordinates!$B$2:$B$148&gt;=M2139), coordinates!$C$2:$C$148), "-")</f>
        <v>U31</v>
      </c>
      <c r="O2139" t="s">
        <v>11</v>
      </c>
      <c r="P2139" t="s">
        <v>9</v>
      </c>
      <c r="Q2139" t="s">
        <v>813</v>
      </c>
      <c r="R2139" t="str">
        <f t="shared" si="106"/>
        <v>snp</v>
      </c>
      <c r="S2139">
        <v>79</v>
      </c>
      <c r="T2139">
        <v>45</v>
      </c>
      <c r="U2139">
        <v>34</v>
      </c>
    </row>
    <row r="2140" spans="1:21" x14ac:dyDescent="0.2">
      <c r="A2140" s="6" t="s">
        <v>151</v>
      </c>
      <c r="B2140">
        <v>102137</v>
      </c>
      <c r="C2140" t="str" cm="1">
        <f t="array" ref="C2140">IFERROR(LOOKUP(2, 1/(coordinates!$A$2:$A$148&lt;=B2140)/(coordinates!$B$2:$B$148&gt;=B2140), coordinates!$C$2:$C$148), "-")</f>
        <v>U31</v>
      </c>
      <c r="D2140" t="str" cm="1">
        <f t="array" ref="D2140">IFERROR(LOOKUP(2, 1/(coordinates!$A$2:$A$148&lt;=$A2140)/(coordinates!$B$2:$B$148&gt;=$A2140), coordinates!$D$2:$D$148), "-")</f>
        <v>-</v>
      </c>
      <c r="E2140" t="str" cm="1">
        <f t="array" ref="E2140">IFERROR(LOOKUP(2, 1/(coordinates!$A$2:$A$148&lt;=$A2140)/(coordinates!$B$2:$B$148&gt;=$A2140), coordinates!$E$2:$E$148), "-")</f>
        <v>-</v>
      </c>
      <c r="F2140" t="s">
        <v>9</v>
      </c>
      <c r="G2140" t="s">
        <v>11</v>
      </c>
      <c r="H2140">
        <v>439261</v>
      </c>
      <c r="I2140" t="str">
        <f t="shared" si="105"/>
        <v>snp</v>
      </c>
      <c r="J2140">
        <v>134</v>
      </c>
      <c r="K2140">
        <v>0</v>
      </c>
      <c r="L2140">
        <v>134</v>
      </c>
      <c r="M2140">
        <v>102137</v>
      </c>
      <c r="N2140" t="str" cm="1">
        <f t="array" ref="N2140">IFERROR(LOOKUP(2, 1/(coordinates!$A$2:$A$148&lt;=M2140)/(coordinates!$B$2:$B$148&gt;=M2140), coordinates!$C$2:$C$148), "-")</f>
        <v>U31</v>
      </c>
      <c r="O2140" t="s">
        <v>9</v>
      </c>
      <c r="P2140" t="s">
        <v>11</v>
      </c>
      <c r="Q2140" t="s">
        <v>660</v>
      </c>
      <c r="R2140" t="str">
        <f t="shared" si="106"/>
        <v>snp</v>
      </c>
      <c r="S2140">
        <v>74</v>
      </c>
      <c r="T2140">
        <v>51</v>
      </c>
      <c r="U2140">
        <v>23</v>
      </c>
    </row>
    <row r="2141" spans="1:21" x14ac:dyDescent="0.2">
      <c r="A2141" s="6" t="s">
        <v>151</v>
      </c>
      <c r="B2141">
        <v>102343</v>
      </c>
      <c r="C2141" t="str" cm="1">
        <f t="array" ref="C2141">IFERROR(LOOKUP(2, 1/(coordinates!$A$2:$A$148&lt;=B2141)/(coordinates!$B$2:$B$148&gt;=B2141), coordinates!$C$2:$C$148), "-")</f>
        <v>U31</v>
      </c>
      <c r="D2141" t="str" cm="1">
        <f t="array" ref="D2141">IFERROR(LOOKUP(2, 1/(coordinates!$A$2:$A$148&lt;=$A2141)/(coordinates!$B$2:$B$148&gt;=$A2141), coordinates!$D$2:$D$148), "-")</f>
        <v>-</v>
      </c>
      <c r="E2141" t="str" cm="1">
        <f t="array" ref="E2141">IFERROR(LOOKUP(2, 1/(coordinates!$A$2:$A$148&lt;=$A2141)/(coordinates!$B$2:$B$148&gt;=$A2141), coordinates!$E$2:$E$148), "-")</f>
        <v>-</v>
      </c>
      <c r="F2141" t="s">
        <v>9</v>
      </c>
      <c r="G2141" t="s">
        <v>10</v>
      </c>
      <c r="H2141">
        <v>478244</v>
      </c>
      <c r="I2141" t="str">
        <f t="shared" si="105"/>
        <v>snp</v>
      </c>
      <c r="J2141">
        <v>147</v>
      </c>
      <c r="K2141">
        <v>0</v>
      </c>
      <c r="L2141">
        <v>147</v>
      </c>
      <c r="M2141">
        <v>102343</v>
      </c>
      <c r="N2141" t="str" cm="1">
        <f t="array" ref="N2141">IFERROR(LOOKUP(2, 1/(coordinates!$A$2:$A$148&lt;=M2141)/(coordinates!$B$2:$B$148&gt;=M2141), coordinates!$C$2:$C$148), "-")</f>
        <v>U31</v>
      </c>
      <c r="O2141" t="s">
        <v>9</v>
      </c>
      <c r="P2141" t="s">
        <v>10</v>
      </c>
      <c r="Q2141" t="s">
        <v>1512</v>
      </c>
      <c r="R2141" t="str">
        <f t="shared" si="106"/>
        <v>snp</v>
      </c>
      <c r="S2141">
        <v>73</v>
      </c>
      <c r="T2141">
        <v>46</v>
      </c>
      <c r="U2141">
        <v>27</v>
      </c>
    </row>
    <row r="2142" spans="1:21" x14ac:dyDescent="0.2">
      <c r="A2142" s="6" t="s">
        <v>151</v>
      </c>
      <c r="B2142">
        <v>102580</v>
      </c>
      <c r="C2142" t="str" cm="1">
        <f t="array" ref="C2142">IFERROR(LOOKUP(2, 1/(coordinates!$A$2:$A$148&lt;=B2142)/(coordinates!$B$2:$B$148&gt;=B2142), coordinates!$C$2:$C$148), "-")</f>
        <v>U31</v>
      </c>
      <c r="D2142" t="str" cm="1">
        <f t="array" ref="D2142">IFERROR(LOOKUP(2, 1/(coordinates!$A$2:$A$148&lt;=$A2142)/(coordinates!$B$2:$B$148&gt;=$A2142), coordinates!$D$2:$D$148), "-")</f>
        <v>-</v>
      </c>
      <c r="E2142" t="str" cm="1">
        <f t="array" ref="E2142">IFERROR(LOOKUP(2, 1/(coordinates!$A$2:$A$148&lt;=$A2142)/(coordinates!$B$2:$B$148&gt;=$A2142), coordinates!$E$2:$E$148), "-")</f>
        <v>-</v>
      </c>
      <c r="F2142" t="s">
        <v>11</v>
      </c>
      <c r="G2142" t="s">
        <v>9</v>
      </c>
      <c r="H2142">
        <v>579596</v>
      </c>
      <c r="I2142" t="str">
        <f t="shared" si="105"/>
        <v>snp</v>
      </c>
      <c r="J2142">
        <v>177</v>
      </c>
      <c r="K2142">
        <v>0</v>
      </c>
      <c r="L2142">
        <v>177</v>
      </c>
      <c r="M2142">
        <v>102580</v>
      </c>
      <c r="N2142" t="str" cm="1">
        <f t="array" ref="N2142">IFERROR(LOOKUP(2, 1/(coordinates!$A$2:$A$148&lt;=M2142)/(coordinates!$B$2:$B$148&gt;=M2142), coordinates!$C$2:$C$148), "-")</f>
        <v>U31</v>
      </c>
      <c r="O2142" t="s">
        <v>11</v>
      </c>
      <c r="P2142" t="s">
        <v>9</v>
      </c>
      <c r="Q2142" t="s">
        <v>1513</v>
      </c>
      <c r="R2142" t="str">
        <f t="shared" si="106"/>
        <v>snp</v>
      </c>
      <c r="S2142">
        <v>64</v>
      </c>
      <c r="T2142">
        <v>37</v>
      </c>
      <c r="U2142">
        <v>27</v>
      </c>
    </row>
    <row r="2143" spans="1:21" x14ac:dyDescent="0.2">
      <c r="A2143" s="6" t="s">
        <v>151</v>
      </c>
      <c r="B2143">
        <v>103164</v>
      </c>
      <c r="C2143" t="str" cm="1">
        <f t="array" ref="C2143">IFERROR(LOOKUP(2, 1/(coordinates!$A$2:$A$148&lt;=B2143)/(coordinates!$B$2:$B$148&gt;=B2143), coordinates!$C$2:$C$148), "-")</f>
        <v>U31</v>
      </c>
      <c r="D2143" t="str" cm="1">
        <f t="array" ref="D2143">IFERROR(LOOKUP(2, 1/(coordinates!$A$2:$A$148&lt;=$A2143)/(coordinates!$B$2:$B$148&gt;=$A2143), coordinates!$D$2:$D$148), "-")</f>
        <v>-</v>
      </c>
      <c r="E2143" t="str" cm="1">
        <f t="array" ref="E2143">IFERROR(LOOKUP(2, 1/(coordinates!$A$2:$A$148&lt;=$A2143)/(coordinates!$B$2:$B$148&gt;=$A2143), coordinates!$E$2:$E$148), "-")</f>
        <v>-</v>
      </c>
      <c r="F2143" t="s">
        <v>9</v>
      </c>
      <c r="G2143" t="s">
        <v>11</v>
      </c>
      <c r="H2143">
        <v>484893</v>
      </c>
      <c r="I2143" t="str">
        <f t="shared" si="105"/>
        <v>snp</v>
      </c>
      <c r="J2143">
        <v>148</v>
      </c>
      <c r="K2143">
        <v>0</v>
      </c>
      <c r="L2143">
        <v>148</v>
      </c>
      <c r="M2143">
        <v>103164</v>
      </c>
      <c r="N2143" t="str" cm="1">
        <f t="array" ref="N2143">IFERROR(LOOKUP(2, 1/(coordinates!$A$2:$A$148&lt;=M2143)/(coordinates!$B$2:$B$148&gt;=M2143), coordinates!$C$2:$C$148), "-")</f>
        <v>U31</v>
      </c>
      <c r="O2143" t="s">
        <v>9</v>
      </c>
      <c r="P2143" t="s">
        <v>11</v>
      </c>
      <c r="Q2143" t="s">
        <v>1514</v>
      </c>
      <c r="R2143" t="str">
        <f t="shared" si="106"/>
        <v>snp</v>
      </c>
      <c r="S2143">
        <v>57</v>
      </c>
      <c r="T2143">
        <v>31</v>
      </c>
      <c r="U2143">
        <v>26</v>
      </c>
    </row>
    <row r="2144" spans="1:21" x14ac:dyDescent="0.2">
      <c r="A2144" s="6" t="s">
        <v>151</v>
      </c>
      <c r="B2144">
        <v>103828</v>
      </c>
      <c r="C2144" t="str" cm="1">
        <f t="array" ref="C2144">IFERROR(LOOKUP(2, 1/(coordinates!$A$2:$A$148&lt;=B2144)/(coordinates!$B$2:$B$148&gt;=B2144), coordinates!$C$2:$C$148), "-")</f>
        <v>U31</v>
      </c>
      <c r="D2144" t="str" cm="1">
        <f t="array" ref="D2144">IFERROR(LOOKUP(2, 1/(coordinates!$A$2:$A$148&lt;=$A2144)/(coordinates!$B$2:$B$148&gt;=$A2144), coordinates!$D$2:$D$148), "-")</f>
        <v>-</v>
      </c>
      <c r="E2144" t="str" cm="1">
        <f t="array" ref="E2144">IFERROR(LOOKUP(2, 1/(coordinates!$A$2:$A$148&lt;=$A2144)/(coordinates!$B$2:$B$148&gt;=$A2144), coordinates!$E$2:$E$148), "-")</f>
        <v>-</v>
      </c>
      <c r="F2144" t="s">
        <v>11</v>
      </c>
      <c r="G2144" t="s">
        <v>9</v>
      </c>
      <c r="H2144">
        <v>592211</v>
      </c>
      <c r="I2144" t="str">
        <f t="shared" si="105"/>
        <v>snp</v>
      </c>
      <c r="J2144">
        <v>177</v>
      </c>
      <c r="K2144">
        <v>0</v>
      </c>
      <c r="L2144">
        <v>177</v>
      </c>
      <c r="M2144">
        <v>103828</v>
      </c>
      <c r="N2144" t="str" cm="1">
        <f t="array" ref="N2144">IFERROR(LOOKUP(2, 1/(coordinates!$A$2:$A$148&lt;=M2144)/(coordinates!$B$2:$B$148&gt;=M2144), coordinates!$C$2:$C$148), "-")</f>
        <v>U31</v>
      </c>
      <c r="O2144" t="s">
        <v>11</v>
      </c>
      <c r="P2144" t="s">
        <v>9</v>
      </c>
      <c r="Q2144" t="s">
        <v>50</v>
      </c>
      <c r="R2144" t="str">
        <f t="shared" si="106"/>
        <v>snp</v>
      </c>
      <c r="S2144">
        <v>64</v>
      </c>
      <c r="T2144">
        <v>37</v>
      </c>
      <c r="U2144">
        <v>27</v>
      </c>
    </row>
    <row r="2145" spans="1:21" x14ac:dyDescent="0.2">
      <c r="A2145" s="6" t="s">
        <v>151</v>
      </c>
      <c r="B2145">
        <v>104092</v>
      </c>
      <c r="C2145" t="str" cm="1">
        <f t="array" ref="C2145">IFERROR(LOOKUP(2, 1/(coordinates!$A$2:$A$148&lt;=B2145)/(coordinates!$B$2:$B$148&gt;=B2145), coordinates!$C$2:$C$148), "-")</f>
        <v>U31</v>
      </c>
      <c r="D2145" t="str" cm="1">
        <f t="array" ref="D2145">IFERROR(LOOKUP(2, 1/(coordinates!$A$2:$A$148&lt;=$A2145)/(coordinates!$B$2:$B$148&gt;=$A2145), coordinates!$D$2:$D$148), "-")</f>
        <v>-</v>
      </c>
      <c r="E2145" t="str" cm="1">
        <f t="array" ref="E2145">IFERROR(LOOKUP(2, 1/(coordinates!$A$2:$A$148&lt;=$A2145)/(coordinates!$B$2:$B$148&gt;=$A2145), coordinates!$E$2:$E$148), "-")</f>
        <v>-</v>
      </c>
      <c r="F2145" t="s">
        <v>1515</v>
      </c>
      <c r="G2145" t="s">
        <v>1516</v>
      </c>
      <c r="H2145">
        <v>547451</v>
      </c>
      <c r="I2145" t="str">
        <f t="shared" si="105"/>
        <v>complex</v>
      </c>
      <c r="J2145">
        <v>171</v>
      </c>
      <c r="K2145">
        <v>2</v>
      </c>
      <c r="L2145">
        <v>169</v>
      </c>
      <c r="M2145">
        <v>104092</v>
      </c>
      <c r="N2145" t="str" cm="1">
        <f t="array" ref="N2145">IFERROR(LOOKUP(2, 1/(coordinates!$A$2:$A$148&lt;=M2145)/(coordinates!$B$2:$B$148&gt;=M2145), coordinates!$C$2:$C$148), "-")</f>
        <v>U31</v>
      </c>
      <c r="O2145" t="s">
        <v>11</v>
      </c>
      <c r="P2145" t="s">
        <v>9</v>
      </c>
      <c r="Q2145" t="s">
        <v>1517</v>
      </c>
      <c r="R2145" t="str">
        <f t="shared" si="106"/>
        <v>snp</v>
      </c>
      <c r="S2145">
        <v>63</v>
      </c>
      <c r="T2145">
        <v>34</v>
      </c>
      <c r="U2145">
        <v>29</v>
      </c>
    </row>
    <row r="2146" spans="1:21" x14ac:dyDescent="0.2">
      <c r="A2146" s="6" t="s">
        <v>151</v>
      </c>
      <c r="M2146">
        <v>104095</v>
      </c>
      <c r="N2146" t="str" cm="1">
        <f t="array" ref="N2146">IFERROR(LOOKUP(2, 1/(coordinates!$A$2:$A$148&lt;=M2146)/(coordinates!$B$2:$B$148&gt;=M2146), coordinates!$C$2:$C$148), "-")</f>
        <v>U31</v>
      </c>
      <c r="O2146" t="s">
        <v>10</v>
      </c>
      <c r="P2146" t="s">
        <v>12</v>
      </c>
      <c r="Q2146" t="s">
        <v>203</v>
      </c>
      <c r="R2146" t="str">
        <f t="shared" si="106"/>
        <v>snp</v>
      </c>
      <c r="S2146">
        <v>63</v>
      </c>
      <c r="T2146">
        <v>34</v>
      </c>
      <c r="U2146">
        <v>29</v>
      </c>
    </row>
    <row r="2147" spans="1:21" x14ac:dyDescent="0.2">
      <c r="A2147" s="6" t="s">
        <v>151</v>
      </c>
      <c r="B2147">
        <v>105089</v>
      </c>
      <c r="C2147" t="str" cm="1">
        <f t="array" ref="C2147">IFERROR(LOOKUP(2, 1/(coordinates!$A$2:$A$148&lt;=B2147)/(coordinates!$B$2:$B$148&gt;=B2147), coordinates!$C$2:$C$148), "-")</f>
        <v>U30</v>
      </c>
      <c r="D2147" t="str" cm="1">
        <f t="array" ref="D2147">IFERROR(LOOKUP(2, 1/(coordinates!$A$2:$A$148&lt;=$A2147)/(coordinates!$B$2:$B$148&gt;=$A2147), coordinates!$D$2:$D$148), "-")</f>
        <v>-</v>
      </c>
      <c r="E2147" t="str" cm="1">
        <f t="array" ref="E2147">IFERROR(LOOKUP(2, 1/(coordinates!$A$2:$A$148&lt;=$A2147)/(coordinates!$B$2:$B$148&gt;=$A2147), coordinates!$E$2:$E$148), "-")</f>
        <v>-</v>
      </c>
      <c r="F2147" t="s">
        <v>9</v>
      </c>
      <c r="G2147" t="s">
        <v>11</v>
      </c>
      <c r="H2147">
        <v>588983</v>
      </c>
      <c r="I2147" t="str">
        <f>IF(AND(LEN(F2147)=1,LEN(F2147)=LEN(G2147)),"snp","complex")</f>
        <v>snp</v>
      </c>
      <c r="J2147">
        <v>183</v>
      </c>
      <c r="K2147">
        <v>0</v>
      </c>
      <c r="L2147">
        <v>183</v>
      </c>
      <c r="M2147">
        <v>105089</v>
      </c>
      <c r="N2147" t="str" cm="1">
        <f t="array" ref="N2147">IFERROR(LOOKUP(2, 1/(coordinates!$A$2:$A$148&lt;=M2147)/(coordinates!$B$2:$B$148&gt;=M2147), coordinates!$C$2:$C$148), "-")</f>
        <v>U30</v>
      </c>
      <c r="O2147" t="s">
        <v>9</v>
      </c>
      <c r="P2147" t="s">
        <v>11</v>
      </c>
      <c r="Q2147" t="s">
        <v>1518</v>
      </c>
      <c r="R2147" t="str">
        <f t="shared" si="106"/>
        <v>snp</v>
      </c>
      <c r="S2147">
        <v>66</v>
      </c>
      <c r="T2147">
        <v>38</v>
      </c>
      <c r="U2147">
        <v>28</v>
      </c>
    </row>
    <row r="2148" spans="1:21" x14ac:dyDescent="0.2">
      <c r="A2148" s="6" t="s">
        <v>151</v>
      </c>
      <c r="B2148">
        <v>105286</v>
      </c>
      <c r="C2148" t="str" cm="1">
        <f t="array" ref="C2148">IFERROR(LOOKUP(2, 1/(coordinates!$A$2:$A$148&lt;=B2148)/(coordinates!$B$2:$B$148&gt;=B2148), coordinates!$C$2:$C$148), "-")</f>
        <v>U30</v>
      </c>
      <c r="D2148" t="str" cm="1">
        <f t="array" ref="D2148">IFERROR(LOOKUP(2, 1/(coordinates!$A$2:$A$148&lt;=$A2148)/(coordinates!$B$2:$B$148&gt;=$A2148), coordinates!$D$2:$D$148), "-")</f>
        <v>-</v>
      </c>
      <c r="E2148" t="str" cm="1">
        <f t="array" ref="E2148">IFERROR(LOOKUP(2, 1/(coordinates!$A$2:$A$148&lt;=$A2148)/(coordinates!$B$2:$B$148&gt;=$A2148), coordinates!$E$2:$E$148), "-")</f>
        <v>-</v>
      </c>
      <c r="F2148" t="s">
        <v>118</v>
      </c>
      <c r="G2148" t="s">
        <v>119</v>
      </c>
      <c r="H2148">
        <v>516937</v>
      </c>
      <c r="I2148" t="str">
        <f>IF(AND(LEN(F2148)=1,LEN(F2148)=LEN(G2148)),"snp","complex")</f>
        <v>complex</v>
      </c>
      <c r="J2148">
        <v>174</v>
      </c>
      <c r="K2148">
        <v>6</v>
      </c>
      <c r="L2148">
        <v>167</v>
      </c>
      <c r="M2148">
        <v>105286</v>
      </c>
      <c r="N2148" t="str" cm="1">
        <f t="array" ref="N2148">IFERROR(LOOKUP(2, 1/(coordinates!$A$2:$A$148&lt;=M2148)/(coordinates!$B$2:$B$148&gt;=M2148), coordinates!$C$2:$C$148), "-")</f>
        <v>U30</v>
      </c>
      <c r="O2148" t="s">
        <v>9</v>
      </c>
      <c r="P2148" t="s">
        <v>11</v>
      </c>
      <c r="Q2148" t="s">
        <v>1519</v>
      </c>
      <c r="R2148" t="str">
        <f t="shared" si="106"/>
        <v>snp</v>
      </c>
      <c r="S2148">
        <v>65</v>
      </c>
      <c r="T2148">
        <v>34</v>
      </c>
      <c r="U2148">
        <v>31</v>
      </c>
    </row>
    <row r="2149" spans="1:21" x14ac:dyDescent="0.2">
      <c r="A2149" s="6" t="s">
        <v>151</v>
      </c>
      <c r="M2149">
        <v>105288</v>
      </c>
      <c r="N2149" t="str" cm="1">
        <f t="array" ref="N2149">IFERROR(LOOKUP(2, 1/(coordinates!$A$2:$A$148&lt;=M2149)/(coordinates!$B$2:$B$148&gt;=M2149), coordinates!$C$2:$C$148), "-")</f>
        <v>U30</v>
      </c>
      <c r="O2149" t="s">
        <v>12</v>
      </c>
      <c r="P2149" t="s">
        <v>10</v>
      </c>
      <c r="Q2149" t="s">
        <v>1520</v>
      </c>
      <c r="R2149" t="str">
        <f t="shared" si="106"/>
        <v>snp</v>
      </c>
      <c r="S2149">
        <v>65</v>
      </c>
      <c r="T2149">
        <v>34</v>
      </c>
      <c r="U2149">
        <v>31</v>
      </c>
    </row>
    <row r="2150" spans="1:21" x14ac:dyDescent="0.2">
      <c r="A2150" s="6" t="s">
        <v>151</v>
      </c>
      <c r="B2150">
        <v>105417</v>
      </c>
      <c r="C2150" t="str" cm="1">
        <f t="array" ref="C2150">IFERROR(LOOKUP(2, 1/(coordinates!$A$2:$A$148&lt;=B2150)/(coordinates!$B$2:$B$148&gt;=B2150), coordinates!$C$2:$C$148), "-")</f>
        <v>U30</v>
      </c>
      <c r="D2150" t="str" cm="1">
        <f t="array" ref="D2150">IFERROR(LOOKUP(2, 1/(coordinates!$A$2:$A$148&lt;=$A2150)/(coordinates!$B$2:$B$148&gt;=$A2150), coordinates!$D$2:$D$148), "-")</f>
        <v>-</v>
      </c>
      <c r="E2150" t="str" cm="1">
        <f t="array" ref="E2150">IFERROR(LOOKUP(2, 1/(coordinates!$A$2:$A$148&lt;=$A2150)/(coordinates!$B$2:$B$148&gt;=$A2150), coordinates!$E$2:$E$148), "-")</f>
        <v>-</v>
      </c>
      <c r="F2150" t="s">
        <v>10</v>
      </c>
      <c r="G2150" t="s">
        <v>11</v>
      </c>
      <c r="H2150">
        <v>735914</v>
      </c>
      <c r="I2150" t="str">
        <f t="shared" ref="I2150:I2186" si="107">IF(AND(LEN(F2150)=1,LEN(F2150)=LEN(G2150)),"snp","complex")</f>
        <v>snp</v>
      </c>
      <c r="J2150">
        <v>234</v>
      </c>
      <c r="K2150">
        <v>0</v>
      </c>
      <c r="L2150">
        <v>232</v>
      </c>
      <c r="M2150">
        <v>105417</v>
      </c>
      <c r="N2150" t="str" cm="1">
        <f t="array" ref="N2150">IFERROR(LOOKUP(2, 1/(coordinates!$A$2:$A$148&lt;=M2150)/(coordinates!$B$2:$B$148&gt;=M2150), coordinates!$C$2:$C$148), "-")</f>
        <v>U30</v>
      </c>
      <c r="O2150" t="s">
        <v>10</v>
      </c>
      <c r="P2150" t="s">
        <v>11</v>
      </c>
      <c r="Q2150" t="s">
        <v>1521</v>
      </c>
      <c r="R2150" t="str">
        <f t="shared" si="106"/>
        <v>snp</v>
      </c>
      <c r="S2150">
        <v>64</v>
      </c>
      <c r="T2150">
        <v>31</v>
      </c>
      <c r="U2150">
        <v>33</v>
      </c>
    </row>
    <row r="2151" spans="1:21" x14ac:dyDescent="0.2">
      <c r="A2151" s="6" t="s">
        <v>151</v>
      </c>
      <c r="B2151">
        <v>105838</v>
      </c>
      <c r="C2151" t="str" cm="1">
        <f t="array" ref="C2151">IFERROR(LOOKUP(2, 1/(coordinates!$A$2:$A$148&lt;=B2151)/(coordinates!$B$2:$B$148&gt;=B2151), coordinates!$C$2:$C$148), "-")</f>
        <v>U30</v>
      </c>
      <c r="D2151" t="str" cm="1">
        <f t="array" ref="D2151">IFERROR(LOOKUP(2, 1/(coordinates!$A$2:$A$148&lt;=$A2151)/(coordinates!$B$2:$B$148&gt;=$A2151), coordinates!$D$2:$D$148), "-")</f>
        <v>-</v>
      </c>
      <c r="E2151" t="str" cm="1">
        <f t="array" ref="E2151">IFERROR(LOOKUP(2, 1/(coordinates!$A$2:$A$148&lt;=$A2151)/(coordinates!$B$2:$B$148&gt;=$A2151), coordinates!$E$2:$E$148), "-")</f>
        <v>-</v>
      </c>
      <c r="F2151" t="s">
        <v>10</v>
      </c>
      <c r="G2151" t="s">
        <v>12</v>
      </c>
      <c r="H2151">
        <v>728583</v>
      </c>
      <c r="I2151" t="str">
        <f t="shared" si="107"/>
        <v>snp</v>
      </c>
      <c r="J2151">
        <v>223</v>
      </c>
      <c r="K2151">
        <v>0</v>
      </c>
      <c r="L2151">
        <v>223</v>
      </c>
      <c r="M2151">
        <v>105838</v>
      </c>
      <c r="N2151" t="str" cm="1">
        <f t="array" ref="N2151">IFERROR(LOOKUP(2, 1/(coordinates!$A$2:$A$148&lt;=M2151)/(coordinates!$B$2:$B$148&gt;=M2151), coordinates!$C$2:$C$148), "-")</f>
        <v>U30</v>
      </c>
      <c r="O2151" t="s">
        <v>10</v>
      </c>
      <c r="P2151" t="s">
        <v>12</v>
      </c>
      <c r="Q2151" t="s">
        <v>1522</v>
      </c>
      <c r="R2151" t="str">
        <f t="shared" si="106"/>
        <v>snp</v>
      </c>
      <c r="S2151">
        <v>69</v>
      </c>
      <c r="T2151">
        <v>35</v>
      </c>
      <c r="U2151">
        <v>34</v>
      </c>
    </row>
    <row r="2152" spans="1:21" x14ac:dyDescent="0.2">
      <c r="A2152" s="6" t="s">
        <v>151</v>
      </c>
      <c r="B2152">
        <v>107001</v>
      </c>
      <c r="C2152" t="str" cm="1">
        <f t="array" ref="C2152">IFERROR(LOOKUP(2, 1/(coordinates!$A$2:$A$148&lt;=B2152)/(coordinates!$B$2:$B$148&gt;=B2152), coordinates!$C$2:$C$148), "-")</f>
        <v>U30</v>
      </c>
      <c r="D2152" t="str" cm="1">
        <f t="array" ref="D2152">IFERROR(LOOKUP(2, 1/(coordinates!$A$2:$A$148&lt;=$A2152)/(coordinates!$B$2:$B$148&gt;=$A2152), coordinates!$D$2:$D$148), "-")</f>
        <v>-</v>
      </c>
      <c r="E2152" t="str" cm="1">
        <f t="array" ref="E2152">IFERROR(LOOKUP(2, 1/(coordinates!$A$2:$A$148&lt;=$A2152)/(coordinates!$B$2:$B$148&gt;=$A2152), coordinates!$E$2:$E$148), "-")</f>
        <v>-</v>
      </c>
      <c r="F2152" t="s">
        <v>9</v>
      </c>
      <c r="G2152" t="s">
        <v>11</v>
      </c>
      <c r="H2152">
        <v>341373</v>
      </c>
      <c r="I2152" t="str">
        <f t="shared" si="107"/>
        <v>snp</v>
      </c>
      <c r="J2152">
        <v>106</v>
      </c>
      <c r="K2152">
        <v>0</v>
      </c>
      <c r="L2152">
        <v>106</v>
      </c>
      <c r="M2152">
        <v>107001</v>
      </c>
      <c r="N2152" t="str" cm="1">
        <f t="array" ref="N2152">IFERROR(LOOKUP(2, 1/(coordinates!$A$2:$A$148&lt;=M2152)/(coordinates!$B$2:$B$148&gt;=M2152), coordinates!$C$2:$C$148), "-")</f>
        <v>U30</v>
      </c>
      <c r="O2152" t="s">
        <v>9</v>
      </c>
      <c r="P2152" t="s">
        <v>11</v>
      </c>
      <c r="Q2152" t="s">
        <v>875</v>
      </c>
      <c r="R2152" t="str">
        <f t="shared" si="106"/>
        <v>snp</v>
      </c>
      <c r="S2152">
        <v>61</v>
      </c>
      <c r="T2152">
        <v>29</v>
      </c>
      <c r="U2152">
        <v>32</v>
      </c>
    </row>
    <row r="2153" spans="1:21" x14ac:dyDescent="0.2">
      <c r="A2153" s="6" t="s">
        <v>151</v>
      </c>
      <c r="B2153">
        <v>107730</v>
      </c>
      <c r="C2153" t="str" cm="1">
        <f t="array" ref="C2153">IFERROR(LOOKUP(2, 1/(coordinates!$A$2:$A$148&lt;=B2153)/(coordinates!$B$2:$B$148&gt;=B2153), coordinates!$C$2:$C$148), "-")</f>
        <v>U30</v>
      </c>
      <c r="D2153" t="str" cm="1">
        <f t="array" ref="D2153">IFERROR(LOOKUP(2, 1/(coordinates!$A$2:$A$148&lt;=$A2153)/(coordinates!$B$2:$B$148&gt;=$A2153), coordinates!$D$2:$D$148), "-")</f>
        <v>-</v>
      </c>
      <c r="E2153" t="str" cm="1">
        <f t="array" ref="E2153">IFERROR(LOOKUP(2, 1/(coordinates!$A$2:$A$148&lt;=$A2153)/(coordinates!$B$2:$B$148&gt;=$A2153), coordinates!$E$2:$E$148), "-")</f>
        <v>-</v>
      </c>
      <c r="F2153" t="s">
        <v>12</v>
      </c>
      <c r="G2153" t="s">
        <v>10</v>
      </c>
      <c r="H2153">
        <v>280552</v>
      </c>
      <c r="I2153" t="str">
        <f t="shared" si="107"/>
        <v>snp</v>
      </c>
      <c r="J2153">
        <v>86</v>
      </c>
      <c r="K2153">
        <v>0</v>
      </c>
      <c r="L2153">
        <v>86</v>
      </c>
      <c r="M2153">
        <v>107730</v>
      </c>
      <c r="N2153" t="str" cm="1">
        <f t="array" ref="N2153">IFERROR(LOOKUP(2, 1/(coordinates!$A$2:$A$148&lt;=M2153)/(coordinates!$B$2:$B$148&gt;=M2153), coordinates!$C$2:$C$148), "-")</f>
        <v>U30</v>
      </c>
      <c r="O2153" t="s">
        <v>12</v>
      </c>
      <c r="P2153" t="s">
        <v>10</v>
      </c>
      <c r="Q2153" t="s">
        <v>1523</v>
      </c>
      <c r="R2153" t="str">
        <f t="shared" si="106"/>
        <v>snp</v>
      </c>
      <c r="S2153">
        <v>61</v>
      </c>
      <c r="T2153">
        <v>33</v>
      </c>
      <c r="U2153">
        <v>28</v>
      </c>
    </row>
    <row r="2154" spans="1:21" x14ac:dyDescent="0.2">
      <c r="A2154" s="6" t="s">
        <v>151</v>
      </c>
      <c r="B2154">
        <v>109114</v>
      </c>
      <c r="C2154" t="str" cm="1">
        <f t="array" ref="C2154">IFERROR(LOOKUP(2, 1/(coordinates!$A$2:$A$148&lt;=B2154)/(coordinates!$B$2:$B$148&gt;=B2154), coordinates!$C$2:$C$148), "-")</f>
        <v>U30</v>
      </c>
      <c r="D2154" t="str" cm="1">
        <f t="array" ref="D2154">IFERROR(LOOKUP(2, 1/(coordinates!$A$2:$A$148&lt;=$A2154)/(coordinates!$B$2:$B$148&gt;=$A2154), coordinates!$D$2:$D$148), "-")</f>
        <v>-</v>
      </c>
      <c r="E2154" t="str" cm="1">
        <f t="array" ref="E2154">IFERROR(LOOKUP(2, 1/(coordinates!$A$2:$A$148&lt;=$A2154)/(coordinates!$B$2:$B$148&gt;=$A2154), coordinates!$E$2:$E$148), "-")</f>
        <v>-</v>
      </c>
      <c r="F2154" t="s">
        <v>11</v>
      </c>
      <c r="G2154" t="s">
        <v>9</v>
      </c>
      <c r="H2154">
        <v>417332</v>
      </c>
      <c r="I2154" t="str">
        <f t="shared" si="107"/>
        <v>snp</v>
      </c>
      <c r="J2154">
        <v>131</v>
      </c>
      <c r="K2154">
        <v>0</v>
      </c>
      <c r="L2154">
        <v>131</v>
      </c>
      <c r="M2154">
        <v>109114</v>
      </c>
      <c r="N2154" t="str" cm="1">
        <f t="array" ref="N2154">IFERROR(LOOKUP(2, 1/(coordinates!$A$2:$A$148&lt;=M2154)/(coordinates!$B$2:$B$148&gt;=M2154), coordinates!$C$2:$C$148), "-")</f>
        <v>U30</v>
      </c>
      <c r="O2154" t="s">
        <v>11</v>
      </c>
      <c r="P2154" t="s">
        <v>9</v>
      </c>
      <c r="Q2154" t="s">
        <v>1524</v>
      </c>
      <c r="R2154" t="str">
        <f t="shared" si="106"/>
        <v>snp</v>
      </c>
      <c r="S2154">
        <v>60</v>
      </c>
      <c r="T2154">
        <v>32</v>
      </c>
      <c r="U2154">
        <v>28</v>
      </c>
    </row>
    <row r="2155" spans="1:21" x14ac:dyDescent="0.2">
      <c r="A2155" s="6" t="s">
        <v>151</v>
      </c>
      <c r="B2155">
        <v>109125</v>
      </c>
      <c r="C2155" t="str" cm="1">
        <f t="array" ref="C2155">IFERROR(LOOKUP(2, 1/(coordinates!$A$2:$A$148&lt;=B2155)/(coordinates!$B$2:$B$148&gt;=B2155), coordinates!$C$2:$C$148), "-")</f>
        <v>U30</v>
      </c>
      <c r="D2155" t="str" cm="1">
        <f t="array" ref="D2155">IFERROR(LOOKUP(2, 1/(coordinates!$A$2:$A$148&lt;=$A2155)/(coordinates!$B$2:$B$148&gt;=$A2155), coordinates!$D$2:$D$148), "-")</f>
        <v>-</v>
      </c>
      <c r="E2155" t="str" cm="1">
        <f t="array" ref="E2155">IFERROR(LOOKUP(2, 1/(coordinates!$A$2:$A$148&lt;=$A2155)/(coordinates!$B$2:$B$148&gt;=$A2155), coordinates!$E$2:$E$148), "-")</f>
        <v>-</v>
      </c>
      <c r="F2155" t="s">
        <v>10</v>
      </c>
      <c r="G2155" t="s">
        <v>12</v>
      </c>
      <c r="H2155">
        <v>424104</v>
      </c>
      <c r="I2155" t="str">
        <f t="shared" si="107"/>
        <v>snp</v>
      </c>
      <c r="J2155">
        <v>129</v>
      </c>
      <c r="K2155">
        <v>0</v>
      </c>
      <c r="L2155">
        <v>129</v>
      </c>
      <c r="M2155">
        <v>109125</v>
      </c>
      <c r="N2155" t="str" cm="1">
        <f t="array" ref="N2155">IFERROR(LOOKUP(2, 1/(coordinates!$A$2:$A$148&lt;=M2155)/(coordinates!$B$2:$B$148&gt;=M2155), coordinates!$C$2:$C$148), "-")</f>
        <v>U30</v>
      </c>
      <c r="O2155" t="s">
        <v>10</v>
      </c>
      <c r="P2155" t="s">
        <v>12</v>
      </c>
      <c r="Q2155" t="s">
        <v>1193</v>
      </c>
      <c r="R2155" t="str">
        <f t="shared" ref="R2155:R2186" si="108">IF(AND(LEN(O2155)=1,LEN(O2155)=LEN(P2155)),"snp","complex")</f>
        <v>snp</v>
      </c>
      <c r="S2155">
        <v>61</v>
      </c>
      <c r="T2155">
        <v>33</v>
      </c>
      <c r="U2155">
        <v>28</v>
      </c>
    </row>
    <row r="2156" spans="1:21" x14ac:dyDescent="0.2">
      <c r="A2156" s="6" t="s">
        <v>151</v>
      </c>
      <c r="B2156">
        <v>109165</v>
      </c>
      <c r="C2156" t="str" cm="1">
        <f t="array" ref="C2156">IFERROR(LOOKUP(2, 1/(coordinates!$A$2:$A$148&lt;=B2156)/(coordinates!$B$2:$B$148&gt;=B2156), coordinates!$C$2:$C$148), "-")</f>
        <v>U30</v>
      </c>
      <c r="D2156" t="str" cm="1">
        <f t="array" ref="D2156">IFERROR(LOOKUP(2, 1/(coordinates!$A$2:$A$148&lt;=$A2156)/(coordinates!$B$2:$B$148&gt;=$A2156), coordinates!$D$2:$D$148), "-")</f>
        <v>-</v>
      </c>
      <c r="E2156" t="str" cm="1">
        <f t="array" ref="E2156">IFERROR(LOOKUP(2, 1/(coordinates!$A$2:$A$148&lt;=$A2156)/(coordinates!$B$2:$B$148&gt;=$A2156), coordinates!$E$2:$E$148), "-")</f>
        <v>-</v>
      </c>
      <c r="F2156" t="s">
        <v>12</v>
      </c>
      <c r="G2156" t="s">
        <v>10</v>
      </c>
      <c r="H2156">
        <v>320237</v>
      </c>
      <c r="I2156" t="str">
        <f t="shared" si="107"/>
        <v>snp</v>
      </c>
      <c r="J2156">
        <v>170</v>
      </c>
      <c r="K2156">
        <v>54</v>
      </c>
      <c r="L2156">
        <v>116</v>
      </c>
      <c r="M2156">
        <v>109165</v>
      </c>
      <c r="N2156" t="str" cm="1">
        <f t="array" ref="N2156">IFERROR(LOOKUP(2, 1/(coordinates!$A$2:$A$148&lt;=M2156)/(coordinates!$B$2:$B$148&gt;=M2156), coordinates!$C$2:$C$148), "-")</f>
        <v>U30</v>
      </c>
      <c r="O2156" t="s">
        <v>12</v>
      </c>
      <c r="P2156" t="s">
        <v>10</v>
      </c>
      <c r="Q2156" t="s">
        <v>1525</v>
      </c>
      <c r="R2156" t="str">
        <f t="shared" si="108"/>
        <v>snp</v>
      </c>
      <c r="S2156">
        <v>56</v>
      </c>
      <c r="T2156">
        <v>29</v>
      </c>
      <c r="U2156">
        <v>27</v>
      </c>
    </row>
    <row r="2157" spans="1:21" x14ac:dyDescent="0.2">
      <c r="A2157" s="6" t="s">
        <v>151</v>
      </c>
      <c r="B2157">
        <v>109440</v>
      </c>
      <c r="C2157" t="str" cm="1">
        <f t="array" ref="C2157">IFERROR(LOOKUP(2, 1/(coordinates!$A$2:$A$148&lt;=B2157)/(coordinates!$B$2:$B$148&gt;=B2157), coordinates!$C$2:$C$148), "-")</f>
        <v>U29</v>
      </c>
      <c r="D2157" t="str" cm="1">
        <f t="array" ref="D2157">IFERROR(LOOKUP(2, 1/(coordinates!$A$2:$A$148&lt;=$A2157)/(coordinates!$B$2:$B$148&gt;=$A2157), coordinates!$D$2:$D$148), "-")</f>
        <v>-</v>
      </c>
      <c r="E2157" t="str" cm="1">
        <f t="array" ref="E2157">IFERROR(LOOKUP(2, 1/(coordinates!$A$2:$A$148&lt;=$A2157)/(coordinates!$B$2:$B$148&gt;=$A2157), coordinates!$E$2:$E$148), "-")</f>
        <v>-</v>
      </c>
      <c r="F2157" t="s">
        <v>12</v>
      </c>
      <c r="G2157" t="s">
        <v>10</v>
      </c>
      <c r="H2157">
        <v>362261</v>
      </c>
      <c r="I2157" t="str">
        <f t="shared" si="107"/>
        <v>snp</v>
      </c>
      <c r="J2157">
        <v>114</v>
      </c>
      <c r="K2157">
        <v>0</v>
      </c>
      <c r="L2157">
        <v>114</v>
      </c>
      <c r="M2157">
        <v>109440</v>
      </c>
      <c r="N2157" t="str" cm="1">
        <f t="array" ref="N2157">IFERROR(LOOKUP(2, 1/(coordinates!$A$2:$A$148&lt;=M2157)/(coordinates!$B$2:$B$148&gt;=M2157), coordinates!$C$2:$C$148), "-")</f>
        <v>U29</v>
      </c>
      <c r="O2157" t="s">
        <v>12</v>
      </c>
      <c r="P2157" t="s">
        <v>10</v>
      </c>
      <c r="Q2157" t="s">
        <v>1526</v>
      </c>
      <c r="R2157" t="str">
        <f t="shared" si="108"/>
        <v>snp</v>
      </c>
      <c r="S2157">
        <v>62</v>
      </c>
      <c r="T2157">
        <v>32</v>
      </c>
      <c r="U2157">
        <v>30</v>
      </c>
    </row>
    <row r="2158" spans="1:21" x14ac:dyDescent="0.2">
      <c r="A2158" s="6" t="s">
        <v>151</v>
      </c>
      <c r="B2158">
        <v>109525</v>
      </c>
      <c r="C2158" t="str" cm="1">
        <f t="array" ref="C2158">IFERROR(LOOKUP(2, 1/(coordinates!$A$2:$A$148&lt;=B2158)/(coordinates!$B$2:$B$148&gt;=B2158), coordinates!$C$2:$C$148), "-")</f>
        <v>U29</v>
      </c>
      <c r="D2158" t="str" cm="1">
        <f t="array" ref="D2158">IFERROR(LOOKUP(2, 1/(coordinates!$A$2:$A$148&lt;=$A2158)/(coordinates!$B$2:$B$148&gt;=$A2158), coordinates!$D$2:$D$148), "-")</f>
        <v>-</v>
      </c>
      <c r="E2158" t="str" cm="1">
        <f t="array" ref="E2158">IFERROR(LOOKUP(2, 1/(coordinates!$A$2:$A$148&lt;=$A2158)/(coordinates!$B$2:$B$148&gt;=$A2158), coordinates!$E$2:$E$148), "-")</f>
        <v>-</v>
      </c>
      <c r="F2158" t="s">
        <v>10</v>
      </c>
      <c r="G2158" t="s">
        <v>12</v>
      </c>
      <c r="H2158">
        <v>482409</v>
      </c>
      <c r="I2158" t="str">
        <f t="shared" si="107"/>
        <v>snp</v>
      </c>
      <c r="J2158">
        <v>152</v>
      </c>
      <c r="K2158">
        <v>2</v>
      </c>
      <c r="L2158">
        <v>150</v>
      </c>
      <c r="M2158">
        <v>109525</v>
      </c>
      <c r="N2158" t="str" cm="1">
        <f t="array" ref="N2158">IFERROR(LOOKUP(2, 1/(coordinates!$A$2:$A$148&lt;=M2158)/(coordinates!$B$2:$B$148&gt;=M2158), coordinates!$C$2:$C$148), "-")</f>
        <v>U29</v>
      </c>
      <c r="O2158" t="s">
        <v>10</v>
      </c>
      <c r="P2158" t="s">
        <v>12</v>
      </c>
      <c r="Q2158" t="s">
        <v>1524</v>
      </c>
      <c r="R2158" t="str">
        <f t="shared" si="108"/>
        <v>snp</v>
      </c>
      <c r="S2158">
        <v>63</v>
      </c>
      <c r="T2158">
        <v>33</v>
      </c>
      <c r="U2158">
        <v>30</v>
      </c>
    </row>
    <row r="2159" spans="1:21" x14ac:dyDescent="0.2">
      <c r="A2159" s="6" t="s">
        <v>151</v>
      </c>
      <c r="B2159">
        <v>109773</v>
      </c>
      <c r="C2159" t="str" cm="1">
        <f t="array" ref="C2159">IFERROR(LOOKUP(2, 1/(coordinates!$A$2:$A$148&lt;=B2159)/(coordinates!$B$2:$B$148&gt;=B2159), coordinates!$C$2:$C$148), "-")</f>
        <v>U29</v>
      </c>
      <c r="D2159" t="str" cm="1">
        <f t="array" ref="D2159">IFERROR(LOOKUP(2, 1/(coordinates!$A$2:$A$148&lt;=$A2159)/(coordinates!$B$2:$B$148&gt;=$A2159), coordinates!$D$2:$D$148), "-")</f>
        <v>-</v>
      </c>
      <c r="E2159" t="str" cm="1">
        <f t="array" ref="E2159">IFERROR(LOOKUP(2, 1/(coordinates!$A$2:$A$148&lt;=$A2159)/(coordinates!$B$2:$B$148&gt;=$A2159), coordinates!$E$2:$E$148), "-")</f>
        <v>-</v>
      </c>
      <c r="F2159" t="s">
        <v>9</v>
      </c>
      <c r="G2159" t="s">
        <v>11</v>
      </c>
      <c r="H2159">
        <v>536795</v>
      </c>
      <c r="I2159" t="str">
        <f t="shared" si="107"/>
        <v>snp</v>
      </c>
      <c r="J2159">
        <v>164</v>
      </c>
      <c r="K2159">
        <v>0</v>
      </c>
      <c r="L2159">
        <v>164</v>
      </c>
      <c r="M2159">
        <v>109773</v>
      </c>
      <c r="N2159" t="str" cm="1">
        <f t="array" ref="N2159">IFERROR(LOOKUP(2, 1/(coordinates!$A$2:$A$148&lt;=M2159)/(coordinates!$B$2:$B$148&gt;=M2159), coordinates!$C$2:$C$148), "-")</f>
        <v>U29</v>
      </c>
      <c r="O2159" t="s">
        <v>9</v>
      </c>
      <c r="P2159" t="s">
        <v>11</v>
      </c>
      <c r="Q2159" t="s">
        <v>1527</v>
      </c>
      <c r="R2159" t="str">
        <f t="shared" si="108"/>
        <v>snp</v>
      </c>
      <c r="S2159">
        <v>77</v>
      </c>
      <c r="T2159">
        <v>41</v>
      </c>
      <c r="U2159">
        <v>36</v>
      </c>
    </row>
    <row r="2160" spans="1:21" x14ac:dyDescent="0.2">
      <c r="A2160" s="6" t="s">
        <v>151</v>
      </c>
      <c r="B2160">
        <v>109919</v>
      </c>
      <c r="C2160" t="str" cm="1">
        <f t="array" ref="C2160">IFERROR(LOOKUP(2, 1/(coordinates!$A$2:$A$148&lt;=B2160)/(coordinates!$B$2:$B$148&gt;=B2160), coordinates!$C$2:$C$148), "-")</f>
        <v>U29</v>
      </c>
      <c r="D2160" t="str" cm="1">
        <f t="array" ref="D2160">IFERROR(LOOKUP(2, 1/(coordinates!$A$2:$A$148&lt;=$A2160)/(coordinates!$B$2:$B$148&gt;=$A2160), coordinates!$D$2:$D$148), "-")</f>
        <v>-</v>
      </c>
      <c r="E2160" t="str" cm="1">
        <f t="array" ref="E2160">IFERROR(LOOKUP(2, 1/(coordinates!$A$2:$A$148&lt;=$A2160)/(coordinates!$B$2:$B$148&gt;=$A2160), coordinates!$E$2:$E$148), "-")</f>
        <v>-</v>
      </c>
      <c r="F2160" t="s">
        <v>9</v>
      </c>
      <c r="G2160" t="s">
        <v>11</v>
      </c>
      <c r="H2160">
        <v>382462</v>
      </c>
      <c r="I2160" t="str">
        <f t="shared" si="107"/>
        <v>snp</v>
      </c>
      <c r="J2160">
        <v>117</v>
      </c>
      <c r="K2160">
        <v>0</v>
      </c>
      <c r="L2160">
        <v>117</v>
      </c>
      <c r="M2160">
        <v>109919</v>
      </c>
      <c r="N2160" t="str" cm="1">
        <f t="array" ref="N2160">IFERROR(LOOKUP(2, 1/(coordinates!$A$2:$A$148&lt;=M2160)/(coordinates!$B$2:$B$148&gt;=M2160), coordinates!$C$2:$C$148), "-")</f>
        <v>U29</v>
      </c>
      <c r="O2160" t="s">
        <v>9</v>
      </c>
      <c r="P2160" t="s">
        <v>11</v>
      </c>
      <c r="Q2160" t="s">
        <v>1528</v>
      </c>
      <c r="R2160" t="str">
        <f t="shared" si="108"/>
        <v>snp</v>
      </c>
      <c r="S2160">
        <v>68</v>
      </c>
      <c r="T2160">
        <v>33</v>
      </c>
      <c r="U2160">
        <v>35</v>
      </c>
    </row>
    <row r="2161" spans="1:21" x14ac:dyDescent="0.2">
      <c r="A2161" s="6" t="s">
        <v>151</v>
      </c>
      <c r="B2161">
        <v>110770</v>
      </c>
      <c r="C2161" t="str" cm="1">
        <f t="array" ref="C2161">IFERROR(LOOKUP(2, 1/(coordinates!$A$2:$A$148&lt;=B2161)/(coordinates!$B$2:$B$148&gt;=B2161), coordinates!$C$2:$C$148), "-")</f>
        <v>U28</v>
      </c>
      <c r="D2161" t="str" cm="1">
        <f t="array" ref="D2161">IFERROR(LOOKUP(2, 1/(coordinates!$A$2:$A$148&lt;=$A2161)/(coordinates!$B$2:$B$148&gt;=$A2161), coordinates!$D$2:$D$148), "-")</f>
        <v>-</v>
      </c>
      <c r="E2161" t="str" cm="1">
        <f t="array" ref="E2161">IFERROR(LOOKUP(2, 1/(coordinates!$A$2:$A$148&lt;=$A2161)/(coordinates!$B$2:$B$148&gt;=$A2161), coordinates!$E$2:$E$148), "-")</f>
        <v>-</v>
      </c>
      <c r="F2161" t="s">
        <v>11</v>
      </c>
      <c r="G2161" t="s">
        <v>9</v>
      </c>
      <c r="H2161">
        <v>248638</v>
      </c>
      <c r="I2161" t="str">
        <f t="shared" si="107"/>
        <v>snp</v>
      </c>
      <c r="J2161">
        <v>76</v>
      </c>
      <c r="K2161">
        <v>0</v>
      </c>
      <c r="L2161">
        <v>76</v>
      </c>
      <c r="M2161">
        <v>110770</v>
      </c>
      <c r="N2161" t="str" cm="1">
        <f t="array" ref="N2161">IFERROR(LOOKUP(2, 1/(coordinates!$A$2:$A$148&lt;=M2161)/(coordinates!$B$2:$B$148&gt;=M2161), coordinates!$C$2:$C$148), "-")</f>
        <v>U28</v>
      </c>
      <c r="O2161" t="s">
        <v>11</v>
      </c>
      <c r="P2161" t="s">
        <v>9</v>
      </c>
      <c r="Q2161" t="s">
        <v>1529</v>
      </c>
      <c r="R2161" t="str">
        <f t="shared" si="108"/>
        <v>snp</v>
      </c>
      <c r="S2161">
        <v>73</v>
      </c>
      <c r="T2161">
        <v>39</v>
      </c>
      <c r="U2161">
        <v>34</v>
      </c>
    </row>
    <row r="2162" spans="1:21" x14ac:dyDescent="0.2">
      <c r="A2162" s="6" t="s">
        <v>151</v>
      </c>
      <c r="B2162">
        <v>111621</v>
      </c>
      <c r="C2162" t="str" cm="1">
        <f t="array" ref="C2162">IFERROR(LOOKUP(2, 1/(coordinates!$A$2:$A$148&lt;=B2162)/(coordinates!$B$2:$B$148&gt;=B2162), coordinates!$C$2:$C$148), "-")</f>
        <v>U28</v>
      </c>
      <c r="D2162" t="str" cm="1">
        <f t="array" ref="D2162">IFERROR(LOOKUP(2, 1/(coordinates!$A$2:$A$148&lt;=$A2162)/(coordinates!$B$2:$B$148&gt;=$A2162), coordinates!$D$2:$D$148), "-")</f>
        <v>-</v>
      </c>
      <c r="E2162" t="str" cm="1">
        <f t="array" ref="E2162">IFERROR(LOOKUP(2, 1/(coordinates!$A$2:$A$148&lt;=$A2162)/(coordinates!$B$2:$B$148&gt;=$A2162), coordinates!$E$2:$E$148), "-")</f>
        <v>-</v>
      </c>
      <c r="F2162" t="s">
        <v>11</v>
      </c>
      <c r="G2162" t="s">
        <v>9</v>
      </c>
      <c r="H2162">
        <v>42284</v>
      </c>
      <c r="I2162" t="str">
        <f t="shared" si="107"/>
        <v>snp</v>
      </c>
      <c r="J2162">
        <v>130</v>
      </c>
      <c r="K2162">
        <v>0</v>
      </c>
      <c r="L2162">
        <v>130</v>
      </c>
      <c r="M2162">
        <v>111621</v>
      </c>
      <c r="N2162" t="str" cm="1">
        <f t="array" ref="N2162">IFERROR(LOOKUP(2, 1/(coordinates!$A$2:$A$148&lt;=M2162)/(coordinates!$B$2:$B$148&gt;=M2162), coordinates!$C$2:$C$148), "-")</f>
        <v>U28</v>
      </c>
      <c r="O2162" t="s">
        <v>11</v>
      </c>
      <c r="P2162" t="s">
        <v>9</v>
      </c>
      <c r="Q2162" t="s">
        <v>1530</v>
      </c>
      <c r="R2162" t="str">
        <f t="shared" si="108"/>
        <v>snp</v>
      </c>
      <c r="S2162">
        <v>69</v>
      </c>
      <c r="T2162">
        <v>38</v>
      </c>
      <c r="U2162">
        <v>31</v>
      </c>
    </row>
    <row r="2163" spans="1:21" x14ac:dyDescent="0.2">
      <c r="A2163" s="6" t="s">
        <v>151</v>
      </c>
      <c r="B2163">
        <v>111657</v>
      </c>
      <c r="C2163" t="str" cm="1">
        <f t="array" ref="C2163">IFERROR(LOOKUP(2, 1/(coordinates!$A$2:$A$148&lt;=B2163)/(coordinates!$B$2:$B$148&gt;=B2163), coordinates!$C$2:$C$148), "-")</f>
        <v>U28</v>
      </c>
      <c r="D2163" t="str" cm="1">
        <f t="array" ref="D2163">IFERROR(LOOKUP(2, 1/(coordinates!$A$2:$A$148&lt;=$A2163)/(coordinates!$B$2:$B$148&gt;=$A2163), coordinates!$D$2:$D$148), "-")</f>
        <v>-</v>
      </c>
      <c r="E2163" t="str" cm="1">
        <f t="array" ref="E2163">IFERROR(LOOKUP(2, 1/(coordinates!$A$2:$A$148&lt;=$A2163)/(coordinates!$B$2:$B$148&gt;=$A2163), coordinates!$E$2:$E$148), "-")</f>
        <v>-</v>
      </c>
      <c r="F2163" t="s">
        <v>9</v>
      </c>
      <c r="G2163" t="s">
        <v>10</v>
      </c>
      <c r="H2163">
        <v>388005</v>
      </c>
      <c r="I2163" t="str">
        <f t="shared" si="107"/>
        <v>snp</v>
      </c>
      <c r="J2163">
        <v>121</v>
      </c>
      <c r="K2163">
        <v>0</v>
      </c>
      <c r="L2163">
        <v>121</v>
      </c>
      <c r="M2163">
        <v>111657</v>
      </c>
      <c r="N2163" t="str" cm="1">
        <f t="array" ref="N2163">IFERROR(LOOKUP(2, 1/(coordinates!$A$2:$A$148&lt;=M2163)/(coordinates!$B$2:$B$148&gt;=M2163), coordinates!$C$2:$C$148), "-")</f>
        <v>U28</v>
      </c>
      <c r="O2163" t="s">
        <v>9</v>
      </c>
      <c r="P2163" t="s">
        <v>10</v>
      </c>
      <c r="Q2163" t="s">
        <v>1531</v>
      </c>
      <c r="R2163" t="str">
        <f t="shared" si="108"/>
        <v>snp</v>
      </c>
      <c r="S2163">
        <v>69</v>
      </c>
      <c r="T2163">
        <v>40</v>
      </c>
      <c r="U2163">
        <v>29</v>
      </c>
    </row>
    <row r="2164" spans="1:21" x14ac:dyDescent="0.2">
      <c r="A2164" s="6" t="s">
        <v>151</v>
      </c>
      <c r="B2164">
        <v>112038</v>
      </c>
      <c r="C2164" t="str" cm="1">
        <f t="array" ref="C2164">IFERROR(LOOKUP(2, 1/(coordinates!$A$2:$A$148&lt;=B2164)/(coordinates!$B$2:$B$148&gt;=B2164), coordinates!$C$2:$C$148), "-")</f>
        <v>U28</v>
      </c>
      <c r="D2164" t="str" cm="1">
        <f t="array" ref="D2164">IFERROR(LOOKUP(2, 1/(coordinates!$A$2:$A$148&lt;=$A2164)/(coordinates!$B$2:$B$148&gt;=$A2164), coordinates!$D$2:$D$148), "-")</f>
        <v>-</v>
      </c>
      <c r="E2164" t="str" cm="1">
        <f t="array" ref="E2164">IFERROR(LOOKUP(2, 1/(coordinates!$A$2:$A$148&lt;=$A2164)/(coordinates!$B$2:$B$148&gt;=$A2164), coordinates!$E$2:$E$148), "-")</f>
        <v>-</v>
      </c>
      <c r="F2164" t="s">
        <v>9</v>
      </c>
      <c r="G2164" t="s">
        <v>11</v>
      </c>
      <c r="H2164">
        <v>260481</v>
      </c>
      <c r="I2164" t="str">
        <f t="shared" si="107"/>
        <v>snp</v>
      </c>
      <c r="J2164">
        <v>79</v>
      </c>
      <c r="K2164">
        <v>0</v>
      </c>
      <c r="L2164">
        <v>79</v>
      </c>
      <c r="M2164">
        <v>112038</v>
      </c>
      <c r="N2164" t="str" cm="1">
        <f t="array" ref="N2164">IFERROR(LOOKUP(2, 1/(coordinates!$A$2:$A$148&lt;=M2164)/(coordinates!$B$2:$B$148&gt;=M2164), coordinates!$C$2:$C$148), "-")</f>
        <v>U28</v>
      </c>
      <c r="O2164" t="s">
        <v>9</v>
      </c>
      <c r="P2164" t="s">
        <v>11</v>
      </c>
      <c r="Q2164" t="s">
        <v>1532</v>
      </c>
      <c r="R2164" t="str">
        <f t="shared" si="108"/>
        <v>snp</v>
      </c>
      <c r="S2164">
        <v>56</v>
      </c>
      <c r="T2164">
        <v>30</v>
      </c>
      <c r="U2164">
        <v>26</v>
      </c>
    </row>
    <row r="2165" spans="1:21" x14ac:dyDescent="0.2">
      <c r="A2165" s="6" t="s">
        <v>151</v>
      </c>
      <c r="B2165">
        <v>112123</v>
      </c>
      <c r="C2165" t="str" cm="1">
        <f t="array" ref="C2165">IFERROR(LOOKUP(2, 1/(coordinates!$A$2:$A$148&lt;=B2165)/(coordinates!$B$2:$B$148&gt;=B2165), coordinates!$C$2:$C$148), "-")</f>
        <v>U28</v>
      </c>
      <c r="D2165" t="str" cm="1">
        <f t="array" ref="D2165">IFERROR(LOOKUP(2, 1/(coordinates!$A$2:$A$148&lt;=$A2165)/(coordinates!$B$2:$B$148&gt;=$A2165), coordinates!$D$2:$D$148), "-")</f>
        <v>-</v>
      </c>
      <c r="E2165" t="str" cm="1">
        <f t="array" ref="E2165">IFERROR(LOOKUP(2, 1/(coordinates!$A$2:$A$148&lt;=$A2165)/(coordinates!$B$2:$B$148&gt;=$A2165), coordinates!$E$2:$E$148), "-")</f>
        <v>-</v>
      </c>
      <c r="F2165" t="s">
        <v>10</v>
      </c>
      <c r="G2165" t="s">
        <v>12</v>
      </c>
      <c r="H2165">
        <v>308322</v>
      </c>
      <c r="I2165" t="str">
        <f t="shared" si="107"/>
        <v>snp</v>
      </c>
      <c r="J2165">
        <v>95</v>
      </c>
      <c r="K2165">
        <v>0</v>
      </c>
      <c r="L2165">
        <v>95</v>
      </c>
      <c r="M2165">
        <v>112123</v>
      </c>
      <c r="N2165" t="str" cm="1">
        <f t="array" ref="N2165">IFERROR(LOOKUP(2, 1/(coordinates!$A$2:$A$148&lt;=M2165)/(coordinates!$B$2:$B$148&gt;=M2165), coordinates!$C$2:$C$148), "-")</f>
        <v>U28</v>
      </c>
      <c r="O2165" t="s">
        <v>10</v>
      </c>
      <c r="P2165" t="s">
        <v>12</v>
      </c>
      <c r="Q2165" t="s">
        <v>1533</v>
      </c>
      <c r="R2165" t="str">
        <f t="shared" si="108"/>
        <v>snp</v>
      </c>
      <c r="S2165">
        <v>58</v>
      </c>
      <c r="T2165">
        <v>32</v>
      </c>
      <c r="U2165">
        <v>26</v>
      </c>
    </row>
    <row r="2166" spans="1:21" x14ac:dyDescent="0.2">
      <c r="A2166" s="6" t="s">
        <v>151</v>
      </c>
      <c r="B2166">
        <v>112167</v>
      </c>
      <c r="C2166" t="str" cm="1">
        <f t="array" ref="C2166">IFERROR(LOOKUP(2, 1/(coordinates!$A$2:$A$148&lt;=B2166)/(coordinates!$B$2:$B$148&gt;=B2166), coordinates!$C$2:$C$148), "-")</f>
        <v>U28</v>
      </c>
      <c r="D2166" t="str" cm="1">
        <f t="array" ref="D2166">IFERROR(LOOKUP(2, 1/(coordinates!$A$2:$A$148&lt;=$A2166)/(coordinates!$B$2:$B$148&gt;=$A2166), coordinates!$D$2:$D$148), "-")</f>
        <v>-</v>
      </c>
      <c r="E2166" t="str" cm="1">
        <f t="array" ref="E2166">IFERROR(LOOKUP(2, 1/(coordinates!$A$2:$A$148&lt;=$A2166)/(coordinates!$B$2:$B$148&gt;=$A2166), coordinates!$E$2:$E$148), "-")</f>
        <v>-</v>
      </c>
      <c r="F2166" t="s">
        <v>12</v>
      </c>
      <c r="G2166" t="s">
        <v>10</v>
      </c>
      <c r="H2166">
        <v>33732</v>
      </c>
      <c r="I2166" t="str">
        <f t="shared" si="107"/>
        <v>snp</v>
      </c>
      <c r="J2166">
        <v>105</v>
      </c>
      <c r="K2166">
        <v>0</v>
      </c>
      <c r="L2166">
        <v>105</v>
      </c>
      <c r="M2166">
        <v>112167</v>
      </c>
      <c r="N2166" t="str" cm="1">
        <f t="array" ref="N2166">IFERROR(LOOKUP(2, 1/(coordinates!$A$2:$A$148&lt;=M2166)/(coordinates!$B$2:$B$148&gt;=M2166), coordinates!$C$2:$C$148), "-")</f>
        <v>U28</v>
      </c>
      <c r="O2166" t="s">
        <v>12</v>
      </c>
      <c r="P2166" t="s">
        <v>10</v>
      </c>
      <c r="Q2166" t="s">
        <v>1534</v>
      </c>
      <c r="R2166" t="str">
        <f t="shared" si="108"/>
        <v>snp</v>
      </c>
      <c r="S2166">
        <v>59</v>
      </c>
      <c r="T2166">
        <v>33</v>
      </c>
      <c r="U2166">
        <v>26</v>
      </c>
    </row>
    <row r="2167" spans="1:21" x14ac:dyDescent="0.2">
      <c r="A2167" s="6" t="s">
        <v>151</v>
      </c>
      <c r="B2167">
        <v>112200</v>
      </c>
      <c r="C2167" t="str" cm="1">
        <f t="array" ref="C2167">IFERROR(LOOKUP(2, 1/(coordinates!$A$2:$A$148&lt;=B2167)/(coordinates!$B$2:$B$148&gt;=B2167), coordinates!$C$2:$C$148), "-")</f>
        <v>U28</v>
      </c>
      <c r="D2167" t="str" cm="1">
        <f t="array" ref="D2167">IFERROR(LOOKUP(2, 1/(coordinates!$A$2:$A$148&lt;=$A2167)/(coordinates!$B$2:$B$148&gt;=$A2167), coordinates!$D$2:$D$148), "-")</f>
        <v>-</v>
      </c>
      <c r="E2167" t="str" cm="1">
        <f t="array" ref="E2167">IFERROR(LOOKUP(2, 1/(coordinates!$A$2:$A$148&lt;=$A2167)/(coordinates!$B$2:$B$148&gt;=$A2167), coordinates!$E$2:$E$148), "-")</f>
        <v>-</v>
      </c>
      <c r="F2167" t="s">
        <v>12</v>
      </c>
      <c r="G2167" t="s">
        <v>10</v>
      </c>
      <c r="H2167">
        <v>354307</v>
      </c>
      <c r="I2167" t="str">
        <f t="shared" si="107"/>
        <v>snp</v>
      </c>
      <c r="J2167">
        <v>110</v>
      </c>
      <c r="K2167">
        <v>0</v>
      </c>
      <c r="L2167">
        <v>110</v>
      </c>
      <c r="M2167">
        <v>112200</v>
      </c>
      <c r="N2167" t="str" cm="1">
        <f t="array" ref="N2167">IFERROR(LOOKUP(2, 1/(coordinates!$A$2:$A$148&lt;=M2167)/(coordinates!$B$2:$B$148&gt;=M2167), coordinates!$C$2:$C$148), "-")</f>
        <v>U28</v>
      </c>
      <c r="O2167" t="s">
        <v>12</v>
      </c>
      <c r="P2167" t="s">
        <v>10</v>
      </c>
      <c r="Q2167" t="s">
        <v>1535</v>
      </c>
      <c r="R2167" t="str">
        <f t="shared" si="108"/>
        <v>snp</v>
      </c>
      <c r="S2167">
        <v>59</v>
      </c>
      <c r="T2167">
        <v>32</v>
      </c>
      <c r="U2167">
        <v>27</v>
      </c>
    </row>
    <row r="2168" spans="1:21" x14ac:dyDescent="0.2">
      <c r="A2168" s="6" t="s">
        <v>151</v>
      </c>
      <c r="B2168">
        <v>112939</v>
      </c>
      <c r="C2168" t="str" cm="1">
        <f t="array" ref="C2168">IFERROR(LOOKUP(2, 1/(coordinates!$A$2:$A$148&lt;=B2168)/(coordinates!$B$2:$B$148&gt;=B2168), coordinates!$C$2:$C$148), "-")</f>
        <v>U27.5</v>
      </c>
      <c r="D2168" t="str" cm="1">
        <f t="array" ref="D2168">IFERROR(LOOKUP(2, 1/(coordinates!$A$2:$A$148&lt;=$A2168)/(coordinates!$B$2:$B$148&gt;=$A2168), coordinates!$D$2:$D$148), "-")</f>
        <v>-</v>
      </c>
      <c r="E2168" t="str" cm="1">
        <f t="array" ref="E2168">IFERROR(LOOKUP(2, 1/(coordinates!$A$2:$A$148&lt;=$A2168)/(coordinates!$B$2:$B$148&gt;=$A2168), coordinates!$E$2:$E$148), "-")</f>
        <v>-</v>
      </c>
      <c r="F2168" t="s">
        <v>12</v>
      </c>
      <c r="G2168" t="s">
        <v>10</v>
      </c>
      <c r="H2168">
        <v>327588</v>
      </c>
      <c r="I2168" t="str">
        <f t="shared" si="107"/>
        <v>snp</v>
      </c>
      <c r="J2168">
        <v>101</v>
      </c>
      <c r="K2168">
        <v>0</v>
      </c>
      <c r="L2168">
        <v>101</v>
      </c>
      <c r="M2168">
        <v>112939</v>
      </c>
      <c r="N2168" t="str" cm="1">
        <f t="array" ref="N2168">IFERROR(LOOKUP(2, 1/(coordinates!$A$2:$A$148&lt;=M2168)/(coordinates!$B$2:$B$148&gt;=M2168), coordinates!$C$2:$C$148), "-")</f>
        <v>U27.5</v>
      </c>
      <c r="O2168" t="s">
        <v>12</v>
      </c>
      <c r="P2168" t="s">
        <v>10</v>
      </c>
      <c r="Q2168" t="s">
        <v>1536</v>
      </c>
      <c r="R2168" t="str">
        <f t="shared" si="108"/>
        <v>snp</v>
      </c>
      <c r="S2168">
        <v>64</v>
      </c>
      <c r="T2168">
        <v>37</v>
      </c>
      <c r="U2168">
        <v>27</v>
      </c>
    </row>
    <row r="2169" spans="1:21" x14ac:dyDescent="0.2">
      <c r="A2169" s="6" t="s">
        <v>151</v>
      </c>
      <c r="B2169">
        <v>113076</v>
      </c>
      <c r="C2169" t="str" cm="1">
        <f t="array" ref="C2169">IFERROR(LOOKUP(2, 1/(coordinates!$A$2:$A$148&lt;=B2169)/(coordinates!$B$2:$B$148&gt;=B2169), coordinates!$C$2:$C$148), "-")</f>
        <v>U27.5</v>
      </c>
      <c r="D2169" t="str" cm="1">
        <f t="array" ref="D2169">IFERROR(LOOKUP(2, 1/(coordinates!$A$2:$A$148&lt;=$A2169)/(coordinates!$B$2:$B$148&gt;=$A2169), coordinates!$D$2:$D$148), "-")</f>
        <v>-</v>
      </c>
      <c r="E2169" t="str" cm="1">
        <f t="array" ref="E2169">IFERROR(LOOKUP(2, 1/(coordinates!$A$2:$A$148&lt;=$A2169)/(coordinates!$B$2:$B$148&gt;=$A2169), coordinates!$E$2:$E$148), "-")</f>
        <v>-</v>
      </c>
      <c r="F2169" t="s">
        <v>12</v>
      </c>
      <c r="G2169" t="s">
        <v>10</v>
      </c>
      <c r="H2169">
        <v>270124</v>
      </c>
      <c r="I2169" t="str">
        <f t="shared" si="107"/>
        <v>snp</v>
      </c>
      <c r="J2169">
        <v>83</v>
      </c>
      <c r="K2169">
        <v>0</v>
      </c>
      <c r="L2169">
        <v>83</v>
      </c>
      <c r="M2169">
        <v>113076</v>
      </c>
      <c r="N2169" t="str" cm="1">
        <f t="array" ref="N2169">IFERROR(LOOKUP(2, 1/(coordinates!$A$2:$A$148&lt;=M2169)/(coordinates!$B$2:$B$148&gt;=M2169), coordinates!$C$2:$C$148), "-")</f>
        <v>U27.5</v>
      </c>
      <c r="O2169" t="s">
        <v>12</v>
      </c>
      <c r="P2169" t="s">
        <v>10</v>
      </c>
      <c r="Q2169" t="s">
        <v>1537</v>
      </c>
      <c r="R2169" t="str">
        <f t="shared" si="108"/>
        <v>snp</v>
      </c>
      <c r="S2169">
        <v>62</v>
      </c>
      <c r="T2169">
        <v>37</v>
      </c>
      <c r="U2169">
        <v>25</v>
      </c>
    </row>
    <row r="2170" spans="1:21" x14ac:dyDescent="0.2">
      <c r="A2170" s="6" t="s">
        <v>151</v>
      </c>
      <c r="B2170">
        <v>113208</v>
      </c>
      <c r="C2170" t="str" cm="1">
        <f t="array" ref="C2170">IFERROR(LOOKUP(2, 1/(coordinates!$A$2:$A$148&lt;=B2170)/(coordinates!$B$2:$B$148&gt;=B2170), coordinates!$C$2:$C$148), "-")</f>
        <v>U27.5</v>
      </c>
      <c r="D2170" t="str" cm="1">
        <f t="array" ref="D2170">IFERROR(LOOKUP(2, 1/(coordinates!$A$2:$A$148&lt;=$A2170)/(coordinates!$B$2:$B$148&gt;=$A2170), coordinates!$D$2:$D$148), "-")</f>
        <v>-</v>
      </c>
      <c r="E2170" t="str" cm="1">
        <f t="array" ref="E2170">IFERROR(LOOKUP(2, 1/(coordinates!$A$2:$A$148&lt;=$A2170)/(coordinates!$B$2:$B$148&gt;=$A2170), coordinates!$E$2:$E$148), "-")</f>
        <v>-</v>
      </c>
      <c r="F2170" t="s">
        <v>10</v>
      </c>
      <c r="G2170" t="s">
        <v>12</v>
      </c>
      <c r="H2170">
        <v>202539</v>
      </c>
      <c r="I2170" t="str">
        <f t="shared" si="107"/>
        <v>snp</v>
      </c>
      <c r="J2170">
        <v>63</v>
      </c>
      <c r="K2170">
        <v>0</v>
      </c>
      <c r="L2170">
        <v>63</v>
      </c>
      <c r="M2170">
        <v>113208</v>
      </c>
      <c r="N2170" t="str" cm="1">
        <f t="array" ref="N2170">IFERROR(LOOKUP(2, 1/(coordinates!$A$2:$A$148&lt;=M2170)/(coordinates!$B$2:$B$148&gt;=M2170), coordinates!$C$2:$C$148), "-")</f>
        <v>U27.5</v>
      </c>
      <c r="O2170" t="s">
        <v>10</v>
      </c>
      <c r="P2170" t="s">
        <v>12</v>
      </c>
      <c r="Q2170" t="s">
        <v>1538</v>
      </c>
      <c r="R2170" t="str">
        <f t="shared" si="108"/>
        <v>snp</v>
      </c>
      <c r="S2170">
        <v>64</v>
      </c>
      <c r="T2170">
        <v>40</v>
      </c>
      <c r="U2170">
        <v>24</v>
      </c>
    </row>
    <row r="2171" spans="1:21" x14ac:dyDescent="0.2">
      <c r="A2171" s="6" t="s">
        <v>151</v>
      </c>
      <c r="B2171">
        <v>113743</v>
      </c>
      <c r="C2171" t="str" cm="1">
        <f t="array" ref="C2171">IFERROR(LOOKUP(2, 1/(coordinates!$A$2:$A$148&lt;=B2171)/(coordinates!$B$2:$B$148&gt;=B2171), coordinates!$C$2:$C$148), "-")</f>
        <v>U28</v>
      </c>
      <c r="D2171" t="str" cm="1">
        <f t="array" ref="D2171">IFERROR(LOOKUP(2, 1/(coordinates!$A$2:$A$148&lt;=$A2171)/(coordinates!$B$2:$B$148&gt;=$A2171), coordinates!$D$2:$D$148), "-")</f>
        <v>-</v>
      </c>
      <c r="E2171" t="str" cm="1">
        <f t="array" ref="E2171">IFERROR(LOOKUP(2, 1/(coordinates!$A$2:$A$148&lt;=$A2171)/(coordinates!$B$2:$B$148&gt;=$A2171), coordinates!$E$2:$E$148), "-")</f>
        <v>-</v>
      </c>
      <c r="F2171" t="s">
        <v>12</v>
      </c>
      <c r="G2171" t="s">
        <v>11</v>
      </c>
      <c r="H2171">
        <v>25169</v>
      </c>
      <c r="I2171" t="str">
        <f t="shared" si="107"/>
        <v>snp</v>
      </c>
      <c r="J2171">
        <v>80</v>
      </c>
      <c r="K2171">
        <v>0</v>
      </c>
      <c r="L2171">
        <v>80</v>
      </c>
      <c r="M2171">
        <v>113743</v>
      </c>
      <c r="N2171" t="str" cm="1">
        <f t="array" ref="N2171">IFERROR(LOOKUP(2, 1/(coordinates!$A$2:$A$148&lt;=M2171)/(coordinates!$B$2:$B$148&gt;=M2171), coordinates!$C$2:$C$148), "-")</f>
        <v>U28</v>
      </c>
      <c r="O2171" t="s">
        <v>12</v>
      </c>
      <c r="P2171" t="s">
        <v>11</v>
      </c>
      <c r="Q2171" t="s">
        <v>1539</v>
      </c>
      <c r="R2171" t="str">
        <f t="shared" si="108"/>
        <v>snp</v>
      </c>
      <c r="S2171">
        <v>68</v>
      </c>
      <c r="T2171">
        <v>41</v>
      </c>
      <c r="U2171">
        <v>27</v>
      </c>
    </row>
    <row r="2172" spans="1:21" x14ac:dyDescent="0.2">
      <c r="A2172" s="6" t="s">
        <v>151</v>
      </c>
      <c r="B2172">
        <v>113925</v>
      </c>
      <c r="C2172" t="str" cm="1">
        <f t="array" ref="C2172">IFERROR(LOOKUP(2, 1/(coordinates!$A$2:$A$148&lt;=B2172)/(coordinates!$B$2:$B$148&gt;=B2172), coordinates!$C$2:$C$148), "-")</f>
        <v>U27</v>
      </c>
      <c r="D2172" t="str" cm="1">
        <f t="array" ref="D2172">IFERROR(LOOKUP(2, 1/(coordinates!$A$2:$A$148&lt;=$A2172)/(coordinates!$B$2:$B$148&gt;=$A2172), coordinates!$D$2:$D$148), "-")</f>
        <v>-</v>
      </c>
      <c r="E2172" t="str" cm="1">
        <f t="array" ref="E2172">IFERROR(LOOKUP(2, 1/(coordinates!$A$2:$A$148&lt;=$A2172)/(coordinates!$B$2:$B$148&gt;=$A2172), coordinates!$E$2:$E$148), "-")</f>
        <v>-</v>
      </c>
      <c r="F2172" t="s">
        <v>12</v>
      </c>
      <c r="G2172" t="s">
        <v>10</v>
      </c>
      <c r="H2172">
        <v>403315</v>
      </c>
      <c r="I2172" t="str">
        <f t="shared" si="107"/>
        <v>snp</v>
      </c>
      <c r="J2172">
        <v>124</v>
      </c>
      <c r="K2172">
        <v>0</v>
      </c>
      <c r="L2172">
        <v>123</v>
      </c>
      <c r="M2172">
        <v>113925</v>
      </c>
      <c r="N2172" t="str" cm="1">
        <f t="array" ref="N2172">IFERROR(LOOKUP(2, 1/(coordinates!$A$2:$A$148&lt;=M2172)/(coordinates!$B$2:$B$148&gt;=M2172), coordinates!$C$2:$C$148), "-")</f>
        <v>U27</v>
      </c>
      <c r="O2172" t="s">
        <v>12</v>
      </c>
      <c r="P2172" t="s">
        <v>10</v>
      </c>
      <c r="Q2172" t="s">
        <v>1540</v>
      </c>
      <c r="R2172" t="str">
        <f t="shared" si="108"/>
        <v>snp</v>
      </c>
      <c r="S2172">
        <v>66</v>
      </c>
      <c r="T2172">
        <v>40</v>
      </c>
      <c r="U2172">
        <v>26</v>
      </c>
    </row>
    <row r="2173" spans="1:21" x14ac:dyDescent="0.2">
      <c r="A2173" s="6" t="s">
        <v>151</v>
      </c>
      <c r="B2173">
        <v>113962</v>
      </c>
      <c r="C2173" t="str" cm="1">
        <f t="array" ref="C2173">IFERROR(LOOKUP(2, 1/(coordinates!$A$2:$A$148&lt;=B2173)/(coordinates!$B$2:$B$148&gt;=B2173), coordinates!$C$2:$C$148), "-")</f>
        <v>U27</v>
      </c>
      <c r="D2173" t="str" cm="1">
        <f t="array" ref="D2173">IFERROR(LOOKUP(2, 1/(coordinates!$A$2:$A$148&lt;=$A2173)/(coordinates!$B$2:$B$148&gt;=$A2173), coordinates!$D$2:$D$148), "-")</f>
        <v>-</v>
      </c>
      <c r="E2173" t="str" cm="1">
        <f t="array" ref="E2173">IFERROR(LOOKUP(2, 1/(coordinates!$A$2:$A$148&lt;=$A2173)/(coordinates!$B$2:$B$148&gt;=$A2173), coordinates!$E$2:$E$148), "-")</f>
        <v>-</v>
      </c>
      <c r="F2173" t="s">
        <v>10</v>
      </c>
      <c r="G2173" t="s">
        <v>12</v>
      </c>
      <c r="H2173">
        <v>391827</v>
      </c>
      <c r="I2173" t="str">
        <f t="shared" si="107"/>
        <v>snp</v>
      </c>
      <c r="J2173">
        <v>121</v>
      </c>
      <c r="K2173">
        <v>0</v>
      </c>
      <c r="L2173">
        <v>121</v>
      </c>
      <c r="M2173">
        <v>113962</v>
      </c>
      <c r="N2173" t="str" cm="1">
        <f t="array" ref="N2173">IFERROR(LOOKUP(2, 1/(coordinates!$A$2:$A$148&lt;=M2173)/(coordinates!$B$2:$B$148&gt;=M2173), coordinates!$C$2:$C$148), "-")</f>
        <v>U27</v>
      </c>
      <c r="O2173" t="s">
        <v>10</v>
      </c>
      <c r="P2173" t="s">
        <v>12</v>
      </c>
      <c r="Q2173" t="s">
        <v>1541</v>
      </c>
      <c r="R2173" t="str">
        <f t="shared" si="108"/>
        <v>snp</v>
      </c>
      <c r="S2173">
        <v>66</v>
      </c>
      <c r="T2173">
        <v>42</v>
      </c>
      <c r="U2173">
        <v>24</v>
      </c>
    </row>
    <row r="2174" spans="1:21" x14ac:dyDescent="0.2">
      <c r="A2174" s="6" t="s">
        <v>151</v>
      </c>
      <c r="B2174">
        <v>114227</v>
      </c>
      <c r="C2174" t="str" cm="1">
        <f t="array" ref="C2174">IFERROR(LOOKUP(2, 1/(coordinates!$A$2:$A$148&lt;=B2174)/(coordinates!$B$2:$B$148&gt;=B2174), coordinates!$C$2:$C$148), "-")</f>
        <v>U27</v>
      </c>
      <c r="D2174" t="str" cm="1">
        <f t="array" ref="D2174">IFERROR(LOOKUP(2, 1/(coordinates!$A$2:$A$148&lt;=$A2174)/(coordinates!$B$2:$B$148&gt;=$A2174), coordinates!$D$2:$D$148), "-")</f>
        <v>-</v>
      </c>
      <c r="E2174" t="str" cm="1">
        <f t="array" ref="E2174">IFERROR(LOOKUP(2, 1/(coordinates!$A$2:$A$148&lt;=$A2174)/(coordinates!$B$2:$B$148&gt;=$A2174), coordinates!$E$2:$E$148), "-")</f>
        <v>-</v>
      </c>
      <c r="F2174" t="s">
        <v>10</v>
      </c>
      <c r="G2174" t="s">
        <v>12</v>
      </c>
      <c r="H2174">
        <v>540004</v>
      </c>
      <c r="I2174" t="str">
        <f t="shared" si="107"/>
        <v>snp</v>
      </c>
      <c r="J2174">
        <v>166</v>
      </c>
      <c r="K2174">
        <v>0</v>
      </c>
      <c r="L2174">
        <v>166</v>
      </c>
      <c r="M2174">
        <v>114227</v>
      </c>
      <c r="N2174" t="str" cm="1">
        <f t="array" ref="N2174">IFERROR(LOOKUP(2, 1/(coordinates!$A$2:$A$148&lt;=M2174)/(coordinates!$B$2:$B$148&gt;=M2174), coordinates!$C$2:$C$148), "-")</f>
        <v>U27</v>
      </c>
      <c r="O2174" t="s">
        <v>10</v>
      </c>
      <c r="P2174" t="s">
        <v>12</v>
      </c>
      <c r="Q2174" t="s">
        <v>1115</v>
      </c>
      <c r="R2174" t="str">
        <f t="shared" si="108"/>
        <v>snp</v>
      </c>
      <c r="S2174">
        <v>63</v>
      </c>
      <c r="T2174">
        <v>38</v>
      </c>
      <c r="U2174">
        <v>25</v>
      </c>
    </row>
    <row r="2175" spans="1:21" x14ac:dyDescent="0.2">
      <c r="A2175" s="6" t="s">
        <v>151</v>
      </c>
      <c r="B2175">
        <v>114235</v>
      </c>
      <c r="C2175" t="str" cm="1">
        <f t="array" ref="C2175">IFERROR(LOOKUP(2, 1/(coordinates!$A$2:$A$148&lt;=B2175)/(coordinates!$B$2:$B$148&gt;=B2175), coordinates!$C$2:$C$148), "-")</f>
        <v>U27</v>
      </c>
      <c r="D2175" t="str" cm="1">
        <f t="array" ref="D2175">IFERROR(LOOKUP(2, 1/(coordinates!$A$2:$A$148&lt;=$A2175)/(coordinates!$B$2:$B$148&gt;=$A2175), coordinates!$D$2:$D$148), "-")</f>
        <v>-</v>
      </c>
      <c r="E2175" t="str" cm="1">
        <f t="array" ref="E2175">IFERROR(LOOKUP(2, 1/(coordinates!$A$2:$A$148&lt;=$A2175)/(coordinates!$B$2:$B$148&gt;=$A2175), coordinates!$E$2:$E$148), "-")</f>
        <v>-</v>
      </c>
      <c r="F2175" t="s">
        <v>10</v>
      </c>
      <c r="G2175" t="s">
        <v>12</v>
      </c>
      <c r="H2175">
        <v>552756</v>
      </c>
      <c r="I2175" t="str">
        <f t="shared" si="107"/>
        <v>snp</v>
      </c>
      <c r="J2175">
        <v>170</v>
      </c>
      <c r="K2175">
        <v>0</v>
      </c>
      <c r="L2175">
        <v>169</v>
      </c>
      <c r="M2175">
        <v>114235</v>
      </c>
      <c r="N2175" t="str" cm="1">
        <f t="array" ref="N2175">IFERROR(LOOKUP(2, 1/(coordinates!$A$2:$A$148&lt;=M2175)/(coordinates!$B$2:$B$148&gt;=M2175), coordinates!$C$2:$C$148), "-")</f>
        <v>U27</v>
      </c>
      <c r="O2175" t="s">
        <v>10</v>
      </c>
      <c r="P2175" t="s">
        <v>12</v>
      </c>
      <c r="Q2175" t="s">
        <v>1542</v>
      </c>
      <c r="R2175" t="str">
        <f t="shared" si="108"/>
        <v>snp</v>
      </c>
      <c r="S2175">
        <v>63</v>
      </c>
      <c r="T2175">
        <v>38</v>
      </c>
      <c r="U2175">
        <v>25</v>
      </c>
    </row>
    <row r="2176" spans="1:21" x14ac:dyDescent="0.2">
      <c r="A2176" s="6" t="s">
        <v>151</v>
      </c>
      <c r="B2176">
        <v>114251</v>
      </c>
      <c r="C2176" t="str" cm="1">
        <f t="array" ref="C2176">IFERROR(LOOKUP(2, 1/(coordinates!$A$2:$A$148&lt;=B2176)/(coordinates!$B$2:$B$148&gt;=B2176), coordinates!$C$2:$C$148), "-")</f>
        <v>U27</v>
      </c>
      <c r="D2176" t="str" cm="1">
        <f t="array" ref="D2176">IFERROR(LOOKUP(2, 1/(coordinates!$A$2:$A$148&lt;=$A2176)/(coordinates!$B$2:$B$148&gt;=$A2176), coordinates!$D$2:$D$148), "-")</f>
        <v>-</v>
      </c>
      <c r="E2176" t="str" cm="1">
        <f t="array" ref="E2176">IFERROR(LOOKUP(2, 1/(coordinates!$A$2:$A$148&lt;=$A2176)/(coordinates!$B$2:$B$148&gt;=$A2176), coordinates!$E$2:$E$148), "-")</f>
        <v>-</v>
      </c>
      <c r="F2176" t="s">
        <v>9</v>
      </c>
      <c r="G2176" t="s">
        <v>11</v>
      </c>
      <c r="H2176">
        <v>564725</v>
      </c>
      <c r="I2176" t="str">
        <f t="shared" si="107"/>
        <v>snp</v>
      </c>
      <c r="J2176">
        <v>172</v>
      </c>
      <c r="K2176">
        <v>0</v>
      </c>
      <c r="L2176">
        <v>172</v>
      </c>
      <c r="M2176">
        <v>114251</v>
      </c>
      <c r="N2176" t="str" cm="1">
        <f t="array" ref="N2176">IFERROR(LOOKUP(2, 1/(coordinates!$A$2:$A$148&lt;=M2176)/(coordinates!$B$2:$B$148&gt;=M2176), coordinates!$C$2:$C$148), "-")</f>
        <v>U27</v>
      </c>
      <c r="O2176" t="s">
        <v>9</v>
      </c>
      <c r="P2176" t="s">
        <v>11</v>
      </c>
      <c r="Q2176" t="s">
        <v>1543</v>
      </c>
      <c r="R2176" t="str">
        <f t="shared" si="108"/>
        <v>snp</v>
      </c>
      <c r="S2176">
        <v>64</v>
      </c>
      <c r="T2176">
        <v>39</v>
      </c>
      <c r="U2176">
        <v>25</v>
      </c>
    </row>
    <row r="2177" spans="1:21" x14ac:dyDescent="0.2">
      <c r="A2177" s="6" t="s">
        <v>151</v>
      </c>
      <c r="B2177">
        <v>114304</v>
      </c>
      <c r="C2177" t="str" cm="1">
        <f t="array" ref="C2177">IFERROR(LOOKUP(2, 1/(coordinates!$A$2:$A$148&lt;=B2177)/(coordinates!$B$2:$B$148&gt;=B2177), coordinates!$C$2:$C$148), "-")</f>
        <v>U27</v>
      </c>
      <c r="D2177" t="str" cm="1">
        <f t="array" ref="D2177">IFERROR(LOOKUP(2, 1/(coordinates!$A$2:$A$148&lt;=$A2177)/(coordinates!$B$2:$B$148&gt;=$A2177), coordinates!$D$2:$D$148), "-")</f>
        <v>-</v>
      </c>
      <c r="E2177" t="str" cm="1">
        <f t="array" ref="E2177">IFERROR(LOOKUP(2, 1/(coordinates!$A$2:$A$148&lt;=$A2177)/(coordinates!$B$2:$B$148&gt;=$A2177), coordinates!$E$2:$E$148), "-")</f>
        <v>-</v>
      </c>
      <c r="F2177" t="s">
        <v>9</v>
      </c>
      <c r="G2177" t="s">
        <v>11</v>
      </c>
      <c r="H2177">
        <v>552073</v>
      </c>
      <c r="I2177" t="str">
        <f t="shared" si="107"/>
        <v>snp</v>
      </c>
      <c r="J2177">
        <v>172</v>
      </c>
      <c r="K2177">
        <v>0</v>
      </c>
      <c r="L2177">
        <v>172</v>
      </c>
      <c r="M2177">
        <v>114304</v>
      </c>
      <c r="N2177" t="str" cm="1">
        <f t="array" ref="N2177">IFERROR(LOOKUP(2, 1/(coordinates!$A$2:$A$148&lt;=M2177)/(coordinates!$B$2:$B$148&gt;=M2177), coordinates!$C$2:$C$148), "-")</f>
        <v>U27</v>
      </c>
      <c r="O2177" t="s">
        <v>9</v>
      </c>
      <c r="P2177" t="s">
        <v>11</v>
      </c>
      <c r="Q2177" t="s">
        <v>1544</v>
      </c>
      <c r="R2177" t="str">
        <f t="shared" si="108"/>
        <v>snp</v>
      </c>
      <c r="S2177">
        <v>65</v>
      </c>
      <c r="T2177">
        <v>41</v>
      </c>
      <c r="U2177">
        <v>24</v>
      </c>
    </row>
    <row r="2178" spans="1:21" x14ac:dyDescent="0.2">
      <c r="A2178" s="6" t="s">
        <v>151</v>
      </c>
      <c r="B2178">
        <v>114382</v>
      </c>
      <c r="C2178" t="str" cm="1">
        <f t="array" ref="C2178">IFERROR(LOOKUP(2, 1/(coordinates!$A$2:$A$148&lt;=B2178)/(coordinates!$B$2:$B$148&gt;=B2178), coordinates!$C$2:$C$148), "-")</f>
        <v>U27</v>
      </c>
      <c r="D2178" t="str" cm="1">
        <f t="array" ref="D2178">IFERROR(LOOKUP(2, 1/(coordinates!$A$2:$A$148&lt;=$A2178)/(coordinates!$B$2:$B$148&gt;=$A2178), coordinates!$D$2:$D$148), "-")</f>
        <v>-</v>
      </c>
      <c r="E2178" t="str" cm="1">
        <f t="array" ref="E2178">IFERROR(LOOKUP(2, 1/(coordinates!$A$2:$A$148&lt;=$A2178)/(coordinates!$B$2:$B$148&gt;=$A2178), coordinates!$E$2:$E$148), "-")</f>
        <v>-</v>
      </c>
      <c r="F2178" t="s">
        <v>10</v>
      </c>
      <c r="G2178" t="s">
        <v>12</v>
      </c>
      <c r="H2178">
        <v>432794</v>
      </c>
      <c r="I2178" t="str">
        <f t="shared" si="107"/>
        <v>snp</v>
      </c>
      <c r="J2178">
        <v>133</v>
      </c>
      <c r="K2178">
        <v>0</v>
      </c>
      <c r="L2178">
        <v>133</v>
      </c>
      <c r="M2178">
        <v>114382</v>
      </c>
      <c r="N2178" t="str" cm="1">
        <f t="array" ref="N2178">IFERROR(LOOKUP(2, 1/(coordinates!$A$2:$A$148&lt;=M2178)/(coordinates!$B$2:$B$148&gt;=M2178), coordinates!$C$2:$C$148), "-")</f>
        <v>U27</v>
      </c>
      <c r="O2178" t="s">
        <v>10</v>
      </c>
      <c r="P2178" t="s">
        <v>12</v>
      </c>
      <c r="Q2178" t="s">
        <v>1545</v>
      </c>
      <c r="R2178" t="str">
        <f t="shared" si="108"/>
        <v>snp</v>
      </c>
      <c r="S2178">
        <v>62</v>
      </c>
      <c r="T2178">
        <v>36</v>
      </c>
      <c r="U2178">
        <v>26</v>
      </c>
    </row>
    <row r="2179" spans="1:21" x14ac:dyDescent="0.2">
      <c r="A2179" s="6" t="s">
        <v>151</v>
      </c>
      <c r="B2179">
        <v>114463</v>
      </c>
      <c r="C2179" t="str" cm="1">
        <f t="array" ref="C2179">IFERROR(LOOKUP(2, 1/(coordinates!$A$2:$A$148&lt;=B2179)/(coordinates!$B$2:$B$148&gt;=B2179), coordinates!$C$2:$C$148), "-")</f>
        <v>U27</v>
      </c>
      <c r="D2179" t="str" cm="1">
        <f t="array" ref="D2179">IFERROR(LOOKUP(2, 1/(coordinates!$A$2:$A$148&lt;=$A2179)/(coordinates!$B$2:$B$148&gt;=$A2179), coordinates!$D$2:$D$148), "-")</f>
        <v>-</v>
      </c>
      <c r="E2179" t="str" cm="1">
        <f t="array" ref="E2179">IFERROR(LOOKUP(2, 1/(coordinates!$A$2:$A$148&lt;=$A2179)/(coordinates!$B$2:$B$148&gt;=$A2179), coordinates!$E$2:$E$148), "-")</f>
        <v>-</v>
      </c>
      <c r="F2179" t="s">
        <v>9</v>
      </c>
      <c r="G2179" t="s">
        <v>11</v>
      </c>
      <c r="H2179">
        <v>314334</v>
      </c>
      <c r="I2179" t="str">
        <f t="shared" si="107"/>
        <v>snp</v>
      </c>
      <c r="J2179">
        <v>97</v>
      </c>
      <c r="K2179">
        <v>0</v>
      </c>
      <c r="L2179">
        <v>97</v>
      </c>
      <c r="M2179">
        <v>114463</v>
      </c>
      <c r="N2179" t="str" cm="1">
        <f t="array" ref="N2179">IFERROR(LOOKUP(2, 1/(coordinates!$A$2:$A$148&lt;=M2179)/(coordinates!$B$2:$B$148&gt;=M2179), coordinates!$C$2:$C$148), "-")</f>
        <v>U27</v>
      </c>
      <c r="O2179" t="s">
        <v>9</v>
      </c>
      <c r="P2179" t="s">
        <v>11</v>
      </c>
      <c r="Q2179" t="s">
        <v>1546</v>
      </c>
      <c r="R2179" t="str">
        <f t="shared" si="108"/>
        <v>snp</v>
      </c>
      <c r="S2179">
        <v>65</v>
      </c>
      <c r="T2179">
        <v>36</v>
      </c>
      <c r="U2179">
        <v>29</v>
      </c>
    </row>
    <row r="2180" spans="1:21" x14ac:dyDescent="0.2">
      <c r="A2180" s="6" t="s">
        <v>151</v>
      </c>
      <c r="B2180">
        <v>114517</v>
      </c>
      <c r="C2180" t="str" cm="1">
        <f t="array" ref="C2180">IFERROR(LOOKUP(2, 1/(coordinates!$A$2:$A$148&lt;=B2180)/(coordinates!$B$2:$B$148&gt;=B2180), coordinates!$C$2:$C$148), "-")</f>
        <v>U27</v>
      </c>
      <c r="D2180" t="str" cm="1">
        <f t="array" ref="D2180">IFERROR(LOOKUP(2, 1/(coordinates!$A$2:$A$148&lt;=$A2180)/(coordinates!$B$2:$B$148&gt;=$A2180), coordinates!$D$2:$D$148), "-")</f>
        <v>-</v>
      </c>
      <c r="E2180" t="str" cm="1">
        <f t="array" ref="E2180">IFERROR(LOOKUP(2, 1/(coordinates!$A$2:$A$148&lt;=$A2180)/(coordinates!$B$2:$B$148&gt;=$A2180), coordinates!$E$2:$E$148), "-")</f>
        <v>-</v>
      </c>
      <c r="F2180" t="s">
        <v>12</v>
      </c>
      <c r="G2180" t="s">
        <v>9</v>
      </c>
      <c r="H2180">
        <v>259133</v>
      </c>
      <c r="I2180" t="str">
        <f t="shared" si="107"/>
        <v>snp</v>
      </c>
      <c r="J2180">
        <v>80</v>
      </c>
      <c r="K2180">
        <v>0</v>
      </c>
      <c r="L2180">
        <v>80</v>
      </c>
      <c r="M2180">
        <v>114517</v>
      </c>
      <c r="N2180" t="str" cm="1">
        <f t="array" ref="N2180">IFERROR(LOOKUP(2, 1/(coordinates!$A$2:$A$148&lt;=M2180)/(coordinates!$B$2:$B$148&gt;=M2180), coordinates!$C$2:$C$148), "-")</f>
        <v>U27</v>
      </c>
      <c r="O2180" t="s">
        <v>12</v>
      </c>
      <c r="P2180" t="s">
        <v>9</v>
      </c>
      <c r="Q2180" t="s">
        <v>1547</v>
      </c>
      <c r="R2180" t="str">
        <f t="shared" si="108"/>
        <v>snp</v>
      </c>
      <c r="S2180">
        <v>70</v>
      </c>
      <c r="T2180">
        <v>37</v>
      </c>
      <c r="U2180">
        <v>33</v>
      </c>
    </row>
    <row r="2181" spans="1:21" x14ac:dyDescent="0.2">
      <c r="A2181" s="6" t="s">
        <v>151</v>
      </c>
      <c r="B2181">
        <v>114586</v>
      </c>
      <c r="C2181" t="str" cm="1">
        <f t="array" ref="C2181">IFERROR(LOOKUP(2, 1/(coordinates!$A$2:$A$148&lt;=B2181)/(coordinates!$B$2:$B$148&gt;=B2181), coordinates!$C$2:$C$148), "-")</f>
        <v>U27</v>
      </c>
      <c r="D2181" t="str" cm="1">
        <f t="array" ref="D2181">IFERROR(LOOKUP(2, 1/(coordinates!$A$2:$A$148&lt;=$A2181)/(coordinates!$B$2:$B$148&gt;=$A2181), coordinates!$D$2:$D$148), "-")</f>
        <v>-</v>
      </c>
      <c r="E2181" t="str" cm="1">
        <f t="array" ref="E2181">IFERROR(LOOKUP(2, 1/(coordinates!$A$2:$A$148&lt;=$A2181)/(coordinates!$B$2:$B$148&gt;=$A2181), coordinates!$E$2:$E$148), "-")</f>
        <v>-</v>
      </c>
      <c r="F2181" t="s">
        <v>11</v>
      </c>
      <c r="G2181" t="s">
        <v>9</v>
      </c>
      <c r="H2181">
        <v>337637</v>
      </c>
      <c r="I2181" t="str">
        <f t="shared" si="107"/>
        <v>snp</v>
      </c>
      <c r="J2181">
        <v>104</v>
      </c>
      <c r="K2181">
        <v>0</v>
      </c>
      <c r="L2181">
        <v>104</v>
      </c>
      <c r="M2181">
        <v>114586</v>
      </c>
      <c r="N2181" t="str" cm="1">
        <f t="array" ref="N2181">IFERROR(LOOKUP(2, 1/(coordinates!$A$2:$A$148&lt;=M2181)/(coordinates!$B$2:$B$148&gt;=M2181), coordinates!$C$2:$C$148), "-")</f>
        <v>U27</v>
      </c>
      <c r="O2181" t="s">
        <v>11</v>
      </c>
      <c r="P2181" t="s">
        <v>9</v>
      </c>
      <c r="Q2181" t="s">
        <v>1533</v>
      </c>
      <c r="R2181" t="str">
        <f t="shared" si="108"/>
        <v>snp</v>
      </c>
      <c r="S2181">
        <v>67</v>
      </c>
      <c r="T2181">
        <v>39</v>
      </c>
      <c r="U2181">
        <v>28</v>
      </c>
    </row>
    <row r="2182" spans="1:21" x14ac:dyDescent="0.2">
      <c r="A2182" s="6" t="s">
        <v>151</v>
      </c>
      <c r="B2182">
        <v>114595</v>
      </c>
      <c r="C2182" t="str" cm="1">
        <f t="array" ref="C2182">IFERROR(LOOKUP(2, 1/(coordinates!$A$2:$A$148&lt;=B2182)/(coordinates!$B$2:$B$148&gt;=B2182), coordinates!$C$2:$C$148), "-")</f>
        <v>U27</v>
      </c>
      <c r="D2182" t="str" cm="1">
        <f t="array" ref="D2182">IFERROR(LOOKUP(2, 1/(coordinates!$A$2:$A$148&lt;=$A2182)/(coordinates!$B$2:$B$148&gt;=$A2182), coordinates!$D$2:$D$148), "-")</f>
        <v>-</v>
      </c>
      <c r="E2182" t="str" cm="1">
        <f t="array" ref="E2182">IFERROR(LOOKUP(2, 1/(coordinates!$A$2:$A$148&lt;=$A2182)/(coordinates!$B$2:$B$148&gt;=$A2182), coordinates!$E$2:$E$148), "-")</f>
        <v>-</v>
      </c>
      <c r="F2182" t="s">
        <v>10</v>
      </c>
      <c r="G2182" t="s">
        <v>12</v>
      </c>
      <c r="H2182">
        <v>379333</v>
      </c>
      <c r="I2182" t="str">
        <f t="shared" si="107"/>
        <v>snp</v>
      </c>
      <c r="J2182">
        <v>115</v>
      </c>
      <c r="K2182">
        <v>0</v>
      </c>
      <c r="L2182">
        <v>115</v>
      </c>
      <c r="M2182">
        <v>114595</v>
      </c>
      <c r="N2182" t="str" cm="1">
        <f t="array" ref="N2182">IFERROR(LOOKUP(2, 1/(coordinates!$A$2:$A$148&lt;=M2182)/(coordinates!$B$2:$B$148&gt;=M2182), coordinates!$C$2:$C$148), "-")</f>
        <v>U27</v>
      </c>
      <c r="O2182" t="s">
        <v>10</v>
      </c>
      <c r="P2182" t="s">
        <v>12</v>
      </c>
      <c r="Q2182" t="s">
        <v>1548</v>
      </c>
      <c r="R2182" t="str">
        <f t="shared" si="108"/>
        <v>snp</v>
      </c>
      <c r="S2182">
        <v>67</v>
      </c>
      <c r="T2182">
        <v>39</v>
      </c>
      <c r="U2182">
        <v>28</v>
      </c>
    </row>
    <row r="2183" spans="1:21" x14ac:dyDescent="0.2">
      <c r="A2183" s="6" t="s">
        <v>151</v>
      </c>
      <c r="B2183">
        <v>114604</v>
      </c>
      <c r="C2183" t="str" cm="1">
        <f t="array" ref="C2183">IFERROR(LOOKUP(2, 1/(coordinates!$A$2:$A$148&lt;=B2183)/(coordinates!$B$2:$B$148&gt;=B2183), coordinates!$C$2:$C$148), "-")</f>
        <v>U27</v>
      </c>
      <c r="D2183" t="str" cm="1">
        <f t="array" ref="D2183">IFERROR(LOOKUP(2, 1/(coordinates!$A$2:$A$148&lt;=$A2183)/(coordinates!$B$2:$B$148&gt;=$A2183), coordinates!$D$2:$D$148), "-")</f>
        <v>-</v>
      </c>
      <c r="E2183" t="str" cm="1">
        <f t="array" ref="E2183">IFERROR(LOOKUP(2, 1/(coordinates!$A$2:$A$148&lt;=$A2183)/(coordinates!$B$2:$B$148&gt;=$A2183), coordinates!$E$2:$E$148), "-")</f>
        <v>-</v>
      </c>
      <c r="F2183" t="s">
        <v>12</v>
      </c>
      <c r="G2183" t="s">
        <v>10</v>
      </c>
      <c r="H2183">
        <v>38518</v>
      </c>
      <c r="I2183" t="str">
        <f t="shared" si="107"/>
        <v>snp</v>
      </c>
      <c r="J2183">
        <v>121</v>
      </c>
      <c r="K2183">
        <v>0</v>
      </c>
      <c r="L2183">
        <v>121</v>
      </c>
      <c r="M2183">
        <v>114604</v>
      </c>
      <c r="N2183" t="str" cm="1">
        <f t="array" ref="N2183">IFERROR(LOOKUP(2, 1/(coordinates!$A$2:$A$148&lt;=M2183)/(coordinates!$B$2:$B$148&gt;=M2183), coordinates!$C$2:$C$148), "-")</f>
        <v>U27</v>
      </c>
      <c r="O2183" t="s">
        <v>12</v>
      </c>
      <c r="P2183" t="s">
        <v>10</v>
      </c>
      <c r="Q2183" t="s">
        <v>1549</v>
      </c>
      <c r="R2183" t="str">
        <f t="shared" si="108"/>
        <v>snp</v>
      </c>
      <c r="S2183">
        <v>66</v>
      </c>
      <c r="T2183">
        <v>39</v>
      </c>
      <c r="U2183">
        <v>27</v>
      </c>
    </row>
    <row r="2184" spans="1:21" x14ac:dyDescent="0.2">
      <c r="A2184" s="6" t="s">
        <v>151</v>
      </c>
      <c r="B2184">
        <v>114688</v>
      </c>
      <c r="C2184" t="str" cm="1">
        <f t="array" ref="C2184">IFERROR(LOOKUP(2, 1/(coordinates!$A$2:$A$148&lt;=B2184)/(coordinates!$B$2:$B$148&gt;=B2184), coordinates!$C$2:$C$148), "-")</f>
        <v>U27</v>
      </c>
      <c r="D2184" t="str" cm="1">
        <f t="array" ref="D2184">IFERROR(LOOKUP(2, 1/(coordinates!$A$2:$A$148&lt;=$A2184)/(coordinates!$B$2:$B$148&gt;=$A2184), coordinates!$D$2:$D$148), "-")</f>
        <v>-</v>
      </c>
      <c r="E2184" t="str" cm="1">
        <f t="array" ref="E2184">IFERROR(LOOKUP(2, 1/(coordinates!$A$2:$A$148&lt;=$A2184)/(coordinates!$B$2:$B$148&gt;=$A2184), coordinates!$E$2:$E$148), "-")</f>
        <v>-</v>
      </c>
      <c r="F2184" t="s">
        <v>12</v>
      </c>
      <c r="G2184" t="s">
        <v>10</v>
      </c>
      <c r="H2184">
        <v>437521</v>
      </c>
      <c r="I2184" t="str">
        <f t="shared" si="107"/>
        <v>snp</v>
      </c>
      <c r="J2184">
        <v>136</v>
      </c>
      <c r="K2184">
        <v>0</v>
      </c>
      <c r="L2184">
        <v>136</v>
      </c>
      <c r="M2184">
        <v>114688</v>
      </c>
      <c r="N2184" t="str" cm="1">
        <f t="array" ref="N2184">IFERROR(LOOKUP(2, 1/(coordinates!$A$2:$A$148&lt;=M2184)/(coordinates!$B$2:$B$148&gt;=M2184), coordinates!$C$2:$C$148), "-")</f>
        <v>U27</v>
      </c>
      <c r="O2184" t="s">
        <v>12</v>
      </c>
      <c r="P2184" t="s">
        <v>10</v>
      </c>
      <c r="Q2184" t="s">
        <v>1550</v>
      </c>
      <c r="R2184" t="str">
        <f t="shared" si="108"/>
        <v>snp</v>
      </c>
      <c r="S2184">
        <v>68</v>
      </c>
      <c r="T2184">
        <v>39</v>
      </c>
      <c r="U2184">
        <v>29</v>
      </c>
    </row>
    <row r="2185" spans="1:21" x14ac:dyDescent="0.2">
      <c r="A2185" s="6" t="s">
        <v>151</v>
      </c>
      <c r="B2185">
        <v>114712</v>
      </c>
      <c r="C2185" t="str" cm="1">
        <f t="array" ref="C2185">IFERROR(LOOKUP(2, 1/(coordinates!$A$2:$A$148&lt;=B2185)/(coordinates!$B$2:$B$148&gt;=B2185), coordinates!$C$2:$C$148), "-")</f>
        <v>U27</v>
      </c>
      <c r="D2185" t="str" cm="1">
        <f t="array" ref="D2185">IFERROR(LOOKUP(2, 1/(coordinates!$A$2:$A$148&lt;=$A2185)/(coordinates!$B$2:$B$148&gt;=$A2185), coordinates!$D$2:$D$148), "-")</f>
        <v>-</v>
      </c>
      <c r="E2185" t="str" cm="1">
        <f t="array" ref="E2185">IFERROR(LOOKUP(2, 1/(coordinates!$A$2:$A$148&lt;=$A2185)/(coordinates!$B$2:$B$148&gt;=$A2185), coordinates!$E$2:$E$148), "-")</f>
        <v>-</v>
      </c>
      <c r="F2185" t="s">
        <v>10</v>
      </c>
      <c r="G2185" t="s">
        <v>12</v>
      </c>
      <c r="H2185">
        <v>522154</v>
      </c>
      <c r="I2185" t="str">
        <f t="shared" si="107"/>
        <v>snp</v>
      </c>
      <c r="J2185">
        <v>158</v>
      </c>
      <c r="K2185">
        <v>0</v>
      </c>
      <c r="L2185">
        <v>158</v>
      </c>
      <c r="M2185">
        <v>114712</v>
      </c>
      <c r="N2185" t="str" cm="1">
        <f t="array" ref="N2185">IFERROR(LOOKUP(2, 1/(coordinates!$A$2:$A$148&lt;=M2185)/(coordinates!$B$2:$B$148&gt;=M2185), coordinates!$C$2:$C$148), "-")</f>
        <v>U27</v>
      </c>
      <c r="O2185" t="s">
        <v>10</v>
      </c>
      <c r="P2185" t="s">
        <v>12</v>
      </c>
      <c r="Q2185" t="s">
        <v>1551</v>
      </c>
      <c r="R2185" t="str">
        <f t="shared" si="108"/>
        <v>snp</v>
      </c>
      <c r="S2185">
        <v>68</v>
      </c>
      <c r="T2185">
        <v>37</v>
      </c>
      <c r="U2185">
        <v>31</v>
      </c>
    </row>
    <row r="2186" spans="1:21" x14ac:dyDescent="0.2">
      <c r="A2186" s="6" t="s">
        <v>151</v>
      </c>
      <c r="B2186">
        <v>114766</v>
      </c>
      <c r="C2186" t="str" cm="1">
        <f t="array" ref="C2186">IFERROR(LOOKUP(2, 1/(coordinates!$A$2:$A$148&lt;=B2186)/(coordinates!$B$2:$B$148&gt;=B2186), coordinates!$C$2:$C$148), "-")</f>
        <v>U27</v>
      </c>
      <c r="D2186" t="str" cm="1">
        <f t="array" ref="D2186">IFERROR(LOOKUP(2, 1/(coordinates!$A$2:$A$148&lt;=$A2186)/(coordinates!$B$2:$B$148&gt;=$A2186), coordinates!$D$2:$D$148), "-")</f>
        <v>-</v>
      </c>
      <c r="E2186" t="str" cm="1">
        <f t="array" ref="E2186">IFERROR(LOOKUP(2, 1/(coordinates!$A$2:$A$148&lt;=$A2186)/(coordinates!$B$2:$B$148&gt;=$A2186), coordinates!$E$2:$E$148), "-")</f>
        <v>-</v>
      </c>
      <c r="F2186" t="s">
        <v>1552</v>
      </c>
      <c r="G2186" t="s">
        <v>1313</v>
      </c>
      <c r="H2186">
        <v>510148</v>
      </c>
      <c r="I2186" t="str">
        <f t="shared" si="107"/>
        <v>complex</v>
      </c>
      <c r="J2186">
        <v>160</v>
      </c>
      <c r="K2186">
        <v>0</v>
      </c>
      <c r="L2186">
        <v>158</v>
      </c>
      <c r="M2186">
        <v>114766</v>
      </c>
      <c r="N2186" t="str" cm="1">
        <f t="array" ref="N2186">IFERROR(LOOKUP(2, 1/(coordinates!$A$2:$A$148&lt;=M2186)/(coordinates!$B$2:$B$148&gt;=M2186), coordinates!$C$2:$C$148), "-")</f>
        <v>U27</v>
      </c>
      <c r="O2186" t="s">
        <v>11</v>
      </c>
      <c r="P2186" t="s">
        <v>12</v>
      </c>
      <c r="Q2186" t="s">
        <v>1553</v>
      </c>
      <c r="R2186" t="str">
        <f t="shared" si="108"/>
        <v>snp</v>
      </c>
      <c r="S2186">
        <v>66</v>
      </c>
      <c r="T2186">
        <v>35</v>
      </c>
      <c r="U2186">
        <v>31</v>
      </c>
    </row>
    <row r="2187" spans="1:21" x14ac:dyDescent="0.2">
      <c r="A2187" s="6" t="s">
        <v>151</v>
      </c>
      <c r="M2187">
        <v>114769</v>
      </c>
      <c r="N2187" t="str" cm="1">
        <f t="array" ref="N2187">IFERROR(LOOKUP(2, 1/(coordinates!$A$2:$A$148&lt;=M2187)/(coordinates!$B$2:$B$148&gt;=M2187), coordinates!$C$2:$C$148), "-")</f>
        <v>U27</v>
      </c>
      <c r="O2187" t="s">
        <v>9</v>
      </c>
      <c r="P2187" t="s">
        <v>11</v>
      </c>
      <c r="Q2187" t="s">
        <v>1554</v>
      </c>
      <c r="R2187" t="str">
        <f t="shared" ref="R2187:R2205" si="109">IF(AND(LEN(O2187)=1,LEN(O2187)=LEN(P2187)),"snp","complex")</f>
        <v>snp</v>
      </c>
      <c r="S2187">
        <v>66</v>
      </c>
      <c r="T2187">
        <v>35</v>
      </c>
      <c r="U2187">
        <v>31</v>
      </c>
    </row>
    <row r="2188" spans="1:21" x14ac:dyDescent="0.2">
      <c r="A2188" s="6" t="s">
        <v>151</v>
      </c>
      <c r="B2188">
        <v>114781</v>
      </c>
      <c r="C2188" t="str" cm="1">
        <f t="array" ref="C2188">IFERROR(LOOKUP(2, 1/(coordinates!$A$2:$A$148&lt;=B2188)/(coordinates!$B$2:$B$148&gt;=B2188), coordinates!$C$2:$C$148), "-")</f>
        <v>U27</v>
      </c>
      <c r="D2188" t="str" cm="1">
        <f t="array" ref="D2188">IFERROR(LOOKUP(2, 1/(coordinates!$A$2:$A$148&lt;=$A2188)/(coordinates!$B$2:$B$148&gt;=$A2188), coordinates!$D$2:$D$148), "-")</f>
        <v>-</v>
      </c>
      <c r="E2188" t="str" cm="1">
        <f t="array" ref="E2188">IFERROR(LOOKUP(2, 1/(coordinates!$A$2:$A$148&lt;=$A2188)/(coordinates!$B$2:$B$148&gt;=$A2188), coordinates!$E$2:$E$148), "-")</f>
        <v>-</v>
      </c>
      <c r="F2188" t="s">
        <v>12</v>
      </c>
      <c r="G2188" t="s">
        <v>10</v>
      </c>
      <c r="H2188">
        <v>494905</v>
      </c>
      <c r="I2188" t="str">
        <f t="shared" ref="I2188:I2200" si="110">IF(AND(LEN(F2188)=1,LEN(F2188)=LEN(G2188)),"snp","complex")</f>
        <v>snp</v>
      </c>
      <c r="J2188">
        <v>156</v>
      </c>
      <c r="K2188">
        <v>0</v>
      </c>
      <c r="L2188">
        <v>156</v>
      </c>
      <c r="M2188">
        <v>114781</v>
      </c>
      <c r="N2188" t="str" cm="1">
        <f t="array" ref="N2188">IFERROR(LOOKUP(2, 1/(coordinates!$A$2:$A$148&lt;=M2188)/(coordinates!$B$2:$B$148&gt;=M2188), coordinates!$C$2:$C$148), "-")</f>
        <v>U27</v>
      </c>
      <c r="O2188" t="s">
        <v>12</v>
      </c>
      <c r="P2188" t="s">
        <v>10</v>
      </c>
      <c r="Q2188" t="s">
        <v>1555</v>
      </c>
      <c r="R2188" t="str">
        <f t="shared" si="109"/>
        <v>snp</v>
      </c>
      <c r="S2188">
        <v>68</v>
      </c>
      <c r="T2188">
        <v>36</v>
      </c>
      <c r="U2188">
        <v>32</v>
      </c>
    </row>
    <row r="2189" spans="1:21" x14ac:dyDescent="0.2">
      <c r="A2189" s="6" t="s">
        <v>151</v>
      </c>
      <c r="B2189">
        <v>114797</v>
      </c>
      <c r="C2189" t="str" cm="1">
        <f t="array" ref="C2189">IFERROR(LOOKUP(2, 1/(coordinates!$A$2:$A$148&lt;=B2189)/(coordinates!$B$2:$B$148&gt;=B2189), coordinates!$C$2:$C$148), "-")</f>
        <v>U27</v>
      </c>
      <c r="D2189" t="str" cm="1">
        <f t="array" ref="D2189">IFERROR(LOOKUP(2, 1/(coordinates!$A$2:$A$148&lt;=$A2189)/(coordinates!$B$2:$B$148&gt;=$A2189), coordinates!$D$2:$D$148), "-")</f>
        <v>-</v>
      </c>
      <c r="E2189" t="str" cm="1">
        <f t="array" ref="E2189">IFERROR(LOOKUP(2, 1/(coordinates!$A$2:$A$148&lt;=$A2189)/(coordinates!$B$2:$B$148&gt;=$A2189), coordinates!$E$2:$E$148), "-")</f>
        <v>-</v>
      </c>
      <c r="F2189" t="s">
        <v>12</v>
      </c>
      <c r="G2189" t="s">
        <v>10</v>
      </c>
      <c r="H2189">
        <v>540988</v>
      </c>
      <c r="I2189" t="str">
        <f t="shared" si="110"/>
        <v>snp</v>
      </c>
      <c r="J2189">
        <v>167</v>
      </c>
      <c r="K2189">
        <v>0</v>
      </c>
      <c r="L2189">
        <v>167</v>
      </c>
      <c r="M2189">
        <v>114797</v>
      </c>
      <c r="N2189" t="str" cm="1">
        <f t="array" ref="N2189">IFERROR(LOOKUP(2, 1/(coordinates!$A$2:$A$148&lt;=M2189)/(coordinates!$B$2:$B$148&gt;=M2189), coordinates!$C$2:$C$148), "-")</f>
        <v>U27</v>
      </c>
      <c r="O2189" t="s">
        <v>12</v>
      </c>
      <c r="P2189" t="s">
        <v>10</v>
      </c>
      <c r="Q2189" t="s">
        <v>1556</v>
      </c>
      <c r="R2189" t="str">
        <f t="shared" si="109"/>
        <v>snp</v>
      </c>
      <c r="S2189">
        <v>72</v>
      </c>
      <c r="T2189">
        <v>39</v>
      </c>
      <c r="U2189">
        <v>33</v>
      </c>
    </row>
    <row r="2190" spans="1:21" x14ac:dyDescent="0.2">
      <c r="A2190" s="6" t="s">
        <v>151</v>
      </c>
      <c r="B2190">
        <v>114808</v>
      </c>
      <c r="C2190" t="str" cm="1">
        <f t="array" ref="C2190">IFERROR(LOOKUP(2, 1/(coordinates!$A$2:$A$148&lt;=B2190)/(coordinates!$B$2:$B$148&gt;=B2190), coordinates!$C$2:$C$148), "-")</f>
        <v>U27</v>
      </c>
      <c r="D2190" t="str" cm="1">
        <f t="array" ref="D2190">IFERROR(LOOKUP(2, 1/(coordinates!$A$2:$A$148&lt;=$A2190)/(coordinates!$B$2:$B$148&gt;=$A2190), coordinates!$D$2:$D$148), "-")</f>
        <v>-</v>
      </c>
      <c r="E2190" t="str" cm="1">
        <f t="array" ref="E2190">IFERROR(LOOKUP(2, 1/(coordinates!$A$2:$A$148&lt;=$A2190)/(coordinates!$B$2:$B$148&gt;=$A2190), coordinates!$E$2:$E$148), "-")</f>
        <v>-</v>
      </c>
      <c r="F2190" t="s">
        <v>11</v>
      </c>
      <c r="G2190" t="s">
        <v>12</v>
      </c>
      <c r="H2190">
        <v>540842</v>
      </c>
      <c r="I2190" t="str">
        <f t="shared" si="110"/>
        <v>snp</v>
      </c>
      <c r="J2190">
        <v>172</v>
      </c>
      <c r="K2190">
        <v>3</v>
      </c>
      <c r="L2190">
        <v>169</v>
      </c>
      <c r="M2190">
        <v>114808</v>
      </c>
      <c r="N2190" t="str" cm="1">
        <f t="array" ref="N2190">IFERROR(LOOKUP(2, 1/(coordinates!$A$2:$A$148&lt;=M2190)/(coordinates!$B$2:$B$148&gt;=M2190), coordinates!$C$2:$C$148), "-")</f>
        <v>U27</v>
      </c>
      <c r="O2190" t="s">
        <v>11</v>
      </c>
      <c r="P2190" t="s">
        <v>12</v>
      </c>
      <c r="Q2190" t="s">
        <v>1346</v>
      </c>
      <c r="R2190" t="str">
        <f t="shared" si="109"/>
        <v>snp</v>
      </c>
      <c r="S2190">
        <v>72</v>
      </c>
      <c r="T2190">
        <v>39</v>
      </c>
      <c r="U2190">
        <v>33</v>
      </c>
    </row>
    <row r="2191" spans="1:21" x14ac:dyDescent="0.2">
      <c r="A2191" s="6" t="s">
        <v>151</v>
      </c>
      <c r="B2191">
        <v>115256</v>
      </c>
      <c r="C2191" t="str" cm="1">
        <f t="array" ref="C2191">IFERROR(LOOKUP(2, 1/(coordinates!$A$2:$A$148&lt;=B2191)/(coordinates!$B$2:$B$148&gt;=B2191), coordinates!$C$2:$C$148), "-")</f>
        <v>E35A</v>
      </c>
      <c r="D2191" t="str" cm="1">
        <f t="array" ref="D2191">IFERROR(LOOKUP(2, 1/(coordinates!$A$2:$A$148&lt;=$A2191)/(coordinates!$B$2:$B$148&gt;=$A2191), coordinates!$D$2:$D$148), "-")</f>
        <v>-</v>
      </c>
      <c r="E2191" t="str" cm="1">
        <f t="array" ref="E2191">IFERROR(LOOKUP(2, 1/(coordinates!$A$2:$A$148&lt;=$A2191)/(coordinates!$B$2:$B$148&gt;=$A2191), coordinates!$E$2:$E$148), "-")</f>
        <v>-</v>
      </c>
      <c r="F2191" t="s">
        <v>10</v>
      </c>
      <c r="G2191" t="s">
        <v>12</v>
      </c>
      <c r="H2191">
        <v>119268</v>
      </c>
      <c r="I2191" t="str">
        <f t="shared" si="110"/>
        <v>snp</v>
      </c>
      <c r="J2191">
        <v>38</v>
      </c>
      <c r="K2191">
        <v>0</v>
      </c>
      <c r="L2191">
        <v>38</v>
      </c>
      <c r="M2191">
        <v>115256</v>
      </c>
      <c r="N2191" t="str" cm="1">
        <f t="array" ref="N2191">IFERROR(LOOKUP(2, 1/(coordinates!$A$2:$A$148&lt;=M2191)/(coordinates!$B$2:$B$148&gt;=M2191), coordinates!$C$2:$C$148), "-")</f>
        <v>E35A</v>
      </c>
      <c r="O2191" t="s">
        <v>10</v>
      </c>
      <c r="P2191" t="s">
        <v>12</v>
      </c>
      <c r="Q2191" t="s">
        <v>1557</v>
      </c>
      <c r="R2191" t="str">
        <f t="shared" si="109"/>
        <v>snp</v>
      </c>
      <c r="S2191">
        <v>71</v>
      </c>
      <c r="T2191">
        <v>35</v>
      </c>
      <c r="U2191">
        <v>36</v>
      </c>
    </row>
    <row r="2192" spans="1:21" x14ac:dyDescent="0.2">
      <c r="A2192" s="6" t="s">
        <v>151</v>
      </c>
      <c r="B2192">
        <v>115445</v>
      </c>
      <c r="C2192" t="str" cm="1">
        <f t="array" ref="C2192">IFERROR(LOOKUP(2, 1/(coordinates!$A$2:$A$148&lt;=B2192)/(coordinates!$B$2:$B$148&gt;=B2192), coordinates!$C$2:$C$148), "-")</f>
        <v>E35A</v>
      </c>
      <c r="D2192" t="str" cm="1">
        <f t="array" ref="D2192">IFERROR(LOOKUP(2, 1/(coordinates!$A$2:$A$148&lt;=$A2192)/(coordinates!$B$2:$B$148&gt;=$A2192), coordinates!$D$2:$D$148), "-")</f>
        <v>-</v>
      </c>
      <c r="E2192" t="str" cm="1">
        <f t="array" ref="E2192">IFERROR(LOOKUP(2, 1/(coordinates!$A$2:$A$148&lt;=$A2192)/(coordinates!$B$2:$B$148&gt;=$A2192), coordinates!$E$2:$E$148), "-")</f>
        <v>-</v>
      </c>
      <c r="F2192" t="s">
        <v>12</v>
      </c>
      <c r="G2192" t="s">
        <v>10</v>
      </c>
      <c r="H2192">
        <v>132666</v>
      </c>
      <c r="I2192" t="str">
        <f t="shared" si="110"/>
        <v>snp</v>
      </c>
      <c r="J2192">
        <v>41</v>
      </c>
      <c r="K2192">
        <v>0</v>
      </c>
      <c r="L2192">
        <v>41</v>
      </c>
      <c r="M2192">
        <v>115445</v>
      </c>
      <c r="N2192" t="str" cm="1">
        <f t="array" ref="N2192">IFERROR(LOOKUP(2, 1/(coordinates!$A$2:$A$148&lt;=M2192)/(coordinates!$B$2:$B$148&gt;=M2192), coordinates!$C$2:$C$148), "-")</f>
        <v>E35A</v>
      </c>
      <c r="O2192" t="s">
        <v>12</v>
      </c>
      <c r="P2192" t="s">
        <v>10</v>
      </c>
      <c r="Q2192" t="s">
        <v>1558</v>
      </c>
      <c r="R2192" t="str">
        <f t="shared" si="109"/>
        <v>snp</v>
      </c>
      <c r="S2192">
        <v>67</v>
      </c>
      <c r="T2192">
        <v>35</v>
      </c>
      <c r="U2192">
        <v>32</v>
      </c>
    </row>
    <row r="2193" spans="1:21" x14ac:dyDescent="0.2">
      <c r="A2193" s="6" t="s">
        <v>151</v>
      </c>
      <c r="B2193">
        <v>115534</v>
      </c>
      <c r="C2193" t="str" cm="1">
        <f t="array" ref="C2193">IFERROR(LOOKUP(2, 1/(coordinates!$A$2:$A$148&lt;=B2193)/(coordinates!$B$2:$B$148&gt;=B2193), coordinates!$C$2:$C$148), "-")</f>
        <v>E35A</v>
      </c>
      <c r="D2193" t="str" cm="1">
        <f t="array" ref="D2193">IFERROR(LOOKUP(2, 1/(coordinates!$A$2:$A$148&lt;=$A2193)/(coordinates!$B$2:$B$148&gt;=$A2193), coordinates!$D$2:$D$148), "-")</f>
        <v>-</v>
      </c>
      <c r="E2193" t="str" cm="1">
        <f t="array" ref="E2193">IFERROR(LOOKUP(2, 1/(coordinates!$A$2:$A$148&lt;=$A2193)/(coordinates!$B$2:$B$148&gt;=$A2193), coordinates!$E$2:$E$148), "-")</f>
        <v>-</v>
      </c>
      <c r="F2193" t="s">
        <v>11</v>
      </c>
      <c r="G2193" t="s">
        <v>9</v>
      </c>
      <c r="H2193">
        <v>146217</v>
      </c>
      <c r="I2193" t="str">
        <f t="shared" si="110"/>
        <v>snp</v>
      </c>
      <c r="J2193">
        <v>45</v>
      </c>
      <c r="K2193">
        <v>0</v>
      </c>
      <c r="L2193">
        <v>45</v>
      </c>
      <c r="M2193">
        <v>115534</v>
      </c>
      <c r="N2193" t="str" cm="1">
        <f t="array" ref="N2193">IFERROR(LOOKUP(2, 1/(coordinates!$A$2:$A$148&lt;=M2193)/(coordinates!$B$2:$B$148&gt;=M2193), coordinates!$C$2:$C$148), "-")</f>
        <v>E35A</v>
      </c>
      <c r="O2193" t="s">
        <v>11</v>
      </c>
      <c r="P2193" t="s">
        <v>9</v>
      </c>
      <c r="Q2193" t="s">
        <v>1559</v>
      </c>
      <c r="R2193" t="str">
        <f t="shared" si="109"/>
        <v>snp</v>
      </c>
      <c r="S2193">
        <v>70</v>
      </c>
      <c r="T2193">
        <v>34</v>
      </c>
      <c r="U2193">
        <v>36</v>
      </c>
    </row>
    <row r="2194" spans="1:21" x14ac:dyDescent="0.2">
      <c r="A2194" s="6" t="s">
        <v>151</v>
      </c>
      <c r="B2194">
        <v>115629</v>
      </c>
      <c r="C2194" t="str" cm="1">
        <f t="array" ref="C2194">IFERROR(LOOKUP(2, 1/(coordinates!$A$2:$A$148&lt;=B2194)/(coordinates!$B$2:$B$148&gt;=B2194), coordinates!$C$2:$C$148), "-")</f>
        <v>E35A</v>
      </c>
      <c r="D2194" t="str" cm="1">
        <f t="array" ref="D2194">IFERROR(LOOKUP(2, 1/(coordinates!$A$2:$A$148&lt;=$A2194)/(coordinates!$B$2:$B$148&gt;=$A2194), coordinates!$D$2:$D$148), "-")</f>
        <v>-</v>
      </c>
      <c r="E2194" t="str" cm="1">
        <f t="array" ref="E2194">IFERROR(LOOKUP(2, 1/(coordinates!$A$2:$A$148&lt;=$A2194)/(coordinates!$B$2:$B$148&gt;=$A2194), coordinates!$E$2:$E$148), "-")</f>
        <v>-</v>
      </c>
      <c r="F2194" t="s">
        <v>10</v>
      </c>
      <c r="G2194" t="s">
        <v>12</v>
      </c>
      <c r="H2194">
        <v>142162</v>
      </c>
      <c r="I2194" t="str">
        <f t="shared" si="110"/>
        <v>snp</v>
      </c>
      <c r="J2194">
        <v>43</v>
      </c>
      <c r="K2194">
        <v>0</v>
      </c>
      <c r="L2194">
        <v>43</v>
      </c>
      <c r="M2194">
        <v>115629</v>
      </c>
      <c r="N2194" t="str" cm="1">
        <f t="array" ref="N2194">IFERROR(LOOKUP(2, 1/(coordinates!$A$2:$A$148&lt;=M2194)/(coordinates!$B$2:$B$148&gt;=M2194), coordinates!$C$2:$C$148), "-")</f>
        <v>E35A</v>
      </c>
      <c r="O2194" t="s">
        <v>10</v>
      </c>
      <c r="P2194" t="s">
        <v>12</v>
      </c>
      <c r="Q2194" t="s">
        <v>1560</v>
      </c>
      <c r="R2194" t="str">
        <f t="shared" si="109"/>
        <v>snp</v>
      </c>
      <c r="S2194">
        <v>69</v>
      </c>
      <c r="T2194">
        <v>31</v>
      </c>
      <c r="U2194">
        <v>38</v>
      </c>
    </row>
    <row r="2195" spans="1:21" x14ac:dyDescent="0.2">
      <c r="A2195" s="6" t="s">
        <v>151</v>
      </c>
      <c r="B2195">
        <v>115642</v>
      </c>
      <c r="C2195" t="str" cm="1">
        <f t="array" ref="C2195">IFERROR(LOOKUP(2, 1/(coordinates!$A$2:$A$148&lt;=B2195)/(coordinates!$B$2:$B$148&gt;=B2195), coordinates!$C$2:$C$148), "-")</f>
        <v>E35A</v>
      </c>
      <c r="D2195" t="str" cm="1">
        <f t="array" ref="D2195">IFERROR(LOOKUP(2, 1/(coordinates!$A$2:$A$148&lt;=$A2195)/(coordinates!$B$2:$B$148&gt;=$A2195), coordinates!$D$2:$D$148), "-")</f>
        <v>-</v>
      </c>
      <c r="E2195" t="str" cm="1">
        <f t="array" ref="E2195">IFERROR(LOOKUP(2, 1/(coordinates!$A$2:$A$148&lt;=$A2195)/(coordinates!$B$2:$B$148&gt;=$A2195), coordinates!$E$2:$E$148), "-")</f>
        <v>-</v>
      </c>
      <c r="F2195" t="s">
        <v>12</v>
      </c>
      <c r="G2195" t="s">
        <v>10</v>
      </c>
      <c r="H2195">
        <v>135392</v>
      </c>
      <c r="I2195" t="str">
        <f t="shared" si="110"/>
        <v>snp</v>
      </c>
      <c r="J2195">
        <v>41</v>
      </c>
      <c r="K2195">
        <v>0</v>
      </c>
      <c r="L2195">
        <v>41</v>
      </c>
      <c r="M2195">
        <v>115642</v>
      </c>
      <c r="N2195" t="str" cm="1">
        <f t="array" ref="N2195">IFERROR(LOOKUP(2, 1/(coordinates!$A$2:$A$148&lt;=M2195)/(coordinates!$B$2:$B$148&gt;=M2195), coordinates!$C$2:$C$148), "-")</f>
        <v>E35A</v>
      </c>
      <c r="O2195" t="s">
        <v>12</v>
      </c>
      <c r="P2195" t="s">
        <v>10</v>
      </c>
      <c r="Q2195" t="s">
        <v>1561</v>
      </c>
      <c r="R2195" t="str">
        <f t="shared" si="109"/>
        <v>snp</v>
      </c>
      <c r="S2195">
        <v>69</v>
      </c>
      <c r="T2195">
        <v>30</v>
      </c>
      <c r="U2195">
        <v>39</v>
      </c>
    </row>
    <row r="2196" spans="1:21" x14ac:dyDescent="0.2">
      <c r="A2196" s="6" t="s">
        <v>151</v>
      </c>
      <c r="B2196">
        <v>115692</v>
      </c>
      <c r="C2196" t="str" cm="1">
        <f t="array" ref="C2196">IFERROR(LOOKUP(2, 1/(coordinates!$A$2:$A$148&lt;=B2196)/(coordinates!$B$2:$B$148&gt;=B2196), coordinates!$C$2:$C$148), "-")</f>
        <v>U46</v>
      </c>
      <c r="D2196" t="str" cm="1">
        <f t="array" ref="D2196">IFERROR(LOOKUP(2, 1/(coordinates!$A$2:$A$148&lt;=$A2196)/(coordinates!$B$2:$B$148&gt;=$A2196), coordinates!$D$2:$D$148), "-")</f>
        <v>-</v>
      </c>
      <c r="E2196" t="str" cm="1">
        <f t="array" ref="E2196">IFERROR(LOOKUP(2, 1/(coordinates!$A$2:$A$148&lt;=$A2196)/(coordinates!$B$2:$B$148&gt;=$A2196), coordinates!$E$2:$E$148), "-")</f>
        <v>-</v>
      </c>
      <c r="F2196" t="s">
        <v>10</v>
      </c>
      <c r="G2196" t="s">
        <v>12</v>
      </c>
      <c r="H2196">
        <v>141773</v>
      </c>
      <c r="I2196" t="str">
        <f t="shared" si="110"/>
        <v>snp</v>
      </c>
      <c r="J2196">
        <v>47</v>
      </c>
      <c r="K2196">
        <v>2</v>
      </c>
      <c r="L2196">
        <v>45</v>
      </c>
      <c r="M2196">
        <v>115692</v>
      </c>
      <c r="N2196" t="str" cm="1">
        <f t="array" ref="N2196">IFERROR(LOOKUP(2, 1/(coordinates!$A$2:$A$148&lt;=M2196)/(coordinates!$B$2:$B$148&gt;=M2196), coordinates!$C$2:$C$148), "-")</f>
        <v>U46</v>
      </c>
      <c r="O2196" t="s">
        <v>10</v>
      </c>
      <c r="P2196" t="s">
        <v>12</v>
      </c>
      <c r="Q2196" t="s">
        <v>1490</v>
      </c>
      <c r="R2196" t="str">
        <f t="shared" si="109"/>
        <v>snp</v>
      </c>
      <c r="S2196">
        <v>68</v>
      </c>
      <c r="T2196">
        <v>29</v>
      </c>
      <c r="U2196">
        <v>39</v>
      </c>
    </row>
    <row r="2197" spans="1:21" x14ac:dyDescent="0.2">
      <c r="A2197" s="6" t="s">
        <v>151</v>
      </c>
      <c r="B2197">
        <v>115704</v>
      </c>
      <c r="C2197" t="str" cm="1">
        <f t="array" ref="C2197">IFERROR(LOOKUP(2, 1/(coordinates!$A$2:$A$148&lt;=B2197)/(coordinates!$B$2:$B$148&gt;=B2197), coordinates!$C$2:$C$148), "-")</f>
        <v>U46</v>
      </c>
      <c r="D2197" t="str" cm="1">
        <f t="array" ref="D2197">IFERROR(LOOKUP(2, 1/(coordinates!$A$2:$A$148&lt;=$A2197)/(coordinates!$B$2:$B$148&gt;=$A2197), coordinates!$D$2:$D$148), "-")</f>
        <v>-</v>
      </c>
      <c r="E2197" t="str" cm="1">
        <f t="array" ref="E2197">IFERROR(LOOKUP(2, 1/(coordinates!$A$2:$A$148&lt;=$A2197)/(coordinates!$B$2:$B$148&gt;=$A2197), coordinates!$E$2:$E$148), "-")</f>
        <v>-</v>
      </c>
      <c r="F2197" t="s">
        <v>10</v>
      </c>
      <c r="G2197" t="s">
        <v>12</v>
      </c>
      <c r="H2197">
        <v>143471</v>
      </c>
      <c r="I2197" t="str">
        <f t="shared" si="110"/>
        <v>snp</v>
      </c>
      <c r="J2197">
        <v>48</v>
      </c>
      <c r="K2197">
        <v>2</v>
      </c>
      <c r="L2197">
        <v>46</v>
      </c>
      <c r="M2197">
        <v>115704</v>
      </c>
      <c r="N2197" t="str" cm="1">
        <f t="array" ref="N2197">IFERROR(LOOKUP(2, 1/(coordinates!$A$2:$A$148&lt;=M2197)/(coordinates!$B$2:$B$148&gt;=M2197), coordinates!$C$2:$C$148), "-")</f>
        <v>U46</v>
      </c>
      <c r="O2197" t="s">
        <v>10</v>
      </c>
      <c r="P2197" t="s">
        <v>12</v>
      </c>
      <c r="Q2197" t="s">
        <v>1562</v>
      </c>
      <c r="R2197" t="str">
        <f t="shared" si="109"/>
        <v>snp</v>
      </c>
      <c r="S2197">
        <v>66</v>
      </c>
      <c r="T2197">
        <v>28</v>
      </c>
      <c r="U2197">
        <v>38</v>
      </c>
    </row>
    <row r="2198" spans="1:21" x14ac:dyDescent="0.2">
      <c r="A2198" s="6" t="s">
        <v>151</v>
      </c>
      <c r="B2198">
        <v>115764</v>
      </c>
      <c r="C2198" t="str" cm="1">
        <f t="array" ref="C2198">IFERROR(LOOKUP(2, 1/(coordinates!$A$2:$A$148&lt;=B2198)/(coordinates!$B$2:$B$148&gt;=B2198), coordinates!$C$2:$C$148), "-")</f>
        <v>U46</v>
      </c>
      <c r="D2198" t="str" cm="1">
        <f t="array" ref="D2198">IFERROR(LOOKUP(2, 1/(coordinates!$A$2:$A$148&lt;=$A2198)/(coordinates!$B$2:$B$148&gt;=$A2198), coordinates!$D$2:$D$148), "-")</f>
        <v>-</v>
      </c>
      <c r="E2198" t="str" cm="1">
        <f t="array" ref="E2198">IFERROR(LOOKUP(2, 1/(coordinates!$A$2:$A$148&lt;=$A2198)/(coordinates!$B$2:$B$148&gt;=$A2198), coordinates!$E$2:$E$148), "-")</f>
        <v>-</v>
      </c>
      <c r="F2198" t="s">
        <v>10</v>
      </c>
      <c r="G2198" t="s">
        <v>12</v>
      </c>
      <c r="H2198">
        <v>153659</v>
      </c>
      <c r="I2198" t="str">
        <f t="shared" si="110"/>
        <v>snp</v>
      </c>
      <c r="J2198">
        <v>48</v>
      </c>
      <c r="K2198">
        <v>0</v>
      </c>
      <c r="L2198">
        <v>48</v>
      </c>
      <c r="M2198">
        <v>115764</v>
      </c>
      <c r="N2198" t="str" cm="1">
        <f t="array" ref="N2198">IFERROR(LOOKUP(2, 1/(coordinates!$A$2:$A$148&lt;=M2198)/(coordinates!$B$2:$B$148&gt;=M2198), coordinates!$C$2:$C$148), "-")</f>
        <v>U46</v>
      </c>
      <c r="O2198" t="s">
        <v>10</v>
      </c>
      <c r="P2198" t="s">
        <v>12</v>
      </c>
      <c r="Q2198" t="s">
        <v>1234</v>
      </c>
      <c r="R2198" t="str">
        <f t="shared" si="109"/>
        <v>snp</v>
      </c>
      <c r="S2198">
        <v>71</v>
      </c>
      <c r="T2198">
        <v>31</v>
      </c>
      <c r="U2198">
        <v>40</v>
      </c>
    </row>
    <row r="2199" spans="1:21" x14ac:dyDescent="0.2">
      <c r="A2199" s="6" t="s">
        <v>151</v>
      </c>
      <c r="B2199">
        <v>115824</v>
      </c>
      <c r="C2199" t="str" cm="1">
        <f t="array" ref="C2199">IFERROR(LOOKUP(2, 1/(coordinates!$A$2:$A$148&lt;=B2199)/(coordinates!$B$2:$B$148&gt;=B2199), coordinates!$C$2:$C$148), "-")</f>
        <v>U46</v>
      </c>
      <c r="D2199" t="str" cm="1">
        <f t="array" ref="D2199">IFERROR(LOOKUP(2, 1/(coordinates!$A$2:$A$148&lt;=$A2199)/(coordinates!$B$2:$B$148&gt;=$A2199), coordinates!$D$2:$D$148), "-")</f>
        <v>-</v>
      </c>
      <c r="E2199" t="str" cm="1">
        <f t="array" ref="E2199">IFERROR(LOOKUP(2, 1/(coordinates!$A$2:$A$148&lt;=$A2199)/(coordinates!$B$2:$B$148&gt;=$A2199), coordinates!$E$2:$E$148), "-")</f>
        <v>-</v>
      </c>
      <c r="F2199" t="s">
        <v>9</v>
      </c>
      <c r="G2199" t="s">
        <v>12</v>
      </c>
      <c r="H2199">
        <v>169779</v>
      </c>
      <c r="I2199" t="str">
        <f t="shared" si="110"/>
        <v>snp</v>
      </c>
      <c r="J2199">
        <v>55</v>
      </c>
      <c r="K2199">
        <v>0</v>
      </c>
      <c r="L2199">
        <v>54</v>
      </c>
      <c r="M2199">
        <v>115824</v>
      </c>
      <c r="N2199" t="str" cm="1">
        <f t="array" ref="N2199">IFERROR(LOOKUP(2, 1/(coordinates!$A$2:$A$148&lt;=M2199)/(coordinates!$B$2:$B$148&gt;=M2199), coordinates!$C$2:$C$148), "-")</f>
        <v>U46</v>
      </c>
      <c r="O2199" t="s">
        <v>9</v>
      </c>
      <c r="P2199" t="s">
        <v>12</v>
      </c>
      <c r="Q2199" t="s">
        <v>1308</v>
      </c>
      <c r="R2199" t="str">
        <f t="shared" si="109"/>
        <v>snp</v>
      </c>
      <c r="S2199">
        <v>74</v>
      </c>
      <c r="T2199">
        <v>33</v>
      </c>
      <c r="U2199">
        <v>41</v>
      </c>
    </row>
    <row r="2200" spans="1:21" x14ac:dyDescent="0.2">
      <c r="A2200" s="6" t="s">
        <v>151</v>
      </c>
      <c r="B2200">
        <v>115863</v>
      </c>
      <c r="C2200" t="str" cm="1">
        <f t="array" ref="C2200">IFERROR(LOOKUP(2, 1/(coordinates!$A$2:$A$148&lt;=B2200)/(coordinates!$B$2:$B$148&gt;=B2200), coordinates!$C$2:$C$148), "-")</f>
        <v>U46</v>
      </c>
      <c r="D2200" t="str" cm="1">
        <f t="array" ref="D2200">IFERROR(LOOKUP(2, 1/(coordinates!$A$2:$A$148&lt;=$A2200)/(coordinates!$B$2:$B$148&gt;=$A2200), coordinates!$D$2:$D$148), "-")</f>
        <v>-</v>
      </c>
      <c r="E2200" t="str" cm="1">
        <f t="array" ref="E2200">IFERROR(LOOKUP(2, 1/(coordinates!$A$2:$A$148&lt;=$A2200)/(coordinates!$B$2:$B$148&gt;=$A2200), coordinates!$E$2:$E$148), "-")</f>
        <v>-</v>
      </c>
      <c r="F2200" t="s">
        <v>1563</v>
      </c>
      <c r="G2200" t="s">
        <v>1564</v>
      </c>
      <c r="H2200">
        <v>161548</v>
      </c>
      <c r="I2200" t="str">
        <f t="shared" si="110"/>
        <v>complex</v>
      </c>
      <c r="J2200">
        <v>51</v>
      </c>
      <c r="K2200">
        <v>0</v>
      </c>
      <c r="L2200">
        <v>50</v>
      </c>
      <c r="M2200">
        <v>115863</v>
      </c>
      <c r="N2200" t="str" cm="1">
        <f t="array" ref="N2200">IFERROR(LOOKUP(2, 1/(coordinates!$A$2:$A$148&lt;=M2200)/(coordinates!$B$2:$B$148&gt;=M2200), coordinates!$C$2:$C$148), "-")</f>
        <v>U46</v>
      </c>
      <c r="O2200" t="s">
        <v>10</v>
      </c>
      <c r="P2200" t="s">
        <v>9</v>
      </c>
      <c r="Q2200" t="s">
        <v>1565</v>
      </c>
      <c r="R2200" t="str">
        <f t="shared" si="109"/>
        <v>snp</v>
      </c>
      <c r="S2200">
        <v>78</v>
      </c>
      <c r="T2200">
        <v>36</v>
      </c>
      <c r="U2200">
        <v>42</v>
      </c>
    </row>
    <row r="2201" spans="1:21" x14ac:dyDescent="0.2">
      <c r="A2201" s="6" t="s">
        <v>151</v>
      </c>
      <c r="M2201">
        <v>115867</v>
      </c>
      <c r="N2201" t="str" cm="1">
        <f t="array" ref="N2201">IFERROR(LOOKUP(2, 1/(coordinates!$A$2:$A$148&lt;=M2201)/(coordinates!$B$2:$B$148&gt;=M2201), coordinates!$C$2:$C$148), "-")</f>
        <v>U46</v>
      </c>
      <c r="O2201" t="s">
        <v>10</v>
      </c>
      <c r="P2201" t="s">
        <v>12</v>
      </c>
      <c r="Q2201" t="s">
        <v>1566</v>
      </c>
      <c r="R2201" t="str">
        <f t="shared" si="109"/>
        <v>snp</v>
      </c>
      <c r="S2201">
        <v>77</v>
      </c>
      <c r="T2201">
        <v>36</v>
      </c>
      <c r="U2201">
        <v>41</v>
      </c>
    </row>
    <row r="2202" spans="1:21" x14ac:dyDescent="0.2">
      <c r="A2202" s="6" t="s">
        <v>151</v>
      </c>
      <c r="B2202">
        <v>115881</v>
      </c>
      <c r="C2202" t="str" cm="1">
        <f t="array" ref="C2202">IFERROR(LOOKUP(2, 1/(coordinates!$A$2:$A$148&lt;=B2202)/(coordinates!$B$2:$B$148&gt;=B2202), coordinates!$C$2:$C$148), "-")</f>
        <v>U46</v>
      </c>
      <c r="D2202" t="str" cm="1">
        <f t="array" ref="D2202">IFERROR(LOOKUP(2, 1/(coordinates!$A$2:$A$148&lt;=$A2202)/(coordinates!$B$2:$B$148&gt;=$A2202), coordinates!$D$2:$D$148), "-")</f>
        <v>-</v>
      </c>
      <c r="E2202" t="str" cm="1">
        <f t="array" ref="E2202">IFERROR(LOOKUP(2, 1/(coordinates!$A$2:$A$148&lt;=$A2202)/(coordinates!$B$2:$B$148&gt;=$A2202), coordinates!$E$2:$E$148), "-")</f>
        <v>-</v>
      </c>
      <c r="F2202" t="s">
        <v>12</v>
      </c>
      <c r="G2202" t="s">
        <v>10</v>
      </c>
      <c r="H2202">
        <v>170858</v>
      </c>
      <c r="I2202" t="str">
        <f t="shared" ref="I2202:I2219" si="111">IF(AND(LEN(F2202)=1,LEN(F2202)=LEN(G2202)),"snp","complex")</f>
        <v>snp</v>
      </c>
      <c r="J2202">
        <v>53</v>
      </c>
      <c r="K2202">
        <v>0</v>
      </c>
      <c r="L2202">
        <v>53</v>
      </c>
      <c r="M2202">
        <v>115881</v>
      </c>
      <c r="N2202" t="str" cm="1">
        <f t="array" ref="N2202">IFERROR(LOOKUP(2, 1/(coordinates!$A$2:$A$148&lt;=M2202)/(coordinates!$B$2:$B$148&gt;=M2202), coordinates!$C$2:$C$148), "-")</f>
        <v>U46</v>
      </c>
      <c r="O2202" t="s">
        <v>12</v>
      </c>
      <c r="P2202" t="s">
        <v>10</v>
      </c>
      <c r="Q2202" t="s">
        <v>1567</v>
      </c>
      <c r="R2202" t="str">
        <f t="shared" si="109"/>
        <v>snp</v>
      </c>
      <c r="S2202">
        <v>77</v>
      </c>
      <c r="T2202">
        <v>37</v>
      </c>
      <c r="U2202">
        <v>40</v>
      </c>
    </row>
    <row r="2203" spans="1:21" x14ac:dyDescent="0.2">
      <c r="A2203" s="6" t="s">
        <v>151</v>
      </c>
      <c r="B2203">
        <v>115887</v>
      </c>
      <c r="C2203" t="str" cm="1">
        <f t="array" ref="C2203">IFERROR(LOOKUP(2, 1/(coordinates!$A$2:$A$148&lt;=B2203)/(coordinates!$B$2:$B$148&gt;=B2203), coordinates!$C$2:$C$148), "-")</f>
        <v>U46</v>
      </c>
      <c r="D2203" t="str" cm="1">
        <f t="array" ref="D2203">IFERROR(LOOKUP(2, 1/(coordinates!$A$2:$A$148&lt;=$A2203)/(coordinates!$B$2:$B$148&gt;=$A2203), coordinates!$D$2:$D$148), "-")</f>
        <v>-</v>
      </c>
      <c r="E2203" t="str" cm="1">
        <f t="array" ref="E2203">IFERROR(LOOKUP(2, 1/(coordinates!$A$2:$A$148&lt;=$A2203)/(coordinates!$B$2:$B$148&gt;=$A2203), coordinates!$E$2:$E$148), "-")</f>
        <v>-</v>
      </c>
      <c r="F2203" t="s">
        <v>9</v>
      </c>
      <c r="G2203" t="s">
        <v>10</v>
      </c>
      <c r="H2203">
        <v>164387</v>
      </c>
      <c r="I2203" t="str">
        <f t="shared" si="111"/>
        <v>snp</v>
      </c>
      <c r="J2203">
        <v>52</v>
      </c>
      <c r="K2203">
        <v>0</v>
      </c>
      <c r="L2203">
        <v>51</v>
      </c>
      <c r="M2203">
        <v>115887</v>
      </c>
      <c r="N2203" t="str" cm="1">
        <f t="array" ref="N2203">IFERROR(LOOKUP(2, 1/(coordinates!$A$2:$A$148&lt;=M2203)/(coordinates!$B$2:$B$148&gt;=M2203), coordinates!$C$2:$C$148), "-")</f>
        <v>U46</v>
      </c>
      <c r="O2203" t="s">
        <v>9</v>
      </c>
      <c r="P2203" t="s">
        <v>10</v>
      </c>
      <c r="Q2203" t="s">
        <v>1568</v>
      </c>
      <c r="R2203" t="str">
        <f t="shared" si="109"/>
        <v>snp</v>
      </c>
      <c r="S2203">
        <v>76</v>
      </c>
      <c r="T2203">
        <v>36</v>
      </c>
      <c r="U2203">
        <v>40</v>
      </c>
    </row>
    <row r="2204" spans="1:21" x14ac:dyDescent="0.2">
      <c r="A2204" s="6" t="s">
        <v>151</v>
      </c>
      <c r="B2204">
        <v>115893</v>
      </c>
      <c r="C2204" t="str" cm="1">
        <f t="array" ref="C2204">IFERROR(LOOKUP(2, 1/(coordinates!$A$2:$A$148&lt;=B2204)/(coordinates!$B$2:$B$148&gt;=B2204), coordinates!$C$2:$C$148), "-")</f>
        <v>U46</v>
      </c>
      <c r="D2204" t="str" cm="1">
        <f t="array" ref="D2204">IFERROR(LOOKUP(2, 1/(coordinates!$A$2:$A$148&lt;=$A2204)/(coordinates!$B$2:$B$148&gt;=$A2204), coordinates!$D$2:$D$148), "-")</f>
        <v>-</v>
      </c>
      <c r="E2204" t="str" cm="1">
        <f t="array" ref="E2204">IFERROR(LOOKUP(2, 1/(coordinates!$A$2:$A$148&lt;=$A2204)/(coordinates!$B$2:$B$148&gt;=$A2204), coordinates!$E$2:$E$148), "-")</f>
        <v>-</v>
      </c>
      <c r="F2204" t="s">
        <v>11</v>
      </c>
      <c r="G2204" t="s">
        <v>9</v>
      </c>
      <c r="H2204">
        <v>156511</v>
      </c>
      <c r="I2204" t="str">
        <f t="shared" si="111"/>
        <v>snp</v>
      </c>
      <c r="J2204">
        <v>49</v>
      </c>
      <c r="K2204">
        <v>0</v>
      </c>
      <c r="L2204">
        <v>49</v>
      </c>
      <c r="M2204">
        <v>115893</v>
      </c>
      <c r="N2204" t="str" cm="1">
        <f t="array" ref="N2204">IFERROR(LOOKUP(2, 1/(coordinates!$A$2:$A$148&lt;=M2204)/(coordinates!$B$2:$B$148&gt;=M2204), coordinates!$C$2:$C$148), "-")</f>
        <v>U46</v>
      </c>
      <c r="O2204" t="s">
        <v>11</v>
      </c>
      <c r="P2204" t="s">
        <v>9</v>
      </c>
      <c r="Q2204" t="s">
        <v>1569</v>
      </c>
      <c r="R2204" t="str">
        <f t="shared" si="109"/>
        <v>snp</v>
      </c>
      <c r="S2204">
        <v>76</v>
      </c>
      <c r="T2204">
        <v>36</v>
      </c>
      <c r="U2204">
        <v>40</v>
      </c>
    </row>
    <row r="2205" spans="1:21" x14ac:dyDescent="0.2">
      <c r="A2205" s="6" t="s">
        <v>151</v>
      </c>
      <c r="B2205">
        <v>115902</v>
      </c>
      <c r="C2205" t="str" cm="1">
        <f t="array" ref="C2205">IFERROR(LOOKUP(2, 1/(coordinates!$A$2:$A$148&lt;=B2205)/(coordinates!$B$2:$B$148&gt;=B2205), coordinates!$C$2:$C$148), "-")</f>
        <v>U46</v>
      </c>
      <c r="D2205" t="str" cm="1">
        <f t="array" ref="D2205">IFERROR(LOOKUP(2, 1/(coordinates!$A$2:$A$148&lt;=$A2205)/(coordinates!$B$2:$B$148&gt;=$A2205), coordinates!$D$2:$D$148), "-")</f>
        <v>-</v>
      </c>
      <c r="E2205" t="str" cm="1">
        <f t="array" ref="E2205">IFERROR(LOOKUP(2, 1/(coordinates!$A$2:$A$148&lt;=$A2205)/(coordinates!$B$2:$B$148&gt;=$A2205), coordinates!$E$2:$E$148), "-")</f>
        <v>-</v>
      </c>
      <c r="F2205" t="s">
        <v>9</v>
      </c>
      <c r="G2205" t="s">
        <v>11</v>
      </c>
      <c r="H2205">
        <v>150417</v>
      </c>
      <c r="I2205" t="str">
        <f t="shared" si="111"/>
        <v>snp</v>
      </c>
      <c r="J2205">
        <v>47</v>
      </c>
      <c r="K2205">
        <v>0</v>
      </c>
      <c r="L2205">
        <v>47</v>
      </c>
      <c r="M2205">
        <v>115902</v>
      </c>
      <c r="N2205" t="str" cm="1">
        <f t="array" ref="N2205">IFERROR(LOOKUP(2, 1/(coordinates!$A$2:$A$148&lt;=M2205)/(coordinates!$B$2:$B$148&gt;=M2205), coordinates!$C$2:$C$148), "-")</f>
        <v>U46</v>
      </c>
      <c r="O2205" t="s">
        <v>9</v>
      </c>
      <c r="P2205" t="s">
        <v>11</v>
      </c>
      <c r="Q2205" t="s">
        <v>1570</v>
      </c>
      <c r="R2205" t="str">
        <f t="shared" si="109"/>
        <v>snp</v>
      </c>
      <c r="S2205">
        <v>76</v>
      </c>
      <c r="T2205">
        <v>35</v>
      </c>
      <c r="U2205">
        <v>41</v>
      </c>
    </row>
    <row r="2206" spans="1:21" x14ac:dyDescent="0.2">
      <c r="A2206" s="6" t="s">
        <v>166</v>
      </c>
      <c r="B2206">
        <v>115953</v>
      </c>
      <c r="C2206" t="str" cm="1">
        <f t="array" ref="C2206">IFERROR(LOOKUP(2, 1/(coordinates!$A$2:$A$148&lt;=B2206)/(coordinates!$B$2:$B$148&gt;=B2206), coordinates!$C$2:$C$148), "-")</f>
        <v>U28</v>
      </c>
      <c r="D2206" t="str" cm="1">
        <f t="array" ref="D2206">IFERROR(LOOKUP(2, 1/(coordinates!$A$2:$A$148&lt;=$A2206)/(coordinates!$B$2:$B$148&gt;=$A2206), coordinates!$D$2:$D$148), "-")</f>
        <v>-</v>
      </c>
      <c r="E2206" t="str" cm="1">
        <f t="array" ref="E2206">IFERROR(LOOKUP(2, 1/(coordinates!$A$2:$A$148&lt;=$A2206)/(coordinates!$B$2:$B$148&gt;=$A2206), coordinates!$E$2:$E$148), "-")</f>
        <v>-</v>
      </c>
      <c r="F2206" t="s">
        <v>10</v>
      </c>
      <c r="G2206" t="s">
        <v>12</v>
      </c>
      <c r="H2206" t="s">
        <v>2434</v>
      </c>
      <c r="I2206" t="str">
        <f t="shared" si="111"/>
        <v>snp</v>
      </c>
      <c r="J2206">
        <v>73</v>
      </c>
      <c r="K2206">
        <v>33</v>
      </c>
      <c r="L2206">
        <v>40</v>
      </c>
    </row>
    <row r="2207" spans="1:21" x14ac:dyDescent="0.2">
      <c r="A2207" s="6" t="s">
        <v>166</v>
      </c>
      <c r="B2207">
        <v>115955</v>
      </c>
      <c r="C2207" t="str" cm="1">
        <f t="array" ref="C2207">IFERROR(LOOKUP(2, 1/(coordinates!$A$2:$A$148&lt;=B2207)/(coordinates!$B$2:$B$148&gt;=B2207), coordinates!$C$2:$C$148), "-")</f>
        <v>U28</v>
      </c>
      <c r="D2207" t="str" cm="1">
        <f t="array" ref="D2207">IFERROR(LOOKUP(2, 1/(coordinates!$A$2:$A$148&lt;=$A2207)/(coordinates!$B$2:$B$148&gt;=$A2207), coordinates!$D$2:$D$148), "-")</f>
        <v>-</v>
      </c>
      <c r="E2207" t="str" cm="1">
        <f t="array" ref="E2207">IFERROR(LOOKUP(2, 1/(coordinates!$A$2:$A$148&lt;=$A2207)/(coordinates!$B$2:$B$148&gt;=$A2207), coordinates!$E$2:$E$148), "-")</f>
        <v>-</v>
      </c>
      <c r="F2207" t="s">
        <v>10</v>
      </c>
      <c r="G2207" t="s">
        <v>12</v>
      </c>
      <c r="H2207" t="s">
        <v>3215</v>
      </c>
      <c r="I2207" t="str">
        <f t="shared" si="111"/>
        <v>snp</v>
      </c>
      <c r="J2207">
        <v>73</v>
      </c>
      <c r="K2207">
        <v>33</v>
      </c>
      <c r="L2207">
        <v>40</v>
      </c>
    </row>
    <row r="2208" spans="1:21" x14ac:dyDescent="0.2">
      <c r="A2208" s="6" t="s">
        <v>166</v>
      </c>
      <c r="B2208">
        <v>115969</v>
      </c>
      <c r="C2208" t="str" cm="1">
        <f t="array" ref="C2208">IFERROR(LOOKUP(2, 1/(coordinates!$A$2:$A$148&lt;=B2208)/(coordinates!$B$2:$B$148&gt;=B2208), coordinates!$C$2:$C$148), "-")</f>
        <v>U47</v>
      </c>
      <c r="D2208" t="str" cm="1">
        <f t="array" ref="D2208">IFERROR(LOOKUP(2, 1/(coordinates!$A$2:$A$148&lt;=$A2208)/(coordinates!$B$2:$B$148&gt;=$A2208), coordinates!$D$2:$D$148), "-")</f>
        <v>-</v>
      </c>
      <c r="E2208" t="str" cm="1">
        <f t="array" ref="E2208">IFERROR(LOOKUP(2, 1/(coordinates!$A$2:$A$148&lt;=$A2208)/(coordinates!$B$2:$B$148&gt;=$A2208), coordinates!$E$2:$E$148), "-")</f>
        <v>-</v>
      </c>
      <c r="F2208" t="s">
        <v>12</v>
      </c>
      <c r="G2208" t="s">
        <v>10</v>
      </c>
      <c r="H2208" t="s">
        <v>3216</v>
      </c>
      <c r="I2208" t="str">
        <f t="shared" si="111"/>
        <v>snp</v>
      </c>
      <c r="J2208">
        <v>72</v>
      </c>
      <c r="K2208">
        <v>33</v>
      </c>
      <c r="L2208">
        <v>39</v>
      </c>
    </row>
    <row r="2209" spans="1:21" x14ac:dyDescent="0.2">
      <c r="A2209" s="6" t="s">
        <v>166</v>
      </c>
      <c r="B2209">
        <v>115984</v>
      </c>
      <c r="C2209" t="str" cm="1">
        <f t="array" ref="C2209">IFERROR(LOOKUP(2, 1/(coordinates!$A$2:$A$148&lt;=B2209)/(coordinates!$B$2:$B$148&gt;=B2209), coordinates!$C$2:$C$148), "-")</f>
        <v>U47</v>
      </c>
      <c r="D2209" t="str" cm="1">
        <f t="array" ref="D2209">IFERROR(LOOKUP(2, 1/(coordinates!$A$2:$A$148&lt;=$A2209)/(coordinates!$B$2:$B$148&gt;=$A2209), coordinates!$D$2:$D$148), "-")</f>
        <v>-</v>
      </c>
      <c r="E2209" t="str" cm="1">
        <f t="array" ref="E2209">IFERROR(LOOKUP(2, 1/(coordinates!$A$2:$A$148&lt;=$A2209)/(coordinates!$B$2:$B$148&gt;=$A2209), coordinates!$E$2:$E$148), "-")</f>
        <v>-</v>
      </c>
      <c r="F2209" t="s">
        <v>12</v>
      </c>
      <c r="G2209" t="s">
        <v>10</v>
      </c>
      <c r="H2209" t="s">
        <v>853</v>
      </c>
      <c r="I2209" t="str">
        <f t="shared" si="111"/>
        <v>snp</v>
      </c>
      <c r="J2209">
        <v>72</v>
      </c>
      <c r="K2209">
        <v>32</v>
      </c>
      <c r="L2209">
        <v>40</v>
      </c>
    </row>
    <row r="2210" spans="1:21" x14ac:dyDescent="0.2">
      <c r="A2210" s="6" t="s">
        <v>166</v>
      </c>
      <c r="B2210">
        <v>115999</v>
      </c>
      <c r="C2210" t="str" cm="1">
        <f t="array" ref="C2210">IFERROR(LOOKUP(2, 1/(coordinates!$A$2:$A$148&lt;=B2210)/(coordinates!$B$2:$B$148&gt;=B2210), coordinates!$C$2:$C$148), "-")</f>
        <v>U47</v>
      </c>
      <c r="D2210" t="str" cm="1">
        <f t="array" ref="D2210">IFERROR(LOOKUP(2, 1/(coordinates!$A$2:$A$148&lt;=$A2210)/(coordinates!$B$2:$B$148&gt;=$A2210), coordinates!$D$2:$D$148), "-")</f>
        <v>-</v>
      </c>
      <c r="E2210" t="str" cm="1">
        <f t="array" ref="E2210">IFERROR(LOOKUP(2, 1/(coordinates!$A$2:$A$148&lt;=$A2210)/(coordinates!$B$2:$B$148&gt;=$A2210), coordinates!$E$2:$E$148), "-")</f>
        <v>-</v>
      </c>
      <c r="F2210" t="s">
        <v>11</v>
      </c>
      <c r="G2210" t="s">
        <v>9</v>
      </c>
      <c r="H2210" t="s">
        <v>3217</v>
      </c>
      <c r="I2210" t="str">
        <f t="shared" si="111"/>
        <v>snp</v>
      </c>
      <c r="J2210">
        <v>70</v>
      </c>
      <c r="K2210">
        <v>31</v>
      </c>
      <c r="L2210">
        <v>39</v>
      </c>
    </row>
    <row r="2211" spans="1:21" x14ac:dyDescent="0.2">
      <c r="A2211" s="6" t="s">
        <v>166</v>
      </c>
      <c r="B2211">
        <v>116007</v>
      </c>
      <c r="C2211" t="str" cm="1">
        <f t="array" ref="C2211">IFERROR(LOOKUP(2, 1/(coordinates!$A$2:$A$148&lt;=B2211)/(coordinates!$B$2:$B$148&gt;=B2211), coordinates!$C$2:$C$148), "-")</f>
        <v>U47</v>
      </c>
      <c r="D2211" t="str" cm="1">
        <f t="array" ref="D2211">IFERROR(LOOKUP(2, 1/(coordinates!$A$2:$A$148&lt;=$A2211)/(coordinates!$B$2:$B$148&gt;=$A2211), coordinates!$D$2:$D$148), "-")</f>
        <v>-</v>
      </c>
      <c r="E2211" t="str" cm="1">
        <f t="array" ref="E2211">IFERROR(LOOKUP(2, 1/(coordinates!$A$2:$A$148&lt;=$A2211)/(coordinates!$B$2:$B$148&gt;=$A2211), coordinates!$E$2:$E$148), "-")</f>
        <v>-</v>
      </c>
      <c r="F2211" t="s">
        <v>84</v>
      </c>
      <c r="G2211" t="s">
        <v>39</v>
      </c>
      <c r="H2211" t="s">
        <v>3218</v>
      </c>
      <c r="I2211" t="str">
        <f t="shared" si="111"/>
        <v>complex</v>
      </c>
      <c r="J2211">
        <v>69</v>
      </c>
      <c r="K2211">
        <v>30</v>
      </c>
      <c r="L2211">
        <v>39</v>
      </c>
    </row>
    <row r="2212" spans="1:21" x14ac:dyDescent="0.2">
      <c r="A2212" s="6" t="s">
        <v>166</v>
      </c>
      <c r="B2212">
        <v>116023</v>
      </c>
      <c r="C2212" t="str" cm="1">
        <f t="array" ref="C2212">IFERROR(LOOKUP(2, 1/(coordinates!$A$2:$A$148&lt;=B2212)/(coordinates!$B$2:$B$148&gt;=B2212), coordinates!$C$2:$C$148), "-")</f>
        <v>U47</v>
      </c>
      <c r="D2212" t="str" cm="1">
        <f t="array" ref="D2212">IFERROR(LOOKUP(2, 1/(coordinates!$A$2:$A$148&lt;=$A2212)/(coordinates!$B$2:$B$148&gt;=$A2212), coordinates!$D$2:$D$148), "-")</f>
        <v>-</v>
      </c>
      <c r="E2212" t="str" cm="1">
        <f t="array" ref="E2212">IFERROR(LOOKUP(2, 1/(coordinates!$A$2:$A$148&lt;=$A2212)/(coordinates!$B$2:$B$148&gt;=$A2212), coordinates!$E$2:$E$148), "-")</f>
        <v>-</v>
      </c>
      <c r="F2212" t="s">
        <v>12</v>
      </c>
      <c r="G2212" t="s">
        <v>10</v>
      </c>
      <c r="H2212" t="s">
        <v>3219</v>
      </c>
      <c r="I2212" t="str">
        <f t="shared" si="111"/>
        <v>snp</v>
      </c>
      <c r="J2212">
        <v>65</v>
      </c>
      <c r="K2212">
        <v>28</v>
      </c>
      <c r="L2212">
        <v>37</v>
      </c>
    </row>
    <row r="2213" spans="1:21" x14ac:dyDescent="0.2">
      <c r="A2213" s="6" t="s">
        <v>166</v>
      </c>
      <c r="B2213">
        <v>116025</v>
      </c>
      <c r="C2213" t="str" cm="1">
        <f t="array" ref="C2213">IFERROR(LOOKUP(2, 1/(coordinates!$A$2:$A$148&lt;=B2213)/(coordinates!$B$2:$B$148&gt;=B2213), coordinates!$C$2:$C$148), "-")</f>
        <v>U47</v>
      </c>
      <c r="D2213" t="str" cm="1">
        <f t="array" ref="D2213">IFERROR(LOOKUP(2, 1/(coordinates!$A$2:$A$148&lt;=$A2213)/(coordinates!$B$2:$B$148&gt;=$A2213), coordinates!$D$2:$D$148), "-")</f>
        <v>-</v>
      </c>
      <c r="E2213" t="str" cm="1">
        <f t="array" ref="E2213">IFERROR(LOOKUP(2, 1/(coordinates!$A$2:$A$148&lt;=$A2213)/(coordinates!$B$2:$B$148&gt;=$A2213), coordinates!$E$2:$E$148), "-")</f>
        <v>-</v>
      </c>
      <c r="F2213" t="s">
        <v>40</v>
      </c>
      <c r="G2213" t="s">
        <v>18</v>
      </c>
      <c r="H2213" t="s">
        <v>3220</v>
      </c>
      <c r="I2213" t="str">
        <f t="shared" si="111"/>
        <v>complex</v>
      </c>
      <c r="J2213">
        <v>64</v>
      </c>
      <c r="K2213">
        <v>27</v>
      </c>
      <c r="L2213">
        <v>37</v>
      </c>
    </row>
    <row r="2214" spans="1:21" x14ac:dyDescent="0.2">
      <c r="A2214" s="6" t="s">
        <v>166</v>
      </c>
      <c r="B2214">
        <v>116029</v>
      </c>
      <c r="C2214" t="str" cm="1">
        <f t="array" ref="C2214">IFERROR(LOOKUP(2, 1/(coordinates!$A$2:$A$148&lt;=B2214)/(coordinates!$B$2:$B$148&gt;=B2214), coordinates!$C$2:$C$148), "-")</f>
        <v>U47</v>
      </c>
      <c r="D2214" t="str" cm="1">
        <f t="array" ref="D2214">IFERROR(LOOKUP(2, 1/(coordinates!$A$2:$A$148&lt;=$A2214)/(coordinates!$B$2:$B$148&gt;=$A2214), coordinates!$D$2:$D$148), "-")</f>
        <v>-</v>
      </c>
      <c r="E2214" t="str" cm="1">
        <f t="array" ref="E2214">IFERROR(LOOKUP(2, 1/(coordinates!$A$2:$A$148&lt;=$A2214)/(coordinates!$B$2:$B$148&gt;=$A2214), coordinates!$E$2:$E$148), "-")</f>
        <v>-</v>
      </c>
      <c r="F2214" t="s">
        <v>9</v>
      </c>
      <c r="G2214" t="s">
        <v>11</v>
      </c>
      <c r="H2214" t="s">
        <v>1159</v>
      </c>
      <c r="I2214" t="str">
        <f t="shared" si="111"/>
        <v>snp</v>
      </c>
      <c r="J2214">
        <v>64</v>
      </c>
      <c r="K2214">
        <v>27</v>
      </c>
      <c r="L2214">
        <v>37</v>
      </c>
    </row>
    <row r="2215" spans="1:21" x14ac:dyDescent="0.2">
      <c r="A2215" s="6" t="s">
        <v>166</v>
      </c>
      <c r="B2215">
        <v>116032</v>
      </c>
      <c r="C2215" t="str" cm="1">
        <f t="array" ref="C2215">IFERROR(LOOKUP(2, 1/(coordinates!$A$2:$A$148&lt;=B2215)/(coordinates!$B$2:$B$148&gt;=B2215), coordinates!$C$2:$C$148), "-")</f>
        <v>U47</v>
      </c>
      <c r="D2215" t="str" cm="1">
        <f t="array" ref="D2215">IFERROR(LOOKUP(2, 1/(coordinates!$A$2:$A$148&lt;=$A2215)/(coordinates!$B$2:$B$148&gt;=$A2215), coordinates!$D$2:$D$148), "-")</f>
        <v>-</v>
      </c>
      <c r="E2215" t="str" cm="1">
        <f t="array" ref="E2215">IFERROR(LOOKUP(2, 1/(coordinates!$A$2:$A$148&lt;=$A2215)/(coordinates!$B$2:$B$148&gt;=$A2215), coordinates!$E$2:$E$148), "-")</f>
        <v>-</v>
      </c>
      <c r="F2215" t="s">
        <v>11</v>
      </c>
      <c r="G2215" t="s">
        <v>9</v>
      </c>
      <c r="H2215" t="s">
        <v>2506</v>
      </c>
      <c r="I2215" t="str">
        <f t="shared" si="111"/>
        <v>snp</v>
      </c>
      <c r="J2215">
        <v>64</v>
      </c>
      <c r="K2215">
        <v>27</v>
      </c>
      <c r="L2215">
        <v>37</v>
      </c>
    </row>
    <row r="2216" spans="1:21" x14ac:dyDescent="0.2">
      <c r="A2216" s="6" t="s">
        <v>166</v>
      </c>
      <c r="B2216">
        <v>116036</v>
      </c>
      <c r="C2216" t="str" cm="1">
        <f t="array" ref="C2216">IFERROR(LOOKUP(2, 1/(coordinates!$A$2:$A$148&lt;=B2216)/(coordinates!$B$2:$B$148&gt;=B2216), coordinates!$C$2:$C$148), "-")</f>
        <v>U47</v>
      </c>
      <c r="D2216" t="str" cm="1">
        <f t="array" ref="D2216">IFERROR(LOOKUP(2, 1/(coordinates!$A$2:$A$148&lt;=$A2216)/(coordinates!$B$2:$B$148&gt;=$A2216), coordinates!$D$2:$D$148), "-")</f>
        <v>-</v>
      </c>
      <c r="E2216" t="str" cm="1">
        <f t="array" ref="E2216">IFERROR(LOOKUP(2, 1/(coordinates!$A$2:$A$148&lt;=$A2216)/(coordinates!$B$2:$B$148&gt;=$A2216), coordinates!$E$2:$E$148), "-")</f>
        <v>-</v>
      </c>
      <c r="F2216" t="s">
        <v>22</v>
      </c>
      <c r="G2216" t="s">
        <v>182</v>
      </c>
      <c r="H2216" t="s">
        <v>3221</v>
      </c>
      <c r="I2216" t="str">
        <f t="shared" si="111"/>
        <v>complex</v>
      </c>
      <c r="J2216">
        <v>64</v>
      </c>
      <c r="K2216">
        <v>27</v>
      </c>
      <c r="L2216">
        <v>37</v>
      </c>
    </row>
    <row r="2217" spans="1:21" x14ac:dyDescent="0.2">
      <c r="A2217" s="6" t="s">
        <v>166</v>
      </c>
      <c r="B2217">
        <v>116044</v>
      </c>
      <c r="C2217" t="str" cm="1">
        <f t="array" ref="C2217">IFERROR(LOOKUP(2, 1/(coordinates!$A$2:$A$148&lt;=B2217)/(coordinates!$B$2:$B$148&gt;=B2217), coordinates!$C$2:$C$148), "-")</f>
        <v>U47</v>
      </c>
      <c r="D2217" t="str" cm="1">
        <f t="array" ref="D2217">IFERROR(LOOKUP(2, 1/(coordinates!$A$2:$A$148&lt;=$A2217)/(coordinates!$B$2:$B$148&gt;=$A2217), coordinates!$D$2:$D$148), "-")</f>
        <v>-</v>
      </c>
      <c r="E2217" t="str" cm="1">
        <f t="array" ref="E2217">IFERROR(LOOKUP(2, 1/(coordinates!$A$2:$A$148&lt;=$A2217)/(coordinates!$B$2:$B$148&gt;=$A2217), coordinates!$E$2:$E$148), "-")</f>
        <v>-</v>
      </c>
      <c r="F2217" t="s">
        <v>10</v>
      </c>
      <c r="G2217" t="s">
        <v>12</v>
      </c>
      <c r="H2217" t="s">
        <v>3222</v>
      </c>
      <c r="I2217" t="str">
        <f t="shared" si="111"/>
        <v>snp</v>
      </c>
      <c r="J2217">
        <v>64</v>
      </c>
      <c r="K2217">
        <v>27</v>
      </c>
      <c r="L2217">
        <v>37</v>
      </c>
    </row>
    <row r="2218" spans="1:21" x14ac:dyDescent="0.2">
      <c r="A2218" s="6" t="s">
        <v>166</v>
      </c>
      <c r="B2218">
        <v>116046</v>
      </c>
      <c r="C2218" t="str" cm="1">
        <f t="array" ref="C2218">IFERROR(LOOKUP(2, 1/(coordinates!$A$2:$A$148&lt;=B2218)/(coordinates!$B$2:$B$148&gt;=B2218), coordinates!$C$2:$C$148), "-")</f>
        <v>U47</v>
      </c>
      <c r="D2218" t="str" cm="1">
        <f t="array" ref="D2218">IFERROR(LOOKUP(2, 1/(coordinates!$A$2:$A$148&lt;=$A2218)/(coordinates!$B$2:$B$148&gt;=$A2218), coordinates!$D$2:$D$148), "-")</f>
        <v>-</v>
      </c>
      <c r="E2218" t="str" cm="1">
        <f t="array" ref="E2218">IFERROR(LOOKUP(2, 1/(coordinates!$A$2:$A$148&lt;=$A2218)/(coordinates!$B$2:$B$148&gt;=$A2218), coordinates!$E$2:$E$148), "-")</f>
        <v>-</v>
      </c>
      <c r="F2218" t="s">
        <v>30</v>
      </c>
      <c r="G2218" t="s">
        <v>28</v>
      </c>
      <c r="H2218" t="s">
        <v>2593</v>
      </c>
      <c r="I2218" t="str">
        <f t="shared" si="111"/>
        <v>complex</v>
      </c>
      <c r="J2218">
        <v>64</v>
      </c>
      <c r="K2218">
        <v>27</v>
      </c>
      <c r="L2218">
        <v>37</v>
      </c>
    </row>
    <row r="2219" spans="1:21" x14ac:dyDescent="0.2">
      <c r="A2219" s="6" t="s">
        <v>151</v>
      </c>
      <c r="B2219">
        <v>116056</v>
      </c>
      <c r="C2219" t="str" cm="1">
        <f t="array" ref="C2219">IFERROR(LOOKUP(2, 1/(coordinates!$A$2:$A$148&lt;=B2219)/(coordinates!$B$2:$B$148&gt;=B2219), coordinates!$C$2:$C$148), "-")</f>
        <v>U47</v>
      </c>
      <c r="D2219" t="str" cm="1">
        <f t="array" ref="D2219">IFERROR(LOOKUP(2, 1/(coordinates!$A$2:$A$148&lt;=$A2219)/(coordinates!$B$2:$B$148&gt;=$A2219), coordinates!$D$2:$D$148), "-")</f>
        <v>-</v>
      </c>
      <c r="E2219" t="str" cm="1">
        <f t="array" ref="E2219">IFERROR(LOOKUP(2, 1/(coordinates!$A$2:$A$148&lt;=$A2219)/(coordinates!$B$2:$B$148&gt;=$A2219), coordinates!$E$2:$E$148), "-")</f>
        <v>-</v>
      </c>
      <c r="F2219" t="s">
        <v>81</v>
      </c>
      <c r="G2219" t="s">
        <v>127</v>
      </c>
      <c r="H2219">
        <v>473302</v>
      </c>
      <c r="I2219" t="str">
        <f t="shared" si="111"/>
        <v>complex</v>
      </c>
      <c r="J2219">
        <v>15</v>
      </c>
      <c r="K2219">
        <v>0</v>
      </c>
      <c r="L2219">
        <v>15</v>
      </c>
      <c r="M2219">
        <v>116056</v>
      </c>
      <c r="N2219" t="str" cm="1">
        <f t="array" ref="N2219">IFERROR(LOOKUP(2, 1/(coordinates!$A$2:$A$148&lt;=M2219)/(coordinates!$B$2:$B$148&gt;=M2219), coordinates!$C$2:$C$148), "-")</f>
        <v>U47</v>
      </c>
      <c r="O2219" t="s">
        <v>12</v>
      </c>
      <c r="P2219" t="s">
        <v>10</v>
      </c>
      <c r="Q2219" t="s">
        <v>1066</v>
      </c>
      <c r="R2219" t="str">
        <f t="shared" ref="R2219:R2257" si="112">IF(AND(LEN(O2219)=1,LEN(O2219)=LEN(P2219)),"snp","complex")</f>
        <v>snp</v>
      </c>
      <c r="S2219">
        <v>65</v>
      </c>
      <c r="T2219">
        <v>28</v>
      </c>
      <c r="U2219">
        <v>37</v>
      </c>
    </row>
    <row r="2220" spans="1:21" x14ac:dyDescent="0.2">
      <c r="A2220" s="6" t="s">
        <v>151</v>
      </c>
      <c r="M2220">
        <v>116059</v>
      </c>
      <c r="N2220" t="str" cm="1">
        <f t="array" ref="N2220">IFERROR(LOOKUP(2, 1/(coordinates!$A$2:$A$148&lt;=M2220)/(coordinates!$B$2:$B$148&gt;=M2220), coordinates!$C$2:$C$148), "-")</f>
        <v>U47</v>
      </c>
      <c r="O2220" t="s">
        <v>9</v>
      </c>
      <c r="P2220" t="s">
        <v>11</v>
      </c>
      <c r="Q2220" t="s">
        <v>1120</v>
      </c>
      <c r="R2220" t="str">
        <f t="shared" si="112"/>
        <v>snp</v>
      </c>
      <c r="S2220">
        <v>65</v>
      </c>
      <c r="T2220">
        <v>28</v>
      </c>
      <c r="U2220">
        <v>37</v>
      </c>
    </row>
    <row r="2221" spans="1:21" x14ac:dyDescent="0.2">
      <c r="A2221" s="6" t="s">
        <v>151</v>
      </c>
      <c r="B2221">
        <v>116077</v>
      </c>
      <c r="C2221" t="str" cm="1">
        <f t="array" ref="C2221">IFERROR(LOOKUP(2, 1/(coordinates!$A$2:$A$148&lt;=B2221)/(coordinates!$B$2:$B$148&gt;=B2221), coordinates!$C$2:$C$148), "-")</f>
        <v>U47</v>
      </c>
      <c r="D2221" t="str" cm="1">
        <f t="array" ref="D2221">IFERROR(LOOKUP(2, 1/(coordinates!$A$2:$A$148&lt;=$A2221)/(coordinates!$B$2:$B$148&gt;=$A2221), coordinates!$D$2:$D$148), "-")</f>
        <v>-</v>
      </c>
      <c r="E2221" t="str" cm="1">
        <f t="array" ref="E2221">IFERROR(LOOKUP(2, 1/(coordinates!$A$2:$A$148&lt;=$A2221)/(coordinates!$B$2:$B$148&gt;=$A2221), coordinates!$E$2:$E$148), "-")</f>
        <v>-</v>
      </c>
      <c r="F2221" t="s">
        <v>12</v>
      </c>
      <c r="G2221" t="s">
        <v>11</v>
      </c>
      <c r="H2221">
        <v>438562</v>
      </c>
      <c r="I2221" t="str">
        <f>IF(AND(LEN(F2221)=1,LEN(F2221)=LEN(G2221)),"snp","complex")</f>
        <v>snp</v>
      </c>
      <c r="J2221">
        <v>23</v>
      </c>
      <c r="K2221">
        <v>6</v>
      </c>
      <c r="L2221">
        <v>17</v>
      </c>
      <c r="M2221">
        <v>116077</v>
      </c>
      <c r="N2221" t="str" cm="1">
        <f t="array" ref="N2221">IFERROR(LOOKUP(2, 1/(coordinates!$A$2:$A$148&lt;=M2221)/(coordinates!$B$2:$B$148&gt;=M2221), coordinates!$C$2:$C$148), "-")</f>
        <v>U47</v>
      </c>
      <c r="O2221" t="s">
        <v>12</v>
      </c>
      <c r="P2221" t="s">
        <v>11</v>
      </c>
      <c r="Q2221" t="s">
        <v>1571</v>
      </c>
      <c r="R2221" t="str">
        <f t="shared" si="112"/>
        <v>snp</v>
      </c>
      <c r="S2221">
        <v>66</v>
      </c>
      <c r="T2221">
        <v>29</v>
      </c>
      <c r="U2221">
        <v>37</v>
      </c>
    </row>
    <row r="2222" spans="1:21" x14ac:dyDescent="0.2">
      <c r="A2222" s="6" t="s">
        <v>151</v>
      </c>
      <c r="B2222">
        <v>116085</v>
      </c>
      <c r="C2222" t="str" cm="1">
        <f t="array" ref="C2222">IFERROR(LOOKUP(2, 1/(coordinates!$A$2:$A$148&lt;=B2222)/(coordinates!$B$2:$B$148&gt;=B2222), coordinates!$C$2:$C$148), "-")</f>
        <v>U47</v>
      </c>
      <c r="D2222" t="str" cm="1">
        <f t="array" ref="D2222">IFERROR(LOOKUP(2, 1/(coordinates!$A$2:$A$148&lt;=$A2222)/(coordinates!$B$2:$B$148&gt;=$A2222), coordinates!$D$2:$D$148), "-")</f>
        <v>-</v>
      </c>
      <c r="E2222" t="str" cm="1">
        <f t="array" ref="E2222">IFERROR(LOOKUP(2, 1/(coordinates!$A$2:$A$148&lt;=$A2222)/(coordinates!$B$2:$B$148&gt;=$A2222), coordinates!$E$2:$E$148), "-")</f>
        <v>-</v>
      </c>
      <c r="F2222" t="s">
        <v>10</v>
      </c>
      <c r="G2222" t="s">
        <v>12</v>
      </c>
      <c r="H2222">
        <v>429096</v>
      </c>
      <c r="I2222" t="str">
        <f>IF(AND(LEN(F2222)=1,LEN(F2222)=LEN(G2222)),"snp","complex")</f>
        <v>snp</v>
      </c>
      <c r="J2222">
        <v>31</v>
      </c>
      <c r="K2222">
        <v>14</v>
      </c>
      <c r="L2222">
        <v>17</v>
      </c>
      <c r="M2222">
        <v>116085</v>
      </c>
      <c r="N2222" t="str" cm="1">
        <f t="array" ref="N2222">IFERROR(LOOKUP(2, 1/(coordinates!$A$2:$A$148&lt;=M2222)/(coordinates!$B$2:$B$148&gt;=M2222), coordinates!$C$2:$C$148), "-")</f>
        <v>U47</v>
      </c>
      <c r="O2222" t="s">
        <v>10</v>
      </c>
      <c r="P2222" t="s">
        <v>12</v>
      </c>
      <c r="Q2222" t="s">
        <v>1572</v>
      </c>
      <c r="R2222" t="str">
        <f t="shared" si="112"/>
        <v>snp</v>
      </c>
      <c r="S2222">
        <v>65</v>
      </c>
      <c r="T2222">
        <v>29</v>
      </c>
      <c r="U2222">
        <v>36</v>
      </c>
    </row>
    <row r="2223" spans="1:21" x14ac:dyDescent="0.2">
      <c r="A2223" s="6" t="s">
        <v>151</v>
      </c>
      <c r="B2223">
        <v>116092</v>
      </c>
      <c r="C2223" t="str" cm="1">
        <f t="array" ref="C2223">IFERROR(LOOKUP(2, 1/(coordinates!$A$2:$A$148&lt;=B2223)/(coordinates!$B$2:$B$148&gt;=B2223), coordinates!$C$2:$C$148), "-")</f>
        <v>U47</v>
      </c>
      <c r="D2223" t="str" cm="1">
        <f t="array" ref="D2223">IFERROR(LOOKUP(2, 1/(coordinates!$A$2:$A$148&lt;=$A2223)/(coordinates!$B$2:$B$148&gt;=$A2223), coordinates!$D$2:$D$148), "-")</f>
        <v>-</v>
      </c>
      <c r="E2223" t="str" cm="1">
        <f t="array" ref="E2223">IFERROR(LOOKUP(2, 1/(coordinates!$A$2:$A$148&lt;=$A2223)/(coordinates!$B$2:$B$148&gt;=$A2223), coordinates!$E$2:$E$148), "-")</f>
        <v>-</v>
      </c>
      <c r="F2223" t="s">
        <v>12</v>
      </c>
      <c r="G2223" t="s">
        <v>11</v>
      </c>
      <c r="H2223">
        <v>431402</v>
      </c>
      <c r="I2223" t="str">
        <f>IF(AND(LEN(F2223)=1,LEN(F2223)=LEN(G2223)),"snp","complex")</f>
        <v>snp</v>
      </c>
      <c r="J2223">
        <v>25</v>
      </c>
      <c r="K2223">
        <v>8</v>
      </c>
      <c r="L2223">
        <v>17</v>
      </c>
      <c r="M2223">
        <v>116092</v>
      </c>
      <c r="N2223" t="str" cm="1">
        <f t="array" ref="N2223">IFERROR(LOOKUP(2, 1/(coordinates!$A$2:$A$148&lt;=M2223)/(coordinates!$B$2:$B$148&gt;=M2223), coordinates!$C$2:$C$148), "-")</f>
        <v>U47</v>
      </c>
      <c r="O2223" t="s">
        <v>12</v>
      </c>
      <c r="P2223" t="s">
        <v>11</v>
      </c>
      <c r="Q2223" t="s">
        <v>1573</v>
      </c>
      <c r="R2223" t="str">
        <f t="shared" si="112"/>
        <v>snp</v>
      </c>
      <c r="S2223">
        <v>65</v>
      </c>
      <c r="T2223">
        <v>29</v>
      </c>
      <c r="U2223">
        <v>36</v>
      </c>
    </row>
    <row r="2224" spans="1:21" x14ac:dyDescent="0.2">
      <c r="A2224" s="6" t="s">
        <v>151</v>
      </c>
      <c r="B2224">
        <v>116097</v>
      </c>
      <c r="C2224" t="str" cm="1">
        <f t="array" ref="C2224">IFERROR(LOOKUP(2, 1/(coordinates!$A$2:$A$148&lt;=B2224)/(coordinates!$B$2:$B$148&gt;=B2224), coordinates!$C$2:$C$148), "-")</f>
        <v>U47</v>
      </c>
      <c r="D2224" t="str" cm="1">
        <f t="array" ref="D2224">IFERROR(LOOKUP(2, 1/(coordinates!$A$2:$A$148&lt;=$A2224)/(coordinates!$B$2:$B$148&gt;=$A2224), coordinates!$D$2:$D$148), "-")</f>
        <v>-</v>
      </c>
      <c r="E2224" t="str" cm="1">
        <f t="array" ref="E2224">IFERROR(LOOKUP(2, 1/(coordinates!$A$2:$A$148&lt;=$A2224)/(coordinates!$B$2:$B$148&gt;=$A2224), coordinates!$E$2:$E$148), "-")</f>
        <v>-</v>
      </c>
      <c r="F2224" t="s">
        <v>1574</v>
      </c>
      <c r="G2224" t="s">
        <v>216</v>
      </c>
      <c r="H2224">
        <v>54519</v>
      </c>
      <c r="I2224" t="str">
        <f>IF(AND(LEN(F2224)=1,LEN(F2224)=LEN(G2224)),"snp","complex")</f>
        <v>complex</v>
      </c>
      <c r="J2224">
        <v>17</v>
      </c>
      <c r="K2224">
        <v>0</v>
      </c>
      <c r="L2224">
        <v>17</v>
      </c>
      <c r="M2224">
        <v>116097</v>
      </c>
      <c r="N2224" t="str" cm="1">
        <f t="array" ref="N2224">IFERROR(LOOKUP(2, 1/(coordinates!$A$2:$A$148&lt;=M2224)/(coordinates!$B$2:$B$148&gt;=M2224), coordinates!$C$2:$C$148), "-")</f>
        <v>U47</v>
      </c>
      <c r="O2224" t="s">
        <v>11</v>
      </c>
      <c r="P2224" t="s">
        <v>9</v>
      </c>
      <c r="Q2224" t="s">
        <v>1575</v>
      </c>
      <c r="R2224" t="str">
        <f t="shared" si="112"/>
        <v>snp</v>
      </c>
      <c r="S2224">
        <v>65</v>
      </c>
      <c r="T2224">
        <v>29</v>
      </c>
      <c r="U2224">
        <v>36</v>
      </c>
    </row>
    <row r="2225" spans="1:21" x14ac:dyDescent="0.2">
      <c r="A2225" s="6" t="s">
        <v>151</v>
      </c>
      <c r="M2225">
        <v>116101</v>
      </c>
      <c r="N2225" t="str" cm="1">
        <f t="array" ref="N2225">IFERROR(LOOKUP(2, 1/(coordinates!$A$2:$A$148&lt;=M2225)/(coordinates!$B$2:$B$148&gt;=M2225), coordinates!$C$2:$C$148), "-")</f>
        <v>U47</v>
      </c>
      <c r="O2225" t="s">
        <v>11</v>
      </c>
      <c r="P2225" t="s">
        <v>9</v>
      </c>
      <c r="Q2225" t="s">
        <v>1576</v>
      </c>
      <c r="R2225" t="str">
        <f t="shared" si="112"/>
        <v>snp</v>
      </c>
      <c r="S2225">
        <v>65</v>
      </c>
      <c r="T2225">
        <v>29</v>
      </c>
      <c r="U2225">
        <v>36</v>
      </c>
    </row>
    <row r="2226" spans="1:21" x14ac:dyDescent="0.2">
      <c r="A2226" s="6" t="s">
        <v>151</v>
      </c>
      <c r="B2226">
        <v>116106</v>
      </c>
      <c r="C2226" t="str" cm="1">
        <f t="array" ref="C2226">IFERROR(LOOKUP(2, 1/(coordinates!$A$2:$A$148&lt;=B2226)/(coordinates!$B$2:$B$148&gt;=B2226), coordinates!$C$2:$C$148), "-")</f>
        <v>U47</v>
      </c>
      <c r="D2226" t="str" cm="1">
        <f t="array" ref="D2226">IFERROR(LOOKUP(2, 1/(coordinates!$A$2:$A$148&lt;=$A2226)/(coordinates!$B$2:$B$148&gt;=$A2226), coordinates!$D$2:$D$148), "-")</f>
        <v>-</v>
      </c>
      <c r="E2226" t="str" cm="1">
        <f t="array" ref="E2226">IFERROR(LOOKUP(2, 1/(coordinates!$A$2:$A$148&lt;=$A2226)/(coordinates!$B$2:$B$148&gt;=$A2226), coordinates!$E$2:$E$148), "-")</f>
        <v>-</v>
      </c>
      <c r="F2226" t="s">
        <v>11</v>
      </c>
      <c r="G2226" t="s">
        <v>12</v>
      </c>
      <c r="H2226">
        <v>549698</v>
      </c>
      <c r="I2226" t="str">
        <f>IF(AND(LEN(F2226)=1,LEN(F2226)=LEN(G2226)),"snp","complex")</f>
        <v>snp</v>
      </c>
      <c r="J2226">
        <v>17</v>
      </c>
      <c r="K2226">
        <v>0</v>
      </c>
      <c r="L2226">
        <v>17</v>
      </c>
      <c r="M2226">
        <v>116106</v>
      </c>
      <c r="N2226" t="str" cm="1">
        <f t="array" ref="N2226">IFERROR(LOOKUP(2, 1/(coordinates!$A$2:$A$148&lt;=M2226)/(coordinates!$B$2:$B$148&gt;=M2226), coordinates!$C$2:$C$148), "-")</f>
        <v>U47</v>
      </c>
      <c r="O2226" t="s">
        <v>11</v>
      </c>
      <c r="P2226" t="s">
        <v>12</v>
      </c>
      <c r="Q2226" t="s">
        <v>1577</v>
      </c>
      <c r="R2226" t="str">
        <f t="shared" si="112"/>
        <v>snp</v>
      </c>
      <c r="S2226">
        <v>66</v>
      </c>
      <c r="T2226">
        <v>29</v>
      </c>
      <c r="U2226">
        <v>37</v>
      </c>
    </row>
    <row r="2227" spans="1:21" x14ac:dyDescent="0.2">
      <c r="A2227" s="6" t="s">
        <v>151</v>
      </c>
      <c r="B2227">
        <v>116113</v>
      </c>
      <c r="C2227" t="str" cm="1">
        <f t="array" ref="C2227">IFERROR(LOOKUP(2, 1/(coordinates!$A$2:$A$148&lt;=B2227)/(coordinates!$B$2:$B$148&gt;=B2227), coordinates!$C$2:$C$148), "-")</f>
        <v>U47</v>
      </c>
      <c r="D2227" t="str" cm="1">
        <f t="array" ref="D2227">IFERROR(LOOKUP(2, 1/(coordinates!$A$2:$A$148&lt;=$A2227)/(coordinates!$B$2:$B$148&gt;=$A2227), coordinates!$D$2:$D$148), "-")</f>
        <v>-</v>
      </c>
      <c r="E2227" t="str" cm="1">
        <f t="array" ref="E2227">IFERROR(LOOKUP(2, 1/(coordinates!$A$2:$A$148&lt;=$A2227)/(coordinates!$B$2:$B$148&gt;=$A2227), coordinates!$E$2:$E$148), "-")</f>
        <v>-</v>
      </c>
      <c r="F2227" t="s">
        <v>9</v>
      </c>
      <c r="G2227" t="s">
        <v>12</v>
      </c>
      <c r="H2227">
        <v>555991</v>
      </c>
      <c r="I2227" t="str">
        <f>IF(AND(LEN(F2227)=1,LEN(F2227)=LEN(G2227)),"snp","complex")</f>
        <v>snp</v>
      </c>
      <c r="J2227">
        <v>17</v>
      </c>
      <c r="K2227">
        <v>0</v>
      </c>
      <c r="L2227">
        <v>17</v>
      </c>
      <c r="M2227">
        <v>116113</v>
      </c>
      <c r="N2227" t="str" cm="1">
        <f t="array" ref="N2227">IFERROR(LOOKUP(2, 1/(coordinates!$A$2:$A$148&lt;=M2227)/(coordinates!$B$2:$B$148&gt;=M2227), coordinates!$C$2:$C$148), "-")</f>
        <v>U47</v>
      </c>
      <c r="O2227" t="s">
        <v>9</v>
      </c>
      <c r="P2227" t="s">
        <v>12</v>
      </c>
      <c r="Q2227" t="s">
        <v>1578</v>
      </c>
      <c r="R2227" t="str">
        <f t="shared" si="112"/>
        <v>snp</v>
      </c>
      <c r="S2227">
        <v>66</v>
      </c>
      <c r="T2227">
        <v>29</v>
      </c>
      <c r="U2227">
        <v>37</v>
      </c>
    </row>
    <row r="2228" spans="1:21" x14ac:dyDescent="0.2">
      <c r="A2228" s="6" t="s">
        <v>151</v>
      </c>
      <c r="B2228">
        <v>116119</v>
      </c>
      <c r="C2228" t="str" cm="1">
        <f t="array" ref="C2228">IFERROR(LOOKUP(2, 1/(coordinates!$A$2:$A$148&lt;=B2228)/(coordinates!$B$2:$B$148&gt;=B2228), coordinates!$C$2:$C$148), "-")</f>
        <v>U47</v>
      </c>
      <c r="D2228" t="str" cm="1">
        <f t="array" ref="D2228">IFERROR(LOOKUP(2, 1/(coordinates!$A$2:$A$148&lt;=$A2228)/(coordinates!$B$2:$B$148&gt;=$A2228), coordinates!$D$2:$D$148), "-")</f>
        <v>-</v>
      </c>
      <c r="E2228" t="str" cm="1">
        <f t="array" ref="E2228">IFERROR(LOOKUP(2, 1/(coordinates!$A$2:$A$148&lt;=$A2228)/(coordinates!$B$2:$B$148&gt;=$A2228), coordinates!$E$2:$E$148), "-")</f>
        <v>-</v>
      </c>
      <c r="F2228" t="s">
        <v>1579</v>
      </c>
      <c r="G2228" t="s">
        <v>1580</v>
      </c>
      <c r="H2228">
        <v>473143</v>
      </c>
      <c r="I2228" t="str">
        <f>IF(AND(LEN(F2228)=1,LEN(F2228)=LEN(G2228)),"snp","complex")</f>
        <v>complex</v>
      </c>
      <c r="J2228">
        <v>15</v>
      </c>
      <c r="K2228">
        <v>0</v>
      </c>
      <c r="L2228">
        <v>15</v>
      </c>
      <c r="M2228">
        <v>116119</v>
      </c>
      <c r="N2228" t="str" cm="1">
        <f t="array" ref="N2228">IFERROR(LOOKUP(2, 1/(coordinates!$A$2:$A$148&lt;=M2228)/(coordinates!$B$2:$B$148&gt;=M2228), coordinates!$C$2:$C$148), "-")</f>
        <v>U47</v>
      </c>
      <c r="O2228" t="s">
        <v>11</v>
      </c>
      <c r="P2228" t="s">
        <v>12</v>
      </c>
      <c r="Q2228" t="s">
        <v>1581</v>
      </c>
      <c r="R2228" t="str">
        <f t="shared" si="112"/>
        <v>snp</v>
      </c>
      <c r="S2228">
        <v>65</v>
      </c>
      <c r="T2228">
        <v>28</v>
      </c>
      <c r="U2228">
        <v>37</v>
      </c>
    </row>
    <row r="2229" spans="1:21" x14ac:dyDescent="0.2">
      <c r="A2229" s="6" t="s">
        <v>151</v>
      </c>
      <c r="M2229">
        <v>116122</v>
      </c>
      <c r="N2229" t="str" cm="1">
        <f t="array" ref="N2229">IFERROR(LOOKUP(2, 1/(coordinates!$A$2:$A$148&lt;=M2229)/(coordinates!$B$2:$B$148&gt;=M2229), coordinates!$C$2:$C$148), "-")</f>
        <v>U47</v>
      </c>
      <c r="O2229" t="s">
        <v>9</v>
      </c>
      <c r="P2229" t="s">
        <v>11</v>
      </c>
      <c r="Q2229" t="s">
        <v>1582</v>
      </c>
      <c r="R2229" t="str">
        <f t="shared" si="112"/>
        <v>snp</v>
      </c>
      <c r="S2229">
        <v>65</v>
      </c>
      <c r="T2229">
        <v>28</v>
      </c>
      <c r="U2229">
        <v>37</v>
      </c>
    </row>
    <row r="2230" spans="1:21" x14ac:dyDescent="0.2">
      <c r="A2230" s="6" t="s">
        <v>151</v>
      </c>
      <c r="M2230">
        <v>116125</v>
      </c>
      <c r="N2230" t="str" cm="1">
        <f t="array" ref="N2230">IFERROR(LOOKUP(2, 1/(coordinates!$A$2:$A$148&lt;=M2230)/(coordinates!$B$2:$B$148&gt;=M2230), coordinates!$C$2:$C$148), "-")</f>
        <v>U47</v>
      </c>
      <c r="O2230" t="s">
        <v>12</v>
      </c>
      <c r="P2230" t="s">
        <v>9</v>
      </c>
      <c r="Q2230" t="s">
        <v>1583</v>
      </c>
      <c r="R2230" t="str">
        <f t="shared" si="112"/>
        <v>snp</v>
      </c>
      <c r="S2230">
        <v>65</v>
      </c>
      <c r="T2230">
        <v>28</v>
      </c>
      <c r="U2230">
        <v>37</v>
      </c>
    </row>
    <row r="2231" spans="1:21" x14ac:dyDescent="0.2">
      <c r="A2231" s="6" t="s">
        <v>151</v>
      </c>
      <c r="B2231">
        <v>116130</v>
      </c>
      <c r="C2231" t="str" cm="1">
        <f t="array" ref="C2231">IFERROR(LOOKUP(2, 1/(coordinates!$A$2:$A$148&lt;=B2231)/(coordinates!$B$2:$B$148&gt;=B2231), coordinates!$C$2:$C$148), "-")</f>
        <v>U47</v>
      </c>
      <c r="D2231" t="str" cm="1">
        <f t="array" ref="D2231">IFERROR(LOOKUP(2, 1/(coordinates!$A$2:$A$148&lt;=$A2231)/(coordinates!$B$2:$B$148&gt;=$A2231), coordinates!$D$2:$D$148), "-")</f>
        <v>-</v>
      </c>
      <c r="E2231" t="str" cm="1">
        <f t="array" ref="E2231">IFERROR(LOOKUP(2, 1/(coordinates!$A$2:$A$148&lt;=$A2231)/(coordinates!$B$2:$B$148&gt;=$A2231), coordinates!$E$2:$E$148), "-")</f>
        <v>-</v>
      </c>
      <c r="F2231" t="s">
        <v>1584</v>
      </c>
      <c r="G2231" t="s">
        <v>1585</v>
      </c>
      <c r="H2231">
        <v>479875</v>
      </c>
      <c r="I2231" t="str">
        <f>IF(AND(LEN(F2231)=1,LEN(F2231)=LEN(G2231)),"snp","complex")</f>
        <v>complex</v>
      </c>
      <c r="J2231">
        <v>15</v>
      </c>
      <c r="K2231">
        <v>0</v>
      </c>
      <c r="L2231">
        <v>15</v>
      </c>
      <c r="M2231">
        <v>116130</v>
      </c>
      <c r="N2231" t="str" cm="1">
        <f t="array" ref="N2231">IFERROR(LOOKUP(2, 1/(coordinates!$A$2:$A$148&lt;=M2231)/(coordinates!$B$2:$B$148&gt;=M2231), coordinates!$C$2:$C$148), "-")</f>
        <v>U47</v>
      </c>
      <c r="O2231" t="s">
        <v>16</v>
      </c>
      <c r="P2231" t="s">
        <v>15</v>
      </c>
      <c r="Q2231" t="s">
        <v>1586</v>
      </c>
      <c r="R2231" t="str">
        <f t="shared" si="112"/>
        <v>complex</v>
      </c>
      <c r="S2231">
        <v>65</v>
      </c>
      <c r="T2231">
        <v>28</v>
      </c>
      <c r="U2231">
        <v>37</v>
      </c>
    </row>
    <row r="2232" spans="1:21" x14ac:dyDescent="0.2">
      <c r="A2232" s="6" t="s">
        <v>151</v>
      </c>
      <c r="M2232">
        <v>116134</v>
      </c>
      <c r="N2232" t="str" cm="1">
        <f t="array" ref="N2232">IFERROR(LOOKUP(2, 1/(coordinates!$A$2:$A$148&lt;=M2232)/(coordinates!$B$2:$B$148&gt;=M2232), coordinates!$C$2:$C$148), "-")</f>
        <v>U47</v>
      </c>
      <c r="O2232" t="s">
        <v>11</v>
      </c>
      <c r="P2232" t="s">
        <v>9</v>
      </c>
      <c r="Q2232" t="s">
        <v>1587</v>
      </c>
      <c r="R2232" t="str">
        <f t="shared" si="112"/>
        <v>snp</v>
      </c>
      <c r="S2232">
        <v>65</v>
      </c>
      <c r="T2232">
        <v>28</v>
      </c>
      <c r="U2232">
        <v>37</v>
      </c>
    </row>
    <row r="2233" spans="1:21" x14ac:dyDescent="0.2">
      <c r="A2233" s="6" t="s">
        <v>151</v>
      </c>
      <c r="M2233">
        <v>116137</v>
      </c>
      <c r="N2233" t="str" cm="1">
        <f t="array" ref="N2233">IFERROR(LOOKUP(2, 1/(coordinates!$A$2:$A$148&lt;=M2233)/(coordinates!$B$2:$B$148&gt;=M2233), coordinates!$C$2:$C$148), "-")</f>
        <v>U47</v>
      </c>
      <c r="O2233" t="s">
        <v>11</v>
      </c>
      <c r="P2233" t="s">
        <v>9</v>
      </c>
      <c r="Q2233" t="s">
        <v>140</v>
      </c>
      <c r="R2233" t="str">
        <f t="shared" si="112"/>
        <v>snp</v>
      </c>
      <c r="S2233">
        <v>65</v>
      </c>
      <c r="T2233">
        <v>28</v>
      </c>
      <c r="U2233">
        <v>37</v>
      </c>
    </row>
    <row r="2234" spans="1:21" x14ac:dyDescent="0.2">
      <c r="A2234" s="6" t="s">
        <v>151</v>
      </c>
      <c r="B2234">
        <v>116146</v>
      </c>
      <c r="C2234" t="str" cm="1">
        <f t="array" ref="C2234">IFERROR(LOOKUP(2, 1/(coordinates!$A$2:$A$148&lt;=B2234)/(coordinates!$B$2:$B$148&gt;=B2234), coordinates!$C$2:$C$148), "-")</f>
        <v>U47</v>
      </c>
      <c r="D2234" t="str" cm="1">
        <f t="array" ref="D2234">IFERROR(LOOKUP(2, 1/(coordinates!$A$2:$A$148&lt;=$A2234)/(coordinates!$B$2:$B$148&gt;=$A2234), coordinates!$D$2:$D$148), "-")</f>
        <v>-</v>
      </c>
      <c r="E2234" t="str" cm="1">
        <f t="array" ref="E2234">IFERROR(LOOKUP(2, 1/(coordinates!$A$2:$A$148&lt;=$A2234)/(coordinates!$B$2:$B$148&gt;=$A2234), coordinates!$E$2:$E$148), "-")</f>
        <v>-</v>
      </c>
      <c r="F2234" t="s">
        <v>180</v>
      </c>
      <c r="G2234" t="s">
        <v>112</v>
      </c>
      <c r="H2234">
        <v>106227</v>
      </c>
      <c r="I2234" t="str">
        <f>IF(AND(LEN(F2234)=1,LEN(F2234)=LEN(G2234)),"snp","complex")</f>
        <v>complex</v>
      </c>
      <c r="J2234">
        <v>37</v>
      </c>
      <c r="K2234">
        <v>2</v>
      </c>
      <c r="L2234">
        <v>35</v>
      </c>
      <c r="M2234">
        <v>116146</v>
      </c>
      <c r="N2234" t="str" cm="1">
        <f t="array" ref="N2234">IFERROR(LOOKUP(2, 1/(coordinates!$A$2:$A$148&lt;=M2234)/(coordinates!$B$2:$B$148&gt;=M2234), coordinates!$C$2:$C$148), "-")</f>
        <v>U47</v>
      </c>
      <c r="O2234" t="s">
        <v>12</v>
      </c>
      <c r="P2234" t="s">
        <v>11</v>
      </c>
      <c r="Q2234" t="s">
        <v>1588</v>
      </c>
      <c r="R2234" t="str">
        <f t="shared" si="112"/>
        <v>snp</v>
      </c>
      <c r="S2234">
        <v>65</v>
      </c>
      <c r="T2234">
        <v>28</v>
      </c>
      <c r="U2234">
        <v>37</v>
      </c>
    </row>
    <row r="2235" spans="1:21" x14ac:dyDescent="0.2">
      <c r="A2235" s="6" t="s">
        <v>151</v>
      </c>
      <c r="M2235">
        <v>116149</v>
      </c>
      <c r="N2235" t="str" cm="1">
        <f t="array" ref="N2235">IFERROR(LOOKUP(2, 1/(coordinates!$A$2:$A$148&lt;=M2235)/(coordinates!$B$2:$B$148&gt;=M2235), coordinates!$C$2:$C$148), "-")</f>
        <v>U47</v>
      </c>
      <c r="O2235" t="s">
        <v>12</v>
      </c>
      <c r="P2235" t="s">
        <v>10</v>
      </c>
      <c r="Q2235" t="s">
        <v>1589</v>
      </c>
      <c r="R2235" t="str">
        <f t="shared" si="112"/>
        <v>snp</v>
      </c>
      <c r="S2235">
        <v>65</v>
      </c>
      <c r="T2235">
        <v>28</v>
      </c>
      <c r="U2235">
        <v>37</v>
      </c>
    </row>
    <row r="2236" spans="1:21" x14ac:dyDescent="0.2">
      <c r="A2236" s="6" t="s">
        <v>151</v>
      </c>
      <c r="B2236">
        <v>116173</v>
      </c>
      <c r="C2236" t="str" cm="1">
        <f t="array" ref="C2236">IFERROR(LOOKUP(2, 1/(coordinates!$A$2:$A$148&lt;=B2236)/(coordinates!$B$2:$B$148&gt;=B2236), coordinates!$C$2:$C$148), "-")</f>
        <v>U47</v>
      </c>
      <c r="D2236" t="str" cm="1">
        <f t="array" ref="D2236">IFERROR(LOOKUP(2, 1/(coordinates!$A$2:$A$148&lt;=$A2236)/(coordinates!$B$2:$B$148&gt;=$A2236), coordinates!$D$2:$D$148), "-")</f>
        <v>-</v>
      </c>
      <c r="E2236" t="str" cm="1">
        <f t="array" ref="E2236">IFERROR(LOOKUP(2, 1/(coordinates!$A$2:$A$148&lt;=$A2236)/(coordinates!$B$2:$B$148&gt;=$A2236), coordinates!$E$2:$E$148), "-")</f>
        <v>-</v>
      </c>
      <c r="F2236" t="s">
        <v>204</v>
      </c>
      <c r="G2236" t="s">
        <v>1552</v>
      </c>
      <c r="H2236">
        <v>122078</v>
      </c>
      <c r="I2236" t="str">
        <f>IF(AND(LEN(F2236)=1,LEN(F2236)=LEN(G2236)),"snp","complex")</f>
        <v>complex</v>
      </c>
      <c r="J2236">
        <v>39</v>
      </c>
      <c r="K2236">
        <v>0</v>
      </c>
      <c r="L2236">
        <v>39</v>
      </c>
      <c r="M2236">
        <v>116173</v>
      </c>
      <c r="N2236" t="str" cm="1">
        <f t="array" ref="N2236">IFERROR(LOOKUP(2, 1/(coordinates!$A$2:$A$148&lt;=M2236)/(coordinates!$B$2:$B$148&gt;=M2236), coordinates!$C$2:$C$148), "-")</f>
        <v>U47</v>
      </c>
      <c r="O2236" t="s">
        <v>9</v>
      </c>
      <c r="P2236" t="s">
        <v>11</v>
      </c>
      <c r="Q2236" t="s">
        <v>1590</v>
      </c>
      <c r="R2236" t="str">
        <f t="shared" si="112"/>
        <v>snp</v>
      </c>
      <c r="S2236">
        <v>63</v>
      </c>
      <c r="T2236">
        <v>27</v>
      </c>
      <c r="U2236">
        <v>36</v>
      </c>
    </row>
    <row r="2237" spans="1:21" x14ac:dyDescent="0.2">
      <c r="A2237" s="6" t="s">
        <v>151</v>
      </c>
      <c r="M2237">
        <v>116176</v>
      </c>
      <c r="N2237" t="str" cm="1">
        <f t="array" ref="N2237">IFERROR(LOOKUP(2, 1/(coordinates!$A$2:$A$148&lt;=M2237)/(coordinates!$B$2:$B$148&gt;=M2237), coordinates!$C$2:$C$148), "-")</f>
        <v>U47</v>
      </c>
      <c r="O2237" t="s">
        <v>12</v>
      </c>
      <c r="P2237" t="s">
        <v>9</v>
      </c>
      <c r="Q2237" t="s">
        <v>1039</v>
      </c>
      <c r="R2237" t="str">
        <f t="shared" si="112"/>
        <v>snp</v>
      </c>
      <c r="S2237">
        <v>63</v>
      </c>
      <c r="T2237">
        <v>27</v>
      </c>
      <c r="U2237">
        <v>36</v>
      </c>
    </row>
    <row r="2238" spans="1:21" x14ac:dyDescent="0.2">
      <c r="A2238" s="6" t="s">
        <v>151</v>
      </c>
      <c r="B2238">
        <v>116182</v>
      </c>
      <c r="C2238" t="str" cm="1">
        <f t="array" ref="C2238">IFERROR(LOOKUP(2, 1/(coordinates!$A$2:$A$148&lt;=B2238)/(coordinates!$B$2:$B$148&gt;=B2238), coordinates!$C$2:$C$148), "-")</f>
        <v>U47</v>
      </c>
      <c r="D2238" t="str" cm="1">
        <f t="array" ref="D2238">IFERROR(LOOKUP(2, 1/(coordinates!$A$2:$A$148&lt;=$A2238)/(coordinates!$B$2:$B$148&gt;=$A2238), coordinates!$D$2:$D$148), "-")</f>
        <v>-</v>
      </c>
      <c r="E2238" t="str" cm="1">
        <f t="array" ref="E2238">IFERROR(LOOKUP(2, 1/(coordinates!$A$2:$A$148&lt;=$A2238)/(coordinates!$B$2:$B$148&gt;=$A2238), coordinates!$E$2:$E$148), "-")</f>
        <v>-</v>
      </c>
      <c r="F2238" t="s">
        <v>10</v>
      </c>
      <c r="G2238" t="s">
        <v>12</v>
      </c>
      <c r="H2238">
        <v>107903</v>
      </c>
      <c r="I2238" t="str">
        <f>IF(AND(LEN(F2238)=1,LEN(F2238)=LEN(G2238)),"snp","complex")</f>
        <v>snp</v>
      </c>
      <c r="J2238">
        <v>43</v>
      </c>
      <c r="K2238">
        <v>4</v>
      </c>
      <c r="L2238">
        <v>38</v>
      </c>
      <c r="M2238">
        <v>116182</v>
      </c>
      <c r="N2238" t="str" cm="1">
        <f t="array" ref="N2238">IFERROR(LOOKUP(2, 1/(coordinates!$A$2:$A$148&lt;=M2238)/(coordinates!$B$2:$B$148&gt;=M2238), coordinates!$C$2:$C$148), "-")</f>
        <v>U47</v>
      </c>
      <c r="O2238" t="s">
        <v>10</v>
      </c>
      <c r="P2238" t="s">
        <v>12</v>
      </c>
      <c r="Q2238" t="s">
        <v>1591</v>
      </c>
      <c r="R2238" t="str">
        <f t="shared" si="112"/>
        <v>snp</v>
      </c>
      <c r="S2238">
        <v>63</v>
      </c>
      <c r="T2238">
        <v>27</v>
      </c>
      <c r="U2238">
        <v>36</v>
      </c>
    </row>
    <row r="2239" spans="1:21" x14ac:dyDescent="0.2">
      <c r="A2239" s="6" t="s">
        <v>151</v>
      </c>
      <c r="B2239">
        <v>116197</v>
      </c>
      <c r="C2239" t="str" cm="1">
        <f t="array" ref="C2239">IFERROR(LOOKUP(2, 1/(coordinates!$A$2:$A$148&lt;=B2239)/(coordinates!$B$2:$B$148&gt;=B2239), coordinates!$C$2:$C$148), "-")</f>
        <v>U47</v>
      </c>
      <c r="D2239" t="str" cm="1">
        <f t="array" ref="D2239">IFERROR(LOOKUP(2, 1/(coordinates!$A$2:$A$148&lt;=$A2239)/(coordinates!$B$2:$B$148&gt;=$A2239), coordinates!$D$2:$D$148), "-")</f>
        <v>-</v>
      </c>
      <c r="E2239" t="str" cm="1">
        <f t="array" ref="E2239">IFERROR(LOOKUP(2, 1/(coordinates!$A$2:$A$148&lt;=$A2239)/(coordinates!$B$2:$B$148&gt;=$A2239), coordinates!$E$2:$E$148), "-")</f>
        <v>-</v>
      </c>
      <c r="F2239" t="s">
        <v>11</v>
      </c>
      <c r="G2239" t="s">
        <v>9</v>
      </c>
      <c r="H2239">
        <v>104396</v>
      </c>
      <c r="I2239" t="str">
        <f>IF(AND(LEN(F2239)=1,LEN(F2239)=LEN(G2239)),"snp","complex")</f>
        <v>snp</v>
      </c>
      <c r="J2239">
        <v>48</v>
      </c>
      <c r="K2239">
        <v>8</v>
      </c>
      <c r="L2239">
        <v>40</v>
      </c>
      <c r="M2239">
        <v>116197</v>
      </c>
      <c r="N2239" t="str" cm="1">
        <f t="array" ref="N2239">IFERROR(LOOKUP(2, 1/(coordinates!$A$2:$A$148&lt;=M2239)/(coordinates!$B$2:$B$148&gt;=M2239), coordinates!$C$2:$C$148), "-")</f>
        <v>U47</v>
      </c>
      <c r="O2239" t="s">
        <v>11</v>
      </c>
      <c r="P2239" t="s">
        <v>9</v>
      </c>
      <c r="Q2239" t="s">
        <v>1045</v>
      </c>
      <c r="R2239" t="str">
        <f t="shared" si="112"/>
        <v>snp</v>
      </c>
      <c r="S2239">
        <v>63</v>
      </c>
      <c r="T2239">
        <v>28</v>
      </c>
      <c r="U2239">
        <v>35</v>
      </c>
    </row>
    <row r="2240" spans="1:21" x14ac:dyDescent="0.2">
      <c r="A2240" s="6" t="s">
        <v>151</v>
      </c>
      <c r="B2240">
        <v>116203</v>
      </c>
      <c r="C2240" t="str" cm="1">
        <f t="array" ref="C2240">IFERROR(LOOKUP(2, 1/(coordinates!$A$2:$A$148&lt;=B2240)/(coordinates!$B$2:$B$148&gt;=B2240), coordinates!$C$2:$C$148), "-")</f>
        <v>U47</v>
      </c>
      <c r="D2240" t="str" cm="1">
        <f t="array" ref="D2240">IFERROR(LOOKUP(2, 1/(coordinates!$A$2:$A$148&lt;=$A2240)/(coordinates!$B$2:$B$148&gt;=$A2240), coordinates!$D$2:$D$148), "-")</f>
        <v>-</v>
      </c>
      <c r="E2240" t="str" cm="1">
        <f t="array" ref="E2240">IFERROR(LOOKUP(2, 1/(coordinates!$A$2:$A$148&lt;=$A2240)/(coordinates!$B$2:$B$148&gt;=$A2240), coordinates!$E$2:$E$148), "-")</f>
        <v>-</v>
      </c>
      <c r="F2240" t="s">
        <v>12</v>
      </c>
      <c r="G2240" t="s">
        <v>10</v>
      </c>
      <c r="H2240">
        <v>112684</v>
      </c>
      <c r="I2240" t="str">
        <f>IF(AND(LEN(F2240)=1,LEN(F2240)=LEN(G2240)),"snp","complex")</f>
        <v>snp</v>
      </c>
      <c r="J2240">
        <v>44</v>
      </c>
      <c r="K2240">
        <v>4</v>
      </c>
      <c r="L2240">
        <v>40</v>
      </c>
      <c r="M2240">
        <v>116203</v>
      </c>
      <c r="N2240" t="str" cm="1">
        <f t="array" ref="N2240">IFERROR(LOOKUP(2, 1/(coordinates!$A$2:$A$148&lt;=M2240)/(coordinates!$B$2:$B$148&gt;=M2240), coordinates!$C$2:$C$148), "-")</f>
        <v>U47</v>
      </c>
      <c r="O2240" t="s">
        <v>12</v>
      </c>
      <c r="P2240" t="s">
        <v>10</v>
      </c>
      <c r="Q2240" t="s">
        <v>1592</v>
      </c>
      <c r="R2240" t="str">
        <f t="shared" si="112"/>
        <v>snp</v>
      </c>
      <c r="S2240">
        <v>63</v>
      </c>
      <c r="T2240">
        <v>28</v>
      </c>
      <c r="U2240">
        <v>35</v>
      </c>
    </row>
    <row r="2241" spans="1:21" x14ac:dyDescent="0.2">
      <c r="A2241" s="6" t="s">
        <v>151</v>
      </c>
      <c r="B2241">
        <v>116209</v>
      </c>
      <c r="C2241" t="str" cm="1">
        <f t="array" ref="C2241">IFERROR(LOOKUP(2, 1/(coordinates!$A$2:$A$148&lt;=B2241)/(coordinates!$B$2:$B$148&gt;=B2241), coordinates!$C$2:$C$148), "-")</f>
        <v>U47</v>
      </c>
      <c r="D2241" t="str" cm="1">
        <f t="array" ref="D2241">IFERROR(LOOKUP(2, 1/(coordinates!$A$2:$A$148&lt;=$A2241)/(coordinates!$B$2:$B$148&gt;=$A2241), coordinates!$D$2:$D$148), "-")</f>
        <v>-</v>
      </c>
      <c r="E2241" t="str" cm="1">
        <f t="array" ref="E2241">IFERROR(LOOKUP(2, 1/(coordinates!$A$2:$A$148&lt;=$A2241)/(coordinates!$B$2:$B$148&gt;=$A2241), coordinates!$E$2:$E$148), "-")</f>
        <v>-</v>
      </c>
      <c r="F2241" t="s">
        <v>12</v>
      </c>
      <c r="G2241" t="s">
        <v>9</v>
      </c>
      <c r="H2241">
        <v>12037</v>
      </c>
      <c r="I2241" t="str">
        <f>IF(AND(LEN(F2241)=1,LEN(F2241)=LEN(G2241)),"snp","complex")</f>
        <v>snp</v>
      </c>
      <c r="J2241">
        <v>39</v>
      </c>
      <c r="K2241">
        <v>0</v>
      </c>
      <c r="L2241">
        <v>39</v>
      </c>
      <c r="M2241">
        <v>116209</v>
      </c>
      <c r="N2241" t="str" cm="1">
        <f t="array" ref="N2241">IFERROR(LOOKUP(2, 1/(coordinates!$A$2:$A$148&lt;=M2241)/(coordinates!$B$2:$B$148&gt;=M2241), coordinates!$C$2:$C$148), "-")</f>
        <v>U47</v>
      </c>
      <c r="O2241" t="s">
        <v>12</v>
      </c>
      <c r="P2241" t="s">
        <v>9</v>
      </c>
      <c r="Q2241" t="s">
        <v>1593</v>
      </c>
      <c r="R2241" t="str">
        <f t="shared" si="112"/>
        <v>snp</v>
      </c>
      <c r="S2241">
        <v>63</v>
      </c>
      <c r="T2241">
        <v>28</v>
      </c>
      <c r="U2241">
        <v>35</v>
      </c>
    </row>
    <row r="2242" spans="1:21" x14ac:dyDescent="0.2">
      <c r="A2242" s="6" t="s">
        <v>151</v>
      </c>
      <c r="B2242">
        <v>116221</v>
      </c>
      <c r="C2242" t="str" cm="1">
        <f t="array" ref="C2242">IFERROR(LOOKUP(2, 1/(coordinates!$A$2:$A$148&lt;=B2242)/(coordinates!$B$2:$B$148&gt;=B2242), coordinates!$C$2:$C$148), "-")</f>
        <v>U47</v>
      </c>
      <c r="D2242" t="str" cm="1">
        <f t="array" ref="D2242">IFERROR(LOOKUP(2, 1/(coordinates!$A$2:$A$148&lt;=$A2242)/(coordinates!$B$2:$B$148&gt;=$A2242), coordinates!$D$2:$D$148), "-")</f>
        <v>-</v>
      </c>
      <c r="E2242" t="str" cm="1">
        <f t="array" ref="E2242">IFERROR(LOOKUP(2, 1/(coordinates!$A$2:$A$148&lt;=$A2242)/(coordinates!$B$2:$B$148&gt;=$A2242), coordinates!$E$2:$E$148), "-")</f>
        <v>-</v>
      </c>
      <c r="F2242" t="s">
        <v>1594</v>
      </c>
      <c r="G2242" t="s">
        <v>1595</v>
      </c>
      <c r="H2242">
        <v>954506</v>
      </c>
      <c r="I2242" t="str">
        <f>IF(AND(LEN(F2242)=1,LEN(F2242)=LEN(G2242)),"snp","complex")</f>
        <v>complex</v>
      </c>
      <c r="J2242">
        <v>30</v>
      </c>
      <c r="K2242">
        <v>0</v>
      </c>
      <c r="L2242">
        <v>30</v>
      </c>
      <c r="M2242">
        <v>116221</v>
      </c>
      <c r="N2242" t="str" cm="1">
        <f t="array" ref="N2242">IFERROR(LOOKUP(2, 1/(coordinates!$A$2:$A$148&lt;=M2242)/(coordinates!$B$2:$B$148&gt;=M2242), coordinates!$C$2:$C$148), "-")</f>
        <v>U47</v>
      </c>
      <c r="O2242" t="s">
        <v>9</v>
      </c>
      <c r="P2242" t="s">
        <v>11</v>
      </c>
      <c r="Q2242" t="s">
        <v>1596</v>
      </c>
      <c r="R2242" t="str">
        <f t="shared" si="112"/>
        <v>snp</v>
      </c>
      <c r="S2242">
        <v>62</v>
      </c>
      <c r="T2242">
        <v>28</v>
      </c>
      <c r="U2242">
        <v>34</v>
      </c>
    </row>
    <row r="2243" spans="1:21" x14ac:dyDescent="0.2">
      <c r="A2243" s="6" t="s">
        <v>151</v>
      </c>
      <c r="M2243">
        <v>116224</v>
      </c>
      <c r="N2243" t="str" cm="1">
        <f t="array" ref="N2243">IFERROR(LOOKUP(2, 1/(coordinates!$A$2:$A$148&lt;=M2243)/(coordinates!$B$2:$B$148&gt;=M2243), coordinates!$C$2:$C$148), "-")</f>
        <v>U47</v>
      </c>
      <c r="O2243" t="s">
        <v>12</v>
      </c>
      <c r="P2243" t="s">
        <v>10</v>
      </c>
      <c r="Q2243" t="s">
        <v>1597</v>
      </c>
      <c r="R2243" t="str">
        <f t="shared" si="112"/>
        <v>snp</v>
      </c>
      <c r="S2243">
        <v>61</v>
      </c>
      <c r="T2243">
        <v>27</v>
      </c>
      <c r="U2243">
        <v>34</v>
      </c>
    </row>
    <row r="2244" spans="1:21" x14ac:dyDescent="0.2">
      <c r="A2244" s="6" t="s">
        <v>151</v>
      </c>
      <c r="M2244">
        <v>116226</v>
      </c>
      <c r="N2244" t="str" cm="1">
        <f t="array" ref="N2244">IFERROR(LOOKUP(2, 1/(coordinates!$A$2:$A$148&lt;=M2244)/(coordinates!$B$2:$B$148&gt;=M2244), coordinates!$C$2:$C$148), "-")</f>
        <v>U47</v>
      </c>
      <c r="O2244" t="s">
        <v>12</v>
      </c>
      <c r="P2244" t="s">
        <v>11</v>
      </c>
      <c r="Q2244" t="s">
        <v>1598</v>
      </c>
      <c r="R2244" t="str">
        <f t="shared" si="112"/>
        <v>snp</v>
      </c>
      <c r="S2244">
        <v>61</v>
      </c>
      <c r="T2244">
        <v>27</v>
      </c>
      <c r="U2244">
        <v>34</v>
      </c>
    </row>
    <row r="2245" spans="1:21" x14ac:dyDescent="0.2">
      <c r="A2245" s="6" t="s">
        <v>151</v>
      </c>
      <c r="B2245">
        <v>116233</v>
      </c>
      <c r="C2245" t="str" cm="1">
        <f t="array" ref="C2245">IFERROR(LOOKUP(2, 1/(coordinates!$A$2:$A$148&lt;=B2245)/(coordinates!$B$2:$B$148&gt;=B2245), coordinates!$C$2:$C$148), "-")</f>
        <v>U47</v>
      </c>
      <c r="D2245" t="str" cm="1">
        <f t="array" ref="D2245">IFERROR(LOOKUP(2, 1/(coordinates!$A$2:$A$148&lt;=$A2245)/(coordinates!$B$2:$B$148&gt;=$A2245), coordinates!$D$2:$D$148), "-")</f>
        <v>-</v>
      </c>
      <c r="E2245" t="str" cm="1">
        <f t="array" ref="E2245">IFERROR(LOOKUP(2, 1/(coordinates!$A$2:$A$148&lt;=$A2245)/(coordinates!$B$2:$B$148&gt;=$A2245), coordinates!$E$2:$E$148), "-")</f>
        <v>-</v>
      </c>
      <c r="F2245" t="s">
        <v>110</v>
      </c>
      <c r="G2245" t="s">
        <v>133</v>
      </c>
      <c r="H2245">
        <v>879229</v>
      </c>
      <c r="I2245" t="str">
        <f>IF(AND(LEN(F2245)=1,LEN(F2245)=LEN(G2245)),"snp","complex")</f>
        <v>complex</v>
      </c>
      <c r="J2245">
        <v>32</v>
      </c>
      <c r="K2245">
        <v>2</v>
      </c>
      <c r="L2245">
        <v>30</v>
      </c>
      <c r="M2245">
        <v>116233</v>
      </c>
      <c r="N2245" t="str" cm="1">
        <f t="array" ref="N2245">IFERROR(LOOKUP(2, 1/(coordinates!$A$2:$A$148&lt;=M2245)/(coordinates!$B$2:$B$148&gt;=M2245), coordinates!$C$2:$C$148), "-")</f>
        <v>U47</v>
      </c>
      <c r="O2245" t="s">
        <v>9</v>
      </c>
      <c r="P2245" t="s">
        <v>12</v>
      </c>
      <c r="Q2245" t="s">
        <v>1599</v>
      </c>
      <c r="R2245" t="str">
        <f t="shared" si="112"/>
        <v>snp</v>
      </c>
      <c r="S2245">
        <v>62</v>
      </c>
      <c r="T2245">
        <v>27</v>
      </c>
      <c r="U2245">
        <v>35</v>
      </c>
    </row>
    <row r="2246" spans="1:21" x14ac:dyDescent="0.2">
      <c r="A2246" s="6" t="s">
        <v>151</v>
      </c>
      <c r="B2246">
        <v>116244</v>
      </c>
      <c r="C2246" t="str" cm="1">
        <f t="array" ref="C2246">IFERROR(LOOKUP(2, 1/(coordinates!$A$2:$A$148&lt;=B2246)/(coordinates!$B$2:$B$148&gt;=B2246), coordinates!$C$2:$C$148), "-")</f>
        <v>U47</v>
      </c>
      <c r="D2246" t="str" cm="1">
        <f t="array" ref="D2246">IFERROR(LOOKUP(2, 1/(coordinates!$A$2:$A$148&lt;=$A2246)/(coordinates!$B$2:$B$148&gt;=$A2246), coordinates!$D$2:$D$148), "-")</f>
        <v>-</v>
      </c>
      <c r="E2246" t="str" cm="1">
        <f t="array" ref="E2246">IFERROR(LOOKUP(2, 1/(coordinates!$A$2:$A$148&lt;=$A2246)/(coordinates!$B$2:$B$148&gt;=$A2246), coordinates!$E$2:$E$148), "-")</f>
        <v>-</v>
      </c>
      <c r="F2246" t="s">
        <v>1600</v>
      </c>
      <c r="G2246" t="s">
        <v>1601</v>
      </c>
      <c r="H2246">
        <v>762775</v>
      </c>
      <c r="I2246" t="str">
        <f>IF(AND(LEN(F2246)=1,LEN(F2246)=LEN(G2246)),"snp","complex")</f>
        <v>complex</v>
      </c>
      <c r="J2246">
        <v>28</v>
      </c>
      <c r="K2246">
        <v>2</v>
      </c>
      <c r="L2246">
        <v>26</v>
      </c>
      <c r="M2246">
        <v>116236</v>
      </c>
      <c r="N2246" t="str" cm="1">
        <f t="array" ref="N2246">IFERROR(LOOKUP(2, 1/(coordinates!$A$2:$A$148&lt;=M2246)/(coordinates!$B$2:$B$148&gt;=M2246), coordinates!$C$2:$C$148), "-")</f>
        <v>U47</v>
      </c>
      <c r="O2246" t="s">
        <v>9</v>
      </c>
      <c r="P2246" t="s">
        <v>12</v>
      </c>
      <c r="Q2246" t="s">
        <v>1602</v>
      </c>
      <c r="R2246" t="str">
        <f t="shared" si="112"/>
        <v>snp</v>
      </c>
      <c r="S2246">
        <v>62</v>
      </c>
      <c r="T2246">
        <v>27</v>
      </c>
      <c r="U2246">
        <v>35</v>
      </c>
    </row>
    <row r="2247" spans="1:21" x14ac:dyDescent="0.2">
      <c r="A2247" s="6" t="s">
        <v>151</v>
      </c>
      <c r="M2247">
        <v>116244</v>
      </c>
      <c r="N2247" t="str" cm="1">
        <f t="array" ref="N2247">IFERROR(LOOKUP(2, 1/(coordinates!$A$2:$A$148&lt;=M2247)/(coordinates!$B$2:$B$148&gt;=M2247), coordinates!$C$2:$C$148), "-")</f>
        <v>U47</v>
      </c>
      <c r="O2247" t="s">
        <v>11</v>
      </c>
      <c r="P2247" t="s">
        <v>9</v>
      </c>
      <c r="Q2247" t="s">
        <v>1603</v>
      </c>
      <c r="R2247" t="str">
        <f t="shared" si="112"/>
        <v>snp</v>
      </c>
      <c r="S2247">
        <v>62</v>
      </c>
      <c r="T2247">
        <v>27</v>
      </c>
      <c r="U2247">
        <v>35</v>
      </c>
    </row>
    <row r="2248" spans="1:21" x14ac:dyDescent="0.2">
      <c r="A2248" s="6" t="s">
        <v>151</v>
      </c>
      <c r="M2248">
        <v>116248</v>
      </c>
      <c r="N2248" t="str" cm="1">
        <f t="array" ref="N2248">IFERROR(LOOKUP(2, 1/(coordinates!$A$2:$A$148&lt;=M2248)/(coordinates!$B$2:$B$148&gt;=M2248), coordinates!$C$2:$C$148), "-")</f>
        <v>U47</v>
      </c>
      <c r="O2248" t="s">
        <v>10</v>
      </c>
      <c r="P2248" t="s">
        <v>12</v>
      </c>
      <c r="Q2248" t="s">
        <v>1604</v>
      </c>
      <c r="R2248" t="str">
        <f t="shared" si="112"/>
        <v>snp</v>
      </c>
      <c r="S2248">
        <v>62</v>
      </c>
      <c r="T2248">
        <v>27</v>
      </c>
      <c r="U2248">
        <v>35</v>
      </c>
    </row>
    <row r="2249" spans="1:21" x14ac:dyDescent="0.2">
      <c r="A2249" s="6" t="s">
        <v>151</v>
      </c>
      <c r="B2249">
        <v>116257</v>
      </c>
      <c r="C2249" t="str" cm="1">
        <f t="array" ref="C2249">IFERROR(LOOKUP(2, 1/(coordinates!$A$2:$A$148&lt;=B2249)/(coordinates!$B$2:$B$148&gt;=B2249), coordinates!$C$2:$C$148), "-")</f>
        <v>U47</v>
      </c>
      <c r="D2249" t="str" cm="1">
        <f t="array" ref="D2249">IFERROR(LOOKUP(2, 1/(coordinates!$A$2:$A$148&lt;=$A2249)/(coordinates!$B$2:$B$148&gt;=$A2249), coordinates!$D$2:$D$148), "-")</f>
        <v>-</v>
      </c>
      <c r="E2249" t="str" cm="1">
        <f t="array" ref="E2249">IFERROR(LOOKUP(2, 1/(coordinates!$A$2:$A$148&lt;=$A2249)/(coordinates!$B$2:$B$148&gt;=$A2249), coordinates!$E$2:$E$148), "-")</f>
        <v>-</v>
      </c>
      <c r="F2249" t="s">
        <v>19</v>
      </c>
      <c r="G2249" t="s">
        <v>172</v>
      </c>
      <c r="H2249">
        <v>465551</v>
      </c>
      <c r="I2249" t="str">
        <f>IF(AND(LEN(F2249)=1,LEN(F2249)=LEN(G2249)),"snp","complex")</f>
        <v>complex</v>
      </c>
      <c r="J2249">
        <v>15</v>
      </c>
      <c r="K2249">
        <v>0</v>
      </c>
      <c r="L2249">
        <v>15</v>
      </c>
      <c r="M2249">
        <v>116257</v>
      </c>
      <c r="N2249" t="str" cm="1">
        <f t="array" ref="N2249">IFERROR(LOOKUP(2, 1/(coordinates!$A$2:$A$148&lt;=M2249)/(coordinates!$B$2:$B$148&gt;=M2249), coordinates!$C$2:$C$148), "-")</f>
        <v>U47</v>
      </c>
      <c r="O2249" t="s">
        <v>19</v>
      </c>
      <c r="P2249" t="s">
        <v>172</v>
      </c>
      <c r="Q2249" t="s">
        <v>1605</v>
      </c>
      <c r="R2249" t="str">
        <f t="shared" si="112"/>
        <v>complex</v>
      </c>
      <c r="S2249">
        <v>62</v>
      </c>
      <c r="T2249">
        <v>27</v>
      </c>
      <c r="U2249">
        <v>35</v>
      </c>
    </row>
    <row r="2250" spans="1:21" x14ac:dyDescent="0.2">
      <c r="A2250" s="6" t="s">
        <v>151</v>
      </c>
      <c r="B2250">
        <v>116269</v>
      </c>
      <c r="C2250" t="str" cm="1">
        <f t="array" ref="C2250">IFERROR(LOOKUP(2, 1/(coordinates!$A$2:$A$148&lt;=B2250)/(coordinates!$B$2:$B$148&gt;=B2250), coordinates!$C$2:$C$148), "-")</f>
        <v>U47</v>
      </c>
      <c r="D2250" t="str" cm="1">
        <f t="array" ref="D2250">IFERROR(LOOKUP(2, 1/(coordinates!$A$2:$A$148&lt;=$A2250)/(coordinates!$B$2:$B$148&gt;=$A2250), coordinates!$D$2:$D$148), "-")</f>
        <v>-</v>
      </c>
      <c r="E2250" t="str" cm="1">
        <f t="array" ref="E2250">IFERROR(LOOKUP(2, 1/(coordinates!$A$2:$A$148&lt;=$A2250)/(coordinates!$B$2:$B$148&gt;=$A2250), coordinates!$E$2:$E$148), "-")</f>
        <v>-</v>
      </c>
      <c r="F2250" t="s">
        <v>70</v>
      </c>
      <c r="G2250" t="s">
        <v>36</v>
      </c>
      <c r="H2250">
        <v>309956</v>
      </c>
      <c r="I2250" t="str">
        <f>IF(AND(LEN(F2250)=1,LEN(F2250)=LEN(G2250)),"snp","complex")</f>
        <v>complex</v>
      </c>
      <c r="J2250">
        <v>19</v>
      </c>
      <c r="K2250">
        <v>6</v>
      </c>
      <c r="L2250">
        <v>13</v>
      </c>
      <c r="M2250">
        <v>116269</v>
      </c>
      <c r="N2250" t="str" cm="1">
        <f t="array" ref="N2250">IFERROR(LOOKUP(2, 1/(coordinates!$A$2:$A$148&lt;=M2250)/(coordinates!$B$2:$B$148&gt;=M2250), coordinates!$C$2:$C$148), "-")</f>
        <v>U47</v>
      </c>
      <c r="O2250" t="s">
        <v>9</v>
      </c>
      <c r="P2250" t="s">
        <v>12</v>
      </c>
      <c r="Q2250" t="s">
        <v>1284</v>
      </c>
      <c r="R2250" t="str">
        <f t="shared" si="112"/>
        <v>snp</v>
      </c>
      <c r="S2250">
        <v>64</v>
      </c>
      <c r="T2250">
        <v>27</v>
      </c>
      <c r="U2250">
        <v>37</v>
      </c>
    </row>
    <row r="2251" spans="1:21" x14ac:dyDescent="0.2">
      <c r="A2251" s="6" t="s">
        <v>151</v>
      </c>
      <c r="M2251">
        <v>116271</v>
      </c>
      <c r="N2251" t="str" cm="1">
        <f t="array" ref="N2251">IFERROR(LOOKUP(2, 1/(coordinates!$A$2:$A$148&lt;=M2251)/(coordinates!$B$2:$B$148&gt;=M2251), coordinates!$C$2:$C$148), "-")</f>
        <v>U47</v>
      </c>
      <c r="O2251" t="s">
        <v>12</v>
      </c>
      <c r="P2251" t="s">
        <v>10</v>
      </c>
      <c r="Q2251" t="s">
        <v>1606</v>
      </c>
      <c r="R2251" t="str">
        <f t="shared" si="112"/>
        <v>snp</v>
      </c>
      <c r="S2251">
        <v>64</v>
      </c>
      <c r="T2251">
        <v>27</v>
      </c>
      <c r="U2251">
        <v>37</v>
      </c>
    </row>
    <row r="2252" spans="1:21" x14ac:dyDescent="0.2">
      <c r="A2252" s="6" t="s">
        <v>151</v>
      </c>
      <c r="B2252">
        <v>116280</v>
      </c>
      <c r="C2252" t="str" cm="1">
        <f t="array" ref="C2252">IFERROR(LOOKUP(2, 1/(coordinates!$A$2:$A$148&lt;=B2252)/(coordinates!$B$2:$B$148&gt;=B2252), coordinates!$C$2:$C$148), "-")</f>
        <v>U47</v>
      </c>
      <c r="D2252" t="str" cm="1">
        <f t="array" ref="D2252">IFERROR(LOOKUP(2, 1/(coordinates!$A$2:$A$148&lt;=$A2252)/(coordinates!$B$2:$B$148&gt;=$A2252), coordinates!$D$2:$D$148), "-")</f>
        <v>-</v>
      </c>
      <c r="E2252" t="str" cm="1">
        <f t="array" ref="E2252">IFERROR(LOOKUP(2, 1/(coordinates!$A$2:$A$148&lt;=$A2252)/(coordinates!$B$2:$B$148&gt;=$A2252), coordinates!$E$2:$E$148), "-")</f>
        <v>-</v>
      </c>
      <c r="F2252" t="s">
        <v>130</v>
      </c>
      <c r="G2252" t="s">
        <v>47</v>
      </c>
      <c r="H2252">
        <v>285357</v>
      </c>
      <c r="I2252" t="str">
        <f>IF(AND(LEN(F2252)=1,LEN(F2252)=LEN(G2252)),"snp","complex")</f>
        <v>complex</v>
      </c>
      <c r="J2252">
        <v>13</v>
      </c>
      <c r="K2252">
        <v>2</v>
      </c>
      <c r="L2252">
        <v>11</v>
      </c>
      <c r="M2252">
        <v>116280</v>
      </c>
      <c r="N2252" t="str" cm="1">
        <f t="array" ref="N2252">IFERROR(LOOKUP(2, 1/(coordinates!$A$2:$A$148&lt;=M2252)/(coordinates!$B$2:$B$148&gt;=M2252), coordinates!$C$2:$C$148), "-")</f>
        <v>U47</v>
      </c>
      <c r="O2252" t="s">
        <v>9</v>
      </c>
      <c r="P2252" t="s">
        <v>12</v>
      </c>
      <c r="Q2252" t="s">
        <v>1607</v>
      </c>
      <c r="R2252" t="str">
        <f t="shared" si="112"/>
        <v>snp</v>
      </c>
      <c r="S2252">
        <v>65</v>
      </c>
      <c r="T2252">
        <v>28</v>
      </c>
      <c r="U2252">
        <v>37</v>
      </c>
    </row>
    <row r="2253" spans="1:21" x14ac:dyDescent="0.2">
      <c r="A2253" s="6" t="s">
        <v>151</v>
      </c>
      <c r="M2253">
        <v>116282</v>
      </c>
      <c r="N2253" t="str" cm="1">
        <f t="array" ref="N2253">IFERROR(LOOKUP(2, 1/(coordinates!$A$2:$A$148&lt;=M2253)/(coordinates!$B$2:$B$148&gt;=M2253), coordinates!$C$2:$C$148), "-")</f>
        <v>U47</v>
      </c>
      <c r="O2253" t="s">
        <v>10</v>
      </c>
      <c r="P2253" t="s">
        <v>12</v>
      </c>
      <c r="Q2253" t="s">
        <v>1608</v>
      </c>
      <c r="R2253" t="str">
        <f t="shared" si="112"/>
        <v>snp</v>
      </c>
      <c r="S2253">
        <v>65</v>
      </c>
      <c r="T2253">
        <v>28</v>
      </c>
      <c r="U2253">
        <v>37</v>
      </c>
    </row>
    <row r="2254" spans="1:21" x14ac:dyDescent="0.2">
      <c r="A2254" s="6" t="s">
        <v>151</v>
      </c>
      <c r="B2254">
        <v>116288</v>
      </c>
      <c r="C2254" t="str" cm="1">
        <f t="array" ref="C2254">IFERROR(LOOKUP(2, 1/(coordinates!$A$2:$A$148&lt;=B2254)/(coordinates!$B$2:$B$148&gt;=B2254), coordinates!$C$2:$C$148), "-")</f>
        <v>U47</v>
      </c>
      <c r="D2254" t="str" cm="1">
        <f t="array" ref="D2254">IFERROR(LOOKUP(2, 1/(coordinates!$A$2:$A$148&lt;=$A2254)/(coordinates!$B$2:$B$148&gt;=$A2254), coordinates!$D$2:$D$148), "-")</f>
        <v>-</v>
      </c>
      <c r="E2254" t="str" cm="1">
        <f t="array" ref="E2254">IFERROR(LOOKUP(2, 1/(coordinates!$A$2:$A$148&lt;=$A2254)/(coordinates!$B$2:$B$148&gt;=$A2254), coordinates!$E$2:$E$148), "-")</f>
        <v>-</v>
      </c>
      <c r="F2254" t="s">
        <v>187</v>
      </c>
      <c r="G2254" t="s">
        <v>202</v>
      </c>
      <c r="H2254">
        <v>337689</v>
      </c>
      <c r="I2254" t="str">
        <f>IF(AND(LEN(F2254)=1,LEN(F2254)=LEN(G2254)),"snp","complex")</f>
        <v>complex</v>
      </c>
      <c r="J2254">
        <v>11</v>
      </c>
      <c r="K2254">
        <v>0</v>
      </c>
      <c r="L2254">
        <v>11</v>
      </c>
      <c r="M2254">
        <v>116288</v>
      </c>
      <c r="N2254" t="str" cm="1">
        <f t="array" ref="N2254">IFERROR(LOOKUP(2, 1/(coordinates!$A$2:$A$148&lt;=M2254)/(coordinates!$B$2:$B$148&gt;=M2254), coordinates!$C$2:$C$148), "-")</f>
        <v>U47</v>
      </c>
      <c r="O2254" t="s">
        <v>10</v>
      </c>
      <c r="P2254" t="s">
        <v>12</v>
      </c>
      <c r="Q2254" t="s">
        <v>884</v>
      </c>
      <c r="R2254" t="str">
        <f t="shared" si="112"/>
        <v>snp</v>
      </c>
      <c r="S2254">
        <v>65</v>
      </c>
      <c r="T2254">
        <v>28</v>
      </c>
      <c r="U2254">
        <v>37</v>
      </c>
    </row>
    <row r="2255" spans="1:21" x14ac:dyDescent="0.2">
      <c r="A2255" s="6" t="s">
        <v>151</v>
      </c>
      <c r="M2255">
        <v>116290</v>
      </c>
      <c r="N2255" t="str" cm="1">
        <f t="array" ref="N2255">IFERROR(LOOKUP(2, 1/(coordinates!$A$2:$A$148&lt;=M2255)/(coordinates!$B$2:$B$148&gt;=M2255), coordinates!$C$2:$C$148), "-")</f>
        <v>U47</v>
      </c>
      <c r="O2255" t="s">
        <v>12</v>
      </c>
      <c r="P2255" t="s">
        <v>10</v>
      </c>
      <c r="Q2255" t="s">
        <v>1609</v>
      </c>
      <c r="R2255" t="str">
        <f t="shared" si="112"/>
        <v>snp</v>
      </c>
      <c r="S2255">
        <v>65</v>
      </c>
      <c r="T2255">
        <v>28</v>
      </c>
      <c r="U2255">
        <v>37</v>
      </c>
    </row>
    <row r="2256" spans="1:21" x14ac:dyDescent="0.2">
      <c r="A2256" s="6" t="s">
        <v>151</v>
      </c>
      <c r="B2256">
        <v>116308</v>
      </c>
      <c r="C2256" t="str" cm="1">
        <f t="array" ref="C2256">IFERROR(LOOKUP(2, 1/(coordinates!$A$2:$A$148&lt;=B2256)/(coordinates!$B$2:$B$148&gt;=B2256), coordinates!$C$2:$C$148), "-")</f>
        <v>U47</v>
      </c>
      <c r="D2256" t="str" cm="1">
        <f t="array" ref="D2256">IFERROR(LOOKUP(2, 1/(coordinates!$A$2:$A$148&lt;=$A2256)/(coordinates!$B$2:$B$148&gt;=$A2256), coordinates!$D$2:$D$148), "-")</f>
        <v>-</v>
      </c>
      <c r="E2256" t="str" cm="1">
        <f t="array" ref="E2256">IFERROR(LOOKUP(2, 1/(coordinates!$A$2:$A$148&lt;=$A2256)/(coordinates!$B$2:$B$148&gt;=$A2256), coordinates!$E$2:$E$148), "-")</f>
        <v>-</v>
      </c>
      <c r="F2256" t="s">
        <v>110</v>
      </c>
      <c r="G2256" t="s">
        <v>218</v>
      </c>
      <c r="H2256">
        <v>286666</v>
      </c>
      <c r="I2256" t="str">
        <f>IF(AND(LEN(F2256)=1,LEN(F2256)=LEN(G2256)),"snp","complex")</f>
        <v>complex</v>
      </c>
      <c r="J2256">
        <v>10</v>
      </c>
      <c r="K2256">
        <v>0</v>
      </c>
      <c r="L2256">
        <v>10</v>
      </c>
      <c r="M2256">
        <v>116308</v>
      </c>
      <c r="N2256" t="str" cm="1">
        <f t="array" ref="N2256">IFERROR(LOOKUP(2, 1/(coordinates!$A$2:$A$148&lt;=M2256)/(coordinates!$B$2:$B$148&gt;=M2256), coordinates!$C$2:$C$148), "-")</f>
        <v>U47</v>
      </c>
      <c r="O2256" t="s">
        <v>9</v>
      </c>
      <c r="P2256" t="s">
        <v>11</v>
      </c>
      <c r="Q2256" t="s">
        <v>1610</v>
      </c>
      <c r="R2256" t="str">
        <f t="shared" si="112"/>
        <v>snp</v>
      </c>
      <c r="S2256">
        <v>66</v>
      </c>
      <c r="T2256">
        <v>29</v>
      </c>
      <c r="U2256">
        <v>37</v>
      </c>
    </row>
    <row r="2257" spans="1:21" x14ac:dyDescent="0.2">
      <c r="A2257" s="6" t="s">
        <v>151</v>
      </c>
      <c r="M2257">
        <v>116311</v>
      </c>
      <c r="N2257" t="str" cm="1">
        <f t="array" ref="N2257">IFERROR(LOOKUP(2, 1/(coordinates!$A$2:$A$148&lt;=M2257)/(coordinates!$B$2:$B$148&gt;=M2257), coordinates!$C$2:$C$148), "-")</f>
        <v>U47</v>
      </c>
      <c r="O2257" t="s">
        <v>9</v>
      </c>
      <c r="P2257" t="s">
        <v>11</v>
      </c>
      <c r="Q2257" t="s">
        <v>1611</v>
      </c>
      <c r="R2257" t="str">
        <f t="shared" si="112"/>
        <v>snp</v>
      </c>
      <c r="S2257">
        <v>65</v>
      </c>
      <c r="T2257">
        <v>29</v>
      </c>
      <c r="U2257">
        <v>36</v>
      </c>
    </row>
    <row r="2258" spans="1:21" x14ac:dyDescent="0.2">
      <c r="A2258" s="6" t="s">
        <v>166</v>
      </c>
      <c r="B2258">
        <v>116320</v>
      </c>
      <c r="C2258" t="str" cm="1">
        <f t="array" ref="C2258">IFERROR(LOOKUP(2, 1/(coordinates!$A$2:$A$148&lt;=B2258)/(coordinates!$B$2:$B$148&gt;=B2258), coordinates!$C$2:$C$148), "-")</f>
        <v>U47</v>
      </c>
      <c r="D2258" t="str" cm="1">
        <f t="array" ref="D2258">IFERROR(LOOKUP(2, 1/(coordinates!$A$2:$A$148&lt;=$A2258)/(coordinates!$B$2:$B$148&gt;=$A2258), coordinates!$D$2:$D$148), "-")</f>
        <v>-</v>
      </c>
      <c r="E2258" t="str" cm="1">
        <f t="array" ref="E2258">IFERROR(LOOKUP(2, 1/(coordinates!$A$2:$A$148&lt;=$A2258)/(coordinates!$B$2:$B$148&gt;=$A2258), coordinates!$E$2:$E$148), "-")</f>
        <v>-</v>
      </c>
      <c r="F2258" t="s">
        <v>11</v>
      </c>
      <c r="G2258" t="s">
        <v>9</v>
      </c>
      <c r="H2258" t="s">
        <v>3223</v>
      </c>
      <c r="I2258" t="str">
        <f t="shared" ref="I2258:I2266" si="113">IF(AND(LEN(F2258)=1,LEN(F2258)=LEN(G2258)),"snp","complex")</f>
        <v>snp</v>
      </c>
      <c r="J2258">
        <v>65</v>
      </c>
      <c r="K2258">
        <v>29</v>
      </c>
      <c r="L2258">
        <v>36</v>
      </c>
    </row>
    <row r="2259" spans="1:21" x14ac:dyDescent="0.2">
      <c r="A2259" s="6" t="s">
        <v>166</v>
      </c>
      <c r="B2259">
        <v>116323</v>
      </c>
      <c r="C2259" t="str" cm="1">
        <f t="array" ref="C2259">IFERROR(LOOKUP(2, 1/(coordinates!$A$2:$A$148&lt;=B2259)/(coordinates!$B$2:$B$148&gt;=B2259), coordinates!$C$2:$C$148), "-")</f>
        <v>U47</v>
      </c>
      <c r="D2259" t="str" cm="1">
        <f t="array" ref="D2259">IFERROR(LOOKUP(2, 1/(coordinates!$A$2:$A$148&lt;=$A2259)/(coordinates!$B$2:$B$148&gt;=$A2259), coordinates!$D$2:$D$148), "-")</f>
        <v>-</v>
      </c>
      <c r="E2259" t="str" cm="1">
        <f t="array" ref="E2259">IFERROR(LOOKUP(2, 1/(coordinates!$A$2:$A$148&lt;=$A2259)/(coordinates!$B$2:$B$148&gt;=$A2259), coordinates!$E$2:$E$148), "-")</f>
        <v>-</v>
      </c>
      <c r="F2259" t="s">
        <v>9</v>
      </c>
      <c r="G2259" t="s">
        <v>11</v>
      </c>
      <c r="H2259" t="s">
        <v>3224</v>
      </c>
      <c r="I2259" t="str">
        <f t="shared" si="113"/>
        <v>snp</v>
      </c>
      <c r="J2259">
        <v>65</v>
      </c>
      <c r="K2259">
        <v>29</v>
      </c>
      <c r="L2259">
        <v>36</v>
      </c>
    </row>
    <row r="2260" spans="1:21" x14ac:dyDescent="0.2">
      <c r="A2260" s="6" t="s">
        <v>166</v>
      </c>
      <c r="B2260">
        <v>116332</v>
      </c>
      <c r="C2260" t="str" cm="1">
        <f t="array" ref="C2260">IFERROR(LOOKUP(2, 1/(coordinates!$A$2:$A$148&lt;=B2260)/(coordinates!$B$2:$B$148&gt;=B2260), coordinates!$C$2:$C$148), "-")</f>
        <v>U47</v>
      </c>
      <c r="D2260" t="str" cm="1">
        <f t="array" ref="D2260">IFERROR(LOOKUP(2, 1/(coordinates!$A$2:$A$148&lt;=$A2260)/(coordinates!$B$2:$B$148&gt;=$A2260), coordinates!$D$2:$D$148), "-")</f>
        <v>-</v>
      </c>
      <c r="E2260" t="str" cm="1">
        <f t="array" ref="E2260">IFERROR(LOOKUP(2, 1/(coordinates!$A$2:$A$148&lt;=$A2260)/(coordinates!$B$2:$B$148&gt;=$A2260), coordinates!$E$2:$E$148), "-")</f>
        <v>-</v>
      </c>
      <c r="F2260" t="s">
        <v>12</v>
      </c>
      <c r="G2260" t="s">
        <v>11</v>
      </c>
      <c r="H2260" t="s">
        <v>3225</v>
      </c>
      <c r="I2260" t="str">
        <f t="shared" si="113"/>
        <v>snp</v>
      </c>
      <c r="J2260">
        <v>65</v>
      </c>
      <c r="K2260">
        <v>29</v>
      </c>
      <c r="L2260">
        <v>36</v>
      </c>
    </row>
    <row r="2261" spans="1:21" x14ac:dyDescent="0.2">
      <c r="A2261" s="6" t="s">
        <v>166</v>
      </c>
      <c r="B2261">
        <v>116334</v>
      </c>
      <c r="C2261" t="str" cm="1">
        <f t="array" ref="C2261">IFERROR(LOOKUP(2, 1/(coordinates!$A$2:$A$148&lt;=B2261)/(coordinates!$B$2:$B$148&gt;=B2261), coordinates!$C$2:$C$148), "-")</f>
        <v>U47</v>
      </c>
      <c r="D2261" t="str" cm="1">
        <f t="array" ref="D2261">IFERROR(LOOKUP(2, 1/(coordinates!$A$2:$A$148&lt;=$A2261)/(coordinates!$B$2:$B$148&gt;=$A2261), coordinates!$D$2:$D$148), "-")</f>
        <v>-</v>
      </c>
      <c r="E2261" t="str" cm="1">
        <f t="array" ref="E2261">IFERROR(LOOKUP(2, 1/(coordinates!$A$2:$A$148&lt;=$A2261)/(coordinates!$B$2:$B$148&gt;=$A2261), coordinates!$E$2:$E$148), "-")</f>
        <v>-</v>
      </c>
      <c r="F2261" t="s">
        <v>10</v>
      </c>
      <c r="G2261" t="s">
        <v>9</v>
      </c>
      <c r="H2261" t="s">
        <v>3226</v>
      </c>
      <c r="I2261" t="str">
        <f t="shared" si="113"/>
        <v>snp</v>
      </c>
      <c r="J2261">
        <v>65</v>
      </c>
      <c r="K2261">
        <v>29</v>
      </c>
      <c r="L2261">
        <v>36</v>
      </c>
    </row>
    <row r="2262" spans="1:21" x14ac:dyDescent="0.2">
      <c r="A2262" s="6" t="s">
        <v>166</v>
      </c>
      <c r="B2262">
        <v>116344</v>
      </c>
      <c r="C2262" t="str" cm="1">
        <f t="array" ref="C2262">IFERROR(LOOKUP(2, 1/(coordinates!$A$2:$A$148&lt;=B2262)/(coordinates!$B$2:$B$148&gt;=B2262), coordinates!$C$2:$C$148), "-")</f>
        <v>U47</v>
      </c>
      <c r="D2262" t="str" cm="1">
        <f t="array" ref="D2262">IFERROR(LOOKUP(2, 1/(coordinates!$A$2:$A$148&lt;=$A2262)/(coordinates!$B$2:$B$148&gt;=$A2262), coordinates!$D$2:$D$148), "-")</f>
        <v>-</v>
      </c>
      <c r="E2262" t="str" cm="1">
        <f t="array" ref="E2262">IFERROR(LOOKUP(2, 1/(coordinates!$A$2:$A$148&lt;=$A2262)/(coordinates!$B$2:$B$148&gt;=$A2262), coordinates!$E$2:$E$148), "-")</f>
        <v>-</v>
      </c>
      <c r="F2262" t="s">
        <v>12</v>
      </c>
      <c r="G2262" t="s">
        <v>9</v>
      </c>
      <c r="H2262" t="s">
        <v>3227</v>
      </c>
      <c r="I2262" t="str">
        <f t="shared" si="113"/>
        <v>snp</v>
      </c>
      <c r="J2262">
        <v>66</v>
      </c>
      <c r="K2262">
        <v>30</v>
      </c>
      <c r="L2262">
        <v>36</v>
      </c>
    </row>
    <row r="2263" spans="1:21" x14ac:dyDescent="0.2">
      <c r="A2263" s="6" t="s">
        <v>166</v>
      </c>
      <c r="B2263">
        <v>116346</v>
      </c>
      <c r="C2263" t="str" cm="1">
        <f t="array" ref="C2263">IFERROR(LOOKUP(2, 1/(coordinates!$A$2:$A$148&lt;=B2263)/(coordinates!$B$2:$B$148&gt;=B2263), coordinates!$C$2:$C$148), "-")</f>
        <v>U47</v>
      </c>
      <c r="D2263" t="str" cm="1">
        <f t="array" ref="D2263">IFERROR(LOOKUP(2, 1/(coordinates!$A$2:$A$148&lt;=$A2263)/(coordinates!$B$2:$B$148&gt;=$A2263), coordinates!$D$2:$D$148), "-")</f>
        <v>-</v>
      </c>
      <c r="E2263" t="str" cm="1">
        <f t="array" ref="E2263">IFERROR(LOOKUP(2, 1/(coordinates!$A$2:$A$148&lt;=$A2263)/(coordinates!$B$2:$B$148&gt;=$A2263), coordinates!$E$2:$E$148), "-")</f>
        <v>-</v>
      </c>
      <c r="F2263" t="s">
        <v>66</v>
      </c>
      <c r="G2263" t="s">
        <v>38</v>
      </c>
      <c r="H2263" t="s">
        <v>3228</v>
      </c>
      <c r="I2263" t="str">
        <f t="shared" si="113"/>
        <v>complex</v>
      </c>
      <c r="J2263">
        <v>66</v>
      </c>
      <c r="K2263">
        <v>30</v>
      </c>
      <c r="L2263">
        <v>36</v>
      </c>
    </row>
    <row r="2264" spans="1:21" x14ac:dyDescent="0.2">
      <c r="A2264" s="6" t="s">
        <v>166</v>
      </c>
      <c r="B2264">
        <v>116350</v>
      </c>
      <c r="C2264" t="str" cm="1">
        <f t="array" ref="C2264">IFERROR(LOOKUP(2, 1/(coordinates!$A$2:$A$148&lt;=B2264)/(coordinates!$B$2:$B$148&gt;=B2264), coordinates!$C$2:$C$148), "-")</f>
        <v>U47</v>
      </c>
      <c r="D2264" t="str" cm="1">
        <f t="array" ref="D2264">IFERROR(LOOKUP(2, 1/(coordinates!$A$2:$A$148&lt;=$A2264)/(coordinates!$B$2:$B$148&gt;=$A2264), coordinates!$D$2:$D$148), "-")</f>
        <v>-</v>
      </c>
      <c r="E2264" t="str" cm="1">
        <f t="array" ref="E2264">IFERROR(LOOKUP(2, 1/(coordinates!$A$2:$A$148&lt;=$A2264)/(coordinates!$B$2:$B$148&gt;=$A2264), coordinates!$E$2:$E$148), "-")</f>
        <v>-</v>
      </c>
      <c r="F2264" t="s">
        <v>11</v>
      </c>
      <c r="G2264" t="s">
        <v>9</v>
      </c>
      <c r="H2264" t="s">
        <v>942</v>
      </c>
      <c r="I2264" t="str">
        <f t="shared" si="113"/>
        <v>snp</v>
      </c>
      <c r="J2264">
        <v>66</v>
      </c>
      <c r="K2264">
        <v>30</v>
      </c>
      <c r="L2264">
        <v>36</v>
      </c>
    </row>
    <row r="2265" spans="1:21" x14ac:dyDescent="0.2">
      <c r="A2265" s="6" t="s">
        <v>166</v>
      </c>
      <c r="B2265">
        <v>116352</v>
      </c>
      <c r="C2265" t="str" cm="1">
        <f t="array" ref="C2265">IFERROR(LOOKUP(2, 1/(coordinates!$A$2:$A$148&lt;=B2265)/(coordinates!$B$2:$B$148&gt;=B2265), coordinates!$C$2:$C$148), "-")</f>
        <v>U47</v>
      </c>
      <c r="D2265" t="str" cm="1">
        <f t="array" ref="D2265">IFERROR(LOOKUP(2, 1/(coordinates!$A$2:$A$148&lt;=$A2265)/(coordinates!$B$2:$B$148&gt;=$A2265), coordinates!$D$2:$D$148), "-")</f>
        <v>-</v>
      </c>
      <c r="E2265" t="str" cm="1">
        <f t="array" ref="E2265">IFERROR(LOOKUP(2, 1/(coordinates!$A$2:$A$148&lt;=$A2265)/(coordinates!$B$2:$B$148&gt;=$A2265), coordinates!$E$2:$E$148), "-")</f>
        <v>-</v>
      </c>
      <c r="F2265" t="s">
        <v>10</v>
      </c>
      <c r="G2265" t="s">
        <v>12</v>
      </c>
      <c r="H2265" t="s">
        <v>3229</v>
      </c>
      <c r="I2265" t="str">
        <f t="shared" si="113"/>
        <v>snp</v>
      </c>
      <c r="J2265">
        <v>66</v>
      </c>
      <c r="K2265">
        <v>30</v>
      </c>
      <c r="L2265">
        <v>36</v>
      </c>
    </row>
    <row r="2266" spans="1:21" x14ac:dyDescent="0.2">
      <c r="A2266" s="6" t="s">
        <v>151</v>
      </c>
      <c r="B2266">
        <v>116368</v>
      </c>
      <c r="C2266" t="str" cm="1">
        <f t="array" ref="C2266">IFERROR(LOOKUP(2, 1/(coordinates!$A$2:$A$148&lt;=B2266)/(coordinates!$B$2:$B$148&gt;=B2266), coordinates!$C$2:$C$148), "-")</f>
        <v>U47</v>
      </c>
      <c r="D2266" t="str" cm="1">
        <f t="array" ref="D2266">IFERROR(LOOKUP(2, 1/(coordinates!$A$2:$A$148&lt;=$A2266)/(coordinates!$B$2:$B$148&gt;=$A2266), coordinates!$D$2:$D$148), "-")</f>
        <v>-</v>
      </c>
      <c r="E2266" t="str" cm="1">
        <f t="array" ref="E2266">IFERROR(LOOKUP(2, 1/(coordinates!$A$2:$A$148&lt;=$A2266)/(coordinates!$B$2:$B$148&gt;=$A2266), coordinates!$E$2:$E$148), "-")</f>
        <v>-</v>
      </c>
      <c r="F2266" t="s">
        <v>1612</v>
      </c>
      <c r="G2266" t="s">
        <v>1613</v>
      </c>
      <c r="H2266">
        <v>696857</v>
      </c>
      <c r="I2266" t="str">
        <f t="shared" si="113"/>
        <v>complex</v>
      </c>
      <c r="J2266">
        <v>32</v>
      </c>
      <c r="K2266">
        <v>4</v>
      </c>
      <c r="L2266">
        <v>28</v>
      </c>
      <c r="M2266">
        <v>116368</v>
      </c>
      <c r="N2266" t="str" cm="1">
        <f t="array" ref="N2266">IFERROR(LOOKUP(2, 1/(coordinates!$A$2:$A$148&lt;=M2266)/(coordinates!$B$2:$B$148&gt;=M2266), coordinates!$C$2:$C$148), "-")</f>
        <v>U47</v>
      </c>
      <c r="O2266" t="s">
        <v>11</v>
      </c>
      <c r="P2266" t="s">
        <v>9</v>
      </c>
      <c r="Q2266" t="s">
        <v>1614</v>
      </c>
      <c r="R2266" t="str">
        <f t="shared" ref="R2266:R2279" si="114">IF(AND(LEN(O2266)=1,LEN(O2266)=LEN(P2266)),"snp","complex")</f>
        <v>snp</v>
      </c>
      <c r="S2266">
        <v>67</v>
      </c>
      <c r="T2266">
        <v>30</v>
      </c>
      <c r="U2266">
        <v>37</v>
      </c>
    </row>
    <row r="2267" spans="1:21" x14ac:dyDescent="0.2">
      <c r="A2267" s="6" t="s">
        <v>151</v>
      </c>
      <c r="M2267">
        <v>116371</v>
      </c>
      <c r="N2267" t="str" cm="1">
        <f t="array" ref="N2267">IFERROR(LOOKUP(2, 1/(coordinates!$A$2:$A$148&lt;=M2267)/(coordinates!$B$2:$B$148&gt;=M2267), coordinates!$C$2:$C$148), "-")</f>
        <v>U47</v>
      </c>
      <c r="O2267" t="s">
        <v>11</v>
      </c>
      <c r="P2267" t="s">
        <v>9</v>
      </c>
      <c r="Q2267" t="s">
        <v>1460</v>
      </c>
      <c r="R2267" t="str">
        <f t="shared" si="114"/>
        <v>snp</v>
      </c>
      <c r="S2267">
        <v>67</v>
      </c>
      <c r="T2267">
        <v>30</v>
      </c>
      <c r="U2267">
        <v>37</v>
      </c>
    </row>
    <row r="2268" spans="1:21" x14ac:dyDescent="0.2">
      <c r="A2268" s="6" t="s">
        <v>151</v>
      </c>
      <c r="M2268">
        <v>116374</v>
      </c>
      <c r="N2268" t="str" cm="1">
        <f t="array" ref="N2268">IFERROR(LOOKUP(2, 1/(coordinates!$A$2:$A$148&lt;=M2268)/(coordinates!$B$2:$B$148&gt;=M2268), coordinates!$C$2:$C$148), "-")</f>
        <v>U47</v>
      </c>
      <c r="O2268" t="s">
        <v>12</v>
      </c>
      <c r="P2268" t="s">
        <v>9</v>
      </c>
      <c r="Q2268" t="s">
        <v>1615</v>
      </c>
      <c r="R2268" t="str">
        <f t="shared" si="114"/>
        <v>snp</v>
      </c>
      <c r="S2268">
        <v>67</v>
      </c>
      <c r="T2268">
        <v>30</v>
      </c>
      <c r="U2268">
        <v>37</v>
      </c>
    </row>
    <row r="2269" spans="1:21" x14ac:dyDescent="0.2">
      <c r="A2269" s="6" t="s">
        <v>151</v>
      </c>
      <c r="B2269">
        <v>116383</v>
      </c>
      <c r="C2269" t="str" cm="1">
        <f t="array" ref="C2269">IFERROR(LOOKUP(2, 1/(coordinates!$A$2:$A$148&lt;=B2269)/(coordinates!$B$2:$B$148&gt;=B2269), coordinates!$C$2:$C$148), "-")</f>
        <v>U47</v>
      </c>
      <c r="D2269" t="str" cm="1">
        <f t="array" ref="D2269">IFERROR(LOOKUP(2, 1/(coordinates!$A$2:$A$148&lt;=$A2269)/(coordinates!$B$2:$B$148&gt;=$A2269), coordinates!$D$2:$D$148), "-")</f>
        <v>-</v>
      </c>
      <c r="E2269" t="str" cm="1">
        <f t="array" ref="E2269">IFERROR(LOOKUP(2, 1/(coordinates!$A$2:$A$148&lt;=$A2269)/(coordinates!$B$2:$B$148&gt;=$A2269), coordinates!$E$2:$E$148), "-")</f>
        <v>-</v>
      </c>
      <c r="F2269" t="s">
        <v>12</v>
      </c>
      <c r="G2269" t="s">
        <v>9</v>
      </c>
      <c r="H2269">
        <v>70356</v>
      </c>
      <c r="I2269" t="str">
        <f>IF(AND(LEN(F2269)=1,LEN(F2269)=LEN(G2269)),"snp","complex")</f>
        <v>snp</v>
      </c>
      <c r="J2269">
        <v>38</v>
      </c>
      <c r="K2269">
        <v>8</v>
      </c>
      <c r="L2269">
        <v>30</v>
      </c>
      <c r="M2269">
        <v>116383</v>
      </c>
      <c r="N2269" t="str" cm="1">
        <f t="array" ref="N2269">IFERROR(LOOKUP(2, 1/(coordinates!$A$2:$A$148&lt;=M2269)/(coordinates!$B$2:$B$148&gt;=M2269), coordinates!$C$2:$C$148), "-")</f>
        <v>U47</v>
      </c>
      <c r="O2269" t="s">
        <v>12</v>
      </c>
      <c r="P2269" t="s">
        <v>9</v>
      </c>
      <c r="Q2269" t="s">
        <v>962</v>
      </c>
      <c r="R2269" t="str">
        <f t="shared" si="114"/>
        <v>snp</v>
      </c>
      <c r="S2269">
        <v>67</v>
      </c>
      <c r="T2269">
        <v>30</v>
      </c>
      <c r="U2269">
        <v>37</v>
      </c>
    </row>
    <row r="2270" spans="1:21" x14ac:dyDescent="0.2">
      <c r="A2270" s="6" t="s">
        <v>151</v>
      </c>
      <c r="B2270">
        <v>116395</v>
      </c>
      <c r="C2270" t="str" cm="1">
        <f t="array" ref="C2270">IFERROR(LOOKUP(2, 1/(coordinates!$A$2:$A$148&lt;=B2270)/(coordinates!$B$2:$B$148&gt;=B2270), coordinates!$C$2:$C$148), "-")</f>
        <v>U47</v>
      </c>
      <c r="D2270" t="str" cm="1">
        <f t="array" ref="D2270">IFERROR(LOOKUP(2, 1/(coordinates!$A$2:$A$148&lt;=$A2270)/(coordinates!$B$2:$B$148&gt;=$A2270), coordinates!$D$2:$D$148), "-")</f>
        <v>-</v>
      </c>
      <c r="E2270" t="str" cm="1">
        <f t="array" ref="E2270">IFERROR(LOOKUP(2, 1/(coordinates!$A$2:$A$148&lt;=$A2270)/(coordinates!$B$2:$B$148&gt;=$A2270), coordinates!$E$2:$E$148), "-")</f>
        <v>-</v>
      </c>
      <c r="F2270" t="s">
        <v>9</v>
      </c>
      <c r="G2270" t="s">
        <v>12</v>
      </c>
      <c r="H2270">
        <v>910702</v>
      </c>
      <c r="I2270" t="str">
        <f>IF(AND(LEN(F2270)=1,LEN(F2270)=LEN(G2270)),"snp","complex")</f>
        <v>snp</v>
      </c>
      <c r="J2270">
        <v>30</v>
      </c>
      <c r="K2270">
        <v>0</v>
      </c>
      <c r="L2270">
        <v>30</v>
      </c>
      <c r="M2270">
        <v>116395</v>
      </c>
      <c r="N2270" t="str" cm="1">
        <f t="array" ref="N2270">IFERROR(LOOKUP(2, 1/(coordinates!$A$2:$A$148&lt;=M2270)/(coordinates!$B$2:$B$148&gt;=M2270), coordinates!$C$2:$C$148), "-")</f>
        <v>U47</v>
      </c>
      <c r="O2270" t="s">
        <v>9</v>
      </c>
      <c r="P2270" t="s">
        <v>12</v>
      </c>
      <c r="Q2270" t="s">
        <v>1616</v>
      </c>
      <c r="R2270" t="str">
        <f t="shared" si="114"/>
        <v>snp</v>
      </c>
      <c r="S2270">
        <v>67</v>
      </c>
      <c r="T2270">
        <v>30</v>
      </c>
      <c r="U2270">
        <v>37</v>
      </c>
    </row>
    <row r="2271" spans="1:21" x14ac:dyDescent="0.2">
      <c r="A2271" s="6" t="s">
        <v>151</v>
      </c>
      <c r="B2271">
        <v>116404</v>
      </c>
      <c r="C2271" t="str" cm="1">
        <f t="array" ref="C2271">IFERROR(LOOKUP(2, 1/(coordinates!$A$2:$A$148&lt;=B2271)/(coordinates!$B$2:$B$148&gt;=B2271), coordinates!$C$2:$C$148), "-")</f>
        <v>U47</v>
      </c>
      <c r="D2271" t="str" cm="1">
        <f t="array" ref="D2271">IFERROR(LOOKUP(2, 1/(coordinates!$A$2:$A$148&lt;=$A2271)/(coordinates!$B$2:$B$148&gt;=$A2271), coordinates!$D$2:$D$148), "-")</f>
        <v>-</v>
      </c>
      <c r="E2271" t="str" cm="1">
        <f t="array" ref="E2271">IFERROR(LOOKUP(2, 1/(coordinates!$A$2:$A$148&lt;=$A2271)/(coordinates!$B$2:$B$148&gt;=$A2271), coordinates!$E$2:$E$148), "-")</f>
        <v>-</v>
      </c>
      <c r="F2271" t="s">
        <v>9</v>
      </c>
      <c r="G2271" t="s">
        <v>11</v>
      </c>
      <c r="H2271">
        <v>84469</v>
      </c>
      <c r="I2271" t="str">
        <f>IF(AND(LEN(F2271)=1,LEN(F2271)=LEN(G2271)),"snp","complex")</f>
        <v>snp</v>
      </c>
      <c r="J2271">
        <v>30</v>
      </c>
      <c r="K2271">
        <v>0</v>
      </c>
      <c r="L2271">
        <v>30</v>
      </c>
      <c r="M2271">
        <v>116404</v>
      </c>
      <c r="N2271" t="str" cm="1">
        <f t="array" ref="N2271">IFERROR(LOOKUP(2, 1/(coordinates!$A$2:$A$148&lt;=M2271)/(coordinates!$B$2:$B$148&gt;=M2271), coordinates!$C$2:$C$148), "-")</f>
        <v>U47</v>
      </c>
      <c r="O2271" t="s">
        <v>9</v>
      </c>
      <c r="P2271" t="s">
        <v>11</v>
      </c>
      <c r="Q2271" t="s">
        <v>1617</v>
      </c>
      <c r="R2271" t="str">
        <f t="shared" si="114"/>
        <v>snp</v>
      </c>
      <c r="S2271">
        <v>67</v>
      </c>
      <c r="T2271">
        <v>30</v>
      </c>
      <c r="U2271">
        <v>37</v>
      </c>
    </row>
    <row r="2272" spans="1:21" x14ac:dyDescent="0.2">
      <c r="A2272" s="6" t="s">
        <v>151</v>
      </c>
      <c r="B2272">
        <v>116413</v>
      </c>
      <c r="C2272" t="str" cm="1">
        <f t="array" ref="C2272">IFERROR(LOOKUP(2, 1/(coordinates!$A$2:$A$148&lt;=B2272)/(coordinates!$B$2:$B$148&gt;=B2272), coordinates!$C$2:$C$148), "-")</f>
        <v>U47</v>
      </c>
      <c r="D2272" t="str" cm="1">
        <f t="array" ref="D2272">IFERROR(LOOKUP(2, 1/(coordinates!$A$2:$A$148&lt;=$A2272)/(coordinates!$B$2:$B$148&gt;=$A2272), coordinates!$D$2:$D$148), "-")</f>
        <v>-</v>
      </c>
      <c r="E2272" t="str" cm="1">
        <f t="array" ref="E2272">IFERROR(LOOKUP(2, 1/(coordinates!$A$2:$A$148&lt;=$A2272)/(coordinates!$B$2:$B$148&gt;=$A2272), coordinates!$E$2:$E$148), "-")</f>
        <v>-</v>
      </c>
      <c r="F2272" t="s">
        <v>1618</v>
      </c>
      <c r="G2272" t="s">
        <v>1619</v>
      </c>
      <c r="H2272">
        <v>787748</v>
      </c>
      <c r="I2272" t="str">
        <f>IF(AND(LEN(F2272)=1,LEN(F2272)=LEN(G2272)),"snp","complex")</f>
        <v>complex</v>
      </c>
      <c r="J2272">
        <v>28</v>
      </c>
      <c r="K2272">
        <v>0</v>
      </c>
      <c r="L2272">
        <v>28</v>
      </c>
      <c r="M2272">
        <v>116413</v>
      </c>
      <c r="N2272" t="str" cm="1">
        <f t="array" ref="N2272">IFERROR(LOOKUP(2, 1/(coordinates!$A$2:$A$148&lt;=M2272)/(coordinates!$B$2:$B$148&gt;=M2272), coordinates!$C$2:$C$148), "-")</f>
        <v>U47</v>
      </c>
      <c r="O2272" t="s">
        <v>10</v>
      </c>
      <c r="P2272" t="s">
        <v>12</v>
      </c>
      <c r="Q2272" t="s">
        <v>1620</v>
      </c>
      <c r="R2272" t="str">
        <f t="shared" si="114"/>
        <v>snp</v>
      </c>
      <c r="S2272">
        <v>66</v>
      </c>
      <c r="T2272">
        <v>30</v>
      </c>
      <c r="U2272">
        <v>36</v>
      </c>
    </row>
    <row r="2273" spans="1:21" x14ac:dyDescent="0.2">
      <c r="A2273" s="6" t="s">
        <v>151</v>
      </c>
      <c r="M2273">
        <v>116416</v>
      </c>
      <c r="N2273" t="str" cm="1">
        <f t="array" ref="N2273">IFERROR(LOOKUP(2, 1/(coordinates!$A$2:$A$148&lt;=M2273)/(coordinates!$B$2:$B$148&gt;=M2273), coordinates!$C$2:$C$148), "-")</f>
        <v>U47</v>
      </c>
      <c r="O2273" t="s">
        <v>11</v>
      </c>
      <c r="P2273" t="s">
        <v>9</v>
      </c>
      <c r="Q2273" t="s">
        <v>1621</v>
      </c>
      <c r="R2273" t="str">
        <f t="shared" si="114"/>
        <v>snp</v>
      </c>
      <c r="S2273">
        <v>66</v>
      </c>
      <c r="T2273">
        <v>30</v>
      </c>
      <c r="U2273">
        <v>36</v>
      </c>
    </row>
    <row r="2274" spans="1:21" x14ac:dyDescent="0.2">
      <c r="A2274" s="6" t="s">
        <v>151</v>
      </c>
      <c r="M2274">
        <v>116419</v>
      </c>
      <c r="N2274" t="str" cm="1">
        <f t="array" ref="N2274">IFERROR(LOOKUP(2, 1/(coordinates!$A$2:$A$148&lt;=M2274)/(coordinates!$B$2:$B$148&gt;=M2274), coordinates!$C$2:$C$148), "-")</f>
        <v>U47</v>
      </c>
      <c r="O2274" t="s">
        <v>11</v>
      </c>
      <c r="P2274" t="s">
        <v>9</v>
      </c>
      <c r="Q2274" t="s">
        <v>1622</v>
      </c>
      <c r="R2274" t="str">
        <f t="shared" si="114"/>
        <v>snp</v>
      </c>
      <c r="S2274">
        <v>66</v>
      </c>
      <c r="T2274">
        <v>30</v>
      </c>
      <c r="U2274">
        <v>36</v>
      </c>
    </row>
    <row r="2275" spans="1:21" x14ac:dyDescent="0.2">
      <c r="A2275" s="6" t="s">
        <v>151</v>
      </c>
      <c r="M2275">
        <v>116422</v>
      </c>
      <c r="N2275" t="str" cm="1">
        <f t="array" ref="N2275">IFERROR(LOOKUP(2, 1/(coordinates!$A$2:$A$148&lt;=M2275)/(coordinates!$B$2:$B$148&gt;=M2275), coordinates!$C$2:$C$148), "-")</f>
        <v>U47</v>
      </c>
      <c r="O2275" t="s">
        <v>15</v>
      </c>
      <c r="P2275" t="s">
        <v>18</v>
      </c>
      <c r="Q2275" t="s">
        <v>1623</v>
      </c>
      <c r="R2275" t="str">
        <f t="shared" si="114"/>
        <v>complex</v>
      </c>
      <c r="S2275">
        <v>66</v>
      </c>
      <c r="T2275">
        <v>30</v>
      </c>
      <c r="U2275">
        <v>36</v>
      </c>
    </row>
    <row r="2276" spans="1:21" x14ac:dyDescent="0.2">
      <c r="A2276" s="6" t="s">
        <v>151</v>
      </c>
      <c r="M2276">
        <v>116425</v>
      </c>
      <c r="N2276" t="str" cm="1">
        <f t="array" ref="N2276">IFERROR(LOOKUP(2, 1/(coordinates!$A$2:$A$148&lt;=M2276)/(coordinates!$B$2:$B$148&gt;=M2276), coordinates!$C$2:$C$148), "-")</f>
        <v>U47</v>
      </c>
      <c r="O2276" t="s">
        <v>10</v>
      </c>
      <c r="P2276" t="s">
        <v>12</v>
      </c>
      <c r="Q2276" t="s">
        <v>1624</v>
      </c>
      <c r="R2276" t="str">
        <f t="shared" si="114"/>
        <v>snp</v>
      </c>
      <c r="S2276">
        <v>66</v>
      </c>
      <c r="T2276">
        <v>30</v>
      </c>
      <c r="U2276">
        <v>36</v>
      </c>
    </row>
    <row r="2277" spans="1:21" x14ac:dyDescent="0.2">
      <c r="A2277" s="6" t="s">
        <v>151</v>
      </c>
      <c r="B2277">
        <v>116431</v>
      </c>
      <c r="C2277" t="str" cm="1">
        <f t="array" ref="C2277">IFERROR(LOOKUP(2, 1/(coordinates!$A$2:$A$148&lt;=B2277)/(coordinates!$B$2:$B$148&gt;=B2277), coordinates!$C$2:$C$148), "-")</f>
        <v>U47</v>
      </c>
      <c r="D2277" t="str" cm="1">
        <f t="array" ref="D2277">IFERROR(LOOKUP(2, 1/(coordinates!$A$2:$A$148&lt;=$A2277)/(coordinates!$B$2:$B$148&gt;=$A2277), coordinates!$D$2:$D$148), "-")</f>
        <v>-</v>
      </c>
      <c r="E2277" t="str" cm="1">
        <f t="array" ref="E2277">IFERROR(LOOKUP(2, 1/(coordinates!$A$2:$A$148&lt;=$A2277)/(coordinates!$B$2:$B$148&gt;=$A2277), coordinates!$E$2:$E$148), "-")</f>
        <v>-</v>
      </c>
      <c r="F2277" t="s">
        <v>12</v>
      </c>
      <c r="G2277" t="s">
        <v>11</v>
      </c>
      <c r="H2277">
        <v>77643</v>
      </c>
      <c r="I2277" t="str">
        <f>IF(AND(LEN(F2277)=1,LEN(F2277)=LEN(G2277)),"snp","complex")</f>
        <v>snp</v>
      </c>
      <c r="J2277">
        <v>28</v>
      </c>
      <c r="K2277">
        <v>0</v>
      </c>
      <c r="L2277">
        <v>28</v>
      </c>
      <c r="M2277">
        <v>116431</v>
      </c>
      <c r="N2277" t="str" cm="1">
        <f t="array" ref="N2277">IFERROR(LOOKUP(2, 1/(coordinates!$A$2:$A$148&lt;=M2277)/(coordinates!$B$2:$B$148&gt;=M2277), coordinates!$C$2:$C$148), "-")</f>
        <v>U47</v>
      </c>
      <c r="O2277" t="s">
        <v>12</v>
      </c>
      <c r="P2277" t="s">
        <v>11</v>
      </c>
      <c r="Q2277" t="s">
        <v>1625</v>
      </c>
      <c r="R2277" t="str">
        <f t="shared" si="114"/>
        <v>snp</v>
      </c>
      <c r="S2277">
        <v>66</v>
      </c>
      <c r="T2277">
        <v>30</v>
      </c>
      <c r="U2277">
        <v>36</v>
      </c>
    </row>
    <row r="2278" spans="1:21" x14ac:dyDescent="0.2">
      <c r="A2278" s="6" t="s">
        <v>151</v>
      </c>
      <c r="B2278">
        <v>116440</v>
      </c>
      <c r="C2278" t="str" cm="1">
        <f t="array" ref="C2278">IFERROR(LOOKUP(2, 1/(coordinates!$A$2:$A$148&lt;=B2278)/(coordinates!$B$2:$B$148&gt;=B2278), coordinates!$C$2:$C$148), "-")</f>
        <v>U47</v>
      </c>
      <c r="D2278" t="str" cm="1">
        <f t="array" ref="D2278">IFERROR(LOOKUP(2, 1/(coordinates!$A$2:$A$148&lt;=$A2278)/(coordinates!$B$2:$B$148&gt;=$A2278), coordinates!$D$2:$D$148), "-")</f>
        <v>-</v>
      </c>
      <c r="E2278" t="str" cm="1">
        <f t="array" ref="E2278">IFERROR(LOOKUP(2, 1/(coordinates!$A$2:$A$148&lt;=$A2278)/(coordinates!$B$2:$B$148&gt;=$A2278), coordinates!$E$2:$E$148), "-")</f>
        <v>-</v>
      </c>
      <c r="F2278" t="s">
        <v>100</v>
      </c>
      <c r="G2278" t="s">
        <v>201</v>
      </c>
      <c r="H2278">
        <v>772789</v>
      </c>
      <c r="I2278" t="str">
        <f>IF(AND(LEN(F2278)=1,LEN(F2278)=LEN(G2278)),"snp","complex")</f>
        <v>complex</v>
      </c>
      <c r="J2278">
        <v>28</v>
      </c>
      <c r="K2278">
        <v>0</v>
      </c>
      <c r="L2278">
        <v>28</v>
      </c>
      <c r="M2278">
        <v>116440</v>
      </c>
      <c r="N2278" t="str" cm="1">
        <f t="array" ref="N2278">IFERROR(LOOKUP(2, 1/(coordinates!$A$2:$A$148&lt;=M2278)/(coordinates!$B$2:$B$148&gt;=M2278), coordinates!$C$2:$C$148), "-")</f>
        <v>U47</v>
      </c>
      <c r="O2278" t="s">
        <v>10</v>
      </c>
      <c r="P2278" t="s">
        <v>12</v>
      </c>
      <c r="Q2278" t="s">
        <v>1626</v>
      </c>
      <c r="R2278" t="str">
        <f t="shared" si="114"/>
        <v>snp</v>
      </c>
      <c r="S2278">
        <v>66</v>
      </c>
      <c r="T2278">
        <v>30</v>
      </c>
      <c r="U2278">
        <v>36</v>
      </c>
    </row>
    <row r="2279" spans="1:21" x14ac:dyDescent="0.2">
      <c r="A2279" s="6" t="s">
        <v>151</v>
      </c>
      <c r="M2279">
        <v>116442</v>
      </c>
      <c r="N2279" t="str" cm="1">
        <f t="array" ref="N2279">IFERROR(LOOKUP(2, 1/(coordinates!$A$2:$A$148&lt;=M2279)/(coordinates!$B$2:$B$148&gt;=M2279), coordinates!$C$2:$C$148), "-")</f>
        <v>U47</v>
      </c>
      <c r="O2279" t="s">
        <v>66</v>
      </c>
      <c r="P2279" t="s">
        <v>84</v>
      </c>
      <c r="Q2279" t="s">
        <v>1627</v>
      </c>
      <c r="R2279" t="str">
        <f t="shared" si="114"/>
        <v>complex</v>
      </c>
      <c r="S2279">
        <v>66</v>
      </c>
      <c r="T2279">
        <v>30</v>
      </c>
      <c r="U2279">
        <v>36</v>
      </c>
    </row>
    <row r="2280" spans="1:21" x14ac:dyDescent="0.2">
      <c r="A2280" s="6" t="s">
        <v>166</v>
      </c>
      <c r="B2280">
        <v>116467</v>
      </c>
      <c r="C2280" t="str" cm="1">
        <f t="array" ref="C2280">IFERROR(LOOKUP(2, 1/(coordinates!$A$2:$A$148&lt;=B2280)/(coordinates!$B$2:$B$148&gt;=B2280), coordinates!$C$2:$C$148), "-")</f>
        <v>U47</v>
      </c>
      <c r="D2280" t="str" cm="1">
        <f t="array" ref="D2280">IFERROR(LOOKUP(2, 1/(coordinates!$A$2:$A$148&lt;=$A2280)/(coordinates!$B$2:$B$148&gt;=$A2280), coordinates!$D$2:$D$148), "-")</f>
        <v>-</v>
      </c>
      <c r="E2280" t="str" cm="1">
        <f t="array" ref="E2280">IFERROR(LOOKUP(2, 1/(coordinates!$A$2:$A$148&lt;=$A2280)/(coordinates!$B$2:$B$148&gt;=$A2280), coordinates!$E$2:$E$148), "-")</f>
        <v>-</v>
      </c>
      <c r="F2280" t="s">
        <v>11</v>
      </c>
      <c r="G2280" t="s">
        <v>9</v>
      </c>
      <c r="H2280" t="s">
        <v>3230</v>
      </c>
      <c r="I2280" t="str">
        <f t="shared" ref="I2280:I2289" si="115">IF(AND(LEN(F2280)=1,LEN(F2280)=LEN(G2280)),"snp","complex")</f>
        <v>snp</v>
      </c>
      <c r="J2280">
        <v>65</v>
      </c>
      <c r="K2280">
        <v>30</v>
      </c>
      <c r="L2280">
        <v>35</v>
      </c>
    </row>
    <row r="2281" spans="1:21" x14ac:dyDescent="0.2">
      <c r="A2281" s="6" t="s">
        <v>166</v>
      </c>
      <c r="B2281">
        <v>116470</v>
      </c>
      <c r="C2281" t="str" cm="1">
        <f t="array" ref="C2281">IFERROR(LOOKUP(2, 1/(coordinates!$A$2:$A$148&lt;=B2281)/(coordinates!$B$2:$B$148&gt;=B2281), coordinates!$C$2:$C$148), "-")</f>
        <v>U47</v>
      </c>
      <c r="D2281" t="str" cm="1">
        <f t="array" ref="D2281">IFERROR(LOOKUP(2, 1/(coordinates!$A$2:$A$148&lt;=$A2281)/(coordinates!$B$2:$B$148&gt;=$A2281), coordinates!$D$2:$D$148), "-")</f>
        <v>-</v>
      </c>
      <c r="E2281" t="str" cm="1">
        <f t="array" ref="E2281">IFERROR(LOOKUP(2, 1/(coordinates!$A$2:$A$148&lt;=$A2281)/(coordinates!$B$2:$B$148&gt;=$A2281), coordinates!$E$2:$E$148), "-")</f>
        <v>-</v>
      </c>
      <c r="F2281" t="s">
        <v>10</v>
      </c>
      <c r="G2281" t="s">
        <v>12</v>
      </c>
      <c r="H2281" t="s">
        <v>3231</v>
      </c>
      <c r="I2281" t="str">
        <f t="shared" si="115"/>
        <v>snp</v>
      </c>
      <c r="J2281">
        <v>65</v>
      </c>
      <c r="K2281">
        <v>30</v>
      </c>
      <c r="L2281">
        <v>35</v>
      </c>
    </row>
    <row r="2282" spans="1:21" x14ac:dyDescent="0.2">
      <c r="A2282" s="6" t="s">
        <v>166</v>
      </c>
      <c r="B2282">
        <v>116473</v>
      </c>
      <c r="C2282" t="str" cm="1">
        <f t="array" ref="C2282">IFERROR(LOOKUP(2, 1/(coordinates!$A$2:$A$148&lt;=B2282)/(coordinates!$B$2:$B$148&gt;=B2282), coordinates!$C$2:$C$148), "-")</f>
        <v>U47</v>
      </c>
      <c r="D2282" t="str" cm="1">
        <f t="array" ref="D2282">IFERROR(LOOKUP(2, 1/(coordinates!$A$2:$A$148&lt;=$A2282)/(coordinates!$B$2:$B$148&gt;=$A2282), coordinates!$D$2:$D$148), "-")</f>
        <v>-</v>
      </c>
      <c r="E2282" t="str" cm="1">
        <f t="array" ref="E2282">IFERROR(LOOKUP(2, 1/(coordinates!$A$2:$A$148&lt;=$A2282)/(coordinates!$B$2:$B$148&gt;=$A2282), coordinates!$E$2:$E$148), "-")</f>
        <v>-</v>
      </c>
      <c r="F2282" t="s">
        <v>12</v>
      </c>
      <c r="G2282" t="s">
        <v>9</v>
      </c>
      <c r="H2282" t="s">
        <v>3232</v>
      </c>
      <c r="I2282" t="str">
        <f t="shared" si="115"/>
        <v>snp</v>
      </c>
      <c r="J2282">
        <v>65</v>
      </c>
      <c r="K2282">
        <v>30</v>
      </c>
      <c r="L2282">
        <v>35</v>
      </c>
    </row>
    <row r="2283" spans="1:21" x14ac:dyDescent="0.2">
      <c r="A2283" s="6" t="s">
        <v>166</v>
      </c>
      <c r="B2283">
        <v>116477</v>
      </c>
      <c r="C2283" t="str" cm="1">
        <f t="array" ref="C2283">IFERROR(LOOKUP(2, 1/(coordinates!$A$2:$A$148&lt;=B2283)/(coordinates!$B$2:$B$148&gt;=B2283), coordinates!$C$2:$C$148), "-")</f>
        <v>U47</v>
      </c>
      <c r="D2283" t="str" cm="1">
        <f t="array" ref="D2283">IFERROR(LOOKUP(2, 1/(coordinates!$A$2:$A$148&lt;=$A2283)/(coordinates!$B$2:$B$148&gt;=$A2283), coordinates!$D$2:$D$148), "-")</f>
        <v>-</v>
      </c>
      <c r="E2283" t="str" cm="1">
        <f t="array" ref="E2283">IFERROR(LOOKUP(2, 1/(coordinates!$A$2:$A$148&lt;=$A2283)/(coordinates!$B$2:$B$148&gt;=$A2283), coordinates!$E$2:$E$148), "-")</f>
        <v>-</v>
      </c>
      <c r="F2283" t="s">
        <v>82</v>
      </c>
      <c r="G2283" t="s">
        <v>89</v>
      </c>
      <c r="H2283" t="s">
        <v>3233</v>
      </c>
      <c r="I2283" t="str">
        <f t="shared" si="115"/>
        <v>complex</v>
      </c>
      <c r="J2283">
        <v>62</v>
      </c>
      <c r="K2283">
        <v>29</v>
      </c>
      <c r="L2283">
        <v>33</v>
      </c>
    </row>
    <row r="2284" spans="1:21" x14ac:dyDescent="0.2">
      <c r="A2284" s="6" t="s">
        <v>166</v>
      </c>
      <c r="B2284">
        <v>116483</v>
      </c>
      <c r="C2284" t="str" cm="1">
        <f t="array" ref="C2284">IFERROR(LOOKUP(2, 1/(coordinates!$A$2:$A$148&lt;=B2284)/(coordinates!$B$2:$B$148&gt;=B2284), coordinates!$C$2:$C$148), "-")</f>
        <v>U47</v>
      </c>
      <c r="D2284" t="str" cm="1">
        <f t="array" ref="D2284">IFERROR(LOOKUP(2, 1/(coordinates!$A$2:$A$148&lt;=$A2284)/(coordinates!$B$2:$B$148&gt;=$A2284), coordinates!$D$2:$D$148), "-")</f>
        <v>-</v>
      </c>
      <c r="E2284" t="str" cm="1">
        <f t="array" ref="E2284">IFERROR(LOOKUP(2, 1/(coordinates!$A$2:$A$148&lt;=$A2284)/(coordinates!$B$2:$B$148&gt;=$A2284), coordinates!$E$2:$E$148), "-")</f>
        <v>-</v>
      </c>
      <c r="F2284" t="s">
        <v>10</v>
      </c>
      <c r="G2284" t="s">
        <v>12</v>
      </c>
      <c r="H2284" t="s">
        <v>3234</v>
      </c>
      <c r="I2284" t="str">
        <f t="shared" si="115"/>
        <v>snp</v>
      </c>
      <c r="J2284">
        <v>62</v>
      </c>
      <c r="K2284">
        <v>29</v>
      </c>
      <c r="L2284">
        <v>33</v>
      </c>
    </row>
    <row r="2285" spans="1:21" x14ac:dyDescent="0.2">
      <c r="A2285" s="6" t="s">
        <v>166</v>
      </c>
      <c r="B2285">
        <v>116488</v>
      </c>
      <c r="C2285" t="str" cm="1">
        <f t="array" ref="C2285">IFERROR(LOOKUP(2, 1/(coordinates!$A$2:$A$148&lt;=B2285)/(coordinates!$B$2:$B$148&gt;=B2285), coordinates!$C$2:$C$148), "-")</f>
        <v>U47</v>
      </c>
      <c r="D2285" t="str" cm="1">
        <f t="array" ref="D2285">IFERROR(LOOKUP(2, 1/(coordinates!$A$2:$A$148&lt;=$A2285)/(coordinates!$B$2:$B$148&gt;=$A2285), coordinates!$D$2:$D$148), "-")</f>
        <v>-</v>
      </c>
      <c r="E2285" t="str" cm="1">
        <f t="array" ref="E2285">IFERROR(LOOKUP(2, 1/(coordinates!$A$2:$A$148&lt;=$A2285)/(coordinates!$B$2:$B$148&gt;=$A2285), coordinates!$E$2:$E$148), "-")</f>
        <v>-</v>
      </c>
      <c r="F2285" t="s">
        <v>9</v>
      </c>
      <c r="G2285" t="s">
        <v>12</v>
      </c>
      <c r="H2285" t="s">
        <v>3235</v>
      </c>
      <c r="I2285" t="str">
        <f t="shared" si="115"/>
        <v>snp</v>
      </c>
      <c r="J2285">
        <v>62</v>
      </c>
      <c r="K2285">
        <v>29</v>
      </c>
      <c r="L2285">
        <v>33</v>
      </c>
    </row>
    <row r="2286" spans="1:21" x14ac:dyDescent="0.2">
      <c r="A2286" s="6" t="s">
        <v>166</v>
      </c>
      <c r="B2286">
        <v>116491</v>
      </c>
      <c r="C2286" t="str" cm="1">
        <f t="array" ref="C2286">IFERROR(LOOKUP(2, 1/(coordinates!$A$2:$A$148&lt;=B2286)/(coordinates!$B$2:$B$148&gt;=B2286), coordinates!$C$2:$C$148), "-")</f>
        <v>U47</v>
      </c>
      <c r="D2286" t="str" cm="1">
        <f t="array" ref="D2286">IFERROR(LOOKUP(2, 1/(coordinates!$A$2:$A$148&lt;=$A2286)/(coordinates!$B$2:$B$148&gt;=$A2286), coordinates!$D$2:$D$148), "-")</f>
        <v>-</v>
      </c>
      <c r="E2286" t="str" cm="1">
        <f t="array" ref="E2286">IFERROR(LOOKUP(2, 1/(coordinates!$A$2:$A$148&lt;=$A2286)/(coordinates!$B$2:$B$148&gt;=$A2286), coordinates!$E$2:$E$148), "-")</f>
        <v>-</v>
      </c>
      <c r="F2286" t="s">
        <v>172</v>
      </c>
      <c r="G2286" t="s">
        <v>124</v>
      </c>
      <c r="H2286" t="s">
        <v>3236</v>
      </c>
      <c r="I2286" t="str">
        <f t="shared" si="115"/>
        <v>complex</v>
      </c>
      <c r="J2286">
        <v>62</v>
      </c>
      <c r="K2286">
        <v>29</v>
      </c>
      <c r="L2286">
        <v>33</v>
      </c>
    </row>
    <row r="2287" spans="1:21" x14ac:dyDescent="0.2">
      <c r="A2287" s="6" t="s">
        <v>166</v>
      </c>
      <c r="B2287">
        <v>116495</v>
      </c>
      <c r="C2287" t="str" cm="1">
        <f t="array" ref="C2287">IFERROR(LOOKUP(2, 1/(coordinates!$A$2:$A$148&lt;=B2287)/(coordinates!$B$2:$B$148&gt;=B2287), coordinates!$C$2:$C$148), "-")</f>
        <v>U47</v>
      </c>
      <c r="D2287" t="str" cm="1">
        <f t="array" ref="D2287">IFERROR(LOOKUP(2, 1/(coordinates!$A$2:$A$148&lt;=$A2287)/(coordinates!$B$2:$B$148&gt;=$A2287), coordinates!$D$2:$D$148), "-")</f>
        <v>-</v>
      </c>
      <c r="E2287" t="str" cm="1">
        <f t="array" ref="E2287">IFERROR(LOOKUP(2, 1/(coordinates!$A$2:$A$148&lt;=$A2287)/(coordinates!$B$2:$B$148&gt;=$A2287), coordinates!$E$2:$E$148), "-")</f>
        <v>-</v>
      </c>
      <c r="F2287" t="s">
        <v>14</v>
      </c>
      <c r="G2287" t="s">
        <v>29</v>
      </c>
      <c r="H2287" t="s">
        <v>3237</v>
      </c>
      <c r="I2287" t="str">
        <f t="shared" si="115"/>
        <v>complex</v>
      </c>
      <c r="J2287">
        <v>62</v>
      </c>
      <c r="K2287">
        <v>29</v>
      </c>
      <c r="L2287">
        <v>33</v>
      </c>
    </row>
    <row r="2288" spans="1:21" x14ac:dyDescent="0.2">
      <c r="A2288" s="6" t="s">
        <v>166</v>
      </c>
      <c r="B2288">
        <v>116499</v>
      </c>
      <c r="C2288" t="str" cm="1">
        <f t="array" ref="C2288">IFERROR(LOOKUP(2, 1/(coordinates!$A$2:$A$148&lt;=B2288)/(coordinates!$B$2:$B$148&gt;=B2288), coordinates!$C$2:$C$148), "-")</f>
        <v>U47</v>
      </c>
      <c r="D2288" t="str" cm="1">
        <f t="array" ref="D2288">IFERROR(LOOKUP(2, 1/(coordinates!$A$2:$A$148&lt;=$A2288)/(coordinates!$B$2:$B$148&gt;=$A2288), coordinates!$D$2:$D$148), "-")</f>
        <v>-</v>
      </c>
      <c r="E2288" t="str" cm="1">
        <f t="array" ref="E2288">IFERROR(LOOKUP(2, 1/(coordinates!$A$2:$A$148&lt;=$A2288)/(coordinates!$B$2:$B$148&gt;=$A2288), coordinates!$E$2:$E$148), "-")</f>
        <v>-</v>
      </c>
      <c r="F2288" t="s">
        <v>10</v>
      </c>
      <c r="G2288" t="s">
        <v>12</v>
      </c>
      <c r="H2288" t="s">
        <v>3238</v>
      </c>
      <c r="I2288" t="str">
        <f t="shared" si="115"/>
        <v>snp</v>
      </c>
      <c r="J2288">
        <v>62</v>
      </c>
      <c r="K2288">
        <v>29</v>
      </c>
      <c r="L2288">
        <v>33</v>
      </c>
    </row>
    <row r="2289" spans="1:21" x14ac:dyDescent="0.2">
      <c r="A2289" s="6" t="s">
        <v>151</v>
      </c>
      <c r="B2289">
        <v>116518</v>
      </c>
      <c r="C2289" t="str" cm="1">
        <f t="array" ref="C2289">IFERROR(LOOKUP(2, 1/(coordinates!$A$2:$A$148&lt;=B2289)/(coordinates!$B$2:$B$148&gt;=B2289), coordinates!$C$2:$C$148), "-")</f>
        <v>U47</v>
      </c>
      <c r="D2289" t="str" cm="1">
        <f t="array" ref="D2289">IFERROR(LOOKUP(2, 1/(coordinates!$A$2:$A$148&lt;=$A2289)/(coordinates!$B$2:$B$148&gt;=$A2289), coordinates!$D$2:$D$148), "-")</f>
        <v>-</v>
      </c>
      <c r="E2289" t="str" cm="1">
        <f t="array" ref="E2289">IFERROR(LOOKUP(2, 1/(coordinates!$A$2:$A$148&lt;=$A2289)/(coordinates!$B$2:$B$148&gt;=$A2289), coordinates!$E$2:$E$148), "-")</f>
        <v>-</v>
      </c>
      <c r="F2289" t="s">
        <v>1628</v>
      </c>
      <c r="G2289" t="s">
        <v>1629</v>
      </c>
      <c r="H2289">
        <v>95281</v>
      </c>
      <c r="I2289" t="str">
        <f t="shared" si="115"/>
        <v>complex</v>
      </c>
      <c r="J2289">
        <v>38</v>
      </c>
      <c r="K2289">
        <v>2</v>
      </c>
      <c r="L2289">
        <v>35</v>
      </c>
      <c r="M2289">
        <v>116518</v>
      </c>
      <c r="N2289" t="str" cm="1">
        <f t="array" ref="N2289">IFERROR(LOOKUP(2, 1/(coordinates!$A$2:$A$148&lt;=M2289)/(coordinates!$B$2:$B$148&gt;=M2289), coordinates!$C$2:$C$148), "-")</f>
        <v>U47</v>
      </c>
      <c r="O2289" t="s">
        <v>9</v>
      </c>
      <c r="P2289" t="s">
        <v>11</v>
      </c>
      <c r="Q2289" t="s">
        <v>1630</v>
      </c>
      <c r="R2289" t="str">
        <f t="shared" ref="R2289:R2331" si="116">IF(AND(LEN(O2289)=1,LEN(O2289)=LEN(P2289)),"snp","complex")</f>
        <v>snp</v>
      </c>
      <c r="S2289">
        <v>63</v>
      </c>
      <c r="T2289">
        <v>30</v>
      </c>
      <c r="U2289">
        <v>33</v>
      </c>
    </row>
    <row r="2290" spans="1:21" x14ac:dyDescent="0.2">
      <c r="A2290" s="6" t="s">
        <v>151</v>
      </c>
      <c r="M2290">
        <v>116521</v>
      </c>
      <c r="N2290" t="str" cm="1">
        <f t="array" ref="N2290">IFERROR(LOOKUP(2, 1/(coordinates!$A$2:$A$148&lt;=M2290)/(coordinates!$B$2:$B$148&gt;=M2290), coordinates!$C$2:$C$148), "-")</f>
        <v>U47</v>
      </c>
      <c r="O2290" t="s">
        <v>12</v>
      </c>
      <c r="P2290" t="s">
        <v>10</v>
      </c>
      <c r="Q2290" t="s">
        <v>1631</v>
      </c>
      <c r="R2290" t="str">
        <f t="shared" si="116"/>
        <v>snp</v>
      </c>
      <c r="S2290">
        <v>63</v>
      </c>
      <c r="T2290">
        <v>30</v>
      </c>
      <c r="U2290">
        <v>33</v>
      </c>
    </row>
    <row r="2291" spans="1:21" x14ac:dyDescent="0.2">
      <c r="A2291" s="6" t="s">
        <v>151</v>
      </c>
      <c r="M2291">
        <v>116524</v>
      </c>
      <c r="N2291" t="str" cm="1">
        <f t="array" ref="N2291">IFERROR(LOOKUP(2, 1/(coordinates!$A$2:$A$148&lt;=M2291)/(coordinates!$B$2:$B$148&gt;=M2291), coordinates!$C$2:$C$148), "-")</f>
        <v>U47</v>
      </c>
      <c r="O2291" t="s">
        <v>12</v>
      </c>
      <c r="P2291" t="s">
        <v>9</v>
      </c>
      <c r="Q2291" t="s">
        <v>1632</v>
      </c>
      <c r="R2291" t="str">
        <f t="shared" si="116"/>
        <v>snp</v>
      </c>
      <c r="S2291">
        <v>63</v>
      </c>
      <c r="T2291">
        <v>30</v>
      </c>
      <c r="U2291">
        <v>33</v>
      </c>
    </row>
    <row r="2292" spans="1:21" x14ac:dyDescent="0.2">
      <c r="A2292" s="6" t="s">
        <v>151</v>
      </c>
      <c r="B2292">
        <v>116530</v>
      </c>
      <c r="C2292" t="str" cm="1">
        <f t="array" ref="C2292">IFERROR(LOOKUP(2, 1/(coordinates!$A$2:$A$148&lt;=B2292)/(coordinates!$B$2:$B$148&gt;=B2292), coordinates!$C$2:$C$148), "-")</f>
        <v>U47</v>
      </c>
      <c r="D2292" t="str" cm="1">
        <f t="array" ref="D2292">IFERROR(LOOKUP(2, 1/(coordinates!$A$2:$A$148&lt;=$A2292)/(coordinates!$B$2:$B$148&gt;=$A2292), coordinates!$D$2:$D$148), "-")</f>
        <v>-</v>
      </c>
      <c r="E2292" t="str" cm="1">
        <f t="array" ref="E2292">IFERROR(LOOKUP(2, 1/(coordinates!$A$2:$A$148&lt;=$A2292)/(coordinates!$B$2:$B$148&gt;=$A2292), coordinates!$E$2:$E$148), "-")</f>
        <v>-</v>
      </c>
      <c r="F2292" t="s">
        <v>1633</v>
      </c>
      <c r="G2292" t="s">
        <v>1634</v>
      </c>
      <c r="H2292">
        <v>104281</v>
      </c>
      <c r="I2292" t="str">
        <f>IF(AND(LEN(F2292)=1,LEN(F2292)=LEN(G2292)),"snp","complex")</f>
        <v>complex</v>
      </c>
      <c r="J2292">
        <v>36</v>
      </c>
      <c r="K2292">
        <v>0</v>
      </c>
      <c r="L2292">
        <v>36</v>
      </c>
      <c r="M2292">
        <v>116530</v>
      </c>
      <c r="N2292" t="str" cm="1">
        <f t="array" ref="N2292">IFERROR(LOOKUP(2, 1/(coordinates!$A$2:$A$148&lt;=M2292)/(coordinates!$B$2:$B$148&gt;=M2292), coordinates!$C$2:$C$148), "-")</f>
        <v>U47</v>
      </c>
      <c r="O2292" t="s">
        <v>12</v>
      </c>
      <c r="P2292" t="s">
        <v>10</v>
      </c>
      <c r="Q2292" t="s">
        <v>1017</v>
      </c>
      <c r="R2292" t="str">
        <f t="shared" si="116"/>
        <v>snp</v>
      </c>
      <c r="S2292">
        <v>63</v>
      </c>
      <c r="T2292">
        <v>30</v>
      </c>
      <c r="U2292">
        <v>33</v>
      </c>
    </row>
    <row r="2293" spans="1:21" x14ac:dyDescent="0.2">
      <c r="A2293" s="6" t="s">
        <v>151</v>
      </c>
      <c r="M2293">
        <v>116532</v>
      </c>
      <c r="N2293" t="str" cm="1">
        <f t="array" ref="N2293">IFERROR(LOOKUP(2, 1/(coordinates!$A$2:$A$148&lt;=M2293)/(coordinates!$B$2:$B$148&gt;=M2293), coordinates!$C$2:$C$148), "-")</f>
        <v>U47</v>
      </c>
      <c r="O2293" t="s">
        <v>11</v>
      </c>
      <c r="P2293" t="s">
        <v>9</v>
      </c>
      <c r="Q2293" t="s">
        <v>1635</v>
      </c>
      <c r="R2293" t="str">
        <f t="shared" si="116"/>
        <v>snp</v>
      </c>
      <c r="S2293">
        <v>64</v>
      </c>
      <c r="T2293">
        <v>31</v>
      </c>
      <c r="U2293">
        <v>33</v>
      </c>
    </row>
    <row r="2294" spans="1:21" x14ac:dyDescent="0.2">
      <c r="A2294" s="6" t="s">
        <v>151</v>
      </c>
      <c r="M2294">
        <v>116536</v>
      </c>
      <c r="N2294" t="str" cm="1">
        <f t="array" ref="N2294">IFERROR(LOOKUP(2, 1/(coordinates!$A$2:$A$148&lt;=M2294)/(coordinates!$B$2:$B$148&gt;=M2294), coordinates!$C$2:$C$148), "-")</f>
        <v>U47</v>
      </c>
      <c r="O2294" t="s">
        <v>12</v>
      </c>
      <c r="P2294" t="s">
        <v>10</v>
      </c>
      <c r="Q2294" t="s">
        <v>1636</v>
      </c>
      <c r="R2294" t="str">
        <f t="shared" si="116"/>
        <v>snp</v>
      </c>
      <c r="S2294">
        <v>64</v>
      </c>
      <c r="T2294">
        <v>31</v>
      </c>
      <c r="U2294">
        <v>33</v>
      </c>
    </row>
    <row r="2295" spans="1:21" x14ac:dyDescent="0.2">
      <c r="A2295" s="6" t="s">
        <v>151</v>
      </c>
      <c r="M2295">
        <v>116540</v>
      </c>
      <c r="N2295" t="str" cm="1">
        <f t="array" ref="N2295">IFERROR(LOOKUP(2, 1/(coordinates!$A$2:$A$148&lt;=M2295)/(coordinates!$B$2:$B$148&gt;=M2295), coordinates!$C$2:$C$148), "-")</f>
        <v>U47</v>
      </c>
      <c r="O2295" t="s">
        <v>11</v>
      </c>
      <c r="P2295" t="s">
        <v>9</v>
      </c>
      <c r="Q2295" t="s">
        <v>1637</v>
      </c>
      <c r="R2295" t="str">
        <f t="shared" si="116"/>
        <v>snp</v>
      </c>
      <c r="S2295">
        <v>64</v>
      </c>
      <c r="T2295">
        <v>31</v>
      </c>
      <c r="U2295">
        <v>33</v>
      </c>
    </row>
    <row r="2296" spans="1:21" x14ac:dyDescent="0.2">
      <c r="A2296" s="6" t="s">
        <v>151</v>
      </c>
      <c r="B2296">
        <v>116551</v>
      </c>
      <c r="C2296" t="str" cm="1">
        <f t="array" ref="C2296">IFERROR(LOOKUP(2, 1/(coordinates!$A$2:$A$148&lt;=B2296)/(coordinates!$B$2:$B$148&gt;=B2296), coordinates!$C$2:$C$148), "-")</f>
        <v>U47</v>
      </c>
      <c r="D2296" t="str" cm="1">
        <f t="array" ref="D2296">IFERROR(LOOKUP(2, 1/(coordinates!$A$2:$A$148&lt;=$A2296)/(coordinates!$B$2:$B$148&gt;=$A2296), coordinates!$D$2:$D$148), "-")</f>
        <v>-</v>
      </c>
      <c r="E2296" t="str" cm="1">
        <f t="array" ref="E2296">IFERROR(LOOKUP(2, 1/(coordinates!$A$2:$A$148&lt;=$A2296)/(coordinates!$B$2:$B$148&gt;=$A2296), coordinates!$E$2:$E$148), "-")</f>
        <v>-</v>
      </c>
      <c r="F2296" t="s">
        <v>10</v>
      </c>
      <c r="G2296" t="s">
        <v>11</v>
      </c>
      <c r="H2296">
        <v>160233</v>
      </c>
      <c r="I2296" t="str">
        <f>IF(AND(LEN(F2296)=1,LEN(F2296)=LEN(G2296)),"snp","complex")</f>
        <v>snp</v>
      </c>
      <c r="J2296">
        <v>53</v>
      </c>
      <c r="K2296">
        <v>0</v>
      </c>
      <c r="L2296">
        <v>53</v>
      </c>
      <c r="M2296">
        <v>116551</v>
      </c>
      <c r="N2296" t="str" cm="1">
        <f t="array" ref="N2296">IFERROR(LOOKUP(2, 1/(coordinates!$A$2:$A$148&lt;=M2296)/(coordinates!$B$2:$B$148&gt;=M2296), coordinates!$C$2:$C$148), "-")</f>
        <v>U47</v>
      </c>
      <c r="O2296" t="s">
        <v>10</v>
      </c>
      <c r="P2296" t="s">
        <v>11</v>
      </c>
      <c r="Q2296" t="s">
        <v>905</v>
      </c>
      <c r="R2296" t="str">
        <f t="shared" si="116"/>
        <v>snp</v>
      </c>
      <c r="S2296">
        <v>64</v>
      </c>
      <c r="T2296">
        <v>31</v>
      </c>
      <c r="U2296">
        <v>33</v>
      </c>
    </row>
    <row r="2297" spans="1:21" x14ac:dyDescent="0.2">
      <c r="A2297" s="6" t="s">
        <v>151</v>
      </c>
      <c r="B2297">
        <v>116559</v>
      </c>
      <c r="C2297" t="str" cm="1">
        <f t="array" ref="C2297">IFERROR(LOOKUP(2, 1/(coordinates!$A$2:$A$148&lt;=B2297)/(coordinates!$B$2:$B$148&gt;=B2297), coordinates!$C$2:$C$148), "-")</f>
        <v>U47</v>
      </c>
      <c r="D2297" t="str" cm="1">
        <f t="array" ref="D2297">IFERROR(LOOKUP(2, 1/(coordinates!$A$2:$A$148&lt;=$A2297)/(coordinates!$B$2:$B$148&gt;=$A2297), coordinates!$D$2:$D$148), "-")</f>
        <v>-</v>
      </c>
      <c r="E2297" t="str" cm="1">
        <f t="array" ref="E2297">IFERROR(LOOKUP(2, 1/(coordinates!$A$2:$A$148&lt;=$A2297)/(coordinates!$B$2:$B$148&gt;=$A2297), coordinates!$E$2:$E$148), "-")</f>
        <v>-</v>
      </c>
      <c r="F2297" t="s">
        <v>1638</v>
      </c>
      <c r="G2297" t="s">
        <v>1639</v>
      </c>
      <c r="H2297">
        <v>160765</v>
      </c>
      <c r="I2297" t="str">
        <f>IF(AND(LEN(F2297)=1,LEN(F2297)=LEN(G2297)),"snp","complex")</f>
        <v>complex</v>
      </c>
      <c r="J2297">
        <v>53</v>
      </c>
      <c r="K2297">
        <v>0</v>
      </c>
      <c r="L2297">
        <v>51</v>
      </c>
      <c r="M2297">
        <v>116559</v>
      </c>
      <c r="N2297" t="str" cm="1">
        <f t="array" ref="N2297">IFERROR(LOOKUP(2, 1/(coordinates!$A$2:$A$148&lt;=M2297)/(coordinates!$B$2:$B$148&gt;=M2297), coordinates!$C$2:$C$148), "-")</f>
        <v>U47</v>
      </c>
      <c r="O2297" t="s">
        <v>11</v>
      </c>
      <c r="P2297" t="s">
        <v>9</v>
      </c>
      <c r="Q2297" t="s">
        <v>1640</v>
      </c>
      <c r="R2297" t="str">
        <f t="shared" si="116"/>
        <v>snp</v>
      </c>
      <c r="S2297">
        <v>64</v>
      </c>
      <c r="T2297">
        <v>31</v>
      </c>
      <c r="U2297">
        <v>33</v>
      </c>
    </row>
    <row r="2298" spans="1:21" x14ac:dyDescent="0.2">
      <c r="A2298" s="6" t="s">
        <v>151</v>
      </c>
      <c r="M2298">
        <v>116563</v>
      </c>
      <c r="N2298" t="str" cm="1">
        <f t="array" ref="N2298">IFERROR(LOOKUP(2, 1/(coordinates!$A$2:$A$148&lt;=M2298)/(coordinates!$B$2:$B$148&gt;=M2298), coordinates!$C$2:$C$148), "-")</f>
        <v>U47</v>
      </c>
      <c r="O2298" t="s">
        <v>84</v>
      </c>
      <c r="P2298" t="s">
        <v>66</v>
      </c>
      <c r="Q2298" t="s">
        <v>1641</v>
      </c>
      <c r="R2298" t="str">
        <f t="shared" si="116"/>
        <v>complex</v>
      </c>
      <c r="S2298">
        <v>64</v>
      </c>
      <c r="T2298">
        <v>31</v>
      </c>
      <c r="U2298">
        <v>33</v>
      </c>
    </row>
    <row r="2299" spans="1:21" x14ac:dyDescent="0.2">
      <c r="A2299" s="6" t="s">
        <v>151</v>
      </c>
      <c r="B2299">
        <v>116572</v>
      </c>
      <c r="C2299" t="str" cm="1">
        <f t="array" ref="C2299">IFERROR(LOOKUP(2, 1/(coordinates!$A$2:$A$148&lt;=B2299)/(coordinates!$B$2:$B$148&gt;=B2299), coordinates!$C$2:$C$148), "-")</f>
        <v>U47</v>
      </c>
      <c r="D2299" t="str" cm="1">
        <f t="array" ref="D2299">IFERROR(LOOKUP(2, 1/(coordinates!$A$2:$A$148&lt;=$A2299)/(coordinates!$B$2:$B$148&gt;=$A2299), coordinates!$D$2:$D$148), "-")</f>
        <v>-</v>
      </c>
      <c r="E2299" t="str" cm="1">
        <f t="array" ref="E2299">IFERROR(LOOKUP(2, 1/(coordinates!$A$2:$A$148&lt;=$A2299)/(coordinates!$B$2:$B$148&gt;=$A2299), coordinates!$E$2:$E$148), "-")</f>
        <v>-</v>
      </c>
      <c r="F2299" t="s">
        <v>11</v>
      </c>
      <c r="G2299" t="s">
        <v>12</v>
      </c>
      <c r="H2299">
        <v>210386</v>
      </c>
      <c r="I2299" t="str">
        <f>IF(AND(LEN(F2299)=1,LEN(F2299)=LEN(G2299)),"snp","complex")</f>
        <v>snp</v>
      </c>
      <c r="J2299">
        <v>65</v>
      </c>
      <c r="K2299">
        <v>0</v>
      </c>
      <c r="L2299">
        <v>65</v>
      </c>
      <c r="M2299">
        <v>116572</v>
      </c>
      <c r="N2299" t="str" cm="1">
        <f t="array" ref="N2299">IFERROR(LOOKUP(2, 1/(coordinates!$A$2:$A$148&lt;=M2299)/(coordinates!$B$2:$B$148&gt;=M2299), coordinates!$C$2:$C$148), "-")</f>
        <v>U47</v>
      </c>
      <c r="O2299" t="s">
        <v>11</v>
      </c>
      <c r="P2299" t="s">
        <v>12</v>
      </c>
      <c r="Q2299" t="s">
        <v>1233</v>
      </c>
      <c r="R2299" t="str">
        <f t="shared" si="116"/>
        <v>snp</v>
      </c>
      <c r="S2299">
        <v>64</v>
      </c>
      <c r="T2299">
        <v>31</v>
      </c>
      <c r="U2299">
        <v>33</v>
      </c>
    </row>
    <row r="2300" spans="1:21" x14ac:dyDescent="0.2">
      <c r="A2300" s="6" t="s">
        <v>151</v>
      </c>
      <c r="B2300">
        <v>116577</v>
      </c>
      <c r="C2300" t="str" cm="1">
        <f t="array" ref="C2300">IFERROR(LOOKUP(2, 1/(coordinates!$A$2:$A$148&lt;=B2300)/(coordinates!$B$2:$B$148&gt;=B2300), coordinates!$C$2:$C$148), "-")</f>
        <v>U47 / U48</v>
      </c>
      <c r="D2300" t="str" cm="1">
        <f t="array" ref="D2300">IFERROR(LOOKUP(2, 1/(coordinates!$A$2:$A$148&lt;=$A2300)/(coordinates!$B$2:$B$148&gt;=$A2300), coordinates!$D$2:$D$148), "-")</f>
        <v>-</v>
      </c>
      <c r="E2300" t="str" cm="1">
        <f t="array" ref="E2300">IFERROR(LOOKUP(2, 1/(coordinates!$A$2:$A$148&lt;=$A2300)/(coordinates!$B$2:$B$148&gt;=$A2300), coordinates!$E$2:$E$148), "-")</f>
        <v>-</v>
      </c>
      <c r="F2300" t="s">
        <v>11</v>
      </c>
      <c r="G2300" t="s">
        <v>10</v>
      </c>
      <c r="H2300">
        <v>217681</v>
      </c>
      <c r="I2300" t="str">
        <f>IF(AND(LEN(F2300)=1,LEN(F2300)=LEN(G2300)),"snp","complex")</f>
        <v>snp</v>
      </c>
      <c r="J2300">
        <v>67</v>
      </c>
      <c r="K2300">
        <v>0</v>
      </c>
      <c r="L2300">
        <v>67</v>
      </c>
      <c r="M2300">
        <v>116577</v>
      </c>
      <c r="N2300" t="str" cm="1">
        <f t="array" ref="N2300">IFERROR(LOOKUP(2, 1/(coordinates!$A$2:$A$148&lt;=M2300)/(coordinates!$B$2:$B$148&gt;=M2300), coordinates!$C$2:$C$148), "-")</f>
        <v>U47 / U48</v>
      </c>
      <c r="O2300" t="s">
        <v>11</v>
      </c>
      <c r="P2300" t="s">
        <v>10</v>
      </c>
      <c r="Q2300" t="s">
        <v>1642</v>
      </c>
      <c r="R2300" t="str">
        <f t="shared" si="116"/>
        <v>snp</v>
      </c>
      <c r="S2300">
        <v>64</v>
      </c>
      <c r="T2300">
        <v>31</v>
      </c>
      <c r="U2300">
        <v>33</v>
      </c>
    </row>
    <row r="2301" spans="1:21" x14ac:dyDescent="0.2">
      <c r="A2301" s="6" t="s">
        <v>151</v>
      </c>
      <c r="B2301">
        <v>116601</v>
      </c>
      <c r="C2301" t="str" cm="1">
        <f t="array" ref="C2301">IFERROR(LOOKUP(2, 1/(coordinates!$A$2:$A$148&lt;=B2301)/(coordinates!$B$2:$B$148&gt;=B2301), coordinates!$C$2:$C$148), "-")</f>
        <v>U48</v>
      </c>
      <c r="D2301" t="str" cm="1">
        <f t="array" ref="D2301">IFERROR(LOOKUP(2, 1/(coordinates!$A$2:$A$148&lt;=$A2301)/(coordinates!$B$2:$B$148&gt;=$A2301), coordinates!$D$2:$D$148), "-")</f>
        <v>-</v>
      </c>
      <c r="E2301" t="str" cm="1">
        <f t="array" ref="E2301">IFERROR(LOOKUP(2, 1/(coordinates!$A$2:$A$148&lt;=$A2301)/(coordinates!$B$2:$B$148&gt;=$A2301), coordinates!$E$2:$E$148), "-")</f>
        <v>-</v>
      </c>
      <c r="F2301" t="s">
        <v>10</v>
      </c>
      <c r="G2301" t="s">
        <v>12</v>
      </c>
      <c r="H2301">
        <v>214214</v>
      </c>
      <c r="I2301" t="str">
        <f>IF(AND(LEN(F2301)=1,LEN(F2301)=LEN(G2301)),"snp","complex")</f>
        <v>snp</v>
      </c>
      <c r="J2301">
        <v>68</v>
      </c>
      <c r="K2301">
        <v>0</v>
      </c>
      <c r="L2301">
        <v>68</v>
      </c>
      <c r="M2301">
        <v>116601</v>
      </c>
      <c r="N2301" t="str" cm="1">
        <f t="array" ref="N2301">IFERROR(LOOKUP(2, 1/(coordinates!$A$2:$A$148&lt;=M2301)/(coordinates!$B$2:$B$148&gt;=M2301), coordinates!$C$2:$C$148), "-")</f>
        <v>U48</v>
      </c>
      <c r="O2301" t="s">
        <v>10</v>
      </c>
      <c r="P2301" t="s">
        <v>12</v>
      </c>
      <c r="Q2301" t="s">
        <v>1643</v>
      </c>
      <c r="R2301" t="str">
        <f t="shared" si="116"/>
        <v>snp</v>
      </c>
      <c r="S2301">
        <v>64</v>
      </c>
      <c r="T2301">
        <v>31</v>
      </c>
      <c r="U2301">
        <v>33</v>
      </c>
    </row>
    <row r="2302" spans="1:21" x14ac:dyDescent="0.2">
      <c r="A2302" s="6" t="s">
        <v>151</v>
      </c>
      <c r="B2302">
        <v>116607</v>
      </c>
      <c r="C2302" t="str" cm="1">
        <f t="array" ref="C2302">IFERROR(LOOKUP(2, 1/(coordinates!$A$2:$A$148&lt;=B2302)/(coordinates!$B$2:$B$148&gt;=B2302), coordinates!$C$2:$C$148), "-")</f>
        <v>U48</v>
      </c>
      <c r="D2302" t="str" cm="1">
        <f t="array" ref="D2302">IFERROR(LOOKUP(2, 1/(coordinates!$A$2:$A$148&lt;=$A2302)/(coordinates!$B$2:$B$148&gt;=$A2302), coordinates!$D$2:$D$148), "-")</f>
        <v>-</v>
      </c>
      <c r="E2302" t="str" cm="1">
        <f t="array" ref="E2302">IFERROR(LOOKUP(2, 1/(coordinates!$A$2:$A$148&lt;=$A2302)/(coordinates!$B$2:$B$148&gt;=$A2302), coordinates!$E$2:$E$148), "-")</f>
        <v>-</v>
      </c>
      <c r="F2302" t="s">
        <v>9</v>
      </c>
      <c r="G2302" t="s">
        <v>11</v>
      </c>
      <c r="H2302">
        <v>189559</v>
      </c>
      <c r="I2302" t="str">
        <f>IF(AND(LEN(F2302)=1,LEN(F2302)=LEN(G2302)),"snp","complex")</f>
        <v>snp</v>
      </c>
      <c r="J2302">
        <v>60</v>
      </c>
      <c r="K2302">
        <v>0</v>
      </c>
      <c r="L2302">
        <v>60</v>
      </c>
      <c r="M2302">
        <v>116607</v>
      </c>
      <c r="N2302" t="str" cm="1">
        <f t="array" ref="N2302">IFERROR(LOOKUP(2, 1/(coordinates!$A$2:$A$148&lt;=M2302)/(coordinates!$B$2:$B$148&gt;=M2302), coordinates!$C$2:$C$148), "-")</f>
        <v>U48</v>
      </c>
      <c r="O2302" t="s">
        <v>9</v>
      </c>
      <c r="P2302" t="s">
        <v>11</v>
      </c>
      <c r="Q2302" t="s">
        <v>1644</v>
      </c>
      <c r="R2302" t="str">
        <f t="shared" si="116"/>
        <v>snp</v>
      </c>
      <c r="S2302">
        <v>64</v>
      </c>
      <c r="T2302">
        <v>31</v>
      </c>
      <c r="U2302">
        <v>33</v>
      </c>
    </row>
    <row r="2303" spans="1:21" x14ac:dyDescent="0.2">
      <c r="A2303" s="6" t="s">
        <v>151</v>
      </c>
      <c r="B2303">
        <v>116621</v>
      </c>
      <c r="C2303" t="str" cm="1">
        <f t="array" ref="C2303">IFERROR(LOOKUP(2, 1/(coordinates!$A$2:$A$148&lt;=B2303)/(coordinates!$B$2:$B$148&gt;=B2303), coordinates!$C$2:$C$148), "-")</f>
        <v>U48</v>
      </c>
      <c r="D2303" t="str" cm="1">
        <f t="array" ref="D2303">IFERROR(LOOKUP(2, 1/(coordinates!$A$2:$A$148&lt;=$A2303)/(coordinates!$B$2:$B$148&gt;=$A2303), coordinates!$D$2:$D$148), "-")</f>
        <v>-</v>
      </c>
      <c r="E2303" t="str" cm="1">
        <f t="array" ref="E2303">IFERROR(LOOKUP(2, 1/(coordinates!$A$2:$A$148&lt;=$A2303)/(coordinates!$B$2:$B$148&gt;=$A2303), coordinates!$E$2:$E$148), "-")</f>
        <v>-</v>
      </c>
      <c r="F2303" t="s">
        <v>123</v>
      </c>
      <c r="G2303" t="s">
        <v>1645</v>
      </c>
      <c r="H2303">
        <v>453739</v>
      </c>
      <c r="I2303" t="str">
        <f>IF(AND(LEN(F2303)=1,LEN(F2303)=LEN(G2303)),"snp","complex")</f>
        <v>complex</v>
      </c>
      <c r="J2303">
        <v>16</v>
      </c>
      <c r="K2303">
        <v>0</v>
      </c>
      <c r="L2303">
        <v>16</v>
      </c>
      <c r="M2303">
        <v>116621</v>
      </c>
      <c r="N2303" t="str" cm="1">
        <f t="array" ref="N2303">IFERROR(LOOKUP(2, 1/(coordinates!$A$2:$A$148&lt;=M2303)/(coordinates!$B$2:$B$148&gt;=M2303), coordinates!$C$2:$C$148), "-")</f>
        <v>U48</v>
      </c>
      <c r="O2303" t="s">
        <v>12</v>
      </c>
      <c r="P2303" t="s">
        <v>10</v>
      </c>
      <c r="Q2303" t="s">
        <v>1093</v>
      </c>
      <c r="R2303" t="str">
        <f t="shared" si="116"/>
        <v>snp</v>
      </c>
      <c r="S2303">
        <v>64</v>
      </c>
      <c r="T2303">
        <v>31</v>
      </c>
      <c r="U2303">
        <v>33</v>
      </c>
    </row>
    <row r="2304" spans="1:21" x14ac:dyDescent="0.2">
      <c r="A2304" s="6" t="s">
        <v>151</v>
      </c>
      <c r="M2304">
        <v>116624</v>
      </c>
      <c r="N2304" t="str" cm="1">
        <f t="array" ref="N2304">IFERROR(LOOKUP(2, 1/(coordinates!$A$2:$A$148&lt;=M2304)/(coordinates!$B$2:$B$148&gt;=M2304), coordinates!$C$2:$C$148), "-")</f>
        <v>U48</v>
      </c>
      <c r="O2304" t="s">
        <v>39</v>
      </c>
      <c r="P2304" t="s">
        <v>30</v>
      </c>
      <c r="Q2304" t="s">
        <v>1646</v>
      </c>
      <c r="R2304" t="str">
        <f t="shared" si="116"/>
        <v>complex</v>
      </c>
      <c r="S2304">
        <v>64</v>
      </c>
      <c r="T2304">
        <v>31</v>
      </c>
      <c r="U2304">
        <v>33</v>
      </c>
    </row>
    <row r="2305" spans="1:21" x14ac:dyDescent="0.2">
      <c r="A2305" s="6" t="s">
        <v>151</v>
      </c>
      <c r="B2305">
        <v>116631</v>
      </c>
      <c r="C2305" t="str" cm="1">
        <f t="array" ref="C2305">IFERROR(LOOKUP(2, 1/(coordinates!$A$2:$A$148&lt;=B2305)/(coordinates!$B$2:$B$148&gt;=B2305), coordinates!$C$2:$C$148), "-")</f>
        <v>U48</v>
      </c>
      <c r="D2305" t="str" cm="1">
        <f t="array" ref="D2305">IFERROR(LOOKUP(2, 1/(coordinates!$A$2:$A$148&lt;=$A2305)/(coordinates!$B$2:$B$148&gt;=$A2305), coordinates!$D$2:$D$148), "-")</f>
        <v>-</v>
      </c>
      <c r="E2305" t="str" cm="1">
        <f t="array" ref="E2305">IFERROR(LOOKUP(2, 1/(coordinates!$A$2:$A$148&lt;=$A2305)/(coordinates!$B$2:$B$148&gt;=$A2305), coordinates!$E$2:$E$148), "-")</f>
        <v>-</v>
      </c>
      <c r="F2305" t="s">
        <v>1647</v>
      </c>
      <c r="G2305" t="s">
        <v>1648</v>
      </c>
      <c r="H2305">
        <v>48615</v>
      </c>
      <c r="I2305" t="str">
        <f>IF(AND(LEN(F2305)=1,LEN(F2305)=LEN(G2305)),"snp","complex")</f>
        <v>complex</v>
      </c>
      <c r="J2305">
        <v>16</v>
      </c>
      <c r="K2305">
        <v>0</v>
      </c>
      <c r="L2305">
        <v>16</v>
      </c>
      <c r="M2305">
        <v>116631</v>
      </c>
      <c r="N2305" t="str" cm="1">
        <f t="array" ref="N2305">IFERROR(LOOKUP(2, 1/(coordinates!$A$2:$A$148&lt;=M2305)/(coordinates!$B$2:$B$148&gt;=M2305), coordinates!$C$2:$C$148), "-")</f>
        <v>U48</v>
      </c>
      <c r="O2305" t="s">
        <v>10</v>
      </c>
      <c r="P2305" t="s">
        <v>9</v>
      </c>
      <c r="Q2305" t="s">
        <v>1649</v>
      </c>
      <c r="R2305" t="str">
        <f t="shared" si="116"/>
        <v>snp</v>
      </c>
      <c r="S2305">
        <v>64</v>
      </c>
      <c r="T2305">
        <v>31</v>
      </c>
      <c r="U2305">
        <v>33</v>
      </c>
    </row>
    <row r="2306" spans="1:21" x14ac:dyDescent="0.2">
      <c r="A2306" s="6" t="s">
        <v>151</v>
      </c>
      <c r="M2306">
        <v>116633</v>
      </c>
      <c r="N2306" t="str" cm="1">
        <f t="array" ref="N2306">IFERROR(LOOKUP(2, 1/(coordinates!$A$2:$A$148&lt;=M2306)/(coordinates!$B$2:$B$148&gt;=M2306), coordinates!$C$2:$C$148), "-")</f>
        <v>U48</v>
      </c>
      <c r="O2306" t="s">
        <v>67</v>
      </c>
      <c r="P2306" t="s">
        <v>66</v>
      </c>
      <c r="Q2306" t="s">
        <v>1650</v>
      </c>
      <c r="R2306" t="str">
        <f t="shared" si="116"/>
        <v>complex</v>
      </c>
      <c r="S2306">
        <v>64</v>
      </c>
      <c r="T2306">
        <v>31</v>
      </c>
      <c r="U2306">
        <v>33</v>
      </c>
    </row>
    <row r="2307" spans="1:21" x14ac:dyDescent="0.2">
      <c r="A2307" s="6" t="s">
        <v>151</v>
      </c>
      <c r="B2307">
        <v>116640</v>
      </c>
      <c r="C2307" t="str" cm="1">
        <f t="array" ref="C2307">IFERROR(LOOKUP(2, 1/(coordinates!$A$2:$A$148&lt;=B2307)/(coordinates!$B$2:$B$148&gt;=B2307), coordinates!$C$2:$C$148), "-")</f>
        <v>U48</v>
      </c>
      <c r="D2307" t="str" cm="1">
        <f t="array" ref="D2307">IFERROR(LOOKUP(2, 1/(coordinates!$A$2:$A$148&lt;=$A2307)/(coordinates!$B$2:$B$148&gt;=$A2307), coordinates!$D$2:$D$148), "-")</f>
        <v>-</v>
      </c>
      <c r="E2307" t="str" cm="1">
        <f t="array" ref="E2307">IFERROR(LOOKUP(2, 1/(coordinates!$A$2:$A$148&lt;=$A2307)/(coordinates!$B$2:$B$148&gt;=$A2307), coordinates!$E$2:$E$148), "-")</f>
        <v>-</v>
      </c>
      <c r="F2307" t="s">
        <v>65</v>
      </c>
      <c r="G2307" t="s">
        <v>120</v>
      </c>
      <c r="H2307">
        <v>48446</v>
      </c>
      <c r="I2307" t="str">
        <f>IF(AND(LEN(F2307)=1,LEN(F2307)=LEN(G2307)),"snp","complex")</f>
        <v>complex</v>
      </c>
      <c r="J2307">
        <v>16</v>
      </c>
      <c r="K2307">
        <v>0</v>
      </c>
      <c r="L2307">
        <v>16</v>
      </c>
      <c r="M2307">
        <v>116640</v>
      </c>
      <c r="N2307" t="str" cm="1">
        <f t="array" ref="N2307">IFERROR(LOOKUP(2, 1/(coordinates!$A$2:$A$148&lt;=M2307)/(coordinates!$B$2:$B$148&gt;=M2307), coordinates!$C$2:$C$148), "-")</f>
        <v>U48</v>
      </c>
      <c r="O2307" t="s">
        <v>10</v>
      </c>
      <c r="P2307" t="s">
        <v>12</v>
      </c>
      <c r="Q2307" t="s">
        <v>1651</v>
      </c>
      <c r="R2307" t="str">
        <f t="shared" si="116"/>
        <v>snp</v>
      </c>
      <c r="S2307">
        <v>64</v>
      </c>
      <c r="T2307">
        <v>31</v>
      </c>
      <c r="U2307">
        <v>33</v>
      </c>
    </row>
    <row r="2308" spans="1:21" x14ac:dyDescent="0.2">
      <c r="A2308" s="6" t="s">
        <v>151</v>
      </c>
      <c r="M2308">
        <v>116642</v>
      </c>
      <c r="N2308" t="str" cm="1">
        <f t="array" ref="N2308">IFERROR(LOOKUP(2, 1/(coordinates!$A$2:$A$148&lt;=M2308)/(coordinates!$B$2:$B$148&gt;=M2308), coordinates!$C$2:$C$148), "-")</f>
        <v>U48</v>
      </c>
      <c r="O2308" t="s">
        <v>9</v>
      </c>
      <c r="P2308" t="s">
        <v>12</v>
      </c>
      <c r="Q2308" t="s">
        <v>1652</v>
      </c>
      <c r="R2308" t="str">
        <f t="shared" si="116"/>
        <v>snp</v>
      </c>
      <c r="S2308">
        <v>64</v>
      </c>
      <c r="T2308">
        <v>31</v>
      </c>
      <c r="U2308">
        <v>33</v>
      </c>
    </row>
    <row r="2309" spans="1:21" x14ac:dyDescent="0.2">
      <c r="A2309" s="6" t="s">
        <v>151</v>
      </c>
      <c r="B2309">
        <v>116649</v>
      </c>
      <c r="C2309" t="str" cm="1">
        <f t="array" ref="C2309">IFERROR(LOOKUP(2, 1/(coordinates!$A$2:$A$148&lt;=B2309)/(coordinates!$B$2:$B$148&gt;=B2309), coordinates!$C$2:$C$148), "-")</f>
        <v>U48</v>
      </c>
      <c r="D2309" t="str" cm="1">
        <f t="array" ref="D2309">IFERROR(LOOKUP(2, 1/(coordinates!$A$2:$A$148&lt;=$A2309)/(coordinates!$B$2:$B$148&gt;=$A2309), coordinates!$D$2:$D$148), "-")</f>
        <v>-</v>
      </c>
      <c r="E2309" t="str" cm="1">
        <f t="array" ref="E2309">IFERROR(LOOKUP(2, 1/(coordinates!$A$2:$A$148&lt;=$A2309)/(coordinates!$B$2:$B$148&gt;=$A2309), coordinates!$E$2:$E$148), "-")</f>
        <v>-</v>
      </c>
      <c r="F2309" t="s">
        <v>12</v>
      </c>
      <c r="G2309" t="s">
        <v>9</v>
      </c>
      <c r="H2309">
        <v>437296</v>
      </c>
      <c r="I2309" t="str">
        <f>IF(AND(LEN(F2309)=1,LEN(F2309)=LEN(G2309)),"snp","complex")</f>
        <v>snp</v>
      </c>
      <c r="J2309">
        <v>18</v>
      </c>
      <c r="K2309">
        <v>2</v>
      </c>
      <c r="L2309">
        <v>16</v>
      </c>
      <c r="M2309">
        <v>116649</v>
      </c>
      <c r="N2309" t="str" cm="1">
        <f t="array" ref="N2309">IFERROR(LOOKUP(2, 1/(coordinates!$A$2:$A$148&lt;=M2309)/(coordinates!$B$2:$B$148&gt;=M2309), coordinates!$C$2:$C$148), "-")</f>
        <v>U48</v>
      </c>
      <c r="O2309" t="s">
        <v>12</v>
      </c>
      <c r="P2309" t="s">
        <v>9</v>
      </c>
      <c r="Q2309" t="s">
        <v>1597</v>
      </c>
      <c r="R2309" t="str">
        <f t="shared" si="116"/>
        <v>snp</v>
      </c>
      <c r="S2309">
        <v>64</v>
      </c>
      <c r="T2309">
        <v>31</v>
      </c>
      <c r="U2309">
        <v>33</v>
      </c>
    </row>
    <row r="2310" spans="1:21" x14ac:dyDescent="0.2">
      <c r="A2310" s="6" t="s">
        <v>151</v>
      </c>
      <c r="B2310">
        <v>116655</v>
      </c>
      <c r="C2310" t="str" cm="1">
        <f t="array" ref="C2310">IFERROR(LOOKUP(2, 1/(coordinates!$A$2:$A$148&lt;=B2310)/(coordinates!$B$2:$B$148&gt;=B2310), coordinates!$C$2:$C$148), "-")</f>
        <v>U48</v>
      </c>
      <c r="D2310" t="str" cm="1">
        <f t="array" ref="D2310">IFERROR(LOOKUP(2, 1/(coordinates!$A$2:$A$148&lt;=$A2310)/(coordinates!$B$2:$B$148&gt;=$A2310), coordinates!$D$2:$D$148), "-")</f>
        <v>-</v>
      </c>
      <c r="E2310" t="str" cm="1">
        <f t="array" ref="E2310">IFERROR(LOOKUP(2, 1/(coordinates!$A$2:$A$148&lt;=$A2310)/(coordinates!$B$2:$B$148&gt;=$A2310), coordinates!$E$2:$E$148), "-")</f>
        <v>-</v>
      </c>
      <c r="F2310" t="s">
        <v>174</v>
      </c>
      <c r="G2310" t="s">
        <v>1653</v>
      </c>
      <c r="H2310">
        <v>422928</v>
      </c>
      <c r="I2310" t="str">
        <f>IF(AND(LEN(F2310)=1,LEN(F2310)=LEN(G2310)),"snp","complex")</f>
        <v>complex</v>
      </c>
      <c r="J2310">
        <v>21</v>
      </c>
      <c r="K2310">
        <v>4</v>
      </c>
      <c r="L2310">
        <v>17</v>
      </c>
      <c r="M2310">
        <v>116655</v>
      </c>
      <c r="N2310" t="str" cm="1">
        <f t="array" ref="N2310">IFERROR(LOOKUP(2, 1/(coordinates!$A$2:$A$148&lt;=M2310)/(coordinates!$B$2:$B$148&gt;=M2310), coordinates!$C$2:$C$148), "-")</f>
        <v>U48</v>
      </c>
      <c r="O2310" t="s">
        <v>12</v>
      </c>
      <c r="P2310" t="s">
        <v>9</v>
      </c>
      <c r="Q2310" t="s">
        <v>1654</v>
      </c>
      <c r="R2310" t="str">
        <f t="shared" si="116"/>
        <v>snp</v>
      </c>
      <c r="S2310">
        <v>64</v>
      </c>
      <c r="T2310">
        <v>31</v>
      </c>
      <c r="U2310">
        <v>33</v>
      </c>
    </row>
    <row r="2311" spans="1:21" x14ac:dyDescent="0.2">
      <c r="A2311" s="6" t="s">
        <v>151</v>
      </c>
      <c r="M2311">
        <v>116658</v>
      </c>
      <c r="N2311" t="str" cm="1">
        <f t="array" ref="N2311">IFERROR(LOOKUP(2, 1/(coordinates!$A$2:$A$148&lt;=M2311)/(coordinates!$B$2:$B$148&gt;=M2311), coordinates!$C$2:$C$148), "-")</f>
        <v>U48</v>
      </c>
      <c r="O2311" t="s">
        <v>12</v>
      </c>
      <c r="P2311" t="s">
        <v>11</v>
      </c>
      <c r="Q2311" t="s">
        <v>1655</v>
      </c>
      <c r="R2311" t="str">
        <f t="shared" si="116"/>
        <v>snp</v>
      </c>
      <c r="S2311">
        <v>64</v>
      </c>
      <c r="T2311">
        <v>31</v>
      </c>
      <c r="U2311">
        <v>33</v>
      </c>
    </row>
    <row r="2312" spans="1:21" x14ac:dyDescent="0.2">
      <c r="A2312" s="6" t="s">
        <v>151</v>
      </c>
      <c r="B2312">
        <v>116667</v>
      </c>
      <c r="C2312" t="str" cm="1">
        <f t="array" ref="C2312">IFERROR(LOOKUP(2, 1/(coordinates!$A$2:$A$148&lt;=B2312)/(coordinates!$B$2:$B$148&gt;=B2312), coordinates!$C$2:$C$148), "-")</f>
        <v>U48</v>
      </c>
      <c r="D2312" t="str" cm="1">
        <f t="array" ref="D2312">IFERROR(LOOKUP(2, 1/(coordinates!$A$2:$A$148&lt;=$A2312)/(coordinates!$B$2:$B$148&gt;=$A2312), coordinates!$D$2:$D$148), "-")</f>
        <v>-</v>
      </c>
      <c r="E2312" t="str" cm="1">
        <f t="array" ref="E2312">IFERROR(LOOKUP(2, 1/(coordinates!$A$2:$A$148&lt;=$A2312)/(coordinates!$B$2:$B$148&gt;=$A2312), coordinates!$E$2:$E$148), "-")</f>
        <v>-</v>
      </c>
      <c r="F2312" t="s">
        <v>1316</v>
      </c>
      <c r="G2312" t="s">
        <v>1656</v>
      </c>
      <c r="H2312">
        <v>458597</v>
      </c>
      <c r="I2312" t="str">
        <f>IF(AND(LEN(F2312)=1,LEN(F2312)=LEN(G2312)),"snp","complex")</f>
        <v>complex</v>
      </c>
      <c r="J2312">
        <v>19</v>
      </c>
      <c r="K2312">
        <v>2</v>
      </c>
      <c r="L2312">
        <v>17</v>
      </c>
      <c r="M2312">
        <v>116667</v>
      </c>
      <c r="N2312" t="str" cm="1">
        <f t="array" ref="N2312">IFERROR(LOOKUP(2, 1/(coordinates!$A$2:$A$148&lt;=M2312)/(coordinates!$B$2:$B$148&gt;=M2312), coordinates!$C$2:$C$148), "-")</f>
        <v>U48</v>
      </c>
      <c r="O2312" t="s">
        <v>12</v>
      </c>
      <c r="P2312" t="s">
        <v>9</v>
      </c>
      <c r="Q2312" t="s">
        <v>1657</v>
      </c>
      <c r="R2312" t="str">
        <f t="shared" si="116"/>
        <v>snp</v>
      </c>
      <c r="S2312">
        <v>62</v>
      </c>
      <c r="T2312">
        <v>29</v>
      </c>
      <c r="U2312">
        <v>33</v>
      </c>
    </row>
    <row r="2313" spans="1:21" x14ac:dyDescent="0.2">
      <c r="A2313" s="6" t="s">
        <v>151</v>
      </c>
      <c r="M2313">
        <v>116669</v>
      </c>
      <c r="N2313" t="str" cm="1">
        <f t="array" ref="N2313">IFERROR(LOOKUP(2, 1/(coordinates!$A$2:$A$148&lt;=M2313)/(coordinates!$B$2:$B$148&gt;=M2313), coordinates!$C$2:$C$148), "-")</f>
        <v>U48</v>
      </c>
      <c r="O2313" t="s">
        <v>28</v>
      </c>
      <c r="P2313" t="s">
        <v>30</v>
      </c>
      <c r="Q2313" t="s">
        <v>1658</v>
      </c>
      <c r="R2313" t="str">
        <f t="shared" si="116"/>
        <v>complex</v>
      </c>
      <c r="S2313">
        <v>62</v>
      </c>
      <c r="T2313">
        <v>29</v>
      </c>
      <c r="U2313">
        <v>33</v>
      </c>
    </row>
    <row r="2314" spans="1:21" x14ac:dyDescent="0.2">
      <c r="A2314" s="6" t="s">
        <v>151</v>
      </c>
      <c r="B2314">
        <v>116676</v>
      </c>
      <c r="C2314" t="str" cm="1">
        <f t="array" ref="C2314">IFERROR(LOOKUP(2, 1/(coordinates!$A$2:$A$148&lt;=B2314)/(coordinates!$B$2:$B$148&gt;=B2314), coordinates!$C$2:$C$148), "-")</f>
        <v>U48</v>
      </c>
      <c r="D2314" t="str" cm="1">
        <f t="array" ref="D2314">IFERROR(LOOKUP(2, 1/(coordinates!$A$2:$A$148&lt;=$A2314)/(coordinates!$B$2:$B$148&gt;=$A2314), coordinates!$D$2:$D$148), "-")</f>
        <v>-</v>
      </c>
      <c r="E2314" t="str" cm="1">
        <f t="array" ref="E2314">IFERROR(LOOKUP(2, 1/(coordinates!$A$2:$A$148&lt;=$A2314)/(coordinates!$B$2:$B$148&gt;=$A2314), coordinates!$E$2:$E$148), "-")</f>
        <v>-</v>
      </c>
      <c r="F2314" t="s">
        <v>11</v>
      </c>
      <c r="G2314" t="s">
        <v>12</v>
      </c>
      <c r="H2314">
        <v>446583</v>
      </c>
      <c r="I2314" t="str">
        <f>IF(AND(LEN(F2314)=1,LEN(F2314)=LEN(G2314)),"snp","complex")</f>
        <v>snp</v>
      </c>
      <c r="J2314">
        <v>22</v>
      </c>
      <c r="K2314">
        <v>4</v>
      </c>
      <c r="L2314">
        <v>18</v>
      </c>
      <c r="M2314">
        <v>116676</v>
      </c>
      <c r="N2314" t="str" cm="1">
        <f t="array" ref="N2314">IFERROR(LOOKUP(2, 1/(coordinates!$A$2:$A$148&lt;=M2314)/(coordinates!$B$2:$B$148&gt;=M2314), coordinates!$C$2:$C$148), "-")</f>
        <v>U48</v>
      </c>
      <c r="O2314" t="s">
        <v>11</v>
      </c>
      <c r="P2314" t="s">
        <v>12</v>
      </c>
      <c r="Q2314" t="s">
        <v>1151</v>
      </c>
      <c r="R2314" t="str">
        <f t="shared" si="116"/>
        <v>snp</v>
      </c>
      <c r="S2314">
        <v>62</v>
      </c>
      <c r="T2314">
        <v>29</v>
      </c>
      <c r="U2314">
        <v>33</v>
      </c>
    </row>
    <row r="2315" spans="1:21" x14ac:dyDescent="0.2">
      <c r="A2315" s="6" t="s">
        <v>151</v>
      </c>
      <c r="B2315">
        <v>116682</v>
      </c>
      <c r="C2315" t="str" cm="1">
        <f t="array" ref="C2315">IFERROR(LOOKUP(2, 1/(coordinates!$A$2:$A$148&lt;=B2315)/(coordinates!$B$2:$B$148&gt;=B2315), coordinates!$C$2:$C$148), "-")</f>
        <v>U48</v>
      </c>
      <c r="D2315" t="str" cm="1">
        <f t="array" ref="D2315">IFERROR(LOOKUP(2, 1/(coordinates!$A$2:$A$148&lt;=$A2315)/(coordinates!$B$2:$B$148&gt;=$A2315), coordinates!$D$2:$D$148), "-")</f>
        <v>-</v>
      </c>
      <c r="E2315" t="str" cm="1">
        <f t="array" ref="E2315">IFERROR(LOOKUP(2, 1/(coordinates!$A$2:$A$148&lt;=$A2315)/(coordinates!$B$2:$B$148&gt;=$A2315), coordinates!$E$2:$E$148), "-")</f>
        <v>-</v>
      </c>
      <c r="F2315" t="s">
        <v>839</v>
      </c>
      <c r="G2315" t="s">
        <v>75</v>
      </c>
      <c r="H2315">
        <v>584249</v>
      </c>
      <c r="I2315" t="str">
        <f>IF(AND(LEN(F2315)=1,LEN(F2315)=LEN(G2315)),"snp","complex")</f>
        <v>complex</v>
      </c>
      <c r="J2315">
        <v>26</v>
      </c>
      <c r="K2315">
        <v>4</v>
      </c>
      <c r="L2315">
        <v>22</v>
      </c>
      <c r="M2315">
        <v>116682</v>
      </c>
      <c r="N2315" t="str" cm="1">
        <f t="array" ref="N2315">IFERROR(LOOKUP(2, 1/(coordinates!$A$2:$A$148&lt;=M2315)/(coordinates!$B$2:$B$148&gt;=M2315), coordinates!$C$2:$C$148), "-")</f>
        <v>U48</v>
      </c>
      <c r="O2315" t="s">
        <v>12</v>
      </c>
      <c r="P2315" t="s">
        <v>11</v>
      </c>
      <c r="Q2315" t="s">
        <v>1659</v>
      </c>
      <c r="R2315" t="str">
        <f t="shared" si="116"/>
        <v>snp</v>
      </c>
      <c r="S2315">
        <v>62</v>
      </c>
      <c r="T2315">
        <v>29</v>
      </c>
      <c r="U2315">
        <v>33</v>
      </c>
    </row>
    <row r="2316" spans="1:21" x14ac:dyDescent="0.2">
      <c r="A2316" s="6" t="s">
        <v>151</v>
      </c>
      <c r="M2316">
        <v>116685</v>
      </c>
      <c r="N2316" t="str" cm="1">
        <f t="array" ref="N2316">IFERROR(LOOKUP(2, 1/(coordinates!$A$2:$A$148&lt;=M2316)/(coordinates!$B$2:$B$148&gt;=M2316), coordinates!$C$2:$C$148), "-")</f>
        <v>U48</v>
      </c>
      <c r="O2316" t="s">
        <v>9</v>
      </c>
      <c r="P2316" t="s">
        <v>12</v>
      </c>
      <c r="Q2316" t="s">
        <v>1660</v>
      </c>
      <c r="R2316" t="str">
        <f t="shared" si="116"/>
        <v>snp</v>
      </c>
      <c r="S2316">
        <v>62</v>
      </c>
      <c r="T2316">
        <v>29</v>
      </c>
      <c r="U2316">
        <v>33</v>
      </c>
    </row>
    <row r="2317" spans="1:21" x14ac:dyDescent="0.2">
      <c r="A2317" s="6" t="s">
        <v>151</v>
      </c>
      <c r="B2317">
        <v>116691</v>
      </c>
      <c r="C2317" t="str" cm="1">
        <f t="array" ref="C2317">IFERROR(LOOKUP(2, 1/(coordinates!$A$2:$A$148&lt;=B2317)/(coordinates!$B$2:$B$148&gt;=B2317), coordinates!$C$2:$C$148), "-")</f>
        <v>U48</v>
      </c>
      <c r="D2317" t="str" cm="1">
        <f t="array" ref="D2317">IFERROR(LOOKUP(2, 1/(coordinates!$A$2:$A$148&lt;=$A2317)/(coordinates!$B$2:$B$148&gt;=$A2317), coordinates!$D$2:$D$148), "-")</f>
        <v>-</v>
      </c>
      <c r="E2317" t="str" cm="1">
        <f t="array" ref="E2317">IFERROR(LOOKUP(2, 1/(coordinates!$A$2:$A$148&lt;=$A2317)/(coordinates!$B$2:$B$148&gt;=$A2317), coordinates!$E$2:$E$148), "-")</f>
        <v>-</v>
      </c>
      <c r="F2317" t="s">
        <v>12</v>
      </c>
      <c r="G2317" t="s">
        <v>11</v>
      </c>
      <c r="H2317">
        <v>738807</v>
      </c>
      <c r="I2317" t="str">
        <f>IF(AND(LEN(F2317)=1,LEN(F2317)=LEN(G2317)),"snp","complex")</f>
        <v>snp</v>
      </c>
      <c r="J2317">
        <v>34</v>
      </c>
      <c r="K2317">
        <v>6</v>
      </c>
      <c r="L2317">
        <v>28</v>
      </c>
      <c r="M2317">
        <v>116691</v>
      </c>
      <c r="N2317" t="str" cm="1">
        <f t="array" ref="N2317">IFERROR(LOOKUP(2, 1/(coordinates!$A$2:$A$148&lt;=M2317)/(coordinates!$B$2:$B$148&gt;=M2317), coordinates!$C$2:$C$148), "-")</f>
        <v>U48</v>
      </c>
      <c r="O2317" t="s">
        <v>12</v>
      </c>
      <c r="P2317" t="s">
        <v>11</v>
      </c>
      <c r="Q2317" t="s">
        <v>1661</v>
      </c>
      <c r="R2317" t="str">
        <f t="shared" si="116"/>
        <v>snp</v>
      </c>
      <c r="S2317">
        <v>62</v>
      </c>
      <c r="T2317">
        <v>29</v>
      </c>
      <c r="U2317">
        <v>33</v>
      </c>
    </row>
    <row r="2318" spans="1:21" x14ac:dyDescent="0.2">
      <c r="A2318" s="6" t="s">
        <v>151</v>
      </c>
      <c r="B2318">
        <v>116706</v>
      </c>
      <c r="C2318" t="str" cm="1">
        <f t="array" ref="C2318">IFERROR(LOOKUP(2, 1/(coordinates!$A$2:$A$148&lt;=B2318)/(coordinates!$B$2:$B$148&gt;=B2318), coordinates!$C$2:$C$148), "-")</f>
        <v>U48</v>
      </c>
      <c r="D2318" t="str" cm="1">
        <f t="array" ref="D2318">IFERROR(LOOKUP(2, 1/(coordinates!$A$2:$A$148&lt;=$A2318)/(coordinates!$B$2:$B$148&gt;=$A2318), coordinates!$D$2:$D$148), "-")</f>
        <v>-</v>
      </c>
      <c r="E2318" t="str" cm="1">
        <f t="array" ref="E2318">IFERROR(LOOKUP(2, 1/(coordinates!$A$2:$A$148&lt;=$A2318)/(coordinates!$B$2:$B$148&gt;=$A2318), coordinates!$E$2:$E$148), "-")</f>
        <v>-</v>
      </c>
      <c r="F2318" t="s">
        <v>12</v>
      </c>
      <c r="G2318" t="s">
        <v>11</v>
      </c>
      <c r="H2318">
        <v>933023</v>
      </c>
      <c r="I2318" t="str">
        <f>IF(AND(LEN(F2318)=1,LEN(F2318)=LEN(G2318)),"snp","complex")</f>
        <v>snp</v>
      </c>
      <c r="J2318">
        <v>41</v>
      </c>
      <c r="K2318">
        <v>6</v>
      </c>
      <c r="L2318">
        <v>34</v>
      </c>
      <c r="M2318">
        <v>116706</v>
      </c>
      <c r="N2318" t="str" cm="1">
        <f t="array" ref="N2318">IFERROR(LOOKUP(2, 1/(coordinates!$A$2:$A$148&lt;=M2318)/(coordinates!$B$2:$B$148&gt;=M2318), coordinates!$C$2:$C$148), "-")</f>
        <v>U48</v>
      </c>
      <c r="O2318" t="s">
        <v>12</v>
      </c>
      <c r="P2318" t="s">
        <v>11</v>
      </c>
      <c r="Q2318" t="s">
        <v>1662</v>
      </c>
      <c r="R2318" t="str">
        <f t="shared" si="116"/>
        <v>snp</v>
      </c>
      <c r="S2318">
        <v>59</v>
      </c>
      <c r="T2318">
        <v>27</v>
      </c>
      <c r="U2318">
        <v>32</v>
      </c>
    </row>
    <row r="2319" spans="1:21" x14ac:dyDescent="0.2">
      <c r="A2319" s="6" t="s">
        <v>151</v>
      </c>
      <c r="B2319">
        <v>116712</v>
      </c>
      <c r="C2319" t="str" cm="1">
        <f t="array" ref="C2319">IFERROR(LOOKUP(2, 1/(coordinates!$A$2:$A$148&lt;=B2319)/(coordinates!$B$2:$B$148&gt;=B2319), coordinates!$C$2:$C$148), "-")</f>
        <v>U48</v>
      </c>
      <c r="D2319" t="str" cm="1">
        <f t="array" ref="D2319">IFERROR(LOOKUP(2, 1/(coordinates!$A$2:$A$148&lt;=$A2319)/(coordinates!$B$2:$B$148&gt;=$A2319), coordinates!$D$2:$D$148), "-")</f>
        <v>-</v>
      </c>
      <c r="E2319" t="str" cm="1">
        <f t="array" ref="E2319">IFERROR(LOOKUP(2, 1/(coordinates!$A$2:$A$148&lt;=$A2319)/(coordinates!$B$2:$B$148&gt;=$A2319), coordinates!$E$2:$E$148), "-")</f>
        <v>-</v>
      </c>
      <c r="F2319" t="s">
        <v>9</v>
      </c>
      <c r="G2319" t="s">
        <v>11</v>
      </c>
      <c r="H2319">
        <v>969672</v>
      </c>
      <c r="I2319" t="str">
        <f>IF(AND(LEN(F2319)=1,LEN(F2319)=LEN(G2319)),"snp","complex")</f>
        <v>snp</v>
      </c>
      <c r="J2319">
        <v>39</v>
      </c>
      <c r="K2319">
        <v>4</v>
      </c>
      <c r="L2319">
        <v>35</v>
      </c>
      <c r="M2319">
        <v>116712</v>
      </c>
      <c r="N2319" t="str" cm="1">
        <f t="array" ref="N2319">IFERROR(LOOKUP(2, 1/(coordinates!$A$2:$A$148&lt;=M2319)/(coordinates!$B$2:$B$148&gt;=M2319), coordinates!$C$2:$C$148), "-")</f>
        <v>U48</v>
      </c>
      <c r="O2319" t="s">
        <v>9</v>
      </c>
      <c r="P2319" t="s">
        <v>11</v>
      </c>
      <c r="Q2319" t="s">
        <v>742</v>
      </c>
      <c r="R2319" t="str">
        <f t="shared" si="116"/>
        <v>snp</v>
      </c>
      <c r="S2319">
        <v>59</v>
      </c>
      <c r="T2319">
        <v>27</v>
      </c>
      <c r="U2319">
        <v>32</v>
      </c>
    </row>
    <row r="2320" spans="1:21" x14ac:dyDescent="0.2">
      <c r="A2320" s="6" t="s">
        <v>151</v>
      </c>
      <c r="B2320">
        <v>116721</v>
      </c>
      <c r="C2320" t="str" cm="1">
        <f t="array" ref="C2320">IFERROR(LOOKUP(2, 1/(coordinates!$A$2:$A$148&lt;=B2320)/(coordinates!$B$2:$B$148&gt;=B2320), coordinates!$C$2:$C$148), "-")</f>
        <v>U48</v>
      </c>
      <c r="D2320" t="str" cm="1">
        <f t="array" ref="D2320">IFERROR(LOOKUP(2, 1/(coordinates!$A$2:$A$148&lt;=$A2320)/(coordinates!$B$2:$B$148&gt;=$A2320), coordinates!$D$2:$D$148), "-")</f>
        <v>-</v>
      </c>
      <c r="E2320" t="str" cm="1">
        <f t="array" ref="E2320">IFERROR(LOOKUP(2, 1/(coordinates!$A$2:$A$148&lt;=$A2320)/(coordinates!$B$2:$B$148&gt;=$A2320), coordinates!$E$2:$E$148), "-")</f>
        <v>-</v>
      </c>
      <c r="F2320" t="s">
        <v>65</v>
      </c>
      <c r="G2320" t="s">
        <v>85</v>
      </c>
      <c r="H2320">
        <v>986254</v>
      </c>
      <c r="I2320" t="str">
        <f>IF(AND(LEN(F2320)=1,LEN(F2320)=LEN(G2320)),"snp","complex")</f>
        <v>complex</v>
      </c>
      <c r="J2320">
        <v>43</v>
      </c>
      <c r="K2320">
        <v>6</v>
      </c>
      <c r="L2320">
        <v>37</v>
      </c>
      <c r="M2320">
        <v>116721</v>
      </c>
      <c r="N2320" t="str" cm="1">
        <f t="array" ref="N2320">IFERROR(LOOKUP(2, 1/(coordinates!$A$2:$A$148&lt;=M2320)/(coordinates!$B$2:$B$148&gt;=M2320), coordinates!$C$2:$C$148), "-")</f>
        <v>U48</v>
      </c>
      <c r="O2320" t="s">
        <v>10</v>
      </c>
      <c r="P2320" t="s">
        <v>11</v>
      </c>
      <c r="Q2320" t="s">
        <v>1663</v>
      </c>
      <c r="R2320" t="str">
        <f t="shared" si="116"/>
        <v>snp</v>
      </c>
      <c r="S2320">
        <v>59</v>
      </c>
      <c r="T2320">
        <v>27</v>
      </c>
      <c r="U2320">
        <v>32</v>
      </c>
    </row>
    <row r="2321" spans="1:21" x14ac:dyDescent="0.2">
      <c r="A2321" s="6" t="s">
        <v>151</v>
      </c>
      <c r="M2321">
        <v>116723</v>
      </c>
      <c r="N2321" t="str" cm="1">
        <f t="array" ref="N2321">IFERROR(LOOKUP(2, 1/(coordinates!$A$2:$A$148&lt;=M2321)/(coordinates!$B$2:$B$148&gt;=M2321), coordinates!$C$2:$C$148), "-")</f>
        <v>U48</v>
      </c>
      <c r="O2321" t="s">
        <v>9</v>
      </c>
      <c r="P2321" t="s">
        <v>11</v>
      </c>
      <c r="Q2321" t="s">
        <v>733</v>
      </c>
      <c r="R2321" t="str">
        <f t="shared" si="116"/>
        <v>snp</v>
      </c>
      <c r="S2321">
        <v>59</v>
      </c>
      <c r="T2321">
        <v>27</v>
      </c>
      <c r="U2321">
        <v>32</v>
      </c>
    </row>
    <row r="2322" spans="1:21" x14ac:dyDescent="0.2">
      <c r="A2322" s="6" t="s">
        <v>151</v>
      </c>
      <c r="B2322">
        <v>116736</v>
      </c>
      <c r="C2322" t="str" cm="1">
        <f t="array" ref="C2322">IFERROR(LOOKUP(2, 1/(coordinates!$A$2:$A$148&lt;=B2322)/(coordinates!$B$2:$B$148&gt;=B2322), coordinates!$C$2:$C$148), "-")</f>
        <v>U48</v>
      </c>
      <c r="D2322" t="str" cm="1">
        <f t="array" ref="D2322">IFERROR(LOOKUP(2, 1/(coordinates!$A$2:$A$148&lt;=$A2322)/(coordinates!$B$2:$B$148&gt;=$A2322), coordinates!$D$2:$D$148), "-")</f>
        <v>-</v>
      </c>
      <c r="E2322" t="str" cm="1">
        <f t="array" ref="E2322">IFERROR(LOOKUP(2, 1/(coordinates!$A$2:$A$148&lt;=$A2322)/(coordinates!$B$2:$B$148&gt;=$A2322), coordinates!$E$2:$E$148), "-")</f>
        <v>-</v>
      </c>
      <c r="F2322" t="s">
        <v>9</v>
      </c>
      <c r="G2322" t="s">
        <v>11</v>
      </c>
      <c r="H2322">
        <v>106283</v>
      </c>
      <c r="I2322" t="str">
        <f>IF(AND(LEN(F2322)=1,LEN(F2322)=LEN(G2322)),"snp","complex")</f>
        <v>snp</v>
      </c>
      <c r="J2322">
        <v>45</v>
      </c>
      <c r="K2322">
        <v>6</v>
      </c>
      <c r="L2322">
        <v>39</v>
      </c>
      <c r="M2322">
        <v>116736</v>
      </c>
      <c r="N2322" t="str" cm="1">
        <f t="array" ref="N2322">IFERROR(LOOKUP(2, 1/(coordinates!$A$2:$A$148&lt;=M2322)/(coordinates!$B$2:$B$148&gt;=M2322), coordinates!$C$2:$C$148), "-")</f>
        <v>U48</v>
      </c>
      <c r="O2322" t="s">
        <v>9</v>
      </c>
      <c r="P2322" t="s">
        <v>11</v>
      </c>
      <c r="Q2322" t="s">
        <v>1664</v>
      </c>
      <c r="R2322" t="str">
        <f t="shared" si="116"/>
        <v>snp</v>
      </c>
      <c r="S2322">
        <v>59</v>
      </c>
      <c r="T2322">
        <v>27</v>
      </c>
      <c r="U2322">
        <v>32</v>
      </c>
    </row>
    <row r="2323" spans="1:21" x14ac:dyDescent="0.2">
      <c r="A2323" s="6" t="s">
        <v>151</v>
      </c>
      <c r="B2323">
        <v>116742</v>
      </c>
      <c r="C2323" t="str" cm="1">
        <f t="array" ref="C2323">IFERROR(LOOKUP(2, 1/(coordinates!$A$2:$A$148&lt;=B2323)/(coordinates!$B$2:$B$148&gt;=B2323), coordinates!$C$2:$C$148), "-")</f>
        <v>U48</v>
      </c>
      <c r="D2323" t="str" cm="1">
        <f t="array" ref="D2323">IFERROR(LOOKUP(2, 1/(coordinates!$A$2:$A$148&lt;=$A2323)/(coordinates!$B$2:$B$148&gt;=$A2323), coordinates!$D$2:$D$148), "-")</f>
        <v>-</v>
      </c>
      <c r="E2323" t="str" cm="1">
        <f t="array" ref="E2323">IFERROR(LOOKUP(2, 1/(coordinates!$A$2:$A$148&lt;=$A2323)/(coordinates!$B$2:$B$148&gt;=$A2323), coordinates!$E$2:$E$148), "-")</f>
        <v>-</v>
      </c>
      <c r="F2323" t="s">
        <v>12</v>
      </c>
      <c r="G2323" t="s">
        <v>10</v>
      </c>
      <c r="H2323">
        <v>125454</v>
      </c>
      <c r="I2323" t="str">
        <f>IF(AND(LEN(F2323)=1,LEN(F2323)=LEN(G2323)),"snp","complex")</f>
        <v>snp</v>
      </c>
      <c r="J2323">
        <v>39</v>
      </c>
      <c r="K2323">
        <v>0</v>
      </c>
      <c r="L2323">
        <v>39</v>
      </c>
      <c r="M2323">
        <v>116742</v>
      </c>
      <c r="N2323" t="str" cm="1">
        <f t="array" ref="N2323">IFERROR(LOOKUP(2, 1/(coordinates!$A$2:$A$148&lt;=M2323)/(coordinates!$B$2:$B$148&gt;=M2323), coordinates!$C$2:$C$148), "-")</f>
        <v>U48</v>
      </c>
      <c r="O2323" t="s">
        <v>12</v>
      </c>
      <c r="P2323" t="s">
        <v>10</v>
      </c>
      <c r="Q2323" t="s">
        <v>1665</v>
      </c>
      <c r="R2323" t="str">
        <f t="shared" si="116"/>
        <v>snp</v>
      </c>
      <c r="S2323">
        <v>58</v>
      </c>
      <c r="T2323">
        <v>27</v>
      </c>
      <c r="U2323">
        <v>31</v>
      </c>
    </row>
    <row r="2324" spans="1:21" x14ac:dyDescent="0.2">
      <c r="A2324" s="6" t="s">
        <v>151</v>
      </c>
      <c r="B2324">
        <v>116754</v>
      </c>
      <c r="C2324" t="str" cm="1">
        <f t="array" ref="C2324">IFERROR(LOOKUP(2, 1/(coordinates!$A$2:$A$148&lt;=B2324)/(coordinates!$B$2:$B$148&gt;=B2324), coordinates!$C$2:$C$148), "-")</f>
        <v>U48</v>
      </c>
      <c r="D2324" t="str" cm="1">
        <f t="array" ref="D2324">IFERROR(LOOKUP(2, 1/(coordinates!$A$2:$A$148&lt;=$A2324)/(coordinates!$B$2:$B$148&gt;=$A2324), coordinates!$D$2:$D$148), "-")</f>
        <v>-</v>
      </c>
      <c r="E2324" t="str" cm="1">
        <f t="array" ref="E2324">IFERROR(LOOKUP(2, 1/(coordinates!$A$2:$A$148&lt;=$A2324)/(coordinates!$B$2:$B$148&gt;=$A2324), coordinates!$E$2:$E$148), "-")</f>
        <v>-</v>
      </c>
      <c r="F2324" t="s">
        <v>947</v>
      </c>
      <c r="G2324" t="s">
        <v>1648</v>
      </c>
      <c r="H2324">
        <v>925173</v>
      </c>
      <c r="I2324" t="str">
        <f>IF(AND(LEN(F2324)=1,LEN(F2324)=LEN(G2324)),"snp","complex")</f>
        <v>complex</v>
      </c>
      <c r="J2324">
        <v>30</v>
      </c>
      <c r="K2324">
        <v>0</v>
      </c>
      <c r="L2324">
        <v>30</v>
      </c>
      <c r="M2324">
        <v>116754</v>
      </c>
      <c r="N2324" t="str" cm="1">
        <f t="array" ref="N2324">IFERROR(LOOKUP(2, 1/(coordinates!$A$2:$A$148&lt;=M2324)/(coordinates!$B$2:$B$148&gt;=M2324), coordinates!$C$2:$C$148), "-")</f>
        <v>U48</v>
      </c>
      <c r="O2324" t="s">
        <v>12</v>
      </c>
      <c r="P2324" t="s">
        <v>9</v>
      </c>
      <c r="Q2324" t="s">
        <v>1666</v>
      </c>
      <c r="R2324" t="str">
        <f t="shared" si="116"/>
        <v>snp</v>
      </c>
      <c r="S2324">
        <v>58</v>
      </c>
      <c r="T2324">
        <v>27</v>
      </c>
      <c r="U2324">
        <v>31</v>
      </c>
    </row>
    <row r="2325" spans="1:21" x14ac:dyDescent="0.2">
      <c r="A2325" s="6" t="s">
        <v>151</v>
      </c>
      <c r="M2325">
        <v>116756</v>
      </c>
      <c r="N2325" t="str" cm="1">
        <f t="array" ref="N2325">IFERROR(LOOKUP(2, 1/(coordinates!$A$2:$A$148&lt;=M2325)/(coordinates!$B$2:$B$148&gt;=M2325), coordinates!$C$2:$C$148), "-")</f>
        <v>U48</v>
      </c>
      <c r="O2325" t="s">
        <v>38</v>
      </c>
      <c r="P2325" t="s">
        <v>66</v>
      </c>
      <c r="Q2325" t="s">
        <v>1667</v>
      </c>
      <c r="R2325" t="str">
        <f t="shared" si="116"/>
        <v>complex</v>
      </c>
      <c r="S2325">
        <v>58</v>
      </c>
      <c r="T2325">
        <v>27</v>
      </c>
      <c r="U2325">
        <v>31</v>
      </c>
    </row>
    <row r="2326" spans="1:21" x14ac:dyDescent="0.2">
      <c r="A2326" s="6" t="s">
        <v>151</v>
      </c>
      <c r="B2326">
        <v>116763</v>
      </c>
      <c r="C2326" t="str" cm="1">
        <f t="array" ref="C2326">IFERROR(LOOKUP(2, 1/(coordinates!$A$2:$A$148&lt;=B2326)/(coordinates!$B$2:$B$148&gt;=B2326), coordinates!$C$2:$C$148), "-")</f>
        <v>U48</v>
      </c>
      <c r="D2326" t="str" cm="1">
        <f t="array" ref="D2326">IFERROR(LOOKUP(2, 1/(coordinates!$A$2:$A$148&lt;=$A2326)/(coordinates!$B$2:$B$148&gt;=$A2326), coordinates!$D$2:$D$148), "-")</f>
        <v>-</v>
      </c>
      <c r="E2326" t="str" cm="1">
        <f t="array" ref="E2326">IFERROR(LOOKUP(2, 1/(coordinates!$A$2:$A$148&lt;=$A2326)/(coordinates!$B$2:$B$148&gt;=$A2326), coordinates!$E$2:$E$148), "-")</f>
        <v>-</v>
      </c>
      <c r="F2326" t="s">
        <v>9</v>
      </c>
      <c r="G2326" t="s">
        <v>10</v>
      </c>
      <c r="H2326">
        <v>898683</v>
      </c>
      <c r="I2326" t="str">
        <f>IF(AND(LEN(F2326)=1,LEN(F2326)=LEN(G2326)),"snp","complex")</f>
        <v>snp</v>
      </c>
      <c r="J2326">
        <v>30</v>
      </c>
      <c r="K2326">
        <v>0</v>
      </c>
      <c r="L2326">
        <v>30</v>
      </c>
      <c r="M2326">
        <v>116763</v>
      </c>
      <c r="N2326" t="str" cm="1">
        <f t="array" ref="N2326">IFERROR(LOOKUP(2, 1/(coordinates!$A$2:$A$148&lt;=M2326)/(coordinates!$B$2:$B$148&gt;=M2326), coordinates!$C$2:$C$148), "-")</f>
        <v>U48</v>
      </c>
      <c r="O2326" t="s">
        <v>9</v>
      </c>
      <c r="P2326" t="s">
        <v>10</v>
      </c>
      <c r="Q2326" t="s">
        <v>1668</v>
      </c>
      <c r="R2326" t="str">
        <f t="shared" si="116"/>
        <v>snp</v>
      </c>
      <c r="S2326">
        <v>58</v>
      </c>
      <c r="T2326">
        <v>27</v>
      </c>
      <c r="U2326">
        <v>31</v>
      </c>
    </row>
    <row r="2327" spans="1:21" x14ac:dyDescent="0.2">
      <c r="A2327" s="6" t="s">
        <v>151</v>
      </c>
      <c r="B2327">
        <v>116769</v>
      </c>
      <c r="C2327" t="str" cm="1">
        <f t="array" ref="C2327">IFERROR(LOOKUP(2, 1/(coordinates!$A$2:$A$148&lt;=B2327)/(coordinates!$B$2:$B$148&gt;=B2327), coordinates!$C$2:$C$148), "-")</f>
        <v>U48</v>
      </c>
      <c r="D2327" t="str" cm="1">
        <f t="array" ref="D2327">IFERROR(LOOKUP(2, 1/(coordinates!$A$2:$A$148&lt;=$A2327)/(coordinates!$B$2:$B$148&gt;=$A2327), coordinates!$D$2:$D$148), "-")</f>
        <v>-</v>
      </c>
      <c r="E2327" t="str" cm="1">
        <f t="array" ref="E2327">IFERROR(LOOKUP(2, 1/(coordinates!$A$2:$A$148&lt;=$A2327)/(coordinates!$B$2:$B$148&gt;=$A2327), coordinates!$E$2:$E$148), "-")</f>
        <v>-</v>
      </c>
      <c r="F2327" t="s">
        <v>101</v>
      </c>
      <c r="G2327" t="s">
        <v>220</v>
      </c>
      <c r="H2327">
        <v>856412</v>
      </c>
      <c r="I2327" t="str">
        <f>IF(AND(LEN(F2327)=1,LEN(F2327)=LEN(G2327)),"snp","complex")</f>
        <v>complex</v>
      </c>
      <c r="J2327">
        <v>30</v>
      </c>
      <c r="K2327">
        <v>0</v>
      </c>
      <c r="L2327">
        <v>29</v>
      </c>
      <c r="M2327">
        <v>116769</v>
      </c>
      <c r="N2327" t="str" cm="1">
        <f t="array" ref="N2327">IFERROR(LOOKUP(2, 1/(coordinates!$A$2:$A$148&lt;=M2327)/(coordinates!$B$2:$B$148&gt;=M2327), coordinates!$C$2:$C$148), "-")</f>
        <v>U48</v>
      </c>
      <c r="O2327" t="s">
        <v>12</v>
      </c>
      <c r="P2327" t="s">
        <v>9</v>
      </c>
      <c r="Q2327" t="s">
        <v>1669</v>
      </c>
      <c r="R2327" t="str">
        <f t="shared" si="116"/>
        <v>snp</v>
      </c>
      <c r="S2327">
        <v>58</v>
      </c>
      <c r="T2327">
        <v>27</v>
      </c>
      <c r="U2327">
        <v>31</v>
      </c>
    </row>
    <row r="2328" spans="1:21" x14ac:dyDescent="0.2">
      <c r="A2328" s="6" t="s">
        <v>151</v>
      </c>
      <c r="H2328" s="8"/>
      <c r="M2328">
        <v>116772</v>
      </c>
      <c r="N2328" t="str" cm="1">
        <f t="array" ref="N2328">IFERROR(LOOKUP(2, 1/(coordinates!$A$2:$A$148&lt;=M2328)/(coordinates!$B$2:$B$148&gt;=M2328), coordinates!$C$2:$C$148), "-")</f>
        <v>U48</v>
      </c>
      <c r="O2328" t="s">
        <v>12</v>
      </c>
      <c r="P2328" t="s">
        <v>9</v>
      </c>
      <c r="Q2328" t="s">
        <v>1670</v>
      </c>
      <c r="R2328" t="str">
        <f t="shared" si="116"/>
        <v>snp</v>
      </c>
      <c r="S2328">
        <v>58</v>
      </c>
      <c r="T2328">
        <v>27</v>
      </c>
      <c r="U2328">
        <v>31</v>
      </c>
    </row>
    <row r="2329" spans="1:21" x14ac:dyDescent="0.2">
      <c r="A2329" s="6" t="s">
        <v>151</v>
      </c>
      <c r="B2329">
        <v>116778</v>
      </c>
      <c r="C2329" t="str" cm="1">
        <f t="array" ref="C2329">IFERROR(LOOKUP(2, 1/(coordinates!$A$2:$A$148&lt;=B2329)/(coordinates!$B$2:$B$148&gt;=B2329), coordinates!$C$2:$C$148), "-")</f>
        <v>U48</v>
      </c>
      <c r="D2329" t="str" cm="1">
        <f t="array" ref="D2329">IFERROR(LOOKUP(2, 1/(coordinates!$A$2:$A$148&lt;=$A2329)/(coordinates!$B$2:$B$148&gt;=$A2329), coordinates!$D$2:$D$148), "-")</f>
        <v>-</v>
      </c>
      <c r="E2329" t="str" cm="1">
        <f t="array" ref="E2329">IFERROR(LOOKUP(2, 1/(coordinates!$A$2:$A$148&lt;=$A2329)/(coordinates!$B$2:$B$148&gt;=$A2329), coordinates!$E$2:$E$148), "-")</f>
        <v>-</v>
      </c>
      <c r="F2329" t="s">
        <v>80</v>
      </c>
      <c r="G2329" t="s">
        <v>1671</v>
      </c>
      <c r="H2329">
        <v>951058</v>
      </c>
      <c r="I2329" t="str">
        <f>IF(AND(LEN(F2329)=1,LEN(F2329)=LEN(G2329)),"snp","complex")</f>
        <v>complex</v>
      </c>
      <c r="J2329">
        <v>32</v>
      </c>
      <c r="K2329">
        <v>0</v>
      </c>
      <c r="L2329">
        <v>31</v>
      </c>
      <c r="M2329">
        <v>116778</v>
      </c>
      <c r="N2329" t="str" cm="1">
        <f t="array" ref="N2329">IFERROR(LOOKUP(2, 1/(coordinates!$A$2:$A$148&lt;=M2329)/(coordinates!$B$2:$B$148&gt;=M2329), coordinates!$C$2:$C$148), "-")</f>
        <v>U48</v>
      </c>
      <c r="O2329" t="s">
        <v>10</v>
      </c>
      <c r="P2329" t="s">
        <v>12</v>
      </c>
      <c r="Q2329" t="s">
        <v>1672</v>
      </c>
      <c r="R2329" t="str">
        <f t="shared" si="116"/>
        <v>snp</v>
      </c>
      <c r="S2329">
        <v>58</v>
      </c>
      <c r="T2329">
        <v>27</v>
      </c>
      <c r="U2329">
        <v>31</v>
      </c>
    </row>
    <row r="2330" spans="1:21" x14ac:dyDescent="0.2">
      <c r="A2330" s="6" t="s">
        <v>151</v>
      </c>
      <c r="M2330">
        <v>116781</v>
      </c>
      <c r="N2330" t="str" cm="1">
        <f t="array" ref="N2330">IFERROR(LOOKUP(2, 1/(coordinates!$A$2:$A$148&lt;=M2330)/(coordinates!$B$2:$B$148&gt;=M2330), coordinates!$C$2:$C$148), "-")</f>
        <v>U48</v>
      </c>
      <c r="O2330" t="s">
        <v>10</v>
      </c>
      <c r="P2330" t="s">
        <v>11</v>
      </c>
      <c r="Q2330" t="s">
        <v>1673</v>
      </c>
      <c r="R2330" t="str">
        <f t="shared" si="116"/>
        <v>snp</v>
      </c>
      <c r="S2330">
        <v>58</v>
      </c>
      <c r="T2330">
        <v>27</v>
      </c>
      <c r="U2330">
        <v>31</v>
      </c>
    </row>
    <row r="2331" spans="1:21" x14ac:dyDescent="0.2">
      <c r="A2331" s="6" t="s">
        <v>151</v>
      </c>
      <c r="B2331">
        <v>116802</v>
      </c>
      <c r="C2331" t="str" cm="1">
        <f t="array" ref="C2331">IFERROR(LOOKUP(2, 1/(coordinates!$A$2:$A$148&lt;=B2331)/(coordinates!$B$2:$B$148&gt;=B2331), coordinates!$C$2:$C$148), "-")</f>
        <v>U48</v>
      </c>
      <c r="D2331" t="str" cm="1">
        <f t="array" ref="D2331">IFERROR(LOOKUP(2, 1/(coordinates!$A$2:$A$148&lt;=$A2331)/(coordinates!$B$2:$B$148&gt;=$A2331), coordinates!$D$2:$D$148), "-")</f>
        <v>-</v>
      </c>
      <c r="E2331" t="str" cm="1">
        <f t="array" ref="E2331">IFERROR(LOOKUP(2, 1/(coordinates!$A$2:$A$148&lt;=$A2331)/(coordinates!$B$2:$B$148&gt;=$A2331), coordinates!$E$2:$E$148), "-")</f>
        <v>-</v>
      </c>
      <c r="F2331" t="s">
        <v>12</v>
      </c>
      <c r="G2331" t="s">
        <v>11</v>
      </c>
      <c r="H2331">
        <v>893608</v>
      </c>
      <c r="I2331" t="str">
        <f t="shared" ref="I2331:I2355" si="117">IF(AND(LEN(F2331)=1,LEN(F2331)=LEN(G2331)),"snp","complex")</f>
        <v>snp</v>
      </c>
      <c r="J2331">
        <v>34</v>
      </c>
      <c r="K2331">
        <v>2</v>
      </c>
      <c r="L2331">
        <v>32</v>
      </c>
      <c r="M2331">
        <v>116802</v>
      </c>
      <c r="N2331" t="str" cm="1">
        <f t="array" ref="N2331">IFERROR(LOOKUP(2, 1/(coordinates!$A$2:$A$148&lt;=M2331)/(coordinates!$B$2:$B$148&gt;=M2331), coordinates!$C$2:$C$148), "-")</f>
        <v>U48</v>
      </c>
      <c r="O2331" t="s">
        <v>12</v>
      </c>
      <c r="P2331" t="s">
        <v>11</v>
      </c>
      <c r="Q2331" t="s">
        <v>905</v>
      </c>
      <c r="R2331" t="str">
        <f t="shared" si="116"/>
        <v>snp</v>
      </c>
      <c r="S2331">
        <v>59</v>
      </c>
      <c r="T2331">
        <v>27</v>
      </c>
      <c r="U2331">
        <v>32</v>
      </c>
    </row>
    <row r="2332" spans="1:21" x14ac:dyDescent="0.2">
      <c r="A2332" s="6" t="s">
        <v>166</v>
      </c>
      <c r="B2332">
        <v>116808</v>
      </c>
      <c r="C2332" t="str" cm="1">
        <f t="array" ref="C2332">IFERROR(LOOKUP(2, 1/(coordinates!$A$2:$A$148&lt;=B2332)/(coordinates!$B$2:$B$148&gt;=B2332), coordinates!$C$2:$C$148), "-")</f>
        <v>U48</v>
      </c>
      <c r="D2332" t="str" cm="1">
        <f t="array" ref="D2332">IFERROR(LOOKUP(2, 1/(coordinates!$A$2:$A$148&lt;=$A2332)/(coordinates!$B$2:$B$148&gt;=$A2332), coordinates!$D$2:$D$148), "-")</f>
        <v>-</v>
      </c>
      <c r="E2332" t="str" cm="1">
        <f t="array" ref="E2332">IFERROR(LOOKUP(2, 1/(coordinates!$A$2:$A$148&lt;=$A2332)/(coordinates!$B$2:$B$148&gt;=$A2332), coordinates!$E$2:$E$148), "-")</f>
        <v>-</v>
      </c>
      <c r="F2332" t="s">
        <v>9</v>
      </c>
      <c r="G2332" t="s">
        <v>11</v>
      </c>
      <c r="H2332" t="s">
        <v>1429</v>
      </c>
      <c r="I2332" t="str">
        <f t="shared" si="117"/>
        <v>snp</v>
      </c>
      <c r="J2332">
        <v>59</v>
      </c>
      <c r="K2332">
        <v>27</v>
      </c>
      <c r="L2332">
        <v>32</v>
      </c>
    </row>
    <row r="2333" spans="1:21" x14ac:dyDescent="0.2">
      <c r="A2333" s="6" t="s">
        <v>166</v>
      </c>
      <c r="B2333">
        <v>116811</v>
      </c>
      <c r="C2333" t="str" cm="1">
        <f t="array" ref="C2333">IFERROR(LOOKUP(2, 1/(coordinates!$A$2:$A$148&lt;=B2333)/(coordinates!$B$2:$B$148&gt;=B2333), coordinates!$C$2:$C$148), "-")</f>
        <v>U48</v>
      </c>
      <c r="D2333" t="str" cm="1">
        <f t="array" ref="D2333">IFERROR(LOOKUP(2, 1/(coordinates!$A$2:$A$148&lt;=$A2333)/(coordinates!$B$2:$B$148&gt;=$A2333), coordinates!$D$2:$D$148), "-")</f>
        <v>-</v>
      </c>
      <c r="E2333" t="str" cm="1">
        <f t="array" ref="E2333">IFERROR(LOOKUP(2, 1/(coordinates!$A$2:$A$148&lt;=$A2333)/(coordinates!$B$2:$B$148&gt;=$A2333), coordinates!$E$2:$E$148), "-")</f>
        <v>-</v>
      </c>
      <c r="F2333" t="s">
        <v>9</v>
      </c>
      <c r="G2333" t="s">
        <v>11</v>
      </c>
      <c r="H2333" t="s">
        <v>3239</v>
      </c>
      <c r="I2333" t="str">
        <f t="shared" si="117"/>
        <v>snp</v>
      </c>
      <c r="J2333">
        <v>59</v>
      </c>
      <c r="K2333">
        <v>27</v>
      </c>
      <c r="L2333">
        <v>32</v>
      </c>
    </row>
    <row r="2334" spans="1:21" x14ac:dyDescent="0.2">
      <c r="A2334" s="6" t="s">
        <v>166</v>
      </c>
      <c r="B2334">
        <v>116813</v>
      </c>
      <c r="C2334" t="str" cm="1">
        <f t="array" ref="C2334">IFERROR(LOOKUP(2, 1/(coordinates!$A$2:$A$148&lt;=B2334)/(coordinates!$B$2:$B$148&gt;=B2334), coordinates!$C$2:$C$148), "-")</f>
        <v>U48</v>
      </c>
      <c r="D2334" t="str" cm="1">
        <f t="array" ref="D2334">IFERROR(LOOKUP(2, 1/(coordinates!$A$2:$A$148&lt;=$A2334)/(coordinates!$B$2:$B$148&gt;=$A2334), coordinates!$D$2:$D$148), "-")</f>
        <v>-</v>
      </c>
      <c r="E2334" t="str" cm="1">
        <f t="array" ref="E2334">IFERROR(LOOKUP(2, 1/(coordinates!$A$2:$A$148&lt;=$A2334)/(coordinates!$B$2:$B$148&gt;=$A2334), coordinates!$E$2:$E$148), "-")</f>
        <v>-</v>
      </c>
      <c r="F2334" t="s">
        <v>12</v>
      </c>
      <c r="G2334" t="s">
        <v>10</v>
      </c>
      <c r="H2334" t="s">
        <v>3240</v>
      </c>
      <c r="I2334" t="str">
        <f t="shared" si="117"/>
        <v>snp</v>
      </c>
      <c r="J2334">
        <v>59</v>
      </c>
      <c r="K2334">
        <v>27</v>
      </c>
      <c r="L2334">
        <v>32</v>
      </c>
    </row>
    <row r="2335" spans="1:21" x14ac:dyDescent="0.2">
      <c r="A2335" s="6" t="s">
        <v>166</v>
      </c>
      <c r="B2335">
        <v>116817</v>
      </c>
      <c r="C2335" t="str" cm="1">
        <f t="array" ref="C2335">IFERROR(LOOKUP(2, 1/(coordinates!$A$2:$A$148&lt;=B2335)/(coordinates!$B$2:$B$148&gt;=B2335), coordinates!$C$2:$C$148), "-")</f>
        <v>U48</v>
      </c>
      <c r="D2335" t="str" cm="1">
        <f t="array" ref="D2335">IFERROR(LOOKUP(2, 1/(coordinates!$A$2:$A$148&lt;=$A2335)/(coordinates!$B$2:$B$148&gt;=$A2335), coordinates!$D$2:$D$148), "-")</f>
        <v>-</v>
      </c>
      <c r="E2335" t="str" cm="1">
        <f t="array" ref="E2335">IFERROR(LOOKUP(2, 1/(coordinates!$A$2:$A$148&lt;=$A2335)/(coordinates!$B$2:$B$148&gt;=$A2335), coordinates!$E$2:$E$148), "-")</f>
        <v>-</v>
      </c>
      <c r="F2335" t="s">
        <v>11</v>
      </c>
      <c r="G2335" t="s">
        <v>9</v>
      </c>
      <c r="H2335" t="s">
        <v>3241</v>
      </c>
      <c r="I2335" t="str">
        <f t="shared" si="117"/>
        <v>snp</v>
      </c>
      <c r="J2335">
        <v>59</v>
      </c>
      <c r="K2335">
        <v>27</v>
      </c>
      <c r="L2335">
        <v>32</v>
      </c>
    </row>
    <row r="2336" spans="1:21" x14ac:dyDescent="0.2">
      <c r="A2336" s="6" t="s">
        <v>166</v>
      </c>
      <c r="B2336">
        <v>116823</v>
      </c>
      <c r="C2336" t="str" cm="1">
        <f t="array" ref="C2336">IFERROR(LOOKUP(2, 1/(coordinates!$A$2:$A$148&lt;=B2336)/(coordinates!$B$2:$B$148&gt;=B2336), coordinates!$C$2:$C$148), "-")</f>
        <v>U48</v>
      </c>
      <c r="D2336" t="str" cm="1">
        <f t="array" ref="D2336">IFERROR(LOOKUP(2, 1/(coordinates!$A$2:$A$148&lt;=$A2336)/(coordinates!$B$2:$B$148&gt;=$A2336), coordinates!$D$2:$D$148), "-")</f>
        <v>-</v>
      </c>
      <c r="E2336" t="str" cm="1">
        <f t="array" ref="E2336">IFERROR(LOOKUP(2, 1/(coordinates!$A$2:$A$148&lt;=$A2336)/(coordinates!$B$2:$B$148&gt;=$A2336), coordinates!$E$2:$E$148), "-")</f>
        <v>-</v>
      </c>
      <c r="F2336" t="s">
        <v>11</v>
      </c>
      <c r="G2336" t="s">
        <v>12</v>
      </c>
      <c r="H2336" t="s">
        <v>3242</v>
      </c>
      <c r="I2336" t="str">
        <f t="shared" si="117"/>
        <v>snp</v>
      </c>
      <c r="J2336">
        <v>58</v>
      </c>
      <c r="K2336">
        <v>27</v>
      </c>
      <c r="L2336">
        <v>31</v>
      </c>
    </row>
    <row r="2337" spans="1:21" x14ac:dyDescent="0.2">
      <c r="A2337" s="6" t="s">
        <v>166</v>
      </c>
      <c r="B2337">
        <v>116828</v>
      </c>
      <c r="C2337" t="str" cm="1">
        <f t="array" ref="C2337">IFERROR(LOOKUP(2, 1/(coordinates!$A$2:$A$148&lt;=B2337)/(coordinates!$B$2:$B$148&gt;=B2337), coordinates!$C$2:$C$148), "-")</f>
        <v>U48</v>
      </c>
      <c r="D2337" t="str" cm="1">
        <f t="array" ref="D2337">IFERROR(LOOKUP(2, 1/(coordinates!$A$2:$A$148&lt;=$A2337)/(coordinates!$B$2:$B$148&gt;=$A2337), coordinates!$D$2:$D$148), "-")</f>
        <v>-</v>
      </c>
      <c r="E2337" t="str" cm="1">
        <f t="array" ref="E2337">IFERROR(LOOKUP(2, 1/(coordinates!$A$2:$A$148&lt;=$A2337)/(coordinates!$B$2:$B$148&gt;=$A2337), coordinates!$E$2:$E$148), "-")</f>
        <v>-</v>
      </c>
      <c r="F2337" t="s">
        <v>12</v>
      </c>
      <c r="G2337" t="s">
        <v>10</v>
      </c>
      <c r="H2337" t="s">
        <v>3243</v>
      </c>
      <c r="I2337" t="str">
        <f t="shared" si="117"/>
        <v>snp</v>
      </c>
      <c r="J2337">
        <v>58</v>
      </c>
      <c r="K2337">
        <v>27</v>
      </c>
      <c r="L2337">
        <v>31</v>
      </c>
    </row>
    <row r="2338" spans="1:21" x14ac:dyDescent="0.2">
      <c r="A2338" s="6" t="s">
        <v>166</v>
      </c>
      <c r="B2338">
        <v>116832</v>
      </c>
      <c r="C2338" t="str" cm="1">
        <f t="array" ref="C2338">IFERROR(LOOKUP(2, 1/(coordinates!$A$2:$A$148&lt;=B2338)/(coordinates!$B$2:$B$148&gt;=B2338), coordinates!$C$2:$C$148), "-")</f>
        <v>U48</v>
      </c>
      <c r="D2338" t="str" cm="1">
        <f t="array" ref="D2338">IFERROR(LOOKUP(2, 1/(coordinates!$A$2:$A$148&lt;=$A2338)/(coordinates!$B$2:$B$148&gt;=$A2338), coordinates!$D$2:$D$148), "-")</f>
        <v>-</v>
      </c>
      <c r="E2338" t="str" cm="1">
        <f t="array" ref="E2338">IFERROR(LOOKUP(2, 1/(coordinates!$A$2:$A$148&lt;=$A2338)/(coordinates!$B$2:$B$148&gt;=$A2338), coordinates!$E$2:$E$148), "-")</f>
        <v>-</v>
      </c>
      <c r="F2338" t="s">
        <v>12</v>
      </c>
      <c r="G2338" t="s">
        <v>11</v>
      </c>
      <c r="H2338" t="s">
        <v>982</v>
      </c>
      <c r="I2338" t="str">
        <f t="shared" si="117"/>
        <v>snp</v>
      </c>
      <c r="J2338">
        <v>56</v>
      </c>
      <c r="K2338">
        <v>26</v>
      </c>
      <c r="L2338">
        <v>30</v>
      </c>
    </row>
    <row r="2339" spans="1:21" x14ac:dyDescent="0.2">
      <c r="A2339" s="6" t="s">
        <v>166</v>
      </c>
      <c r="B2339">
        <v>116835</v>
      </c>
      <c r="C2339" t="str" cm="1">
        <f t="array" ref="C2339">IFERROR(LOOKUP(2, 1/(coordinates!$A$2:$A$148&lt;=B2339)/(coordinates!$B$2:$B$148&gt;=B2339), coordinates!$C$2:$C$148), "-")</f>
        <v>U48</v>
      </c>
      <c r="D2339" t="str" cm="1">
        <f t="array" ref="D2339">IFERROR(LOOKUP(2, 1/(coordinates!$A$2:$A$148&lt;=$A2339)/(coordinates!$B$2:$B$148&gt;=$A2339), coordinates!$D$2:$D$148), "-")</f>
        <v>-</v>
      </c>
      <c r="E2339" t="str" cm="1">
        <f t="array" ref="E2339">IFERROR(LOOKUP(2, 1/(coordinates!$A$2:$A$148&lt;=$A2339)/(coordinates!$B$2:$B$148&gt;=$A2339), coordinates!$E$2:$E$148), "-")</f>
        <v>-</v>
      </c>
      <c r="F2339" t="s">
        <v>9</v>
      </c>
      <c r="G2339" t="s">
        <v>12</v>
      </c>
      <c r="H2339" t="s">
        <v>3244</v>
      </c>
      <c r="I2339" t="str">
        <f t="shared" si="117"/>
        <v>snp</v>
      </c>
      <c r="J2339">
        <v>56</v>
      </c>
      <c r="K2339">
        <v>26</v>
      </c>
      <c r="L2339">
        <v>30</v>
      </c>
    </row>
    <row r="2340" spans="1:21" x14ac:dyDescent="0.2">
      <c r="A2340" s="6" t="s">
        <v>166</v>
      </c>
      <c r="B2340">
        <v>116838</v>
      </c>
      <c r="C2340" t="str" cm="1">
        <f t="array" ref="C2340">IFERROR(LOOKUP(2, 1/(coordinates!$A$2:$A$148&lt;=B2340)/(coordinates!$B$2:$B$148&gt;=B2340), coordinates!$C$2:$C$148), "-")</f>
        <v>U48</v>
      </c>
      <c r="D2340" t="str" cm="1">
        <f t="array" ref="D2340">IFERROR(LOOKUP(2, 1/(coordinates!$A$2:$A$148&lt;=$A2340)/(coordinates!$B$2:$B$148&gt;=$A2340), coordinates!$D$2:$D$148), "-")</f>
        <v>-</v>
      </c>
      <c r="E2340" t="str" cm="1">
        <f t="array" ref="E2340">IFERROR(LOOKUP(2, 1/(coordinates!$A$2:$A$148&lt;=$A2340)/(coordinates!$B$2:$B$148&gt;=$A2340), coordinates!$E$2:$E$148), "-")</f>
        <v>-</v>
      </c>
      <c r="F2340" t="s">
        <v>9</v>
      </c>
      <c r="G2340" t="s">
        <v>12</v>
      </c>
      <c r="H2340" t="s">
        <v>3245</v>
      </c>
      <c r="I2340" t="str">
        <f t="shared" si="117"/>
        <v>snp</v>
      </c>
      <c r="J2340">
        <v>56</v>
      </c>
      <c r="K2340">
        <v>26</v>
      </c>
      <c r="L2340">
        <v>30</v>
      </c>
    </row>
    <row r="2341" spans="1:21" x14ac:dyDescent="0.2">
      <c r="A2341" s="6" t="s">
        <v>166</v>
      </c>
      <c r="B2341">
        <v>116844</v>
      </c>
      <c r="C2341" t="str" cm="1">
        <f t="array" ref="C2341">IFERROR(LOOKUP(2, 1/(coordinates!$A$2:$A$148&lt;=B2341)/(coordinates!$B$2:$B$148&gt;=B2341), coordinates!$C$2:$C$148), "-")</f>
        <v>U48</v>
      </c>
      <c r="D2341" t="str" cm="1">
        <f t="array" ref="D2341">IFERROR(LOOKUP(2, 1/(coordinates!$A$2:$A$148&lt;=$A2341)/(coordinates!$B$2:$B$148&gt;=$A2341), coordinates!$D$2:$D$148), "-")</f>
        <v>-</v>
      </c>
      <c r="E2341" t="str" cm="1">
        <f t="array" ref="E2341">IFERROR(LOOKUP(2, 1/(coordinates!$A$2:$A$148&lt;=$A2341)/(coordinates!$B$2:$B$148&gt;=$A2341), coordinates!$E$2:$E$148), "-")</f>
        <v>-</v>
      </c>
      <c r="F2341" t="s">
        <v>10</v>
      </c>
      <c r="G2341" t="s">
        <v>12</v>
      </c>
      <c r="H2341" t="s">
        <v>3246</v>
      </c>
      <c r="I2341" t="str">
        <f t="shared" si="117"/>
        <v>snp</v>
      </c>
      <c r="J2341">
        <v>56</v>
      </c>
      <c r="K2341">
        <v>27</v>
      </c>
      <c r="L2341">
        <v>29</v>
      </c>
    </row>
    <row r="2342" spans="1:21" x14ac:dyDescent="0.2">
      <c r="A2342" s="6" t="s">
        <v>166</v>
      </c>
      <c r="B2342">
        <v>116847</v>
      </c>
      <c r="C2342" t="str" cm="1">
        <f t="array" ref="C2342">IFERROR(LOOKUP(2, 1/(coordinates!$A$2:$A$148&lt;=B2342)/(coordinates!$B$2:$B$148&gt;=B2342), coordinates!$C$2:$C$148), "-")</f>
        <v>U48</v>
      </c>
      <c r="D2342" t="str" cm="1">
        <f t="array" ref="D2342">IFERROR(LOOKUP(2, 1/(coordinates!$A$2:$A$148&lt;=$A2342)/(coordinates!$B$2:$B$148&gt;=$A2342), coordinates!$D$2:$D$148), "-")</f>
        <v>-</v>
      </c>
      <c r="E2342" t="str" cm="1">
        <f t="array" ref="E2342">IFERROR(LOOKUP(2, 1/(coordinates!$A$2:$A$148&lt;=$A2342)/(coordinates!$B$2:$B$148&gt;=$A2342), coordinates!$E$2:$E$148), "-")</f>
        <v>-</v>
      </c>
      <c r="F2342" t="s">
        <v>12</v>
      </c>
      <c r="G2342" t="s">
        <v>9</v>
      </c>
      <c r="H2342" t="s">
        <v>3247</v>
      </c>
      <c r="I2342" t="str">
        <f t="shared" si="117"/>
        <v>snp</v>
      </c>
      <c r="J2342">
        <v>56</v>
      </c>
      <c r="K2342">
        <v>27</v>
      </c>
      <c r="L2342">
        <v>29</v>
      </c>
    </row>
    <row r="2343" spans="1:21" x14ac:dyDescent="0.2">
      <c r="A2343" s="6" t="s">
        <v>166</v>
      </c>
      <c r="B2343">
        <v>116850</v>
      </c>
      <c r="C2343" t="str" cm="1">
        <f t="array" ref="C2343">IFERROR(LOOKUP(2, 1/(coordinates!$A$2:$A$148&lt;=B2343)/(coordinates!$B$2:$B$148&gt;=B2343), coordinates!$C$2:$C$148), "-")</f>
        <v>U48</v>
      </c>
      <c r="D2343" t="str" cm="1">
        <f t="array" ref="D2343">IFERROR(LOOKUP(2, 1/(coordinates!$A$2:$A$148&lt;=$A2343)/(coordinates!$B$2:$B$148&gt;=$A2343), coordinates!$D$2:$D$148), "-")</f>
        <v>-</v>
      </c>
      <c r="E2343" t="str" cm="1">
        <f t="array" ref="E2343">IFERROR(LOOKUP(2, 1/(coordinates!$A$2:$A$148&lt;=$A2343)/(coordinates!$B$2:$B$148&gt;=$A2343), coordinates!$E$2:$E$148), "-")</f>
        <v>-</v>
      </c>
      <c r="F2343" t="s">
        <v>9</v>
      </c>
      <c r="G2343" t="s">
        <v>11</v>
      </c>
      <c r="H2343" t="s">
        <v>1217</v>
      </c>
      <c r="I2343" t="str">
        <f t="shared" si="117"/>
        <v>snp</v>
      </c>
      <c r="J2343">
        <v>56</v>
      </c>
      <c r="K2343">
        <v>27</v>
      </c>
      <c r="L2343">
        <v>29</v>
      </c>
    </row>
    <row r="2344" spans="1:21" x14ac:dyDescent="0.2">
      <c r="A2344" s="6" t="s">
        <v>166</v>
      </c>
      <c r="B2344">
        <v>116853</v>
      </c>
      <c r="C2344" t="str" cm="1">
        <f t="array" ref="C2344">IFERROR(LOOKUP(2, 1/(coordinates!$A$2:$A$148&lt;=B2344)/(coordinates!$B$2:$B$148&gt;=B2344), coordinates!$C$2:$C$148), "-")</f>
        <v>U48</v>
      </c>
      <c r="D2344" t="str" cm="1">
        <f t="array" ref="D2344">IFERROR(LOOKUP(2, 1/(coordinates!$A$2:$A$148&lt;=$A2344)/(coordinates!$B$2:$B$148&gt;=$A2344), coordinates!$D$2:$D$148), "-")</f>
        <v>-</v>
      </c>
      <c r="E2344" t="str" cm="1">
        <f t="array" ref="E2344">IFERROR(LOOKUP(2, 1/(coordinates!$A$2:$A$148&lt;=$A2344)/(coordinates!$B$2:$B$148&gt;=$A2344), coordinates!$E$2:$E$148), "-")</f>
        <v>-</v>
      </c>
      <c r="F2344" t="s">
        <v>9</v>
      </c>
      <c r="G2344" t="s">
        <v>12</v>
      </c>
      <c r="H2344" t="s">
        <v>3248</v>
      </c>
      <c r="I2344" t="str">
        <f t="shared" si="117"/>
        <v>snp</v>
      </c>
      <c r="J2344">
        <v>56</v>
      </c>
      <c r="K2344">
        <v>27</v>
      </c>
      <c r="L2344">
        <v>29</v>
      </c>
    </row>
    <row r="2345" spans="1:21" x14ac:dyDescent="0.2">
      <c r="A2345" s="6" t="s">
        <v>166</v>
      </c>
      <c r="B2345">
        <v>116859</v>
      </c>
      <c r="C2345" t="str" cm="1">
        <f t="array" ref="C2345">IFERROR(LOOKUP(2, 1/(coordinates!$A$2:$A$148&lt;=B2345)/(coordinates!$B$2:$B$148&gt;=B2345), coordinates!$C$2:$C$148), "-")</f>
        <v>U48</v>
      </c>
      <c r="D2345" t="str" cm="1">
        <f t="array" ref="D2345">IFERROR(LOOKUP(2, 1/(coordinates!$A$2:$A$148&lt;=$A2345)/(coordinates!$B$2:$B$148&gt;=$A2345), coordinates!$D$2:$D$148), "-")</f>
        <v>-</v>
      </c>
      <c r="E2345" t="str" cm="1">
        <f t="array" ref="E2345">IFERROR(LOOKUP(2, 1/(coordinates!$A$2:$A$148&lt;=$A2345)/(coordinates!$B$2:$B$148&gt;=$A2345), coordinates!$E$2:$E$148), "-")</f>
        <v>-</v>
      </c>
      <c r="F2345" t="s">
        <v>9</v>
      </c>
      <c r="G2345" t="s">
        <v>11</v>
      </c>
      <c r="H2345" t="s">
        <v>3249</v>
      </c>
      <c r="I2345" t="str">
        <f t="shared" si="117"/>
        <v>snp</v>
      </c>
      <c r="J2345">
        <v>56</v>
      </c>
      <c r="K2345">
        <v>27</v>
      </c>
      <c r="L2345">
        <v>29</v>
      </c>
    </row>
    <row r="2346" spans="1:21" x14ac:dyDescent="0.2">
      <c r="A2346" s="6" t="s">
        <v>166</v>
      </c>
      <c r="B2346">
        <v>116865</v>
      </c>
      <c r="C2346" t="str" cm="1">
        <f t="array" ref="C2346">IFERROR(LOOKUP(2, 1/(coordinates!$A$2:$A$148&lt;=B2346)/(coordinates!$B$2:$B$148&gt;=B2346), coordinates!$C$2:$C$148), "-")</f>
        <v>U48</v>
      </c>
      <c r="D2346" t="str" cm="1">
        <f t="array" ref="D2346">IFERROR(LOOKUP(2, 1/(coordinates!$A$2:$A$148&lt;=$A2346)/(coordinates!$B$2:$B$148&gt;=$A2346), coordinates!$D$2:$D$148), "-")</f>
        <v>-</v>
      </c>
      <c r="E2346" t="str" cm="1">
        <f t="array" ref="E2346">IFERROR(LOOKUP(2, 1/(coordinates!$A$2:$A$148&lt;=$A2346)/(coordinates!$B$2:$B$148&gt;=$A2346), coordinates!$E$2:$E$148), "-")</f>
        <v>-</v>
      </c>
      <c r="F2346" t="s">
        <v>12</v>
      </c>
      <c r="G2346" t="s">
        <v>9</v>
      </c>
      <c r="H2346" t="s">
        <v>3250</v>
      </c>
      <c r="I2346" t="str">
        <f t="shared" si="117"/>
        <v>snp</v>
      </c>
      <c r="J2346">
        <v>56</v>
      </c>
      <c r="K2346">
        <v>27</v>
      </c>
      <c r="L2346">
        <v>29</v>
      </c>
    </row>
    <row r="2347" spans="1:21" x14ac:dyDescent="0.2">
      <c r="A2347" s="6" t="s">
        <v>166</v>
      </c>
      <c r="B2347">
        <v>116868</v>
      </c>
      <c r="C2347" t="str" cm="1">
        <f t="array" ref="C2347">IFERROR(LOOKUP(2, 1/(coordinates!$A$2:$A$148&lt;=B2347)/(coordinates!$B$2:$B$148&gt;=B2347), coordinates!$C$2:$C$148), "-")</f>
        <v>U48</v>
      </c>
      <c r="D2347" t="str" cm="1">
        <f t="array" ref="D2347">IFERROR(LOOKUP(2, 1/(coordinates!$A$2:$A$148&lt;=$A2347)/(coordinates!$B$2:$B$148&gt;=$A2347), coordinates!$D$2:$D$148), "-")</f>
        <v>-</v>
      </c>
      <c r="E2347" t="str" cm="1">
        <f t="array" ref="E2347">IFERROR(LOOKUP(2, 1/(coordinates!$A$2:$A$148&lt;=$A2347)/(coordinates!$B$2:$B$148&gt;=$A2347), coordinates!$E$2:$E$148), "-")</f>
        <v>-</v>
      </c>
      <c r="F2347" t="s">
        <v>10</v>
      </c>
      <c r="G2347" t="s">
        <v>12</v>
      </c>
      <c r="H2347" t="s">
        <v>3251</v>
      </c>
      <c r="I2347" t="str">
        <f t="shared" si="117"/>
        <v>snp</v>
      </c>
      <c r="J2347">
        <v>56</v>
      </c>
      <c r="K2347">
        <v>27</v>
      </c>
      <c r="L2347">
        <v>29</v>
      </c>
    </row>
    <row r="2348" spans="1:21" x14ac:dyDescent="0.2">
      <c r="A2348" s="6" t="s">
        <v>166</v>
      </c>
      <c r="B2348">
        <v>116870</v>
      </c>
      <c r="C2348" t="str" cm="1">
        <f t="array" ref="C2348">IFERROR(LOOKUP(2, 1/(coordinates!$A$2:$A$148&lt;=B2348)/(coordinates!$B$2:$B$148&gt;=B2348), coordinates!$C$2:$C$148), "-")</f>
        <v>U48</v>
      </c>
      <c r="D2348" t="str" cm="1">
        <f t="array" ref="D2348">IFERROR(LOOKUP(2, 1/(coordinates!$A$2:$A$148&lt;=$A2348)/(coordinates!$B$2:$B$148&gt;=$A2348), coordinates!$D$2:$D$148), "-")</f>
        <v>-</v>
      </c>
      <c r="E2348" t="str" cm="1">
        <f t="array" ref="E2348">IFERROR(LOOKUP(2, 1/(coordinates!$A$2:$A$148&lt;=$A2348)/(coordinates!$B$2:$B$148&gt;=$A2348), coordinates!$E$2:$E$148), "-")</f>
        <v>-</v>
      </c>
      <c r="F2348" t="s">
        <v>83</v>
      </c>
      <c r="G2348" t="s">
        <v>84</v>
      </c>
      <c r="H2348" t="s">
        <v>3252</v>
      </c>
      <c r="I2348" t="str">
        <f t="shared" si="117"/>
        <v>complex</v>
      </c>
      <c r="J2348">
        <v>56</v>
      </c>
      <c r="K2348">
        <v>27</v>
      </c>
      <c r="L2348">
        <v>29</v>
      </c>
    </row>
    <row r="2349" spans="1:21" x14ac:dyDescent="0.2">
      <c r="A2349" s="6" t="s">
        <v>166</v>
      </c>
      <c r="B2349">
        <v>116874</v>
      </c>
      <c r="C2349" t="str" cm="1">
        <f t="array" ref="C2349">IFERROR(LOOKUP(2, 1/(coordinates!$A$2:$A$148&lt;=B2349)/(coordinates!$B$2:$B$148&gt;=B2349), coordinates!$C$2:$C$148), "-")</f>
        <v>U48</v>
      </c>
      <c r="D2349" t="str" cm="1">
        <f t="array" ref="D2349">IFERROR(LOOKUP(2, 1/(coordinates!$A$2:$A$148&lt;=$A2349)/(coordinates!$B$2:$B$148&gt;=$A2349), coordinates!$D$2:$D$148), "-")</f>
        <v>-</v>
      </c>
      <c r="E2349" t="str" cm="1">
        <f t="array" ref="E2349">IFERROR(LOOKUP(2, 1/(coordinates!$A$2:$A$148&lt;=$A2349)/(coordinates!$B$2:$B$148&gt;=$A2349), coordinates!$E$2:$E$148), "-")</f>
        <v>-</v>
      </c>
      <c r="F2349" t="s">
        <v>12</v>
      </c>
      <c r="G2349" t="s">
        <v>9</v>
      </c>
      <c r="H2349" t="s">
        <v>3253</v>
      </c>
      <c r="I2349" t="str">
        <f t="shared" si="117"/>
        <v>snp</v>
      </c>
      <c r="J2349">
        <v>56</v>
      </c>
      <c r="K2349">
        <v>27</v>
      </c>
      <c r="L2349">
        <v>29</v>
      </c>
    </row>
    <row r="2350" spans="1:21" x14ac:dyDescent="0.2">
      <c r="A2350" s="6" t="s">
        <v>166</v>
      </c>
      <c r="B2350">
        <v>116877</v>
      </c>
      <c r="C2350" t="str" cm="1">
        <f t="array" ref="C2350">IFERROR(LOOKUP(2, 1/(coordinates!$A$2:$A$148&lt;=B2350)/(coordinates!$B$2:$B$148&gt;=B2350), coordinates!$C$2:$C$148), "-")</f>
        <v>U48</v>
      </c>
      <c r="D2350" t="str" cm="1">
        <f t="array" ref="D2350">IFERROR(LOOKUP(2, 1/(coordinates!$A$2:$A$148&lt;=$A2350)/(coordinates!$B$2:$B$148&gt;=$A2350), coordinates!$D$2:$D$148), "-")</f>
        <v>-</v>
      </c>
      <c r="E2350" t="str" cm="1">
        <f t="array" ref="E2350">IFERROR(LOOKUP(2, 1/(coordinates!$A$2:$A$148&lt;=$A2350)/(coordinates!$B$2:$B$148&gt;=$A2350), coordinates!$E$2:$E$148), "-")</f>
        <v>-</v>
      </c>
      <c r="F2350" t="s">
        <v>12</v>
      </c>
      <c r="G2350" t="s">
        <v>10</v>
      </c>
      <c r="H2350" t="s">
        <v>3254</v>
      </c>
      <c r="I2350" t="str">
        <f t="shared" si="117"/>
        <v>snp</v>
      </c>
      <c r="J2350">
        <v>56</v>
      </c>
      <c r="K2350">
        <v>27</v>
      </c>
      <c r="L2350">
        <v>29</v>
      </c>
    </row>
    <row r="2351" spans="1:21" x14ac:dyDescent="0.2">
      <c r="A2351" s="6" t="s">
        <v>151</v>
      </c>
      <c r="B2351">
        <v>116889</v>
      </c>
      <c r="C2351" t="str" cm="1">
        <f t="array" ref="C2351">IFERROR(LOOKUP(2, 1/(coordinates!$A$2:$A$148&lt;=B2351)/(coordinates!$B$2:$B$148&gt;=B2351), coordinates!$C$2:$C$148), "-")</f>
        <v>U48</v>
      </c>
      <c r="D2351" t="str" cm="1">
        <f t="array" ref="D2351">IFERROR(LOOKUP(2, 1/(coordinates!$A$2:$A$148&lt;=$A2351)/(coordinates!$B$2:$B$148&gt;=$A2351), coordinates!$D$2:$D$148), "-")</f>
        <v>-</v>
      </c>
      <c r="E2351" t="str" cm="1">
        <f t="array" ref="E2351">IFERROR(LOOKUP(2, 1/(coordinates!$A$2:$A$148&lt;=$A2351)/(coordinates!$B$2:$B$148&gt;=$A2351), coordinates!$E$2:$E$148), "-")</f>
        <v>-</v>
      </c>
      <c r="F2351" t="s">
        <v>12</v>
      </c>
      <c r="G2351" t="s">
        <v>10</v>
      </c>
      <c r="H2351">
        <v>967969</v>
      </c>
      <c r="I2351" t="str">
        <f t="shared" si="117"/>
        <v>snp</v>
      </c>
      <c r="J2351">
        <v>33</v>
      </c>
      <c r="K2351">
        <v>0</v>
      </c>
      <c r="L2351">
        <v>33</v>
      </c>
      <c r="M2351">
        <v>116889</v>
      </c>
      <c r="N2351" t="str" cm="1">
        <f t="array" ref="N2351">IFERROR(LOOKUP(2, 1/(coordinates!$A$2:$A$148&lt;=M2351)/(coordinates!$B$2:$B$148&gt;=M2351), coordinates!$C$2:$C$148), "-")</f>
        <v>U48</v>
      </c>
      <c r="O2351" t="s">
        <v>12</v>
      </c>
      <c r="P2351" t="s">
        <v>10</v>
      </c>
      <c r="Q2351" t="s">
        <v>1674</v>
      </c>
      <c r="R2351" t="str">
        <f t="shared" ref="R2351:R2382" si="118">IF(AND(LEN(O2351)=1,LEN(O2351)=LEN(P2351)),"snp","complex")</f>
        <v>snp</v>
      </c>
      <c r="S2351">
        <v>56</v>
      </c>
      <c r="T2351">
        <v>27</v>
      </c>
      <c r="U2351">
        <v>29</v>
      </c>
    </row>
    <row r="2352" spans="1:21" x14ac:dyDescent="0.2">
      <c r="A2352" s="6" t="s">
        <v>151</v>
      </c>
      <c r="B2352">
        <v>116895</v>
      </c>
      <c r="C2352" t="str" cm="1">
        <f t="array" ref="C2352">IFERROR(LOOKUP(2, 1/(coordinates!$A$2:$A$148&lt;=B2352)/(coordinates!$B$2:$B$148&gt;=B2352), coordinates!$C$2:$C$148), "-")</f>
        <v>U48</v>
      </c>
      <c r="D2352" t="str" cm="1">
        <f t="array" ref="D2352">IFERROR(LOOKUP(2, 1/(coordinates!$A$2:$A$148&lt;=$A2352)/(coordinates!$B$2:$B$148&gt;=$A2352), coordinates!$D$2:$D$148), "-")</f>
        <v>-</v>
      </c>
      <c r="E2352" t="str" cm="1">
        <f t="array" ref="E2352">IFERROR(LOOKUP(2, 1/(coordinates!$A$2:$A$148&lt;=$A2352)/(coordinates!$B$2:$B$148&gt;=$A2352), coordinates!$E$2:$E$148), "-")</f>
        <v>-</v>
      </c>
      <c r="F2352" t="s">
        <v>9</v>
      </c>
      <c r="G2352" t="s">
        <v>11</v>
      </c>
      <c r="H2352">
        <v>975153</v>
      </c>
      <c r="I2352" t="str">
        <f t="shared" si="117"/>
        <v>snp</v>
      </c>
      <c r="J2352">
        <v>33</v>
      </c>
      <c r="K2352">
        <v>0</v>
      </c>
      <c r="L2352">
        <v>33</v>
      </c>
      <c r="M2352">
        <v>116895</v>
      </c>
      <c r="N2352" t="str" cm="1">
        <f t="array" ref="N2352">IFERROR(LOOKUP(2, 1/(coordinates!$A$2:$A$148&lt;=M2352)/(coordinates!$B$2:$B$148&gt;=M2352), coordinates!$C$2:$C$148), "-")</f>
        <v>U48</v>
      </c>
      <c r="O2352" t="s">
        <v>9</v>
      </c>
      <c r="P2352" t="s">
        <v>11</v>
      </c>
      <c r="Q2352" t="s">
        <v>1675</v>
      </c>
      <c r="R2352" t="str">
        <f t="shared" si="118"/>
        <v>snp</v>
      </c>
      <c r="S2352">
        <v>56</v>
      </c>
      <c r="T2352">
        <v>27</v>
      </c>
      <c r="U2352">
        <v>29</v>
      </c>
    </row>
    <row r="2353" spans="1:21" x14ac:dyDescent="0.2">
      <c r="A2353" s="6" t="s">
        <v>151</v>
      </c>
      <c r="B2353">
        <v>116901</v>
      </c>
      <c r="C2353" t="str" cm="1">
        <f t="array" ref="C2353">IFERROR(LOOKUP(2, 1/(coordinates!$A$2:$A$148&lt;=B2353)/(coordinates!$B$2:$B$148&gt;=B2353), coordinates!$C$2:$C$148), "-")</f>
        <v>U48</v>
      </c>
      <c r="D2353" t="str" cm="1">
        <f t="array" ref="D2353">IFERROR(LOOKUP(2, 1/(coordinates!$A$2:$A$148&lt;=$A2353)/(coordinates!$B$2:$B$148&gt;=$A2353), coordinates!$D$2:$D$148), "-")</f>
        <v>-</v>
      </c>
      <c r="E2353" t="str" cm="1">
        <f t="array" ref="E2353">IFERROR(LOOKUP(2, 1/(coordinates!$A$2:$A$148&lt;=$A2353)/(coordinates!$B$2:$B$148&gt;=$A2353), coordinates!$E$2:$E$148), "-")</f>
        <v>-</v>
      </c>
      <c r="F2353" t="s">
        <v>9</v>
      </c>
      <c r="G2353" t="s">
        <v>12</v>
      </c>
      <c r="H2353">
        <v>102577</v>
      </c>
      <c r="I2353" t="str">
        <f t="shared" si="117"/>
        <v>snp</v>
      </c>
      <c r="J2353">
        <v>34</v>
      </c>
      <c r="K2353">
        <v>0</v>
      </c>
      <c r="L2353">
        <v>34</v>
      </c>
      <c r="M2353">
        <v>116901</v>
      </c>
      <c r="N2353" t="str" cm="1">
        <f t="array" ref="N2353">IFERROR(LOOKUP(2, 1/(coordinates!$A$2:$A$148&lt;=M2353)/(coordinates!$B$2:$B$148&gt;=M2353), coordinates!$C$2:$C$148), "-")</f>
        <v>U48</v>
      </c>
      <c r="O2353" t="s">
        <v>9</v>
      </c>
      <c r="P2353" t="s">
        <v>12</v>
      </c>
      <c r="Q2353" t="s">
        <v>1676</v>
      </c>
      <c r="R2353" t="str">
        <f t="shared" si="118"/>
        <v>snp</v>
      </c>
      <c r="S2353">
        <v>56</v>
      </c>
      <c r="T2353">
        <v>27</v>
      </c>
      <c r="U2353">
        <v>29</v>
      </c>
    </row>
    <row r="2354" spans="1:21" x14ac:dyDescent="0.2">
      <c r="A2354" s="6" t="s">
        <v>151</v>
      </c>
      <c r="B2354">
        <v>116915</v>
      </c>
      <c r="C2354" t="str" cm="1">
        <f t="array" ref="C2354">IFERROR(LOOKUP(2, 1/(coordinates!$A$2:$A$148&lt;=B2354)/(coordinates!$B$2:$B$148&gt;=B2354), coordinates!$C$2:$C$148), "-")</f>
        <v>U48</v>
      </c>
      <c r="D2354" t="str" cm="1">
        <f t="array" ref="D2354">IFERROR(LOOKUP(2, 1/(coordinates!$A$2:$A$148&lt;=$A2354)/(coordinates!$B$2:$B$148&gt;=$A2354), coordinates!$D$2:$D$148), "-")</f>
        <v>-</v>
      </c>
      <c r="E2354" t="str" cm="1">
        <f t="array" ref="E2354">IFERROR(LOOKUP(2, 1/(coordinates!$A$2:$A$148&lt;=$A2354)/(coordinates!$B$2:$B$148&gt;=$A2354), coordinates!$E$2:$E$148), "-")</f>
        <v>-</v>
      </c>
      <c r="F2354" t="s">
        <v>12</v>
      </c>
      <c r="G2354" t="s">
        <v>10</v>
      </c>
      <c r="H2354">
        <v>106588</v>
      </c>
      <c r="I2354" t="str">
        <f t="shared" si="117"/>
        <v>snp</v>
      </c>
      <c r="J2354">
        <v>39</v>
      </c>
      <c r="K2354">
        <v>2</v>
      </c>
      <c r="L2354">
        <v>37</v>
      </c>
      <c r="M2354">
        <v>116915</v>
      </c>
      <c r="N2354" t="str" cm="1">
        <f t="array" ref="N2354">IFERROR(LOOKUP(2, 1/(coordinates!$A$2:$A$148&lt;=M2354)/(coordinates!$B$2:$B$148&gt;=M2354), coordinates!$C$2:$C$148), "-")</f>
        <v>U48</v>
      </c>
      <c r="O2354" t="s">
        <v>12</v>
      </c>
      <c r="P2354" t="s">
        <v>10</v>
      </c>
      <c r="Q2354" t="s">
        <v>1677</v>
      </c>
      <c r="R2354" t="str">
        <f t="shared" si="118"/>
        <v>snp</v>
      </c>
      <c r="S2354">
        <v>56</v>
      </c>
      <c r="T2354">
        <v>27</v>
      </c>
      <c r="U2354">
        <v>29</v>
      </c>
    </row>
    <row r="2355" spans="1:21" x14ac:dyDescent="0.2">
      <c r="A2355" s="6" t="s">
        <v>151</v>
      </c>
      <c r="B2355">
        <v>116928</v>
      </c>
      <c r="C2355" t="str" cm="1">
        <f t="array" ref="C2355">IFERROR(LOOKUP(2, 1/(coordinates!$A$2:$A$148&lt;=B2355)/(coordinates!$B$2:$B$148&gt;=B2355), coordinates!$C$2:$C$148), "-")</f>
        <v>U48</v>
      </c>
      <c r="D2355" t="str" cm="1">
        <f t="array" ref="D2355">IFERROR(LOOKUP(2, 1/(coordinates!$A$2:$A$148&lt;=$A2355)/(coordinates!$B$2:$B$148&gt;=$A2355), coordinates!$D$2:$D$148), "-")</f>
        <v>-</v>
      </c>
      <c r="E2355" t="str" cm="1">
        <f t="array" ref="E2355">IFERROR(LOOKUP(2, 1/(coordinates!$A$2:$A$148&lt;=$A2355)/(coordinates!$B$2:$B$148&gt;=$A2355), coordinates!$E$2:$E$148), "-")</f>
        <v>-</v>
      </c>
      <c r="F2355" t="s">
        <v>1678</v>
      </c>
      <c r="G2355" t="s">
        <v>1679</v>
      </c>
      <c r="H2355">
        <v>110492</v>
      </c>
      <c r="I2355" t="str">
        <f t="shared" si="117"/>
        <v>complex</v>
      </c>
      <c r="J2355">
        <v>37</v>
      </c>
      <c r="K2355">
        <v>0</v>
      </c>
      <c r="L2355">
        <v>37</v>
      </c>
      <c r="M2355">
        <v>116928</v>
      </c>
      <c r="N2355" t="str" cm="1">
        <f t="array" ref="N2355">IFERROR(LOOKUP(2, 1/(coordinates!$A$2:$A$148&lt;=M2355)/(coordinates!$B$2:$B$148&gt;=M2355), coordinates!$C$2:$C$148), "-")</f>
        <v>U48</v>
      </c>
      <c r="O2355" t="s">
        <v>11</v>
      </c>
      <c r="P2355" t="s">
        <v>9</v>
      </c>
      <c r="Q2355" t="s">
        <v>1680</v>
      </c>
      <c r="R2355" t="str">
        <f t="shared" si="118"/>
        <v>snp</v>
      </c>
      <c r="S2355">
        <v>57</v>
      </c>
      <c r="T2355">
        <v>28</v>
      </c>
      <c r="U2355">
        <v>29</v>
      </c>
    </row>
    <row r="2356" spans="1:21" x14ac:dyDescent="0.2">
      <c r="A2356" s="6" t="s">
        <v>151</v>
      </c>
      <c r="H2356" s="8"/>
      <c r="M2356">
        <v>116940</v>
      </c>
      <c r="N2356" t="str" cm="1">
        <f t="array" ref="N2356">IFERROR(LOOKUP(2, 1/(coordinates!$A$2:$A$148&lt;=M2356)/(coordinates!$B$2:$B$148&gt;=M2356), coordinates!$C$2:$C$148), "-")</f>
        <v>U48</v>
      </c>
      <c r="O2356" t="s">
        <v>12</v>
      </c>
      <c r="P2356" t="s">
        <v>10</v>
      </c>
      <c r="Q2356" t="s">
        <v>1681</v>
      </c>
      <c r="R2356" t="str">
        <f t="shared" si="118"/>
        <v>snp</v>
      </c>
      <c r="S2356">
        <v>57</v>
      </c>
      <c r="T2356">
        <v>28</v>
      </c>
      <c r="U2356">
        <v>29</v>
      </c>
    </row>
    <row r="2357" spans="1:21" x14ac:dyDescent="0.2">
      <c r="A2357" s="6" t="s">
        <v>151</v>
      </c>
      <c r="B2357">
        <v>116958</v>
      </c>
      <c r="C2357" t="str" cm="1">
        <f t="array" ref="C2357">IFERROR(LOOKUP(2, 1/(coordinates!$A$2:$A$148&lt;=B2357)/(coordinates!$B$2:$B$148&gt;=B2357), coordinates!$C$2:$C$148), "-")</f>
        <v>U48</v>
      </c>
      <c r="D2357" t="str" cm="1">
        <f t="array" ref="D2357">IFERROR(LOOKUP(2, 1/(coordinates!$A$2:$A$148&lt;=$A2357)/(coordinates!$B$2:$B$148&gt;=$A2357), coordinates!$D$2:$D$148), "-")</f>
        <v>-</v>
      </c>
      <c r="E2357" t="str" cm="1">
        <f t="array" ref="E2357">IFERROR(LOOKUP(2, 1/(coordinates!$A$2:$A$148&lt;=$A2357)/(coordinates!$B$2:$B$148&gt;=$A2357), coordinates!$E$2:$E$148), "-")</f>
        <v>-</v>
      </c>
      <c r="F2357" t="s">
        <v>9</v>
      </c>
      <c r="G2357" t="s">
        <v>11</v>
      </c>
      <c r="H2357">
        <v>160368</v>
      </c>
      <c r="I2357" t="str">
        <f>IF(AND(LEN(F2357)=1,LEN(F2357)=LEN(G2357)),"snp","complex")</f>
        <v>snp</v>
      </c>
      <c r="J2357">
        <v>57</v>
      </c>
      <c r="K2357">
        <v>4</v>
      </c>
      <c r="L2357">
        <v>53</v>
      </c>
      <c r="M2357">
        <v>116958</v>
      </c>
      <c r="N2357" t="str" cm="1">
        <f t="array" ref="N2357">IFERROR(LOOKUP(2, 1/(coordinates!$A$2:$A$148&lt;=M2357)/(coordinates!$B$2:$B$148&gt;=M2357), coordinates!$C$2:$C$148), "-")</f>
        <v>U48</v>
      </c>
      <c r="O2357" t="s">
        <v>9</v>
      </c>
      <c r="P2357" t="s">
        <v>11</v>
      </c>
      <c r="Q2357" t="s">
        <v>1682</v>
      </c>
      <c r="R2357" t="str">
        <f t="shared" si="118"/>
        <v>snp</v>
      </c>
      <c r="S2357">
        <v>56</v>
      </c>
      <c r="T2357">
        <v>29</v>
      </c>
      <c r="U2357">
        <v>27</v>
      </c>
    </row>
    <row r="2358" spans="1:21" x14ac:dyDescent="0.2">
      <c r="A2358" s="6" t="s">
        <v>151</v>
      </c>
      <c r="B2358">
        <v>116964</v>
      </c>
      <c r="C2358" t="str" cm="1">
        <f t="array" ref="C2358">IFERROR(LOOKUP(2, 1/(coordinates!$A$2:$A$148&lt;=B2358)/(coordinates!$B$2:$B$148&gt;=B2358), coordinates!$C$2:$C$148), "-")</f>
        <v>U48</v>
      </c>
      <c r="D2358" t="str" cm="1">
        <f t="array" ref="D2358">IFERROR(LOOKUP(2, 1/(coordinates!$A$2:$A$148&lt;=$A2358)/(coordinates!$B$2:$B$148&gt;=$A2358), coordinates!$D$2:$D$148), "-")</f>
        <v>-</v>
      </c>
      <c r="E2358" t="str" cm="1">
        <f t="array" ref="E2358">IFERROR(LOOKUP(2, 1/(coordinates!$A$2:$A$148&lt;=$A2358)/(coordinates!$B$2:$B$148&gt;=$A2358), coordinates!$E$2:$E$148), "-")</f>
        <v>-</v>
      </c>
      <c r="F2358" t="s">
        <v>1683</v>
      </c>
      <c r="G2358" t="s">
        <v>1684</v>
      </c>
      <c r="H2358">
        <v>174683</v>
      </c>
      <c r="I2358" t="str">
        <f>IF(AND(LEN(F2358)=1,LEN(F2358)=LEN(G2358)),"snp","complex")</f>
        <v>complex</v>
      </c>
      <c r="J2358">
        <v>53</v>
      </c>
      <c r="K2358">
        <v>0</v>
      </c>
      <c r="L2358">
        <v>53</v>
      </c>
      <c r="M2358">
        <v>116964</v>
      </c>
      <c r="N2358" t="str" cm="1">
        <f t="array" ref="N2358">IFERROR(LOOKUP(2, 1/(coordinates!$A$2:$A$148&lt;=M2358)/(coordinates!$B$2:$B$148&gt;=M2358), coordinates!$C$2:$C$148), "-")</f>
        <v>U48</v>
      </c>
      <c r="O2358" t="s">
        <v>11</v>
      </c>
      <c r="P2358" t="s">
        <v>9</v>
      </c>
      <c r="Q2358" t="s">
        <v>1685</v>
      </c>
      <c r="R2358" t="str">
        <f t="shared" si="118"/>
        <v>snp</v>
      </c>
      <c r="S2358">
        <v>56</v>
      </c>
      <c r="T2358">
        <v>29</v>
      </c>
      <c r="U2358">
        <v>27</v>
      </c>
    </row>
    <row r="2359" spans="1:21" x14ac:dyDescent="0.2">
      <c r="A2359" s="6" t="s">
        <v>151</v>
      </c>
      <c r="H2359" s="8"/>
      <c r="M2359">
        <v>116967</v>
      </c>
      <c r="N2359" t="str" cm="1">
        <f t="array" ref="N2359">IFERROR(LOOKUP(2, 1/(coordinates!$A$2:$A$148&lt;=M2359)/(coordinates!$B$2:$B$148&gt;=M2359), coordinates!$C$2:$C$148), "-")</f>
        <v>U48</v>
      </c>
      <c r="O2359" t="s">
        <v>11</v>
      </c>
      <c r="P2359" t="s">
        <v>9</v>
      </c>
      <c r="Q2359" t="s">
        <v>1686</v>
      </c>
      <c r="R2359" t="str">
        <f t="shared" si="118"/>
        <v>snp</v>
      </c>
      <c r="S2359">
        <v>56</v>
      </c>
      <c r="T2359">
        <v>29</v>
      </c>
      <c r="U2359">
        <v>27</v>
      </c>
    </row>
    <row r="2360" spans="1:21" x14ac:dyDescent="0.2">
      <c r="A2360" s="6" t="s">
        <v>151</v>
      </c>
      <c r="B2360">
        <v>116973</v>
      </c>
      <c r="C2360" t="str" cm="1">
        <f t="array" ref="C2360">IFERROR(LOOKUP(2, 1/(coordinates!$A$2:$A$148&lt;=B2360)/(coordinates!$B$2:$B$148&gt;=B2360), coordinates!$C$2:$C$148), "-")</f>
        <v>U48</v>
      </c>
      <c r="D2360" t="str" cm="1">
        <f t="array" ref="D2360">IFERROR(LOOKUP(2, 1/(coordinates!$A$2:$A$148&lt;=$A2360)/(coordinates!$B$2:$B$148&gt;=$A2360), coordinates!$D$2:$D$148), "-")</f>
        <v>-</v>
      </c>
      <c r="E2360" t="str" cm="1">
        <f t="array" ref="E2360">IFERROR(LOOKUP(2, 1/(coordinates!$A$2:$A$148&lt;=$A2360)/(coordinates!$B$2:$B$148&gt;=$A2360), coordinates!$E$2:$E$148), "-")</f>
        <v>-</v>
      </c>
      <c r="F2360" t="s">
        <v>10</v>
      </c>
      <c r="G2360" t="s">
        <v>12</v>
      </c>
      <c r="H2360">
        <v>188217</v>
      </c>
      <c r="I2360" t="str">
        <f>IF(AND(LEN(F2360)=1,LEN(F2360)=LEN(G2360)),"snp","complex")</f>
        <v>snp</v>
      </c>
      <c r="J2360">
        <v>57</v>
      </c>
      <c r="K2360">
        <v>0</v>
      </c>
      <c r="L2360">
        <v>57</v>
      </c>
      <c r="M2360">
        <v>116973</v>
      </c>
      <c r="N2360" t="str" cm="1">
        <f t="array" ref="N2360">IFERROR(LOOKUP(2, 1/(coordinates!$A$2:$A$148&lt;=M2360)/(coordinates!$B$2:$B$148&gt;=M2360), coordinates!$C$2:$C$148), "-")</f>
        <v>U48</v>
      </c>
      <c r="O2360" t="s">
        <v>10</v>
      </c>
      <c r="P2360" t="s">
        <v>12</v>
      </c>
      <c r="Q2360" t="s">
        <v>1687</v>
      </c>
      <c r="R2360" t="str">
        <f t="shared" si="118"/>
        <v>snp</v>
      </c>
      <c r="S2360">
        <v>56</v>
      </c>
      <c r="T2360">
        <v>29</v>
      </c>
      <c r="U2360">
        <v>27</v>
      </c>
    </row>
    <row r="2361" spans="1:21" x14ac:dyDescent="0.2">
      <c r="A2361" s="6" t="s">
        <v>151</v>
      </c>
      <c r="B2361">
        <v>116982</v>
      </c>
      <c r="C2361" t="str" cm="1">
        <f t="array" ref="C2361">IFERROR(LOOKUP(2, 1/(coordinates!$A$2:$A$148&lt;=B2361)/(coordinates!$B$2:$B$148&gt;=B2361), coordinates!$C$2:$C$148), "-")</f>
        <v>U48</v>
      </c>
      <c r="D2361" t="str" cm="1">
        <f t="array" ref="D2361">IFERROR(LOOKUP(2, 1/(coordinates!$A$2:$A$148&lt;=$A2361)/(coordinates!$B$2:$B$148&gt;=$A2361), coordinates!$D$2:$D$148), "-")</f>
        <v>-</v>
      </c>
      <c r="E2361" t="str" cm="1">
        <f t="array" ref="E2361">IFERROR(LOOKUP(2, 1/(coordinates!$A$2:$A$148&lt;=$A2361)/(coordinates!$B$2:$B$148&gt;=$A2361), coordinates!$E$2:$E$148), "-")</f>
        <v>-</v>
      </c>
      <c r="F2361" t="s">
        <v>10</v>
      </c>
      <c r="G2361" t="s">
        <v>12</v>
      </c>
      <c r="H2361">
        <v>197703</v>
      </c>
      <c r="I2361" t="str">
        <f>IF(AND(LEN(F2361)=1,LEN(F2361)=LEN(G2361)),"snp","complex")</f>
        <v>snp</v>
      </c>
      <c r="J2361">
        <v>60</v>
      </c>
      <c r="K2361">
        <v>0</v>
      </c>
      <c r="L2361">
        <v>60</v>
      </c>
      <c r="M2361">
        <v>116982</v>
      </c>
      <c r="N2361" t="str" cm="1">
        <f t="array" ref="N2361">IFERROR(LOOKUP(2, 1/(coordinates!$A$2:$A$148&lt;=M2361)/(coordinates!$B$2:$B$148&gt;=M2361), coordinates!$C$2:$C$148), "-")</f>
        <v>U48</v>
      </c>
      <c r="O2361" t="s">
        <v>10</v>
      </c>
      <c r="P2361" t="s">
        <v>12</v>
      </c>
      <c r="Q2361" t="s">
        <v>1688</v>
      </c>
      <c r="R2361" t="str">
        <f t="shared" si="118"/>
        <v>snp</v>
      </c>
      <c r="S2361">
        <v>56</v>
      </c>
      <c r="T2361">
        <v>29</v>
      </c>
      <c r="U2361">
        <v>27</v>
      </c>
    </row>
    <row r="2362" spans="1:21" x14ac:dyDescent="0.2">
      <c r="A2362" s="6" t="s">
        <v>151</v>
      </c>
      <c r="B2362">
        <v>117002</v>
      </c>
      <c r="C2362" t="str" cm="1">
        <f t="array" ref="C2362">IFERROR(LOOKUP(2, 1/(coordinates!$A$2:$A$148&lt;=B2362)/(coordinates!$B$2:$B$148&gt;=B2362), coordinates!$C$2:$C$148), "-")</f>
        <v>U48</v>
      </c>
      <c r="D2362" t="str" cm="1">
        <f t="array" ref="D2362">IFERROR(LOOKUP(2, 1/(coordinates!$A$2:$A$148&lt;=$A2362)/(coordinates!$B$2:$B$148&gt;=$A2362), coordinates!$D$2:$D$148), "-")</f>
        <v>-</v>
      </c>
      <c r="E2362" t="str" cm="1">
        <f t="array" ref="E2362">IFERROR(LOOKUP(2, 1/(coordinates!$A$2:$A$148&lt;=$A2362)/(coordinates!$B$2:$B$148&gt;=$A2362), coordinates!$E$2:$E$148), "-")</f>
        <v>-</v>
      </c>
      <c r="F2362" t="s">
        <v>1689</v>
      </c>
      <c r="G2362" t="s">
        <v>1690</v>
      </c>
      <c r="H2362">
        <v>179926</v>
      </c>
      <c r="I2362" t="str">
        <f>IF(AND(LEN(F2362)=1,LEN(F2362)=LEN(G2362)),"snp","complex")</f>
        <v>complex</v>
      </c>
      <c r="J2362">
        <v>55</v>
      </c>
      <c r="K2362">
        <v>0</v>
      </c>
      <c r="L2362">
        <v>55</v>
      </c>
      <c r="M2362">
        <v>117002</v>
      </c>
      <c r="N2362" t="str" cm="1">
        <f t="array" ref="N2362">IFERROR(LOOKUP(2, 1/(coordinates!$A$2:$A$148&lt;=M2362)/(coordinates!$B$2:$B$148&gt;=M2362), coordinates!$C$2:$C$148), "-")</f>
        <v>U48</v>
      </c>
      <c r="O2362" t="s">
        <v>67</v>
      </c>
      <c r="P2362" t="s">
        <v>66</v>
      </c>
      <c r="Q2362" t="s">
        <v>1691</v>
      </c>
      <c r="R2362" t="str">
        <f t="shared" si="118"/>
        <v>complex</v>
      </c>
      <c r="S2362">
        <v>55</v>
      </c>
      <c r="T2362">
        <v>31</v>
      </c>
      <c r="U2362">
        <v>24</v>
      </c>
    </row>
    <row r="2363" spans="1:21" x14ac:dyDescent="0.2">
      <c r="A2363" s="6" t="s">
        <v>151</v>
      </c>
      <c r="M2363">
        <v>117006</v>
      </c>
      <c r="N2363" t="str" cm="1">
        <f t="array" ref="N2363">IFERROR(LOOKUP(2, 1/(coordinates!$A$2:$A$148&lt;=M2363)/(coordinates!$B$2:$B$148&gt;=M2363), coordinates!$C$2:$C$148), "-")</f>
        <v>U48</v>
      </c>
      <c r="O2363" t="s">
        <v>12</v>
      </c>
      <c r="P2363" t="s">
        <v>9</v>
      </c>
      <c r="Q2363" t="s">
        <v>1692</v>
      </c>
      <c r="R2363" t="str">
        <f t="shared" si="118"/>
        <v>snp</v>
      </c>
      <c r="S2363">
        <v>55</v>
      </c>
      <c r="T2363">
        <v>31</v>
      </c>
      <c r="U2363">
        <v>24</v>
      </c>
    </row>
    <row r="2364" spans="1:21" x14ac:dyDescent="0.2">
      <c r="A2364" s="6" t="s">
        <v>151</v>
      </c>
      <c r="B2364">
        <v>117015</v>
      </c>
      <c r="C2364" t="str" cm="1">
        <f t="array" ref="C2364">IFERROR(LOOKUP(2, 1/(coordinates!$A$2:$A$148&lt;=B2364)/(coordinates!$B$2:$B$148&gt;=B2364), coordinates!$C$2:$C$148), "-")</f>
        <v>U48</v>
      </c>
      <c r="D2364" t="str" cm="1">
        <f t="array" ref="D2364">IFERROR(LOOKUP(2, 1/(coordinates!$A$2:$A$148&lt;=$A2364)/(coordinates!$B$2:$B$148&gt;=$A2364), coordinates!$D$2:$D$148), "-")</f>
        <v>-</v>
      </c>
      <c r="E2364" t="str" cm="1">
        <f t="array" ref="E2364">IFERROR(LOOKUP(2, 1/(coordinates!$A$2:$A$148&lt;=$A2364)/(coordinates!$B$2:$B$148&gt;=$A2364), coordinates!$E$2:$E$148), "-")</f>
        <v>-</v>
      </c>
      <c r="F2364" t="s">
        <v>1693</v>
      </c>
      <c r="G2364" t="s">
        <v>1694</v>
      </c>
      <c r="H2364">
        <v>172602</v>
      </c>
      <c r="I2364" t="str">
        <f>IF(AND(LEN(F2364)=1,LEN(F2364)=LEN(G2364)),"snp","complex")</f>
        <v>complex</v>
      </c>
      <c r="J2364">
        <v>53</v>
      </c>
      <c r="K2364">
        <v>0</v>
      </c>
      <c r="L2364">
        <v>53</v>
      </c>
      <c r="M2364">
        <v>117015</v>
      </c>
      <c r="N2364" t="str" cm="1">
        <f t="array" ref="N2364">IFERROR(LOOKUP(2, 1/(coordinates!$A$2:$A$148&lt;=M2364)/(coordinates!$B$2:$B$148&gt;=M2364), coordinates!$C$2:$C$148), "-")</f>
        <v>U48</v>
      </c>
      <c r="O2364" t="s">
        <v>12</v>
      </c>
      <c r="P2364" t="s">
        <v>11</v>
      </c>
      <c r="Q2364" t="s">
        <v>203</v>
      </c>
      <c r="R2364" t="str">
        <f t="shared" si="118"/>
        <v>snp</v>
      </c>
      <c r="S2364">
        <v>56</v>
      </c>
      <c r="T2364">
        <v>32</v>
      </c>
      <c r="U2364">
        <v>24</v>
      </c>
    </row>
    <row r="2365" spans="1:21" x14ac:dyDescent="0.2">
      <c r="A2365" s="6" t="s">
        <v>151</v>
      </c>
      <c r="H2365" s="8"/>
      <c r="M2365">
        <v>117018</v>
      </c>
      <c r="N2365" t="str" cm="1">
        <f t="array" ref="N2365">IFERROR(LOOKUP(2, 1/(coordinates!$A$2:$A$148&lt;=M2365)/(coordinates!$B$2:$B$148&gt;=M2365), coordinates!$C$2:$C$148), "-")</f>
        <v>U48</v>
      </c>
      <c r="O2365" t="s">
        <v>12</v>
      </c>
      <c r="P2365" t="s">
        <v>9</v>
      </c>
      <c r="Q2365" t="s">
        <v>1695</v>
      </c>
      <c r="R2365" t="str">
        <f t="shared" si="118"/>
        <v>snp</v>
      </c>
      <c r="S2365">
        <v>56</v>
      </c>
      <c r="T2365">
        <v>32</v>
      </c>
      <c r="U2365">
        <v>24</v>
      </c>
    </row>
    <row r="2366" spans="1:21" x14ac:dyDescent="0.2">
      <c r="A2366" s="6" t="s">
        <v>151</v>
      </c>
      <c r="H2366" s="8"/>
      <c r="M2366">
        <v>117021</v>
      </c>
      <c r="N2366" t="str" cm="1">
        <f t="array" ref="N2366">IFERROR(LOOKUP(2, 1/(coordinates!$A$2:$A$148&lt;=M2366)/(coordinates!$B$2:$B$148&gt;=M2366), coordinates!$C$2:$C$148), "-")</f>
        <v>U48</v>
      </c>
      <c r="O2366" t="s">
        <v>11</v>
      </c>
      <c r="P2366" t="s">
        <v>9</v>
      </c>
      <c r="Q2366" t="s">
        <v>1696</v>
      </c>
      <c r="R2366" t="str">
        <f t="shared" si="118"/>
        <v>snp</v>
      </c>
      <c r="S2366">
        <v>56</v>
      </c>
      <c r="T2366">
        <v>32</v>
      </c>
      <c r="U2366">
        <v>24</v>
      </c>
    </row>
    <row r="2367" spans="1:21" x14ac:dyDescent="0.2">
      <c r="A2367" s="6" t="s">
        <v>151</v>
      </c>
      <c r="M2367">
        <v>117024</v>
      </c>
      <c r="N2367" t="str" cm="1">
        <f t="array" ref="N2367">IFERROR(LOOKUP(2, 1/(coordinates!$A$2:$A$148&lt;=M2367)/(coordinates!$B$2:$B$148&gt;=M2367), coordinates!$C$2:$C$148), "-")</f>
        <v>U48</v>
      </c>
      <c r="O2367" t="s">
        <v>9</v>
      </c>
      <c r="P2367" t="s">
        <v>12</v>
      </c>
      <c r="Q2367" t="s">
        <v>1697</v>
      </c>
      <c r="R2367" t="str">
        <f t="shared" si="118"/>
        <v>snp</v>
      </c>
      <c r="S2367">
        <v>56</v>
      </c>
      <c r="T2367">
        <v>32</v>
      </c>
      <c r="U2367">
        <v>24</v>
      </c>
    </row>
    <row r="2368" spans="1:21" x14ac:dyDescent="0.2">
      <c r="A2368" s="6" t="s">
        <v>151</v>
      </c>
      <c r="B2368">
        <v>117051</v>
      </c>
      <c r="C2368" t="str" cm="1">
        <f t="array" ref="C2368">IFERROR(LOOKUP(2, 1/(coordinates!$A$2:$A$148&lt;=B2368)/(coordinates!$B$2:$B$148&gt;=B2368), coordinates!$C$2:$C$148), "-")</f>
        <v>U48</v>
      </c>
      <c r="D2368" t="str" cm="1">
        <f t="array" ref="D2368">IFERROR(LOOKUP(2, 1/(coordinates!$A$2:$A$148&lt;=$A2368)/(coordinates!$B$2:$B$148&gt;=$A2368), coordinates!$D$2:$D$148), "-")</f>
        <v>-</v>
      </c>
      <c r="E2368" t="str" cm="1">
        <f t="array" ref="E2368">IFERROR(LOOKUP(2, 1/(coordinates!$A$2:$A$148&lt;=$A2368)/(coordinates!$B$2:$B$148&gt;=$A2368), coordinates!$E$2:$E$148), "-")</f>
        <v>-</v>
      </c>
      <c r="F2368" t="s">
        <v>1698</v>
      </c>
      <c r="G2368" t="s">
        <v>1699</v>
      </c>
      <c r="H2368">
        <v>733797</v>
      </c>
      <c r="I2368" t="str">
        <f>IF(AND(LEN(F2368)=1,LEN(F2368)=LEN(G2368)),"snp","complex")</f>
        <v>complex</v>
      </c>
      <c r="J2368">
        <v>23</v>
      </c>
      <c r="K2368">
        <v>0</v>
      </c>
      <c r="L2368">
        <v>23</v>
      </c>
      <c r="M2368">
        <v>117051</v>
      </c>
      <c r="N2368" t="str" cm="1">
        <f t="array" ref="N2368">IFERROR(LOOKUP(2, 1/(coordinates!$A$2:$A$148&lt;=M2368)/(coordinates!$B$2:$B$148&gt;=M2368), coordinates!$C$2:$C$148), "-")</f>
        <v>U48</v>
      </c>
      <c r="O2368" t="s">
        <v>9</v>
      </c>
      <c r="P2368" t="s">
        <v>12</v>
      </c>
      <c r="Q2368" t="s">
        <v>1700</v>
      </c>
      <c r="R2368" t="str">
        <f t="shared" si="118"/>
        <v>snp</v>
      </c>
      <c r="S2368">
        <v>55</v>
      </c>
      <c r="T2368">
        <v>32</v>
      </c>
      <c r="U2368">
        <v>23</v>
      </c>
    </row>
    <row r="2369" spans="1:21" x14ac:dyDescent="0.2">
      <c r="A2369" s="6" t="s">
        <v>151</v>
      </c>
      <c r="M2369">
        <v>117054</v>
      </c>
      <c r="N2369" t="str" cm="1">
        <f t="array" ref="N2369">IFERROR(LOOKUP(2, 1/(coordinates!$A$2:$A$148&lt;=M2369)/(coordinates!$B$2:$B$148&gt;=M2369), coordinates!$C$2:$C$148), "-")</f>
        <v>U48</v>
      </c>
      <c r="O2369" t="s">
        <v>10</v>
      </c>
      <c r="P2369" t="s">
        <v>11</v>
      </c>
      <c r="Q2369" t="s">
        <v>680</v>
      </c>
      <c r="R2369" t="str">
        <f t="shared" si="118"/>
        <v>snp</v>
      </c>
      <c r="S2369">
        <v>54</v>
      </c>
      <c r="T2369">
        <v>31</v>
      </c>
      <c r="U2369">
        <v>23</v>
      </c>
    </row>
    <row r="2370" spans="1:21" x14ac:dyDescent="0.2">
      <c r="A2370" s="6" t="s">
        <v>151</v>
      </c>
      <c r="M2370">
        <v>117057</v>
      </c>
      <c r="N2370" t="str" cm="1">
        <f t="array" ref="N2370">IFERROR(LOOKUP(2, 1/(coordinates!$A$2:$A$148&lt;=M2370)/(coordinates!$B$2:$B$148&gt;=M2370), coordinates!$C$2:$C$148), "-")</f>
        <v>U48</v>
      </c>
      <c r="O2370" t="s">
        <v>14</v>
      </c>
      <c r="P2370" t="s">
        <v>13</v>
      </c>
      <c r="Q2370" t="s">
        <v>1701</v>
      </c>
      <c r="R2370" t="str">
        <f t="shared" si="118"/>
        <v>complex</v>
      </c>
      <c r="S2370">
        <v>54</v>
      </c>
      <c r="T2370">
        <v>31</v>
      </c>
      <c r="U2370">
        <v>23</v>
      </c>
    </row>
    <row r="2371" spans="1:21" x14ac:dyDescent="0.2">
      <c r="A2371" s="6" t="s">
        <v>151</v>
      </c>
      <c r="M2371">
        <v>117060</v>
      </c>
      <c r="N2371" t="str" cm="1">
        <f t="array" ref="N2371">IFERROR(LOOKUP(2, 1/(coordinates!$A$2:$A$148&lt;=M2371)/(coordinates!$B$2:$B$148&gt;=M2371), coordinates!$C$2:$C$148), "-")</f>
        <v>U48</v>
      </c>
      <c r="O2371" t="s">
        <v>12</v>
      </c>
      <c r="P2371" t="s">
        <v>11</v>
      </c>
      <c r="Q2371" t="s">
        <v>129</v>
      </c>
      <c r="R2371" t="str">
        <f t="shared" si="118"/>
        <v>snp</v>
      </c>
      <c r="S2371">
        <v>54</v>
      </c>
      <c r="T2371">
        <v>31</v>
      </c>
      <c r="U2371">
        <v>23</v>
      </c>
    </row>
    <row r="2372" spans="1:21" x14ac:dyDescent="0.2">
      <c r="A2372" s="6" t="s">
        <v>151</v>
      </c>
      <c r="B2372">
        <v>117070</v>
      </c>
      <c r="C2372" t="str" cm="1">
        <f t="array" ref="C2372">IFERROR(LOOKUP(2, 1/(coordinates!$A$2:$A$148&lt;=B2372)/(coordinates!$B$2:$B$148&gt;=B2372), coordinates!$C$2:$C$148), "-")</f>
        <v>U48</v>
      </c>
      <c r="D2372" t="str" cm="1">
        <f t="array" ref="D2372">IFERROR(LOOKUP(2, 1/(coordinates!$A$2:$A$148&lt;=$A2372)/(coordinates!$B$2:$B$148&gt;=$A2372), coordinates!$D$2:$D$148), "-")</f>
        <v>-</v>
      </c>
      <c r="E2372" t="str" cm="1">
        <f t="array" ref="E2372">IFERROR(LOOKUP(2, 1/(coordinates!$A$2:$A$148&lt;=$A2372)/(coordinates!$B$2:$B$148&gt;=$A2372), coordinates!$E$2:$E$148), "-")</f>
        <v>-</v>
      </c>
      <c r="F2372" t="s">
        <v>11</v>
      </c>
      <c r="G2372" t="s">
        <v>9</v>
      </c>
      <c r="H2372">
        <v>749209</v>
      </c>
      <c r="I2372" t="str">
        <f>IF(AND(LEN(F2372)=1,LEN(F2372)=LEN(G2372)),"snp","complex")</f>
        <v>snp</v>
      </c>
      <c r="J2372">
        <v>23</v>
      </c>
      <c r="K2372">
        <v>0</v>
      </c>
      <c r="L2372">
        <v>23</v>
      </c>
      <c r="M2372">
        <v>117070</v>
      </c>
      <c r="N2372" t="str" cm="1">
        <f t="array" ref="N2372">IFERROR(LOOKUP(2, 1/(coordinates!$A$2:$A$148&lt;=M2372)/(coordinates!$B$2:$B$148&gt;=M2372), coordinates!$C$2:$C$148), "-")</f>
        <v>U48</v>
      </c>
      <c r="O2372" t="s">
        <v>11</v>
      </c>
      <c r="P2372" t="s">
        <v>9</v>
      </c>
      <c r="Q2372" t="s">
        <v>1702</v>
      </c>
      <c r="R2372" t="str">
        <f t="shared" si="118"/>
        <v>snp</v>
      </c>
      <c r="S2372">
        <v>55</v>
      </c>
      <c r="T2372">
        <v>32</v>
      </c>
      <c r="U2372">
        <v>23</v>
      </c>
    </row>
    <row r="2373" spans="1:21" x14ac:dyDescent="0.2">
      <c r="A2373" s="6" t="s">
        <v>151</v>
      </c>
      <c r="B2373">
        <v>117075</v>
      </c>
      <c r="C2373" t="str" cm="1">
        <f t="array" ref="C2373">IFERROR(LOOKUP(2, 1/(coordinates!$A$2:$A$148&lt;=B2373)/(coordinates!$B$2:$B$148&gt;=B2373), coordinates!$C$2:$C$148), "-")</f>
        <v>U48</v>
      </c>
      <c r="D2373" t="str" cm="1">
        <f t="array" ref="D2373">IFERROR(LOOKUP(2, 1/(coordinates!$A$2:$A$148&lt;=$A2373)/(coordinates!$B$2:$B$148&gt;=$A2373), coordinates!$D$2:$D$148), "-")</f>
        <v>-</v>
      </c>
      <c r="E2373" t="str" cm="1">
        <f t="array" ref="E2373">IFERROR(LOOKUP(2, 1/(coordinates!$A$2:$A$148&lt;=$A2373)/(coordinates!$B$2:$B$148&gt;=$A2373), coordinates!$E$2:$E$148), "-")</f>
        <v>-</v>
      </c>
      <c r="F2373" t="s">
        <v>1703</v>
      </c>
      <c r="G2373" t="s">
        <v>1704</v>
      </c>
      <c r="H2373">
        <v>713685</v>
      </c>
      <c r="I2373" t="str">
        <f>IF(AND(LEN(F2373)=1,LEN(F2373)=LEN(G2373)),"snp","complex")</f>
        <v>complex</v>
      </c>
      <c r="J2373">
        <v>23</v>
      </c>
      <c r="K2373">
        <v>0</v>
      </c>
      <c r="L2373">
        <v>22</v>
      </c>
      <c r="M2373">
        <v>117075</v>
      </c>
      <c r="N2373" t="str" cm="1">
        <f t="array" ref="N2373">IFERROR(LOOKUP(2, 1/(coordinates!$A$2:$A$148&lt;=M2373)/(coordinates!$B$2:$B$148&gt;=M2373), coordinates!$C$2:$C$148), "-")</f>
        <v>U48</v>
      </c>
      <c r="O2373" t="s">
        <v>12</v>
      </c>
      <c r="P2373" t="s">
        <v>10</v>
      </c>
      <c r="Q2373" t="s">
        <v>1705</v>
      </c>
      <c r="R2373" t="str">
        <f t="shared" si="118"/>
        <v>snp</v>
      </c>
      <c r="S2373">
        <v>55</v>
      </c>
      <c r="T2373">
        <v>32</v>
      </c>
      <c r="U2373">
        <v>23</v>
      </c>
    </row>
    <row r="2374" spans="1:21" x14ac:dyDescent="0.2">
      <c r="A2374" s="6" t="s">
        <v>151</v>
      </c>
      <c r="M2374">
        <v>117077</v>
      </c>
      <c r="N2374" t="str" cm="1">
        <f t="array" ref="N2374">IFERROR(LOOKUP(2, 1/(coordinates!$A$2:$A$148&lt;=M2374)/(coordinates!$B$2:$B$148&gt;=M2374), coordinates!$C$2:$C$148), "-")</f>
        <v>U48</v>
      </c>
      <c r="O2374" t="s">
        <v>84</v>
      </c>
      <c r="P2374" t="s">
        <v>83</v>
      </c>
      <c r="Q2374" t="s">
        <v>1706</v>
      </c>
      <c r="R2374" t="str">
        <f t="shared" si="118"/>
        <v>complex</v>
      </c>
      <c r="S2374">
        <v>55</v>
      </c>
      <c r="T2374">
        <v>32</v>
      </c>
      <c r="U2374">
        <v>23</v>
      </c>
    </row>
    <row r="2375" spans="1:21" x14ac:dyDescent="0.2">
      <c r="A2375" s="6" t="s">
        <v>151</v>
      </c>
      <c r="M2375">
        <v>117081</v>
      </c>
      <c r="N2375" t="str" cm="1">
        <f t="array" ref="N2375">IFERROR(LOOKUP(2, 1/(coordinates!$A$2:$A$148&lt;=M2375)/(coordinates!$B$2:$B$148&gt;=M2375), coordinates!$C$2:$C$148), "-")</f>
        <v>U48</v>
      </c>
      <c r="O2375" t="s">
        <v>9</v>
      </c>
      <c r="P2375" t="s">
        <v>10</v>
      </c>
      <c r="Q2375" t="s">
        <v>1707</v>
      </c>
      <c r="R2375" t="str">
        <f t="shared" si="118"/>
        <v>snp</v>
      </c>
      <c r="S2375">
        <v>55</v>
      </c>
      <c r="T2375">
        <v>32</v>
      </c>
      <c r="U2375">
        <v>23</v>
      </c>
    </row>
    <row r="2376" spans="1:21" x14ac:dyDescent="0.2">
      <c r="A2376" s="6" t="s">
        <v>151</v>
      </c>
      <c r="M2376">
        <v>117083</v>
      </c>
      <c r="N2376" t="str" cm="1">
        <f t="array" ref="N2376">IFERROR(LOOKUP(2, 1/(coordinates!$A$2:$A$148&lt;=M2376)/(coordinates!$B$2:$B$148&gt;=M2376), coordinates!$C$2:$C$148), "-")</f>
        <v>U48</v>
      </c>
      <c r="O2376" t="s">
        <v>10</v>
      </c>
      <c r="P2376" t="s">
        <v>12</v>
      </c>
      <c r="Q2376" t="s">
        <v>1708</v>
      </c>
      <c r="R2376" t="str">
        <f t="shared" si="118"/>
        <v>snp</v>
      </c>
      <c r="S2376">
        <v>55</v>
      </c>
      <c r="T2376">
        <v>32</v>
      </c>
      <c r="U2376">
        <v>23</v>
      </c>
    </row>
    <row r="2377" spans="1:21" x14ac:dyDescent="0.2">
      <c r="A2377" s="6" t="s">
        <v>151</v>
      </c>
      <c r="B2377">
        <v>117090</v>
      </c>
      <c r="C2377" t="str" cm="1">
        <f t="array" ref="C2377">IFERROR(LOOKUP(2, 1/(coordinates!$A$2:$A$148&lt;=B2377)/(coordinates!$B$2:$B$148&gt;=B2377), coordinates!$C$2:$C$148), "-")</f>
        <v>U48</v>
      </c>
      <c r="D2377" t="str" cm="1">
        <f t="array" ref="D2377">IFERROR(LOOKUP(2, 1/(coordinates!$A$2:$A$148&lt;=$A2377)/(coordinates!$B$2:$B$148&gt;=$A2377), coordinates!$D$2:$D$148), "-")</f>
        <v>-</v>
      </c>
      <c r="E2377" t="str" cm="1">
        <f t="array" ref="E2377">IFERROR(LOOKUP(2, 1/(coordinates!$A$2:$A$148&lt;=$A2377)/(coordinates!$B$2:$B$148&gt;=$A2377), coordinates!$E$2:$E$148), "-")</f>
        <v>-</v>
      </c>
      <c r="F2377" t="s">
        <v>1709</v>
      </c>
      <c r="G2377" t="s">
        <v>1710</v>
      </c>
      <c r="H2377">
        <v>721632</v>
      </c>
      <c r="I2377" t="str">
        <f>IF(AND(LEN(F2377)=1,LEN(F2377)=LEN(G2377)),"snp","complex")</f>
        <v>complex</v>
      </c>
      <c r="J2377">
        <v>23</v>
      </c>
      <c r="K2377">
        <v>0</v>
      </c>
      <c r="L2377">
        <v>23</v>
      </c>
      <c r="M2377">
        <v>117090</v>
      </c>
      <c r="N2377" t="str" cm="1">
        <f t="array" ref="N2377">IFERROR(LOOKUP(2, 1/(coordinates!$A$2:$A$148&lt;=M2377)/(coordinates!$B$2:$B$148&gt;=M2377), coordinates!$C$2:$C$148), "-")</f>
        <v>U48</v>
      </c>
      <c r="O2377" t="s">
        <v>12</v>
      </c>
      <c r="P2377" t="s">
        <v>11</v>
      </c>
      <c r="Q2377" t="s">
        <v>1711</v>
      </c>
      <c r="R2377" t="str">
        <f t="shared" si="118"/>
        <v>snp</v>
      </c>
      <c r="S2377">
        <v>56</v>
      </c>
      <c r="T2377">
        <v>33</v>
      </c>
      <c r="U2377">
        <v>23</v>
      </c>
    </row>
    <row r="2378" spans="1:21" x14ac:dyDescent="0.2">
      <c r="A2378" s="6" t="s">
        <v>151</v>
      </c>
      <c r="M2378">
        <v>117093</v>
      </c>
      <c r="N2378" t="str" cm="1">
        <f t="array" ref="N2378">IFERROR(LOOKUP(2, 1/(coordinates!$A$2:$A$148&lt;=M2378)/(coordinates!$B$2:$B$148&gt;=M2378), coordinates!$C$2:$C$148), "-")</f>
        <v>U48</v>
      </c>
      <c r="O2378" t="s">
        <v>9</v>
      </c>
      <c r="P2378" t="s">
        <v>10</v>
      </c>
      <c r="Q2378" t="s">
        <v>1712</v>
      </c>
      <c r="R2378" t="str">
        <f t="shared" si="118"/>
        <v>snp</v>
      </c>
      <c r="S2378">
        <v>56</v>
      </c>
      <c r="T2378">
        <v>33</v>
      </c>
      <c r="U2378">
        <v>23</v>
      </c>
    </row>
    <row r="2379" spans="1:21" x14ac:dyDescent="0.2">
      <c r="A2379" s="6" t="s">
        <v>151</v>
      </c>
      <c r="M2379">
        <v>117095</v>
      </c>
      <c r="N2379" t="str" cm="1">
        <f t="array" ref="N2379">IFERROR(LOOKUP(2, 1/(coordinates!$A$2:$A$148&lt;=M2379)/(coordinates!$B$2:$B$148&gt;=M2379), coordinates!$C$2:$C$148), "-")</f>
        <v>U48</v>
      </c>
      <c r="O2379" t="s">
        <v>39</v>
      </c>
      <c r="P2379" t="s">
        <v>40</v>
      </c>
      <c r="Q2379" t="s">
        <v>1713</v>
      </c>
      <c r="R2379" t="str">
        <f t="shared" si="118"/>
        <v>complex</v>
      </c>
      <c r="S2379">
        <v>56</v>
      </c>
      <c r="T2379">
        <v>33</v>
      </c>
      <c r="U2379">
        <v>23</v>
      </c>
    </row>
    <row r="2380" spans="1:21" x14ac:dyDescent="0.2">
      <c r="A2380" s="6" t="s">
        <v>151</v>
      </c>
      <c r="B2380">
        <v>117102</v>
      </c>
      <c r="C2380" t="str" cm="1">
        <f t="array" ref="C2380">IFERROR(LOOKUP(2, 1/(coordinates!$A$2:$A$148&lt;=B2380)/(coordinates!$B$2:$B$148&gt;=B2380), coordinates!$C$2:$C$148), "-")</f>
        <v>U48</v>
      </c>
      <c r="D2380" t="str" cm="1">
        <f t="array" ref="D2380">IFERROR(LOOKUP(2, 1/(coordinates!$A$2:$A$148&lt;=$A2380)/(coordinates!$B$2:$B$148&gt;=$A2380), coordinates!$D$2:$D$148), "-")</f>
        <v>-</v>
      </c>
      <c r="E2380" t="str" cm="1">
        <f t="array" ref="E2380">IFERROR(LOOKUP(2, 1/(coordinates!$A$2:$A$148&lt;=$A2380)/(coordinates!$B$2:$B$148&gt;=$A2380), coordinates!$E$2:$E$148), "-")</f>
        <v>-</v>
      </c>
      <c r="F2380" t="s">
        <v>10</v>
      </c>
      <c r="G2380" t="s">
        <v>12</v>
      </c>
      <c r="H2380">
        <v>249601</v>
      </c>
      <c r="I2380" t="str">
        <f t="shared" ref="I2380:I2386" si="119">IF(AND(LEN(F2380)=1,LEN(F2380)=LEN(G2380)),"snp","complex")</f>
        <v>snp</v>
      </c>
      <c r="J2380">
        <v>77</v>
      </c>
      <c r="K2380">
        <v>0</v>
      </c>
      <c r="L2380">
        <v>77</v>
      </c>
      <c r="M2380">
        <v>117102</v>
      </c>
      <c r="N2380" t="str" cm="1">
        <f t="array" ref="N2380">IFERROR(LOOKUP(2, 1/(coordinates!$A$2:$A$148&lt;=M2380)/(coordinates!$B$2:$B$148&gt;=M2380), coordinates!$C$2:$C$148), "-")</f>
        <v>U48</v>
      </c>
      <c r="O2380" t="s">
        <v>10</v>
      </c>
      <c r="P2380" t="s">
        <v>12</v>
      </c>
      <c r="Q2380" t="s">
        <v>1714</v>
      </c>
      <c r="R2380" t="str">
        <f t="shared" si="118"/>
        <v>snp</v>
      </c>
      <c r="S2380">
        <v>59</v>
      </c>
      <c r="T2380">
        <v>35</v>
      </c>
      <c r="U2380">
        <v>24</v>
      </c>
    </row>
    <row r="2381" spans="1:21" x14ac:dyDescent="0.2">
      <c r="A2381" s="6" t="s">
        <v>151</v>
      </c>
      <c r="B2381">
        <v>117122</v>
      </c>
      <c r="C2381" t="str" cm="1">
        <f t="array" ref="C2381">IFERROR(LOOKUP(2, 1/(coordinates!$A$2:$A$148&lt;=B2381)/(coordinates!$B$2:$B$148&gt;=B2381), coordinates!$C$2:$C$148), "-")</f>
        <v>U48</v>
      </c>
      <c r="D2381" t="str" cm="1">
        <f t="array" ref="D2381">IFERROR(LOOKUP(2, 1/(coordinates!$A$2:$A$148&lt;=$A2381)/(coordinates!$B$2:$B$148&gt;=$A2381), coordinates!$D$2:$D$148), "-")</f>
        <v>-</v>
      </c>
      <c r="E2381" t="str" cm="1">
        <f t="array" ref="E2381">IFERROR(LOOKUP(2, 1/(coordinates!$A$2:$A$148&lt;=$A2381)/(coordinates!$B$2:$B$148&gt;=$A2381), coordinates!$E$2:$E$148), "-")</f>
        <v>-</v>
      </c>
      <c r="F2381" t="s">
        <v>11</v>
      </c>
      <c r="G2381" t="s">
        <v>9</v>
      </c>
      <c r="H2381">
        <v>253552</v>
      </c>
      <c r="I2381" t="str">
        <f t="shared" si="119"/>
        <v>snp</v>
      </c>
      <c r="J2381">
        <v>77</v>
      </c>
      <c r="K2381">
        <v>0</v>
      </c>
      <c r="L2381">
        <v>77</v>
      </c>
      <c r="M2381">
        <v>117122</v>
      </c>
      <c r="N2381" t="str" cm="1">
        <f t="array" ref="N2381">IFERROR(LOOKUP(2, 1/(coordinates!$A$2:$A$148&lt;=M2381)/(coordinates!$B$2:$B$148&gt;=M2381), coordinates!$C$2:$C$148), "-")</f>
        <v>U48</v>
      </c>
      <c r="O2381" t="s">
        <v>11</v>
      </c>
      <c r="P2381" t="s">
        <v>9</v>
      </c>
      <c r="Q2381" t="s">
        <v>1715</v>
      </c>
      <c r="R2381" t="str">
        <f t="shared" si="118"/>
        <v>snp</v>
      </c>
      <c r="S2381">
        <v>59</v>
      </c>
      <c r="T2381">
        <v>35</v>
      </c>
      <c r="U2381">
        <v>24</v>
      </c>
    </row>
    <row r="2382" spans="1:21" x14ac:dyDescent="0.2">
      <c r="A2382" s="6" t="s">
        <v>151</v>
      </c>
      <c r="B2382">
        <v>117135</v>
      </c>
      <c r="C2382" t="str" cm="1">
        <f t="array" ref="C2382">IFERROR(LOOKUP(2, 1/(coordinates!$A$2:$A$148&lt;=B2382)/(coordinates!$B$2:$B$148&gt;=B2382), coordinates!$C$2:$C$148), "-")</f>
        <v>U48</v>
      </c>
      <c r="D2382" t="str" cm="1">
        <f t="array" ref="D2382">IFERROR(LOOKUP(2, 1/(coordinates!$A$2:$A$148&lt;=$A2382)/(coordinates!$B$2:$B$148&gt;=$A2382), coordinates!$D$2:$D$148), "-")</f>
        <v>-</v>
      </c>
      <c r="E2382" t="str" cm="1">
        <f t="array" ref="E2382">IFERROR(LOOKUP(2, 1/(coordinates!$A$2:$A$148&lt;=$A2382)/(coordinates!$B$2:$B$148&gt;=$A2382), coordinates!$E$2:$E$148), "-")</f>
        <v>-</v>
      </c>
      <c r="F2382" t="s">
        <v>12</v>
      </c>
      <c r="G2382" t="s">
        <v>9</v>
      </c>
      <c r="H2382">
        <v>241543</v>
      </c>
      <c r="I2382" t="str">
        <f t="shared" si="119"/>
        <v>snp</v>
      </c>
      <c r="J2382">
        <v>73</v>
      </c>
      <c r="K2382">
        <v>0</v>
      </c>
      <c r="L2382">
        <v>73</v>
      </c>
      <c r="M2382">
        <v>117135</v>
      </c>
      <c r="N2382" t="str" cm="1">
        <f t="array" ref="N2382">IFERROR(LOOKUP(2, 1/(coordinates!$A$2:$A$148&lt;=M2382)/(coordinates!$B$2:$B$148&gt;=M2382), coordinates!$C$2:$C$148), "-")</f>
        <v>U48</v>
      </c>
      <c r="O2382" t="s">
        <v>12</v>
      </c>
      <c r="P2382" t="s">
        <v>9</v>
      </c>
      <c r="Q2382" t="s">
        <v>1716</v>
      </c>
      <c r="R2382" t="str">
        <f t="shared" si="118"/>
        <v>snp</v>
      </c>
      <c r="S2382">
        <v>63</v>
      </c>
      <c r="T2382">
        <v>36</v>
      </c>
      <c r="U2382">
        <v>27</v>
      </c>
    </row>
    <row r="2383" spans="1:21" x14ac:dyDescent="0.2">
      <c r="A2383" s="6" t="s">
        <v>151</v>
      </c>
      <c r="B2383">
        <v>117147</v>
      </c>
      <c r="C2383" t="str" cm="1">
        <f t="array" ref="C2383">IFERROR(LOOKUP(2, 1/(coordinates!$A$2:$A$148&lt;=B2383)/(coordinates!$B$2:$B$148&gt;=B2383), coordinates!$C$2:$C$148), "-")</f>
        <v>U48</v>
      </c>
      <c r="D2383" t="str" cm="1">
        <f t="array" ref="D2383">IFERROR(LOOKUP(2, 1/(coordinates!$A$2:$A$148&lt;=$A2383)/(coordinates!$B$2:$B$148&gt;=$A2383), coordinates!$D$2:$D$148), "-")</f>
        <v>-</v>
      </c>
      <c r="E2383" t="str" cm="1">
        <f t="array" ref="E2383">IFERROR(LOOKUP(2, 1/(coordinates!$A$2:$A$148&lt;=$A2383)/(coordinates!$B$2:$B$148&gt;=$A2383), coordinates!$E$2:$E$148), "-")</f>
        <v>-</v>
      </c>
      <c r="F2383" t="s">
        <v>9</v>
      </c>
      <c r="G2383" t="s">
        <v>11</v>
      </c>
      <c r="H2383">
        <v>211226</v>
      </c>
      <c r="I2383" t="str">
        <f t="shared" si="119"/>
        <v>snp</v>
      </c>
      <c r="J2383">
        <v>77</v>
      </c>
      <c r="K2383">
        <v>6</v>
      </c>
      <c r="L2383">
        <v>71</v>
      </c>
      <c r="M2383">
        <v>117147</v>
      </c>
      <c r="N2383" t="str" cm="1">
        <f t="array" ref="N2383">IFERROR(LOOKUP(2, 1/(coordinates!$A$2:$A$148&lt;=M2383)/(coordinates!$B$2:$B$148&gt;=M2383), coordinates!$C$2:$C$148), "-")</f>
        <v>U48</v>
      </c>
      <c r="O2383" t="s">
        <v>9</v>
      </c>
      <c r="P2383" t="s">
        <v>11</v>
      </c>
      <c r="Q2383" t="s">
        <v>1717</v>
      </c>
      <c r="R2383" t="str">
        <f t="shared" ref="R2383:R2412" si="120">IF(AND(LEN(O2383)=1,LEN(O2383)=LEN(P2383)),"snp","complex")</f>
        <v>snp</v>
      </c>
      <c r="S2383">
        <v>61</v>
      </c>
      <c r="T2383">
        <v>35</v>
      </c>
      <c r="U2383">
        <v>26</v>
      </c>
    </row>
    <row r="2384" spans="1:21" x14ac:dyDescent="0.2">
      <c r="A2384" s="6" t="s">
        <v>151</v>
      </c>
      <c r="B2384">
        <v>117152</v>
      </c>
      <c r="C2384" t="str" cm="1">
        <f t="array" ref="C2384">IFERROR(LOOKUP(2, 1/(coordinates!$A$2:$A$148&lt;=B2384)/(coordinates!$B$2:$B$148&gt;=B2384), coordinates!$C$2:$C$148), "-")</f>
        <v>U48</v>
      </c>
      <c r="D2384" t="str" cm="1">
        <f t="array" ref="D2384">IFERROR(LOOKUP(2, 1/(coordinates!$A$2:$A$148&lt;=$A2384)/(coordinates!$B$2:$B$148&gt;=$A2384), coordinates!$D$2:$D$148), "-")</f>
        <v>-</v>
      </c>
      <c r="E2384" t="str" cm="1">
        <f t="array" ref="E2384">IFERROR(LOOKUP(2, 1/(coordinates!$A$2:$A$148&lt;=$A2384)/(coordinates!$B$2:$B$148&gt;=$A2384), coordinates!$E$2:$E$148), "-")</f>
        <v>-</v>
      </c>
      <c r="F2384" t="s">
        <v>9</v>
      </c>
      <c r="G2384" t="s">
        <v>12</v>
      </c>
      <c r="H2384">
        <v>207868</v>
      </c>
      <c r="I2384" t="str">
        <f t="shared" si="119"/>
        <v>snp</v>
      </c>
      <c r="J2384">
        <v>74</v>
      </c>
      <c r="K2384">
        <v>6</v>
      </c>
      <c r="L2384">
        <v>68</v>
      </c>
      <c r="M2384">
        <v>117152</v>
      </c>
      <c r="N2384" t="str" cm="1">
        <f t="array" ref="N2384">IFERROR(LOOKUP(2, 1/(coordinates!$A$2:$A$148&lt;=M2384)/(coordinates!$B$2:$B$148&gt;=M2384), coordinates!$C$2:$C$148), "-")</f>
        <v>U48</v>
      </c>
      <c r="O2384" t="s">
        <v>9</v>
      </c>
      <c r="P2384" t="s">
        <v>12</v>
      </c>
      <c r="Q2384" t="s">
        <v>1718</v>
      </c>
      <c r="R2384" t="str">
        <f t="shared" si="120"/>
        <v>snp</v>
      </c>
      <c r="S2384">
        <v>61</v>
      </c>
      <c r="T2384">
        <v>35</v>
      </c>
      <c r="U2384">
        <v>26</v>
      </c>
    </row>
    <row r="2385" spans="1:21" x14ac:dyDescent="0.2">
      <c r="A2385" s="6" t="s">
        <v>151</v>
      </c>
      <c r="B2385">
        <v>117159</v>
      </c>
      <c r="C2385" t="str" cm="1">
        <f t="array" ref="C2385">IFERROR(LOOKUP(2, 1/(coordinates!$A$2:$A$148&lt;=B2385)/(coordinates!$B$2:$B$148&gt;=B2385), coordinates!$C$2:$C$148), "-")</f>
        <v>U48</v>
      </c>
      <c r="D2385" t="str" cm="1">
        <f t="array" ref="D2385">IFERROR(LOOKUP(2, 1/(coordinates!$A$2:$A$148&lt;=$A2385)/(coordinates!$B$2:$B$148&gt;=$A2385), coordinates!$D$2:$D$148), "-")</f>
        <v>-</v>
      </c>
      <c r="E2385" t="str" cm="1">
        <f t="array" ref="E2385">IFERROR(LOOKUP(2, 1/(coordinates!$A$2:$A$148&lt;=$A2385)/(coordinates!$B$2:$B$148&gt;=$A2385), coordinates!$E$2:$E$148), "-")</f>
        <v>-</v>
      </c>
      <c r="F2385" t="s">
        <v>12</v>
      </c>
      <c r="G2385" t="s">
        <v>10</v>
      </c>
      <c r="H2385">
        <v>209703</v>
      </c>
      <c r="I2385" t="str">
        <f t="shared" si="119"/>
        <v>snp</v>
      </c>
      <c r="J2385">
        <v>74</v>
      </c>
      <c r="K2385">
        <v>6</v>
      </c>
      <c r="L2385">
        <v>68</v>
      </c>
      <c r="M2385">
        <v>117159</v>
      </c>
      <c r="N2385" t="str" cm="1">
        <f t="array" ref="N2385">IFERROR(LOOKUP(2, 1/(coordinates!$A$2:$A$148&lt;=M2385)/(coordinates!$B$2:$B$148&gt;=M2385), coordinates!$C$2:$C$148), "-")</f>
        <v>U48</v>
      </c>
      <c r="O2385" t="s">
        <v>12</v>
      </c>
      <c r="P2385" t="s">
        <v>10</v>
      </c>
      <c r="Q2385" t="s">
        <v>1719</v>
      </c>
      <c r="R2385" t="str">
        <f t="shared" si="120"/>
        <v>snp</v>
      </c>
      <c r="S2385">
        <v>61</v>
      </c>
      <c r="T2385">
        <v>35</v>
      </c>
      <c r="U2385">
        <v>26</v>
      </c>
    </row>
    <row r="2386" spans="1:21" x14ac:dyDescent="0.2">
      <c r="A2386" s="6" t="s">
        <v>151</v>
      </c>
      <c r="B2386">
        <v>117165</v>
      </c>
      <c r="C2386" t="str" cm="1">
        <f t="array" ref="C2386">IFERROR(LOOKUP(2, 1/(coordinates!$A$2:$A$148&lt;=B2386)/(coordinates!$B$2:$B$148&gt;=B2386), coordinates!$C$2:$C$148), "-")</f>
        <v>U48</v>
      </c>
      <c r="D2386" t="str" cm="1">
        <f t="array" ref="D2386">IFERROR(LOOKUP(2, 1/(coordinates!$A$2:$A$148&lt;=$A2386)/(coordinates!$B$2:$B$148&gt;=$A2386), coordinates!$D$2:$D$148), "-")</f>
        <v>-</v>
      </c>
      <c r="E2386" t="str" cm="1">
        <f t="array" ref="E2386">IFERROR(LOOKUP(2, 1/(coordinates!$A$2:$A$148&lt;=$A2386)/(coordinates!$B$2:$B$148&gt;=$A2386), coordinates!$E$2:$E$148), "-")</f>
        <v>-</v>
      </c>
      <c r="F2386" t="s">
        <v>1720</v>
      </c>
      <c r="G2386" t="s">
        <v>102</v>
      </c>
      <c r="H2386">
        <v>204456</v>
      </c>
      <c r="I2386" t="str">
        <f t="shared" si="119"/>
        <v>complex</v>
      </c>
      <c r="J2386">
        <v>63</v>
      </c>
      <c r="K2386">
        <v>0</v>
      </c>
      <c r="L2386">
        <v>63</v>
      </c>
      <c r="M2386">
        <v>117165</v>
      </c>
      <c r="N2386" t="str" cm="1">
        <f t="array" ref="N2386">IFERROR(LOOKUP(2, 1/(coordinates!$A$2:$A$148&lt;=M2386)/(coordinates!$B$2:$B$148&gt;=M2386), coordinates!$C$2:$C$148), "-")</f>
        <v>U48</v>
      </c>
      <c r="O2386" t="s">
        <v>11</v>
      </c>
      <c r="P2386" t="s">
        <v>9</v>
      </c>
      <c r="Q2386" t="s">
        <v>1721</v>
      </c>
      <c r="R2386" t="str">
        <f t="shared" si="120"/>
        <v>snp</v>
      </c>
      <c r="S2386">
        <v>61</v>
      </c>
      <c r="T2386">
        <v>35</v>
      </c>
      <c r="U2386">
        <v>26</v>
      </c>
    </row>
    <row r="2387" spans="1:21" x14ac:dyDescent="0.2">
      <c r="A2387" s="6" t="s">
        <v>151</v>
      </c>
      <c r="M2387">
        <v>117168</v>
      </c>
      <c r="N2387" t="str" cm="1">
        <f t="array" ref="N2387">IFERROR(LOOKUP(2, 1/(coordinates!$A$2:$A$148&lt;=M2387)/(coordinates!$B$2:$B$148&gt;=M2387), coordinates!$C$2:$C$148), "-")</f>
        <v>U48</v>
      </c>
      <c r="O2387" t="s">
        <v>11</v>
      </c>
      <c r="P2387" t="s">
        <v>9</v>
      </c>
      <c r="Q2387" t="s">
        <v>1722</v>
      </c>
      <c r="R2387" t="str">
        <f t="shared" si="120"/>
        <v>snp</v>
      </c>
      <c r="S2387">
        <v>61</v>
      </c>
      <c r="T2387">
        <v>35</v>
      </c>
      <c r="U2387">
        <v>26</v>
      </c>
    </row>
    <row r="2388" spans="1:21" x14ac:dyDescent="0.2">
      <c r="A2388" s="6" t="s">
        <v>151</v>
      </c>
      <c r="B2388">
        <v>117177</v>
      </c>
      <c r="C2388" t="str" cm="1">
        <f t="array" ref="C2388">IFERROR(LOOKUP(2, 1/(coordinates!$A$2:$A$148&lt;=B2388)/(coordinates!$B$2:$B$148&gt;=B2388), coordinates!$C$2:$C$148), "-")</f>
        <v>U48</v>
      </c>
      <c r="D2388" t="str" cm="1">
        <f t="array" ref="D2388">IFERROR(LOOKUP(2, 1/(coordinates!$A$2:$A$148&lt;=$A2388)/(coordinates!$B$2:$B$148&gt;=$A2388), coordinates!$D$2:$D$148), "-")</f>
        <v>-</v>
      </c>
      <c r="E2388" t="str" cm="1">
        <f t="array" ref="E2388">IFERROR(LOOKUP(2, 1/(coordinates!$A$2:$A$148&lt;=$A2388)/(coordinates!$B$2:$B$148&gt;=$A2388), coordinates!$E$2:$E$148), "-")</f>
        <v>-</v>
      </c>
      <c r="F2388" t="s">
        <v>108</v>
      </c>
      <c r="G2388" t="s">
        <v>184</v>
      </c>
      <c r="H2388">
        <v>136937</v>
      </c>
      <c r="I2388" t="str">
        <f>IF(AND(LEN(F2388)=1,LEN(F2388)=LEN(G2388)),"snp","complex")</f>
        <v>complex</v>
      </c>
      <c r="J2388">
        <v>43</v>
      </c>
      <c r="K2388">
        <v>0</v>
      </c>
      <c r="L2388">
        <v>43</v>
      </c>
      <c r="M2388">
        <v>117177</v>
      </c>
      <c r="N2388" t="str" cm="1">
        <f t="array" ref="N2388">IFERROR(LOOKUP(2, 1/(coordinates!$A$2:$A$148&lt;=M2388)/(coordinates!$B$2:$B$148&gt;=M2388), coordinates!$C$2:$C$148), "-")</f>
        <v>U48</v>
      </c>
      <c r="O2388" t="s">
        <v>11</v>
      </c>
      <c r="P2388" t="s">
        <v>9</v>
      </c>
      <c r="Q2388" t="s">
        <v>1723</v>
      </c>
      <c r="R2388" t="str">
        <f t="shared" si="120"/>
        <v>snp</v>
      </c>
      <c r="S2388">
        <v>61</v>
      </c>
      <c r="T2388">
        <v>35</v>
      </c>
      <c r="U2388">
        <v>26</v>
      </c>
    </row>
    <row r="2389" spans="1:21" x14ac:dyDescent="0.2">
      <c r="A2389" s="6" t="s">
        <v>151</v>
      </c>
      <c r="M2389">
        <v>117180</v>
      </c>
      <c r="N2389" t="str" cm="1">
        <f t="array" ref="N2389">IFERROR(LOOKUP(2, 1/(coordinates!$A$2:$A$148&lt;=M2389)/(coordinates!$B$2:$B$148&gt;=M2389), coordinates!$C$2:$C$148), "-")</f>
        <v>U48</v>
      </c>
      <c r="O2389" t="s">
        <v>9</v>
      </c>
      <c r="P2389" t="s">
        <v>11</v>
      </c>
      <c r="Q2389" t="s">
        <v>1724</v>
      </c>
      <c r="R2389" t="str">
        <f t="shared" si="120"/>
        <v>snp</v>
      </c>
      <c r="S2389">
        <v>61</v>
      </c>
      <c r="T2389">
        <v>35</v>
      </c>
      <c r="U2389">
        <v>26</v>
      </c>
    </row>
    <row r="2390" spans="1:21" x14ac:dyDescent="0.2">
      <c r="A2390" s="6" t="s">
        <v>151</v>
      </c>
      <c r="B2390">
        <v>117186</v>
      </c>
      <c r="C2390" t="str" cm="1">
        <f t="array" ref="C2390">IFERROR(LOOKUP(2, 1/(coordinates!$A$2:$A$148&lt;=B2390)/(coordinates!$B$2:$B$148&gt;=B2390), coordinates!$C$2:$C$148), "-")</f>
        <v>U48</v>
      </c>
      <c r="D2390" t="str" cm="1">
        <f t="array" ref="D2390">IFERROR(LOOKUP(2, 1/(coordinates!$A$2:$A$148&lt;=$A2390)/(coordinates!$B$2:$B$148&gt;=$A2390), coordinates!$D$2:$D$148), "-")</f>
        <v>-</v>
      </c>
      <c r="E2390" t="str" cm="1">
        <f t="array" ref="E2390">IFERROR(LOOKUP(2, 1/(coordinates!$A$2:$A$148&lt;=$A2390)/(coordinates!$B$2:$B$148&gt;=$A2390), coordinates!$E$2:$E$148), "-")</f>
        <v>-</v>
      </c>
      <c r="F2390" t="s">
        <v>10</v>
      </c>
      <c r="G2390" t="s">
        <v>12</v>
      </c>
      <c r="H2390">
        <v>132721</v>
      </c>
      <c r="I2390" t="str">
        <f>IF(AND(LEN(F2390)=1,LEN(F2390)=LEN(G2390)),"snp","complex")</f>
        <v>snp</v>
      </c>
      <c r="J2390">
        <v>43</v>
      </c>
      <c r="K2390">
        <v>0</v>
      </c>
      <c r="L2390">
        <v>43</v>
      </c>
      <c r="M2390">
        <v>117186</v>
      </c>
      <c r="N2390" t="str" cm="1">
        <f t="array" ref="N2390">IFERROR(LOOKUP(2, 1/(coordinates!$A$2:$A$148&lt;=M2390)/(coordinates!$B$2:$B$148&gt;=M2390), coordinates!$C$2:$C$148), "-")</f>
        <v>U48</v>
      </c>
      <c r="O2390" t="s">
        <v>10</v>
      </c>
      <c r="P2390" t="s">
        <v>12</v>
      </c>
      <c r="Q2390" t="s">
        <v>1157</v>
      </c>
      <c r="R2390" t="str">
        <f t="shared" si="120"/>
        <v>snp</v>
      </c>
      <c r="S2390">
        <v>61</v>
      </c>
      <c r="T2390">
        <v>35</v>
      </c>
      <c r="U2390">
        <v>26</v>
      </c>
    </row>
    <row r="2391" spans="1:21" x14ac:dyDescent="0.2">
      <c r="A2391" s="6" t="s">
        <v>151</v>
      </c>
      <c r="B2391">
        <v>117192</v>
      </c>
      <c r="C2391" t="str" cm="1">
        <f t="array" ref="C2391">IFERROR(LOOKUP(2, 1/(coordinates!$A$2:$A$148&lt;=B2391)/(coordinates!$B$2:$B$148&gt;=B2391), coordinates!$C$2:$C$148), "-")</f>
        <v>U48</v>
      </c>
      <c r="D2391" t="str" cm="1">
        <f t="array" ref="D2391">IFERROR(LOOKUP(2, 1/(coordinates!$A$2:$A$148&lt;=$A2391)/(coordinates!$B$2:$B$148&gt;=$A2391), coordinates!$D$2:$D$148), "-")</f>
        <v>-</v>
      </c>
      <c r="E2391" t="str" cm="1">
        <f t="array" ref="E2391">IFERROR(LOOKUP(2, 1/(coordinates!$A$2:$A$148&lt;=$A2391)/(coordinates!$B$2:$B$148&gt;=$A2391), coordinates!$E$2:$E$148), "-")</f>
        <v>-</v>
      </c>
      <c r="F2391" t="s">
        <v>1725</v>
      </c>
      <c r="G2391" t="s">
        <v>1726</v>
      </c>
      <c r="H2391">
        <v>104252</v>
      </c>
      <c r="I2391" t="str">
        <f>IF(AND(LEN(F2391)=1,LEN(F2391)=LEN(G2391)),"snp","complex")</f>
        <v>complex</v>
      </c>
      <c r="J2391">
        <v>33</v>
      </c>
      <c r="K2391">
        <v>0</v>
      </c>
      <c r="L2391">
        <v>33</v>
      </c>
      <c r="M2391">
        <v>117192</v>
      </c>
      <c r="N2391" t="str" cm="1">
        <f t="array" ref="N2391">IFERROR(LOOKUP(2, 1/(coordinates!$A$2:$A$148&lt;=M2391)/(coordinates!$B$2:$B$148&gt;=M2391), coordinates!$C$2:$C$148), "-")</f>
        <v>U48</v>
      </c>
      <c r="O2391" t="s">
        <v>11</v>
      </c>
      <c r="P2391" t="s">
        <v>9</v>
      </c>
      <c r="Q2391" t="s">
        <v>1727</v>
      </c>
      <c r="R2391" t="str">
        <f t="shared" si="120"/>
        <v>snp</v>
      </c>
      <c r="S2391">
        <v>62</v>
      </c>
      <c r="T2391">
        <v>36</v>
      </c>
      <c r="U2391">
        <v>26</v>
      </c>
    </row>
    <row r="2392" spans="1:21" x14ac:dyDescent="0.2">
      <c r="A2392" s="6" t="s">
        <v>151</v>
      </c>
      <c r="M2392">
        <v>117196</v>
      </c>
      <c r="N2392" t="str" cm="1">
        <f t="array" ref="N2392">IFERROR(LOOKUP(2, 1/(coordinates!$A$2:$A$148&lt;=M2392)/(coordinates!$B$2:$B$148&gt;=M2392), coordinates!$C$2:$C$148), "-")</f>
        <v>U48</v>
      </c>
      <c r="O2392" t="s">
        <v>11</v>
      </c>
      <c r="P2392" t="s">
        <v>12</v>
      </c>
      <c r="Q2392" t="s">
        <v>1369</v>
      </c>
      <c r="R2392" t="str">
        <f t="shared" si="120"/>
        <v>snp</v>
      </c>
      <c r="S2392">
        <v>61</v>
      </c>
      <c r="T2392">
        <v>35</v>
      </c>
      <c r="U2392">
        <v>26</v>
      </c>
    </row>
    <row r="2393" spans="1:21" x14ac:dyDescent="0.2">
      <c r="A2393" s="6" t="s">
        <v>151</v>
      </c>
      <c r="M2393">
        <v>117198</v>
      </c>
      <c r="N2393" t="str" cm="1">
        <f t="array" ref="N2393">IFERROR(LOOKUP(2, 1/(coordinates!$A$2:$A$148&lt;=M2393)/(coordinates!$B$2:$B$148&gt;=M2393), coordinates!$C$2:$C$148), "-")</f>
        <v>U48</v>
      </c>
      <c r="O2393" t="s">
        <v>10</v>
      </c>
      <c r="P2393" t="s">
        <v>12</v>
      </c>
      <c r="Q2393" t="s">
        <v>1728</v>
      </c>
      <c r="R2393" t="str">
        <f t="shared" si="120"/>
        <v>snp</v>
      </c>
      <c r="S2393">
        <v>61</v>
      </c>
      <c r="T2393">
        <v>35</v>
      </c>
      <c r="U2393">
        <v>26</v>
      </c>
    </row>
    <row r="2394" spans="1:21" x14ac:dyDescent="0.2">
      <c r="A2394" s="6" t="s">
        <v>151</v>
      </c>
      <c r="M2394">
        <v>117201</v>
      </c>
      <c r="N2394" t="str" cm="1">
        <f t="array" ref="N2394">IFERROR(LOOKUP(2, 1/(coordinates!$A$2:$A$148&lt;=M2394)/(coordinates!$B$2:$B$148&gt;=M2394), coordinates!$C$2:$C$148), "-")</f>
        <v>U48</v>
      </c>
      <c r="O2394" t="s">
        <v>12</v>
      </c>
      <c r="P2394" t="s">
        <v>9</v>
      </c>
      <c r="Q2394" t="s">
        <v>1022</v>
      </c>
      <c r="R2394" t="str">
        <f t="shared" si="120"/>
        <v>snp</v>
      </c>
      <c r="S2394">
        <v>61</v>
      </c>
      <c r="T2394">
        <v>35</v>
      </c>
      <c r="U2394">
        <v>26</v>
      </c>
    </row>
    <row r="2395" spans="1:21" x14ac:dyDescent="0.2">
      <c r="A2395" s="6" t="s">
        <v>151</v>
      </c>
      <c r="B2395">
        <v>117207</v>
      </c>
      <c r="C2395" t="str" cm="1">
        <f t="array" ref="C2395">IFERROR(LOOKUP(2, 1/(coordinates!$A$2:$A$148&lt;=B2395)/(coordinates!$B$2:$B$148&gt;=B2395), coordinates!$C$2:$C$148), "-")</f>
        <v>U48</v>
      </c>
      <c r="D2395" t="str" cm="1">
        <f t="array" ref="D2395">IFERROR(LOOKUP(2, 1/(coordinates!$A$2:$A$148&lt;=$A2395)/(coordinates!$B$2:$B$148&gt;=$A2395), coordinates!$D$2:$D$148), "-")</f>
        <v>-</v>
      </c>
      <c r="E2395" t="str" cm="1">
        <f t="array" ref="E2395">IFERROR(LOOKUP(2, 1/(coordinates!$A$2:$A$148&lt;=$A2395)/(coordinates!$B$2:$B$148&gt;=$A2395), coordinates!$E$2:$E$148), "-")</f>
        <v>-</v>
      </c>
      <c r="F2395" t="s">
        <v>32</v>
      </c>
      <c r="G2395" t="s">
        <v>227</v>
      </c>
      <c r="H2395">
        <v>101191</v>
      </c>
      <c r="I2395" t="str">
        <f>IF(AND(LEN(F2395)=1,LEN(F2395)=LEN(G2395)),"snp","complex")</f>
        <v>complex</v>
      </c>
      <c r="J2395">
        <v>33</v>
      </c>
      <c r="K2395">
        <v>0</v>
      </c>
      <c r="L2395">
        <v>33</v>
      </c>
      <c r="M2395">
        <v>117207</v>
      </c>
      <c r="N2395" t="str" cm="1">
        <f t="array" ref="N2395">IFERROR(LOOKUP(2, 1/(coordinates!$A$2:$A$148&lt;=M2395)/(coordinates!$B$2:$B$148&gt;=M2395), coordinates!$C$2:$C$148), "-")</f>
        <v>U48</v>
      </c>
      <c r="O2395" t="s">
        <v>12</v>
      </c>
      <c r="P2395" t="s">
        <v>10</v>
      </c>
      <c r="Q2395" t="s">
        <v>1729</v>
      </c>
      <c r="R2395" t="str">
        <f t="shared" si="120"/>
        <v>snp</v>
      </c>
      <c r="S2395">
        <v>62</v>
      </c>
      <c r="T2395">
        <v>36</v>
      </c>
      <c r="U2395">
        <v>26</v>
      </c>
    </row>
    <row r="2396" spans="1:21" x14ac:dyDescent="0.2">
      <c r="A2396" s="6" t="s">
        <v>151</v>
      </c>
      <c r="M2396">
        <v>117210</v>
      </c>
      <c r="N2396" t="str" cm="1">
        <f t="array" ref="N2396">IFERROR(LOOKUP(2, 1/(coordinates!$A$2:$A$148&lt;=M2396)/(coordinates!$B$2:$B$148&gt;=M2396), coordinates!$C$2:$C$148), "-")</f>
        <v>U48</v>
      </c>
      <c r="O2396" t="s">
        <v>11</v>
      </c>
      <c r="P2396" t="s">
        <v>10</v>
      </c>
      <c r="Q2396" t="s">
        <v>1730</v>
      </c>
      <c r="R2396" t="str">
        <f t="shared" si="120"/>
        <v>snp</v>
      </c>
      <c r="S2396">
        <v>62</v>
      </c>
      <c r="T2396">
        <v>36</v>
      </c>
      <c r="U2396">
        <v>26</v>
      </c>
    </row>
    <row r="2397" spans="1:21" x14ac:dyDescent="0.2">
      <c r="A2397" s="6" t="s">
        <v>151</v>
      </c>
      <c r="B2397">
        <v>117216</v>
      </c>
      <c r="C2397" t="str" cm="1">
        <f t="array" ref="C2397">IFERROR(LOOKUP(2, 1/(coordinates!$A$2:$A$148&lt;=B2397)/(coordinates!$B$2:$B$148&gt;=B2397), coordinates!$C$2:$C$148), "-")</f>
        <v>U48</v>
      </c>
      <c r="D2397" t="str" cm="1">
        <f t="array" ref="D2397">IFERROR(LOOKUP(2, 1/(coordinates!$A$2:$A$148&lt;=$A2397)/(coordinates!$B$2:$B$148&gt;=$A2397), coordinates!$D$2:$D$148), "-")</f>
        <v>-</v>
      </c>
      <c r="E2397" t="str" cm="1">
        <f t="array" ref="E2397">IFERROR(LOOKUP(2, 1/(coordinates!$A$2:$A$148&lt;=$A2397)/(coordinates!$B$2:$B$148&gt;=$A2397), coordinates!$E$2:$E$148), "-")</f>
        <v>-</v>
      </c>
      <c r="F2397" t="s">
        <v>12</v>
      </c>
      <c r="G2397" t="s">
        <v>11</v>
      </c>
      <c r="H2397">
        <v>109514</v>
      </c>
      <c r="I2397" t="str">
        <f>IF(AND(LEN(F2397)=1,LEN(F2397)=LEN(G2397)),"snp","complex")</f>
        <v>snp</v>
      </c>
      <c r="J2397">
        <v>35</v>
      </c>
      <c r="K2397">
        <v>0</v>
      </c>
      <c r="L2397">
        <v>35</v>
      </c>
      <c r="M2397">
        <v>117216</v>
      </c>
      <c r="N2397" t="str" cm="1">
        <f t="array" ref="N2397">IFERROR(LOOKUP(2, 1/(coordinates!$A$2:$A$148&lt;=M2397)/(coordinates!$B$2:$B$148&gt;=M2397), coordinates!$C$2:$C$148), "-")</f>
        <v>U48</v>
      </c>
      <c r="O2397" t="s">
        <v>12</v>
      </c>
      <c r="P2397" t="s">
        <v>11</v>
      </c>
      <c r="Q2397" t="s">
        <v>1731</v>
      </c>
      <c r="R2397" t="str">
        <f t="shared" si="120"/>
        <v>snp</v>
      </c>
      <c r="S2397">
        <v>64</v>
      </c>
      <c r="T2397">
        <v>37</v>
      </c>
      <c r="U2397">
        <v>27</v>
      </c>
    </row>
    <row r="2398" spans="1:21" x14ac:dyDescent="0.2">
      <c r="A2398" s="6" t="s">
        <v>151</v>
      </c>
      <c r="B2398">
        <v>117232</v>
      </c>
      <c r="C2398" t="str" cm="1">
        <f t="array" ref="C2398">IFERROR(LOOKUP(2, 1/(coordinates!$A$2:$A$148&lt;=B2398)/(coordinates!$B$2:$B$148&gt;=B2398), coordinates!$C$2:$C$148), "-")</f>
        <v>U48</v>
      </c>
      <c r="D2398" t="str" cm="1">
        <f t="array" ref="D2398">IFERROR(LOOKUP(2, 1/(coordinates!$A$2:$A$148&lt;=$A2398)/(coordinates!$B$2:$B$148&gt;=$A2398), coordinates!$D$2:$D$148), "-")</f>
        <v>-</v>
      </c>
      <c r="E2398" t="str" cm="1">
        <f t="array" ref="E2398">IFERROR(LOOKUP(2, 1/(coordinates!$A$2:$A$148&lt;=$A2398)/(coordinates!$B$2:$B$148&gt;=$A2398), coordinates!$E$2:$E$148), "-")</f>
        <v>-</v>
      </c>
      <c r="F2398" t="s">
        <v>1732</v>
      </c>
      <c r="G2398" t="s">
        <v>137</v>
      </c>
      <c r="H2398">
        <v>736103</v>
      </c>
      <c r="I2398" t="str">
        <f>IF(AND(LEN(F2398)=1,LEN(F2398)=LEN(G2398)),"snp","complex")</f>
        <v>complex</v>
      </c>
      <c r="J2398">
        <v>24</v>
      </c>
      <c r="K2398">
        <v>0</v>
      </c>
      <c r="L2398">
        <v>24</v>
      </c>
      <c r="M2398">
        <v>117232</v>
      </c>
      <c r="N2398" t="str" cm="1">
        <f t="array" ref="N2398">IFERROR(LOOKUP(2, 1/(coordinates!$A$2:$A$148&lt;=M2398)/(coordinates!$B$2:$B$148&gt;=M2398), coordinates!$C$2:$C$148), "-")</f>
        <v>U48</v>
      </c>
      <c r="O2398" t="s">
        <v>12</v>
      </c>
      <c r="P2398" t="s">
        <v>10</v>
      </c>
      <c r="Q2398" t="s">
        <v>1733</v>
      </c>
      <c r="R2398" t="str">
        <f t="shared" si="120"/>
        <v>snp</v>
      </c>
      <c r="S2398">
        <v>66</v>
      </c>
      <c r="T2398">
        <v>38</v>
      </c>
      <c r="U2398">
        <v>28</v>
      </c>
    </row>
    <row r="2399" spans="1:21" x14ac:dyDescent="0.2">
      <c r="A2399" s="6" t="s">
        <v>151</v>
      </c>
      <c r="M2399">
        <v>117236</v>
      </c>
      <c r="N2399" t="str" cm="1">
        <f t="array" ref="N2399">IFERROR(LOOKUP(2, 1/(coordinates!$A$2:$A$148&lt;=M2399)/(coordinates!$B$2:$B$148&gt;=M2399), coordinates!$C$2:$C$148), "-")</f>
        <v>U48</v>
      </c>
      <c r="O2399" t="s">
        <v>10</v>
      </c>
      <c r="P2399" t="s">
        <v>12</v>
      </c>
      <c r="Q2399" t="s">
        <v>1734</v>
      </c>
      <c r="R2399" t="str">
        <f t="shared" si="120"/>
        <v>snp</v>
      </c>
      <c r="S2399">
        <v>66</v>
      </c>
      <c r="T2399">
        <v>38</v>
      </c>
      <c r="U2399">
        <v>28</v>
      </c>
    </row>
    <row r="2400" spans="1:21" x14ac:dyDescent="0.2">
      <c r="A2400" s="6" t="s">
        <v>151</v>
      </c>
      <c r="B2400">
        <v>117243</v>
      </c>
      <c r="C2400" t="str" cm="1">
        <f t="array" ref="C2400">IFERROR(LOOKUP(2, 1/(coordinates!$A$2:$A$148&lt;=B2400)/(coordinates!$B$2:$B$148&gt;=B2400), coordinates!$C$2:$C$148), "-")</f>
        <v>U48</v>
      </c>
      <c r="D2400" t="str" cm="1">
        <f t="array" ref="D2400">IFERROR(LOOKUP(2, 1/(coordinates!$A$2:$A$148&lt;=$A2400)/(coordinates!$B$2:$B$148&gt;=$A2400), coordinates!$D$2:$D$148), "-")</f>
        <v>-</v>
      </c>
      <c r="E2400" t="str" cm="1">
        <f t="array" ref="E2400">IFERROR(LOOKUP(2, 1/(coordinates!$A$2:$A$148&lt;=$A2400)/(coordinates!$B$2:$B$148&gt;=$A2400), coordinates!$E$2:$E$148), "-")</f>
        <v>-</v>
      </c>
      <c r="F2400" t="s">
        <v>9</v>
      </c>
      <c r="G2400" t="s">
        <v>12</v>
      </c>
      <c r="H2400">
        <v>67975</v>
      </c>
      <c r="I2400" t="str">
        <f>IF(AND(LEN(F2400)=1,LEN(F2400)=LEN(G2400)),"snp","complex")</f>
        <v>snp</v>
      </c>
      <c r="J2400">
        <v>22</v>
      </c>
      <c r="K2400">
        <v>0</v>
      </c>
      <c r="L2400">
        <v>22</v>
      </c>
      <c r="M2400">
        <v>117243</v>
      </c>
      <c r="N2400" t="str" cm="1">
        <f t="array" ref="N2400">IFERROR(LOOKUP(2, 1/(coordinates!$A$2:$A$148&lt;=M2400)/(coordinates!$B$2:$B$148&gt;=M2400), coordinates!$C$2:$C$148), "-")</f>
        <v>U48</v>
      </c>
      <c r="O2400" t="s">
        <v>9</v>
      </c>
      <c r="P2400" t="s">
        <v>12</v>
      </c>
      <c r="Q2400" t="s">
        <v>1735</v>
      </c>
      <c r="R2400" t="str">
        <f t="shared" si="120"/>
        <v>snp</v>
      </c>
      <c r="S2400">
        <v>66</v>
      </c>
      <c r="T2400">
        <v>38</v>
      </c>
      <c r="U2400">
        <v>28</v>
      </c>
    </row>
    <row r="2401" spans="1:21" x14ac:dyDescent="0.2">
      <c r="A2401" s="6" t="s">
        <v>151</v>
      </c>
      <c r="B2401">
        <v>117252</v>
      </c>
      <c r="C2401" t="str" cm="1">
        <f t="array" ref="C2401">IFERROR(LOOKUP(2, 1/(coordinates!$A$2:$A$148&lt;=B2401)/(coordinates!$B$2:$B$148&gt;=B2401), coordinates!$C$2:$C$148), "-")</f>
        <v>U48</v>
      </c>
      <c r="D2401" t="str" cm="1">
        <f t="array" ref="D2401">IFERROR(LOOKUP(2, 1/(coordinates!$A$2:$A$148&lt;=$A2401)/(coordinates!$B$2:$B$148&gt;=$A2401), coordinates!$D$2:$D$148), "-")</f>
        <v>-</v>
      </c>
      <c r="E2401" t="str" cm="1">
        <f t="array" ref="E2401">IFERROR(LOOKUP(2, 1/(coordinates!$A$2:$A$148&lt;=$A2401)/(coordinates!$B$2:$B$148&gt;=$A2401), coordinates!$E$2:$E$148), "-")</f>
        <v>-</v>
      </c>
      <c r="F2401" t="s">
        <v>26</v>
      </c>
      <c r="G2401" t="s">
        <v>19</v>
      </c>
      <c r="H2401">
        <v>376174</v>
      </c>
      <c r="I2401" t="str">
        <f>IF(AND(LEN(F2401)=1,LEN(F2401)=LEN(G2401)),"snp","complex")</f>
        <v>complex</v>
      </c>
      <c r="J2401">
        <v>12</v>
      </c>
      <c r="K2401">
        <v>0</v>
      </c>
      <c r="L2401">
        <v>12</v>
      </c>
      <c r="M2401">
        <v>117252</v>
      </c>
      <c r="N2401" t="str" cm="1">
        <f t="array" ref="N2401">IFERROR(LOOKUP(2, 1/(coordinates!$A$2:$A$148&lt;=M2401)/(coordinates!$B$2:$B$148&gt;=M2401), coordinates!$C$2:$C$148), "-")</f>
        <v>U48</v>
      </c>
      <c r="O2401" t="s">
        <v>9</v>
      </c>
      <c r="P2401" t="s">
        <v>12</v>
      </c>
      <c r="Q2401" t="s">
        <v>1587</v>
      </c>
      <c r="R2401" t="str">
        <f t="shared" si="120"/>
        <v>snp</v>
      </c>
      <c r="S2401">
        <v>66</v>
      </c>
      <c r="T2401">
        <v>38</v>
      </c>
      <c r="U2401">
        <v>28</v>
      </c>
    </row>
    <row r="2402" spans="1:21" x14ac:dyDescent="0.2">
      <c r="A2402" s="6" t="s">
        <v>151</v>
      </c>
      <c r="M2402">
        <v>117254</v>
      </c>
      <c r="N2402" t="str" cm="1">
        <f t="array" ref="N2402">IFERROR(LOOKUP(2, 1/(coordinates!$A$2:$A$148&lt;=M2402)/(coordinates!$B$2:$B$148&gt;=M2402), coordinates!$C$2:$C$148), "-")</f>
        <v>U48</v>
      </c>
      <c r="O2402" t="s">
        <v>11</v>
      </c>
      <c r="P2402" t="s">
        <v>12</v>
      </c>
      <c r="Q2402" t="s">
        <v>1736</v>
      </c>
      <c r="R2402" t="str">
        <f t="shared" si="120"/>
        <v>snp</v>
      </c>
      <c r="S2402">
        <v>66</v>
      </c>
      <c r="T2402">
        <v>38</v>
      </c>
      <c r="U2402">
        <v>28</v>
      </c>
    </row>
    <row r="2403" spans="1:21" x14ac:dyDescent="0.2">
      <c r="A2403" s="6" t="s">
        <v>151</v>
      </c>
      <c r="B2403">
        <v>117259</v>
      </c>
      <c r="C2403" t="str" cm="1">
        <f t="array" ref="C2403">IFERROR(LOOKUP(2, 1/(coordinates!$A$2:$A$148&lt;=B2403)/(coordinates!$B$2:$B$148&gt;=B2403), coordinates!$C$2:$C$148), "-")</f>
        <v>U48</v>
      </c>
      <c r="D2403" t="str" cm="1">
        <f t="array" ref="D2403">IFERROR(LOOKUP(2, 1/(coordinates!$A$2:$A$148&lt;=$A2403)/(coordinates!$B$2:$B$148&gt;=$A2403), coordinates!$D$2:$D$148), "-")</f>
        <v>-</v>
      </c>
      <c r="E2403" t="str" cm="1">
        <f t="array" ref="E2403">IFERROR(LOOKUP(2, 1/(coordinates!$A$2:$A$148&lt;=$A2403)/(coordinates!$B$2:$B$148&gt;=$A2403), coordinates!$E$2:$E$148), "-")</f>
        <v>-</v>
      </c>
      <c r="F2403" t="s">
        <v>11</v>
      </c>
      <c r="G2403" t="s">
        <v>10</v>
      </c>
      <c r="H2403">
        <v>350765</v>
      </c>
      <c r="I2403" t="str">
        <f>IF(AND(LEN(F2403)=1,LEN(F2403)=LEN(G2403)),"snp","complex")</f>
        <v>snp</v>
      </c>
      <c r="J2403">
        <v>12</v>
      </c>
      <c r="K2403">
        <v>0</v>
      </c>
      <c r="L2403">
        <v>12</v>
      </c>
      <c r="M2403">
        <v>117259</v>
      </c>
      <c r="N2403" t="str" cm="1">
        <f t="array" ref="N2403">IFERROR(LOOKUP(2, 1/(coordinates!$A$2:$A$148&lt;=M2403)/(coordinates!$B$2:$B$148&gt;=M2403), coordinates!$C$2:$C$148), "-")</f>
        <v>U48</v>
      </c>
      <c r="O2403" t="s">
        <v>11</v>
      </c>
      <c r="P2403" t="s">
        <v>10</v>
      </c>
      <c r="Q2403" t="s">
        <v>1063</v>
      </c>
      <c r="R2403" t="str">
        <f t="shared" si="120"/>
        <v>snp</v>
      </c>
      <c r="S2403">
        <v>66</v>
      </c>
      <c r="T2403">
        <v>38</v>
      </c>
      <c r="U2403">
        <v>28</v>
      </c>
    </row>
    <row r="2404" spans="1:21" x14ac:dyDescent="0.2">
      <c r="A2404" s="6" t="s">
        <v>151</v>
      </c>
      <c r="B2404">
        <v>117267</v>
      </c>
      <c r="C2404" t="str" cm="1">
        <f t="array" ref="C2404">IFERROR(LOOKUP(2, 1/(coordinates!$A$2:$A$148&lt;=B2404)/(coordinates!$B$2:$B$148&gt;=B2404), coordinates!$C$2:$C$148), "-")</f>
        <v>U48</v>
      </c>
      <c r="D2404" t="str" cm="1">
        <f t="array" ref="D2404">IFERROR(LOOKUP(2, 1/(coordinates!$A$2:$A$148&lt;=$A2404)/(coordinates!$B$2:$B$148&gt;=$A2404), coordinates!$D$2:$D$148), "-")</f>
        <v>-</v>
      </c>
      <c r="E2404" t="str" cm="1">
        <f t="array" ref="E2404">IFERROR(LOOKUP(2, 1/(coordinates!$A$2:$A$148&lt;=$A2404)/(coordinates!$B$2:$B$148&gt;=$A2404), coordinates!$E$2:$E$148), "-")</f>
        <v>-</v>
      </c>
      <c r="F2404" t="s">
        <v>1737</v>
      </c>
      <c r="G2404" t="s">
        <v>1738</v>
      </c>
      <c r="H2404">
        <v>262776</v>
      </c>
      <c r="I2404" t="str">
        <f>IF(AND(LEN(F2404)=1,LEN(F2404)=LEN(G2404)),"snp","complex")</f>
        <v>complex</v>
      </c>
      <c r="J2404">
        <v>9</v>
      </c>
      <c r="K2404">
        <v>0</v>
      </c>
      <c r="L2404">
        <v>9</v>
      </c>
      <c r="M2404">
        <v>117267</v>
      </c>
      <c r="N2404" t="str" cm="1">
        <f t="array" ref="N2404">IFERROR(LOOKUP(2, 1/(coordinates!$A$2:$A$148&lt;=M2404)/(coordinates!$B$2:$B$148&gt;=M2404), coordinates!$C$2:$C$148), "-")</f>
        <v>U48</v>
      </c>
      <c r="O2404" t="s">
        <v>11</v>
      </c>
      <c r="P2404" t="s">
        <v>9</v>
      </c>
      <c r="Q2404" t="s">
        <v>1739</v>
      </c>
      <c r="R2404" t="str">
        <f t="shared" si="120"/>
        <v>snp</v>
      </c>
      <c r="S2404">
        <v>66</v>
      </c>
      <c r="T2404">
        <v>38</v>
      </c>
      <c r="U2404">
        <v>28</v>
      </c>
    </row>
    <row r="2405" spans="1:21" x14ac:dyDescent="0.2">
      <c r="A2405" s="6" t="s">
        <v>151</v>
      </c>
      <c r="M2405">
        <v>117270</v>
      </c>
      <c r="N2405" t="str" cm="1">
        <f t="array" ref="N2405">IFERROR(LOOKUP(2, 1/(coordinates!$A$2:$A$148&lt;=M2405)/(coordinates!$B$2:$B$148&gt;=M2405), coordinates!$C$2:$C$148), "-")</f>
        <v>U48</v>
      </c>
      <c r="O2405" t="s">
        <v>10</v>
      </c>
      <c r="P2405" t="s">
        <v>12</v>
      </c>
      <c r="Q2405" t="s">
        <v>1740</v>
      </c>
      <c r="R2405" t="str">
        <f t="shared" si="120"/>
        <v>snp</v>
      </c>
      <c r="S2405">
        <v>66</v>
      </c>
      <c r="T2405">
        <v>38</v>
      </c>
      <c r="U2405">
        <v>28</v>
      </c>
    </row>
    <row r="2406" spans="1:21" x14ac:dyDescent="0.2">
      <c r="A2406" s="6" t="s">
        <v>151</v>
      </c>
      <c r="M2406">
        <v>117273</v>
      </c>
      <c r="N2406" t="str" cm="1">
        <f t="array" ref="N2406">IFERROR(LOOKUP(2, 1/(coordinates!$A$2:$A$148&lt;=M2406)/(coordinates!$B$2:$B$148&gt;=M2406), coordinates!$C$2:$C$148), "-")</f>
        <v>U48</v>
      </c>
      <c r="O2406" t="s">
        <v>11</v>
      </c>
      <c r="P2406" t="s">
        <v>10</v>
      </c>
      <c r="Q2406" t="s">
        <v>1741</v>
      </c>
      <c r="R2406" t="str">
        <f t="shared" si="120"/>
        <v>snp</v>
      </c>
      <c r="S2406">
        <v>66</v>
      </c>
      <c r="T2406">
        <v>38</v>
      </c>
      <c r="U2406">
        <v>28</v>
      </c>
    </row>
    <row r="2407" spans="1:21" x14ac:dyDescent="0.2">
      <c r="A2407" s="6" t="s">
        <v>151</v>
      </c>
      <c r="M2407">
        <v>117276</v>
      </c>
      <c r="N2407" t="str" cm="1">
        <f t="array" ref="N2407">IFERROR(LOOKUP(2, 1/(coordinates!$A$2:$A$148&lt;=M2407)/(coordinates!$B$2:$B$148&gt;=M2407), coordinates!$C$2:$C$148), "-")</f>
        <v>U48</v>
      </c>
      <c r="O2407" t="s">
        <v>9</v>
      </c>
      <c r="P2407" t="s">
        <v>11</v>
      </c>
      <c r="Q2407" t="s">
        <v>1742</v>
      </c>
      <c r="R2407" t="str">
        <f t="shared" si="120"/>
        <v>snp</v>
      </c>
      <c r="S2407">
        <v>66</v>
      </c>
      <c r="T2407">
        <v>38</v>
      </c>
      <c r="U2407">
        <v>28</v>
      </c>
    </row>
    <row r="2408" spans="1:21" x14ac:dyDescent="0.2">
      <c r="A2408" s="6" t="s">
        <v>151</v>
      </c>
      <c r="M2408">
        <v>117281</v>
      </c>
      <c r="N2408" t="str" cm="1">
        <f t="array" ref="N2408">IFERROR(LOOKUP(2, 1/(coordinates!$A$2:$A$148&lt;=M2408)/(coordinates!$B$2:$B$148&gt;=M2408), coordinates!$C$2:$C$148), "-")</f>
        <v>U48</v>
      </c>
      <c r="O2408" t="s">
        <v>9</v>
      </c>
      <c r="P2408" t="s">
        <v>11</v>
      </c>
      <c r="Q2408" t="s">
        <v>1743</v>
      </c>
      <c r="R2408" t="str">
        <f t="shared" si="120"/>
        <v>snp</v>
      </c>
      <c r="S2408">
        <v>67</v>
      </c>
      <c r="T2408">
        <v>38</v>
      </c>
      <c r="U2408">
        <v>29</v>
      </c>
    </row>
    <row r="2409" spans="1:21" x14ac:dyDescent="0.2">
      <c r="A2409" s="6" t="s">
        <v>151</v>
      </c>
      <c r="M2409">
        <v>117288</v>
      </c>
      <c r="N2409" t="str" cm="1">
        <f t="array" ref="N2409">IFERROR(LOOKUP(2, 1/(coordinates!$A$2:$A$148&lt;=M2409)/(coordinates!$B$2:$B$148&gt;=M2409), coordinates!$C$2:$C$148), "-")</f>
        <v>U48</v>
      </c>
      <c r="O2409" t="s">
        <v>10</v>
      </c>
      <c r="P2409" t="s">
        <v>9</v>
      </c>
      <c r="Q2409" t="s">
        <v>1744</v>
      </c>
      <c r="R2409" t="str">
        <f t="shared" si="120"/>
        <v>snp</v>
      </c>
      <c r="S2409">
        <v>67</v>
      </c>
      <c r="T2409">
        <v>38</v>
      </c>
      <c r="U2409">
        <v>29</v>
      </c>
    </row>
    <row r="2410" spans="1:21" x14ac:dyDescent="0.2">
      <c r="A2410" s="6" t="s">
        <v>151</v>
      </c>
      <c r="M2410">
        <v>117291</v>
      </c>
      <c r="N2410" t="str" cm="1">
        <f t="array" ref="N2410">IFERROR(LOOKUP(2, 1/(coordinates!$A$2:$A$148&lt;=M2410)/(coordinates!$B$2:$B$148&gt;=M2410), coordinates!$C$2:$C$148), "-")</f>
        <v>U48</v>
      </c>
      <c r="O2410" t="s">
        <v>12</v>
      </c>
      <c r="P2410" t="s">
        <v>9</v>
      </c>
      <c r="Q2410" t="s">
        <v>1745</v>
      </c>
      <c r="R2410" t="str">
        <f t="shared" si="120"/>
        <v>snp</v>
      </c>
      <c r="S2410">
        <v>67</v>
      </c>
      <c r="T2410">
        <v>38</v>
      </c>
      <c r="U2410">
        <v>29</v>
      </c>
    </row>
    <row r="2411" spans="1:21" x14ac:dyDescent="0.2">
      <c r="A2411" s="6" t="s">
        <v>151</v>
      </c>
      <c r="B2411">
        <v>117303</v>
      </c>
      <c r="C2411" t="str" cm="1">
        <f t="array" ref="C2411">IFERROR(LOOKUP(2, 1/(coordinates!$A$2:$A$148&lt;=B2411)/(coordinates!$B$2:$B$148&gt;=B2411), coordinates!$C$2:$C$148), "-")</f>
        <v>U48</v>
      </c>
      <c r="D2411" t="str" cm="1">
        <f t="array" ref="D2411">IFERROR(LOOKUP(2, 1/(coordinates!$A$2:$A$148&lt;=$A2411)/(coordinates!$B$2:$B$148&gt;=$A2411), coordinates!$D$2:$D$148), "-")</f>
        <v>-</v>
      </c>
      <c r="E2411" t="str" cm="1">
        <f t="array" ref="E2411">IFERROR(LOOKUP(2, 1/(coordinates!$A$2:$A$148&lt;=$A2411)/(coordinates!$B$2:$B$148&gt;=$A2411), coordinates!$E$2:$E$148), "-")</f>
        <v>-</v>
      </c>
      <c r="F2411" t="s">
        <v>9</v>
      </c>
      <c r="G2411" t="s">
        <v>11</v>
      </c>
      <c r="H2411">
        <v>142997</v>
      </c>
      <c r="I2411" t="str">
        <f t="shared" ref="I2411:I2442" si="121">IF(AND(LEN(F2411)=1,LEN(F2411)=LEN(G2411)),"snp","complex")</f>
        <v>snp</v>
      </c>
      <c r="J2411">
        <v>15</v>
      </c>
      <c r="K2411">
        <v>8</v>
      </c>
      <c r="L2411">
        <v>7</v>
      </c>
      <c r="M2411">
        <v>117303</v>
      </c>
      <c r="N2411" t="str" cm="1">
        <f t="array" ref="N2411">IFERROR(LOOKUP(2, 1/(coordinates!$A$2:$A$148&lt;=M2411)/(coordinates!$B$2:$B$148&gt;=M2411), coordinates!$C$2:$C$148), "-")</f>
        <v>U48</v>
      </c>
      <c r="O2411" t="s">
        <v>9</v>
      </c>
      <c r="P2411" t="s">
        <v>11</v>
      </c>
      <c r="Q2411" t="s">
        <v>1746</v>
      </c>
      <c r="R2411" t="str">
        <f t="shared" si="120"/>
        <v>snp</v>
      </c>
      <c r="S2411">
        <v>67</v>
      </c>
      <c r="T2411">
        <v>38</v>
      </c>
      <c r="U2411">
        <v>29</v>
      </c>
    </row>
    <row r="2412" spans="1:21" x14ac:dyDescent="0.2">
      <c r="A2412" s="6" t="s">
        <v>151</v>
      </c>
      <c r="B2412">
        <v>117318</v>
      </c>
      <c r="C2412" t="str" cm="1">
        <f t="array" ref="C2412">IFERROR(LOOKUP(2, 1/(coordinates!$A$2:$A$148&lt;=B2412)/(coordinates!$B$2:$B$148&gt;=B2412), coordinates!$C$2:$C$148), "-")</f>
        <v>U48</v>
      </c>
      <c r="D2412" t="str" cm="1">
        <f t="array" ref="D2412">IFERROR(LOOKUP(2, 1/(coordinates!$A$2:$A$148&lt;=$A2412)/(coordinates!$B$2:$B$148&gt;=$A2412), coordinates!$D$2:$D$148), "-")</f>
        <v>-</v>
      </c>
      <c r="E2412" t="str" cm="1">
        <f t="array" ref="E2412">IFERROR(LOOKUP(2, 1/(coordinates!$A$2:$A$148&lt;=$A2412)/(coordinates!$B$2:$B$148&gt;=$A2412), coordinates!$E$2:$E$148), "-")</f>
        <v>-</v>
      </c>
      <c r="F2412" t="s">
        <v>9</v>
      </c>
      <c r="G2412" t="s">
        <v>11</v>
      </c>
      <c r="H2412">
        <v>10518</v>
      </c>
      <c r="I2412" t="str">
        <f t="shared" si="121"/>
        <v>snp</v>
      </c>
      <c r="J2412">
        <v>21</v>
      </c>
      <c r="K2412">
        <v>14</v>
      </c>
      <c r="L2412">
        <v>7</v>
      </c>
      <c r="M2412">
        <v>117318</v>
      </c>
      <c r="N2412" t="str" cm="1">
        <f t="array" ref="N2412">IFERROR(LOOKUP(2, 1/(coordinates!$A$2:$A$148&lt;=M2412)/(coordinates!$B$2:$B$148&gt;=M2412), coordinates!$C$2:$C$148), "-")</f>
        <v>U48</v>
      </c>
      <c r="O2412" t="s">
        <v>9</v>
      </c>
      <c r="P2412" t="s">
        <v>11</v>
      </c>
      <c r="Q2412" t="s">
        <v>1255</v>
      </c>
      <c r="R2412" t="str">
        <f t="shared" si="120"/>
        <v>snp</v>
      </c>
      <c r="S2412">
        <v>67</v>
      </c>
      <c r="T2412">
        <v>38</v>
      </c>
      <c r="U2412">
        <v>29</v>
      </c>
    </row>
    <row r="2413" spans="1:21" x14ac:dyDescent="0.2">
      <c r="A2413" s="6" t="s">
        <v>166</v>
      </c>
      <c r="B2413">
        <v>117333</v>
      </c>
      <c r="C2413" t="str" cm="1">
        <f t="array" ref="C2413">IFERROR(LOOKUP(2, 1/(coordinates!$A$2:$A$148&lt;=B2413)/(coordinates!$B$2:$B$148&gt;=B2413), coordinates!$C$2:$C$148), "-")</f>
        <v>U48</v>
      </c>
      <c r="D2413" t="str" cm="1">
        <f t="array" ref="D2413">IFERROR(LOOKUP(2, 1/(coordinates!$A$2:$A$148&lt;=$A2413)/(coordinates!$B$2:$B$148&gt;=$A2413), coordinates!$D$2:$D$148), "-")</f>
        <v>-</v>
      </c>
      <c r="E2413" t="str" cm="1">
        <f t="array" ref="E2413">IFERROR(LOOKUP(2, 1/(coordinates!$A$2:$A$148&lt;=$A2413)/(coordinates!$B$2:$B$148&gt;=$A2413), coordinates!$E$2:$E$148), "-")</f>
        <v>-</v>
      </c>
      <c r="F2413" t="s">
        <v>9</v>
      </c>
      <c r="G2413" t="s">
        <v>10</v>
      </c>
      <c r="H2413" t="s">
        <v>3255</v>
      </c>
      <c r="I2413" t="str">
        <f t="shared" si="121"/>
        <v>snp</v>
      </c>
      <c r="J2413">
        <v>67</v>
      </c>
      <c r="K2413">
        <v>38</v>
      </c>
      <c r="L2413">
        <v>29</v>
      </c>
    </row>
    <row r="2414" spans="1:21" x14ac:dyDescent="0.2">
      <c r="A2414" s="6" t="s">
        <v>166</v>
      </c>
      <c r="B2414">
        <v>117336</v>
      </c>
      <c r="C2414" t="str" cm="1">
        <f t="array" ref="C2414">IFERROR(LOOKUP(2, 1/(coordinates!$A$2:$A$148&lt;=B2414)/(coordinates!$B$2:$B$148&gt;=B2414), coordinates!$C$2:$C$148), "-")</f>
        <v>U48</v>
      </c>
      <c r="D2414" t="str" cm="1">
        <f t="array" ref="D2414">IFERROR(LOOKUP(2, 1/(coordinates!$A$2:$A$148&lt;=$A2414)/(coordinates!$B$2:$B$148&gt;=$A2414), coordinates!$D$2:$D$148), "-")</f>
        <v>-</v>
      </c>
      <c r="E2414" t="str" cm="1">
        <f t="array" ref="E2414">IFERROR(LOOKUP(2, 1/(coordinates!$A$2:$A$148&lt;=$A2414)/(coordinates!$B$2:$B$148&gt;=$A2414), coordinates!$E$2:$E$148), "-")</f>
        <v>-</v>
      </c>
      <c r="F2414" t="s">
        <v>11</v>
      </c>
      <c r="G2414" t="s">
        <v>9</v>
      </c>
      <c r="H2414" t="s">
        <v>749</v>
      </c>
      <c r="I2414" t="str">
        <f t="shared" si="121"/>
        <v>snp</v>
      </c>
      <c r="J2414">
        <v>67</v>
      </c>
      <c r="K2414">
        <v>38</v>
      </c>
      <c r="L2414">
        <v>29</v>
      </c>
    </row>
    <row r="2415" spans="1:21" x14ac:dyDescent="0.2">
      <c r="A2415" s="6" t="s">
        <v>166</v>
      </c>
      <c r="B2415">
        <v>117354</v>
      </c>
      <c r="C2415" t="str" cm="1">
        <f t="array" ref="C2415">IFERROR(LOOKUP(2, 1/(coordinates!$A$2:$A$148&lt;=B2415)/(coordinates!$B$2:$B$148&gt;=B2415), coordinates!$C$2:$C$148), "-")</f>
        <v>U48</v>
      </c>
      <c r="D2415" t="str" cm="1">
        <f t="array" ref="D2415">IFERROR(LOOKUP(2, 1/(coordinates!$A$2:$A$148&lt;=$A2415)/(coordinates!$B$2:$B$148&gt;=$A2415), coordinates!$D$2:$D$148), "-")</f>
        <v>-</v>
      </c>
      <c r="E2415" t="str" cm="1">
        <f t="array" ref="E2415">IFERROR(LOOKUP(2, 1/(coordinates!$A$2:$A$148&lt;=$A2415)/(coordinates!$B$2:$B$148&gt;=$A2415), coordinates!$E$2:$E$148), "-")</f>
        <v>-</v>
      </c>
      <c r="F2415" t="s">
        <v>10</v>
      </c>
      <c r="G2415" t="s">
        <v>12</v>
      </c>
      <c r="H2415" t="s">
        <v>3256</v>
      </c>
      <c r="I2415" t="str">
        <f t="shared" si="121"/>
        <v>snp</v>
      </c>
      <c r="J2415">
        <v>67</v>
      </c>
      <c r="K2415">
        <v>38</v>
      </c>
      <c r="L2415">
        <v>29</v>
      </c>
    </row>
    <row r="2416" spans="1:21" x14ac:dyDescent="0.2">
      <c r="A2416" s="6" t="s">
        <v>166</v>
      </c>
      <c r="B2416">
        <v>117363</v>
      </c>
      <c r="C2416" t="str" cm="1">
        <f t="array" ref="C2416">IFERROR(LOOKUP(2, 1/(coordinates!$A$2:$A$148&lt;=B2416)/(coordinates!$B$2:$B$148&gt;=B2416), coordinates!$C$2:$C$148), "-")</f>
        <v>U48</v>
      </c>
      <c r="D2416" t="str" cm="1">
        <f t="array" ref="D2416">IFERROR(LOOKUP(2, 1/(coordinates!$A$2:$A$148&lt;=$A2416)/(coordinates!$B$2:$B$148&gt;=$A2416), coordinates!$D$2:$D$148), "-")</f>
        <v>-</v>
      </c>
      <c r="E2416" t="str" cm="1">
        <f t="array" ref="E2416">IFERROR(LOOKUP(2, 1/(coordinates!$A$2:$A$148&lt;=$A2416)/(coordinates!$B$2:$B$148&gt;=$A2416), coordinates!$E$2:$E$148), "-")</f>
        <v>-</v>
      </c>
      <c r="F2416" t="s">
        <v>9</v>
      </c>
      <c r="G2416" t="s">
        <v>11</v>
      </c>
      <c r="H2416" t="s">
        <v>3257</v>
      </c>
      <c r="I2416" t="str">
        <f t="shared" si="121"/>
        <v>snp</v>
      </c>
      <c r="J2416">
        <v>67</v>
      </c>
      <c r="K2416">
        <v>38</v>
      </c>
      <c r="L2416">
        <v>29</v>
      </c>
    </row>
    <row r="2417" spans="1:17" x14ac:dyDescent="0.2">
      <c r="A2417" s="6" t="s">
        <v>166</v>
      </c>
      <c r="B2417">
        <v>117366</v>
      </c>
      <c r="C2417" t="str" cm="1">
        <f t="array" ref="C2417">IFERROR(LOOKUP(2, 1/(coordinates!$A$2:$A$148&lt;=B2417)/(coordinates!$B$2:$B$148&gt;=B2417), coordinates!$C$2:$C$148), "-")</f>
        <v>U48</v>
      </c>
      <c r="D2417" t="str" cm="1">
        <f t="array" ref="D2417">IFERROR(LOOKUP(2, 1/(coordinates!$A$2:$A$148&lt;=$A2417)/(coordinates!$B$2:$B$148&gt;=$A2417), coordinates!$D$2:$D$148), "-")</f>
        <v>-</v>
      </c>
      <c r="E2417" t="str" cm="1">
        <f t="array" ref="E2417">IFERROR(LOOKUP(2, 1/(coordinates!$A$2:$A$148&lt;=$A2417)/(coordinates!$B$2:$B$148&gt;=$A2417), coordinates!$E$2:$E$148), "-")</f>
        <v>-</v>
      </c>
      <c r="F2417" t="s">
        <v>9</v>
      </c>
      <c r="G2417" t="s">
        <v>12</v>
      </c>
      <c r="H2417" t="s">
        <v>3258</v>
      </c>
      <c r="I2417" t="str">
        <f t="shared" si="121"/>
        <v>snp</v>
      </c>
      <c r="J2417">
        <v>67</v>
      </c>
      <c r="K2417">
        <v>38</v>
      </c>
      <c r="L2417">
        <v>29</v>
      </c>
    </row>
    <row r="2418" spans="1:17" x14ac:dyDescent="0.2">
      <c r="A2418" s="6" t="s">
        <v>166</v>
      </c>
      <c r="B2418">
        <v>117368</v>
      </c>
      <c r="C2418" t="str" cm="1">
        <f t="array" ref="C2418">IFERROR(LOOKUP(2, 1/(coordinates!$A$2:$A$148&lt;=B2418)/(coordinates!$B$2:$B$148&gt;=B2418), coordinates!$C$2:$C$148), "-")</f>
        <v>U48</v>
      </c>
      <c r="D2418" t="str" cm="1">
        <f t="array" ref="D2418">IFERROR(LOOKUP(2, 1/(coordinates!$A$2:$A$148&lt;=$A2418)/(coordinates!$B$2:$B$148&gt;=$A2418), coordinates!$D$2:$D$148), "-")</f>
        <v>-</v>
      </c>
      <c r="E2418" t="str" cm="1">
        <f t="array" ref="E2418">IFERROR(LOOKUP(2, 1/(coordinates!$A$2:$A$148&lt;=$A2418)/(coordinates!$B$2:$B$148&gt;=$A2418), coordinates!$E$2:$E$148), "-")</f>
        <v>-</v>
      </c>
      <c r="F2418" t="s">
        <v>11</v>
      </c>
      <c r="G2418" t="s">
        <v>9</v>
      </c>
      <c r="H2418" t="s">
        <v>3259</v>
      </c>
      <c r="I2418" t="str">
        <f t="shared" si="121"/>
        <v>snp</v>
      </c>
      <c r="J2418">
        <v>67</v>
      </c>
      <c r="K2418">
        <v>38</v>
      </c>
      <c r="L2418">
        <v>29</v>
      </c>
    </row>
    <row r="2419" spans="1:17" x14ac:dyDescent="0.2">
      <c r="A2419" s="6" t="s">
        <v>166</v>
      </c>
      <c r="B2419">
        <v>117375</v>
      </c>
      <c r="C2419" t="str" cm="1">
        <f t="array" ref="C2419">IFERROR(LOOKUP(2, 1/(coordinates!$A$2:$A$148&lt;=B2419)/(coordinates!$B$2:$B$148&gt;=B2419), coordinates!$C$2:$C$148), "-")</f>
        <v>U48</v>
      </c>
      <c r="D2419" t="str" cm="1">
        <f t="array" ref="D2419">IFERROR(LOOKUP(2, 1/(coordinates!$A$2:$A$148&lt;=$A2419)/(coordinates!$B$2:$B$148&gt;=$A2419), coordinates!$D$2:$D$148), "-")</f>
        <v>-</v>
      </c>
      <c r="E2419" t="str" cm="1">
        <f t="array" ref="E2419">IFERROR(LOOKUP(2, 1/(coordinates!$A$2:$A$148&lt;=$A2419)/(coordinates!$B$2:$B$148&gt;=$A2419), coordinates!$E$2:$E$148), "-")</f>
        <v>-</v>
      </c>
      <c r="F2419" t="s">
        <v>11</v>
      </c>
      <c r="G2419" t="s">
        <v>9</v>
      </c>
      <c r="H2419" t="s">
        <v>3260</v>
      </c>
      <c r="I2419" t="str">
        <f t="shared" si="121"/>
        <v>snp</v>
      </c>
      <c r="J2419">
        <v>67</v>
      </c>
      <c r="K2419">
        <v>38</v>
      </c>
      <c r="L2419">
        <v>29</v>
      </c>
    </row>
    <row r="2420" spans="1:17" x14ac:dyDescent="0.2">
      <c r="A2420" s="6" t="s">
        <v>166</v>
      </c>
      <c r="B2420">
        <v>117390</v>
      </c>
      <c r="C2420" t="str" cm="1">
        <f t="array" ref="C2420">IFERROR(LOOKUP(2, 1/(coordinates!$A$2:$A$148&lt;=B2420)/(coordinates!$B$2:$B$148&gt;=B2420), coordinates!$C$2:$C$148), "-")</f>
        <v>U48</v>
      </c>
      <c r="D2420" t="str" cm="1">
        <f t="array" ref="D2420">IFERROR(LOOKUP(2, 1/(coordinates!$A$2:$A$148&lt;=$A2420)/(coordinates!$B$2:$B$148&gt;=$A2420), coordinates!$D$2:$D$148), "-")</f>
        <v>-</v>
      </c>
      <c r="E2420" t="str" cm="1">
        <f t="array" ref="E2420">IFERROR(LOOKUP(2, 1/(coordinates!$A$2:$A$148&lt;=$A2420)/(coordinates!$B$2:$B$148&gt;=$A2420), coordinates!$E$2:$E$148), "-")</f>
        <v>-</v>
      </c>
      <c r="F2420" t="s">
        <v>12</v>
      </c>
      <c r="G2420" t="s">
        <v>9</v>
      </c>
      <c r="H2420" t="s">
        <v>830</v>
      </c>
      <c r="I2420" t="str">
        <f t="shared" si="121"/>
        <v>snp</v>
      </c>
      <c r="J2420">
        <v>67</v>
      </c>
      <c r="K2420">
        <v>38</v>
      </c>
      <c r="L2420">
        <v>29</v>
      </c>
    </row>
    <row r="2421" spans="1:17" x14ac:dyDescent="0.2">
      <c r="A2421" s="6" t="s">
        <v>166</v>
      </c>
      <c r="B2421">
        <v>117399</v>
      </c>
      <c r="C2421" t="str" cm="1">
        <f t="array" ref="C2421">IFERROR(LOOKUP(2, 1/(coordinates!$A$2:$A$148&lt;=B2421)/(coordinates!$B$2:$B$148&gt;=B2421), coordinates!$C$2:$C$148), "-")</f>
        <v>U48</v>
      </c>
      <c r="D2421" t="str" cm="1">
        <f t="array" ref="D2421">IFERROR(LOOKUP(2, 1/(coordinates!$A$2:$A$148&lt;=$A2421)/(coordinates!$B$2:$B$148&gt;=$A2421), coordinates!$D$2:$D$148), "-")</f>
        <v>-</v>
      </c>
      <c r="E2421" t="str" cm="1">
        <f t="array" ref="E2421">IFERROR(LOOKUP(2, 1/(coordinates!$A$2:$A$148&lt;=$A2421)/(coordinates!$B$2:$B$148&gt;=$A2421), coordinates!$E$2:$E$148), "-")</f>
        <v>-</v>
      </c>
      <c r="F2421" t="s">
        <v>9</v>
      </c>
      <c r="G2421" t="s">
        <v>11</v>
      </c>
      <c r="H2421" t="s">
        <v>3261</v>
      </c>
      <c r="I2421" t="str">
        <f t="shared" si="121"/>
        <v>snp</v>
      </c>
      <c r="J2421">
        <v>67</v>
      </c>
      <c r="K2421">
        <v>38</v>
      </c>
      <c r="L2421">
        <v>29</v>
      </c>
    </row>
    <row r="2422" spans="1:17" x14ac:dyDescent="0.2">
      <c r="A2422" s="6" t="s">
        <v>166</v>
      </c>
      <c r="B2422">
        <v>117405</v>
      </c>
      <c r="C2422" t="str" cm="1">
        <f t="array" ref="C2422">IFERROR(LOOKUP(2, 1/(coordinates!$A$2:$A$148&lt;=B2422)/(coordinates!$B$2:$B$148&gt;=B2422), coordinates!$C$2:$C$148), "-")</f>
        <v>U48</v>
      </c>
      <c r="D2422" t="str" cm="1">
        <f t="array" ref="D2422">IFERROR(LOOKUP(2, 1/(coordinates!$A$2:$A$148&lt;=$A2422)/(coordinates!$B$2:$B$148&gt;=$A2422), coordinates!$D$2:$D$148), "-")</f>
        <v>-</v>
      </c>
      <c r="E2422" t="str" cm="1">
        <f t="array" ref="E2422">IFERROR(LOOKUP(2, 1/(coordinates!$A$2:$A$148&lt;=$A2422)/(coordinates!$B$2:$B$148&gt;=$A2422), coordinates!$E$2:$E$148), "-")</f>
        <v>-</v>
      </c>
      <c r="F2422" t="s">
        <v>12</v>
      </c>
      <c r="G2422" t="s">
        <v>11</v>
      </c>
      <c r="H2422" t="s">
        <v>3262</v>
      </c>
      <c r="I2422" t="str">
        <f t="shared" si="121"/>
        <v>snp</v>
      </c>
      <c r="J2422">
        <v>67</v>
      </c>
      <c r="K2422">
        <v>38</v>
      </c>
      <c r="L2422">
        <v>29</v>
      </c>
    </row>
    <row r="2423" spans="1:17" x14ac:dyDescent="0.2">
      <c r="A2423" s="6" t="s">
        <v>166</v>
      </c>
      <c r="B2423">
        <v>117408</v>
      </c>
      <c r="C2423" t="str" cm="1">
        <f t="array" ref="C2423">IFERROR(LOOKUP(2, 1/(coordinates!$A$2:$A$148&lt;=B2423)/(coordinates!$B$2:$B$148&gt;=B2423), coordinates!$C$2:$C$148), "-")</f>
        <v>U48</v>
      </c>
      <c r="D2423" t="str" cm="1">
        <f t="array" ref="D2423">IFERROR(LOOKUP(2, 1/(coordinates!$A$2:$A$148&lt;=$A2423)/(coordinates!$B$2:$B$148&gt;=$A2423), coordinates!$D$2:$D$148), "-")</f>
        <v>-</v>
      </c>
      <c r="E2423" t="str" cm="1">
        <f t="array" ref="E2423">IFERROR(LOOKUP(2, 1/(coordinates!$A$2:$A$148&lt;=$A2423)/(coordinates!$B$2:$B$148&gt;=$A2423), coordinates!$E$2:$E$148), "-")</f>
        <v>-</v>
      </c>
      <c r="F2423" t="s">
        <v>12</v>
      </c>
      <c r="G2423" t="s">
        <v>9</v>
      </c>
      <c r="H2423" t="s">
        <v>1795</v>
      </c>
      <c r="I2423" t="str">
        <f t="shared" si="121"/>
        <v>snp</v>
      </c>
      <c r="J2423">
        <v>67</v>
      </c>
      <c r="K2423">
        <v>38</v>
      </c>
      <c r="L2423">
        <v>29</v>
      </c>
    </row>
    <row r="2424" spans="1:17" x14ac:dyDescent="0.2">
      <c r="A2424" s="6" t="s">
        <v>166</v>
      </c>
      <c r="B2424">
        <v>117413</v>
      </c>
      <c r="C2424" t="str" cm="1">
        <f t="array" ref="C2424">IFERROR(LOOKUP(2, 1/(coordinates!$A$2:$A$148&lt;=B2424)/(coordinates!$B$2:$B$148&gt;=B2424), coordinates!$C$2:$C$148), "-")</f>
        <v>U48</v>
      </c>
      <c r="D2424" t="str" cm="1">
        <f t="array" ref="D2424">IFERROR(LOOKUP(2, 1/(coordinates!$A$2:$A$148&lt;=$A2424)/(coordinates!$B$2:$B$148&gt;=$A2424), coordinates!$D$2:$D$148), "-")</f>
        <v>-</v>
      </c>
      <c r="E2424" t="str" cm="1">
        <f t="array" ref="E2424">IFERROR(LOOKUP(2, 1/(coordinates!$A$2:$A$148&lt;=$A2424)/(coordinates!$B$2:$B$148&gt;=$A2424), coordinates!$E$2:$E$148), "-")</f>
        <v>-</v>
      </c>
      <c r="F2424" t="s">
        <v>11</v>
      </c>
      <c r="G2424" t="s">
        <v>12</v>
      </c>
      <c r="H2424" t="s">
        <v>3263</v>
      </c>
      <c r="I2424" t="str">
        <f t="shared" si="121"/>
        <v>snp</v>
      </c>
      <c r="J2424">
        <v>67</v>
      </c>
      <c r="K2424">
        <v>38</v>
      </c>
      <c r="L2424">
        <v>29</v>
      </c>
    </row>
    <row r="2425" spans="1:17" x14ac:dyDescent="0.2">
      <c r="A2425" s="6" t="s">
        <v>166</v>
      </c>
      <c r="B2425">
        <v>117417</v>
      </c>
      <c r="C2425" t="str" cm="1">
        <f t="array" ref="C2425">IFERROR(LOOKUP(2, 1/(coordinates!$A$2:$A$148&lt;=B2425)/(coordinates!$B$2:$B$148&gt;=B2425), coordinates!$C$2:$C$148), "-")</f>
        <v>U48</v>
      </c>
      <c r="D2425" t="str" cm="1">
        <f t="array" ref="D2425">IFERROR(LOOKUP(2, 1/(coordinates!$A$2:$A$148&lt;=$A2425)/(coordinates!$B$2:$B$148&gt;=$A2425), coordinates!$D$2:$D$148), "-")</f>
        <v>-</v>
      </c>
      <c r="E2425" t="str" cm="1">
        <f t="array" ref="E2425">IFERROR(LOOKUP(2, 1/(coordinates!$A$2:$A$148&lt;=$A2425)/(coordinates!$B$2:$B$148&gt;=$A2425), coordinates!$E$2:$E$148), "-")</f>
        <v>-</v>
      </c>
      <c r="F2425" t="s">
        <v>11</v>
      </c>
      <c r="G2425" t="s">
        <v>9</v>
      </c>
      <c r="H2425" t="s">
        <v>3264</v>
      </c>
      <c r="I2425" t="str">
        <f t="shared" si="121"/>
        <v>snp</v>
      </c>
      <c r="J2425">
        <v>67</v>
      </c>
      <c r="K2425">
        <v>38</v>
      </c>
      <c r="L2425">
        <v>29</v>
      </c>
    </row>
    <row r="2426" spans="1:17" x14ac:dyDescent="0.2">
      <c r="A2426" s="6" t="s">
        <v>166</v>
      </c>
      <c r="B2426">
        <v>117423</v>
      </c>
      <c r="C2426" t="str" cm="1">
        <f t="array" ref="C2426">IFERROR(LOOKUP(2, 1/(coordinates!$A$2:$A$148&lt;=B2426)/(coordinates!$B$2:$B$148&gt;=B2426), coordinates!$C$2:$C$148), "-")</f>
        <v>U48</v>
      </c>
      <c r="D2426" t="str" cm="1">
        <f t="array" ref="D2426">IFERROR(LOOKUP(2, 1/(coordinates!$A$2:$A$148&lt;=$A2426)/(coordinates!$B$2:$B$148&gt;=$A2426), coordinates!$D$2:$D$148), "-")</f>
        <v>-</v>
      </c>
      <c r="E2426" t="str" cm="1">
        <f t="array" ref="E2426">IFERROR(LOOKUP(2, 1/(coordinates!$A$2:$A$148&lt;=$A2426)/(coordinates!$B$2:$B$148&gt;=$A2426), coordinates!$E$2:$E$148), "-")</f>
        <v>-</v>
      </c>
      <c r="F2426" t="s">
        <v>12</v>
      </c>
      <c r="G2426" t="s">
        <v>10</v>
      </c>
      <c r="H2426" t="s">
        <v>167</v>
      </c>
      <c r="I2426" t="str">
        <f t="shared" si="121"/>
        <v>snp</v>
      </c>
      <c r="J2426">
        <v>67</v>
      </c>
      <c r="K2426">
        <v>38</v>
      </c>
      <c r="L2426">
        <v>29</v>
      </c>
      <c r="Q2426" s="8"/>
    </row>
    <row r="2427" spans="1:17" x14ac:dyDescent="0.2">
      <c r="A2427" s="6" t="s">
        <v>166</v>
      </c>
      <c r="B2427">
        <v>117426</v>
      </c>
      <c r="C2427" t="str" cm="1">
        <f t="array" ref="C2427">IFERROR(LOOKUP(2, 1/(coordinates!$A$2:$A$148&lt;=B2427)/(coordinates!$B$2:$B$148&gt;=B2427), coordinates!$C$2:$C$148), "-")</f>
        <v>U48</v>
      </c>
      <c r="D2427" t="str" cm="1">
        <f t="array" ref="D2427">IFERROR(LOOKUP(2, 1/(coordinates!$A$2:$A$148&lt;=$A2427)/(coordinates!$B$2:$B$148&gt;=$A2427), coordinates!$D$2:$D$148), "-")</f>
        <v>-</v>
      </c>
      <c r="E2427" t="str" cm="1">
        <f t="array" ref="E2427">IFERROR(LOOKUP(2, 1/(coordinates!$A$2:$A$148&lt;=$A2427)/(coordinates!$B$2:$B$148&gt;=$A2427), coordinates!$E$2:$E$148), "-")</f>
        <v>-</v>
      </c>
      <c r="F2427" t="s">
        <v>9</v>
      </c>
      <c r="G2427" t="s">
        <v>11</v>
      </c>
      <c r="H2427" t="s">
        <v>3265</v>
      </c>
      <c r="I2427" t="str">
        <f t="shared" si="121"/>
        <v>snp</v>
      </c>
      <c r="J2427">
        <v>67</v>
      </c>
      <c r="K2427">
        <v>38</v>
      </c>
      <c r="L2427">
        <v>29</v>
      </c>
      <c r="Q2427" s="8"/>
    </row>
    <row r="2428" spans="1:17" x14ac:dyDescent="0.2">
      <c r="A2428" s="6" t="s">
        <v>166</v>
      </c>
      <c r="B2428">
        <v>117429</v>
      </c>
      <c r="C2428" t="str" cm="1">
        <f t="array" ref="C2428">IFERROR(LOOKUP(2, 1/(coordinates!$A$2:$A$148&lt;=B2428)/(coordinates!$B$2:$B$148&gt;=B2428), coordinates!$C$2:$C$148), "-")</f>
        <v>U48</v>
      </c>
      <c r="D2428" t="str" cm="1">
        <f t="array" ref="D2428">IFERROR(LOOKUP(2, 1/(coordinates!$A$2:$A$148&lt;=$A2428)/(coordinates!$B$2:$B$148&gt;=$A2428), coordinates!$D$2:$D$148), "-")</f>
        <v>-</v>
      </c>
      <c r="E2428" t="str" cm="1">
        <f t="array" ref="E2428">IFERROR(LOOKUP(2, 1/(coordinates!$A$2:$A$148&lt;=$A2428)/(coordinates!$B$2:$B$148&gt;=$A2428), coordinates!$E$2:$E$148), "-")</f>
        <v>-</v>
      </c>
      <c r="F2428" t="s">
        <v>10</v>
      </c>
      <c r="G2428" t="s">
        <v>12</v>
      </c>
      <c r="H2428" t="s">
        <v>3266</v>
      </c>
      <c r="I2428" t="str">
        <f t="shared" si="121"/>
        <v>snp</v>
      </c>
      <c r="J2428">
        <v>66</v>
      </c>
      <c r="K2428">
        <v>37</v>
      </c>
      <c r="L2428">
        <v>29</v>
      </c>
      <c r="Q2428" s="8"/>
    </row>
    <row r="2429" spans="1:17" x14ac:dyDescent="0.2">
      <c r="A2429" s="6" t="s">
        <v>166</v>
      </c>
      <c r="B2429">
        <v>117431</v>
      </c>
      <c r="C2429" t="str" cm="1">
        <f t="array" ref="C2429">IFERROR(LOOKUP(2, 1/(coordinates!$A$2:$A$148&lt;=B2429)/(coordinates!$B$2:$B$148&gt;=B2429), coordinates!$C$2:$C$148), "-")</f>
        <v>U48</v>
      </c>
      <c r="D2429" t="str" cm="1">
        <f t="array" ref="D2429">IFERROR(LOOKUP(2, 1/(coordinates!$A$2:$A$148&lt;=$A2429)/(coordinates!$B$2:$B$148&gt;=$A2429), coordinates!$D$2:$D$148), "-")</f>
        <v>-</v>
      </c>
      <c r="E2429" t="str" cm="1">
        <f t="array" ref="E2429">IFERROR(LOOKUP(2, 1/(coordinates!$A$2:$A$148&lt;=$A2429)/(coordinates!$B$2:$B$148&gt;=$A2429), coordinates!$E$2:$E$148), "-")</f>
        <v>-</v>
      </c>
      <c r="F2429" t="s">
        <v>67</v>
      </c>
      <c r="G2429" t="s">
        <v>66</v>
      </c>
      <c r="H2429" t="s">
        <v>3267</v>
      </c>
      <c r="I2429" t="str">
        <f t="shared" si="121"/>
        <v>complex</v>
      </c>
      <c r="J2429">
        <v>66</v>
      </c>
      <c r="K2429">
        <v>37</v>
      </c>
      <c r="L2429">
        <v>29</v>
      </c>
      <c r="Q2429" s="8"/>
    </row>
    <row r="2430" spans="1:17" x14ac:dyDescent="0.2">
      <c r="A2430" s="6" t="s">
        <v>166</v>
      </c>
      <c r="B2430">
        <v>117438</v>
      </c>
      <c r="C2430" t="str" cm="1">
        <f t="array" ref="C2430">IFERROR(LOOKUP(2, 1/(coordinates!$A$2:$A$148&lt;=B2430)/(coordinates!$B$2:$B$148&gt;=B2430), coordinates!$C$2:$C$148), "-")</f>
        <v>U48</v>
      </c>
      <c r="D2430" t="str" cm="1">
        <f t="array" ref="D2430">IFERROR(LOOKUP(2, 1/(coordinates!$A$2:$A$148&lt;=$A2430)/(coordinates!$B$2:$B$148&gt;=$A2430), coordinates!$D$2:$D$148), "-")</f>
        <v>-</v>
      </c>
      <c r="E2430" t="str" cm="1">
        <f t="array" ref="E2430">IFERROR(LOOKUP(2, 1/(coordinates!$A$2:$A$148&lt;=$A2430)/(coordinates!$B$2:$B$148&gt;=$A2430), coordinates!$E$2:$E$148), "-")</f>
        <v>-</v>
      </c>
      <c r="F2430" t="s">
        <v>9</v>
      </c>
      <c r="G2430" t="s">
        <v>11</v>
      </c>
      <c r="H2430" t="s">
        <v>3268</v>
      </c>
      <c r="I2430" t="str">
        <f t="shared" si="121"/>
        <v>snp</v>
      </c>
      <c r="J2430">
        <v>66</v>
      </c>
      <c r="K2430">
        <v>37</v>
      </c>
      <c r="L2430">
        <v>29</v>
      </c>
      <c r="Q2430" s="8"/>
    </row>
    <row r="2431" spans="1:17" x14ac:dyDescent="0.2">
      <c r="A2431" s="6" t="s">
        <v>166</v>
      </c>
      <c r="B2431">
        <v>117444</v>
      </c>
      <c r="C2431" t="str" cm="1">
        <f t="array" ref="C2431">IFERROR(LOOKUP(2, 1/(coordinates!$A$2:$A$148&lt;=B2431)/(coordinates!$B$2:$B$148&gt;=B2431), coordinates!$C$2:$C$148), "-")</f>
        <v>U48</v>
      </c>
      <c r="D2431" t="str" cm="1">
        <f t="array" ref="D2431">IFERROR(LOOKUP(2, 1/(coordinates!$A$2:$A$148&lt;=$A2431)/(coordinates!$B$2:$B$148&gt;=$A2431), coordinates!$D$2:$D$148), "-")</f>
        <v>-</v>
      </c>
      <c r="E2431" t="str" cm="1">
        <f t="array" ref="E2431">IFERROR(LOOKUP(2, 1/(coordinates!$A$2:$A$148&lt;=$A2431)/(coordinates!$B$2:$B$148&gt;=$A2431), coordinates!$E$2:$E$148), "-")</f>
        <v>-</v>
      </c>
      <c r="F2431" t="s">
        <v>12</v>
      </c>
      <c r="G2431" t="s">
        <v>9</v>
      </c>
      <c r="H2431" t="s">
        <v>1171</v>
      </c>
      <c r="I2431" t="str">
        <f t="shared" si="121"/>
        <v>snp</v>
      </c>
      <c r="J2431">
        <v>66</v>
      </c>
      <c r="K2431">
        <v>37</v>
      </c>
      <c r="L2431">
        <v>29</v>
      </c>
      <c r="Q2431" s="8"/>
    </row>
    <row r="2432" spans="1:17" x14ac:dyDescent="0.2">
      <c r="A2432" s="6" t="s">
        <v>166</v>
      </c>
      <c r="B2432">
        <v>117447</v>
      </c>
      <c r="C2432" t="str" cm="1">
        <f t="array" ref="C2432">IFERROR(LOOKUP(2, 1/(coordinates!$A$2:$A$148&lt;=B2432)/(coordinates!$B$2:$B$148&gt;=B2432), coordinates!$C$2:$C$148), "-")</f>
        <v>U48</v>
      </c>
      <c r="D2432" t="str" cm="1">
        <f t="array" ref="D2432">IFERROR(LOOKUP(2, 1/(coordinates!$A$2:$A$148&lt;=$A2432)/(coordinates!$B$2:$B$148&gt;=$A2432), coordinates!$D$2:$D$148), "-")</f>
        <v>-</v>
      </c>
      <c r="E2432" t="str" cm="1">
        <f t="array" ref="E2432">IFERROR(LOOKUP(2, 1/(coordinates!$A$2:$A$148&lt;=$A2432)/(coordinates!$B$2:$B$148&gt;=$A2432), coordinates!$E$2:$E$148), "-")</f>
        <v>-</v>
      </c>
      <c r="F2432" t="s">
        <v>9</v>
      </c>
      <c r="G2432" t="s">
        <v>11</v>
      </c>
      <c r="H2432" t="s">
        <v>3269</v>
      </c>
      <c r="I2432" t="str">
        <f t="shared" si="121"/>
        <v>snp</v>
      </c>
      <c r="J2432">
        <v>66</v>
      </c>
      <c r="K2432">
        <v>37</v>
      </c>
      <c r="L2432">
        <v>29</v>
      </c>
      <c r="Q2432" s="8"/>
    </row>
    <row r="2433" spans="1:17" x14ac:dyDescent="0.2">
      <c r="A2433" s="6" t="s">
        <v>166</v>
      </c>
      <c r="B2433">
        <v>117456</v>
      </c>
      <c r="C2433" t="str" cm="1">
        <f t="array" ref="C2433">IFERROR(LOOKUP(2, 1/(coordinates!$A$2:$A$148&lt;=B2433)/(coordinates!$B$2:$B$148&gt;=B2433), coordinates!$C$2:$C$148), "-")</f>
        <v>U48</v>
      </c>
      <c r="D2433" t="str" cm="1">
        <f t="array" ref="D2433">IFERROR(LOOKUP(2, 1/(coordinates!$A$2:$A$148&lt;=$A2433)/(coordinates!$B$2:$B$148&gt;=$A2433), coordinates!$D$2:$D$148), "-")</f>
        <v>-</v>
      </c>
      <c r="E2433" t="str" cm="1">
        <f t="array" ref="E2433">IFERROR(LOOKUP(2, 1/(coordinates!$A$2:$A$148&lt;=$A2433)/(coordinates!$B$2:$B$148&gt;=$A2433), coordinates!$E$2:$E$148), "-")</f>
        <v>-</v>
      </c>
      <c r="F2433" t="s">
        <v>9</v>
      </c>
      <c r="G2433" t="s">
        <v>11</v>
      </c>
      <c r="H2433" t="s">
        <v>1942</v>
      </c>
      <c r="I2433" t="str">
        <f t="shared" si="121"/>
        <v>snp</v>
      </c>
      <c r="J2433">
        <v>66</v>
      </c>
      <c r="K2433">
        <v>37</v>
      </c>
      <c r="L2433">
        <v>29</v>
      </c>
      <c r="Q2433" s="8"/>
    </row>
    <row r="2434" spans="1:17" x14ac:dyDescent="0.2">
      <c r="A2434" s="6" t="s">
        <v>166</v>
      </c>
      <c r="B2434">
        <v>117475</v>
      </c>
      <c r="C2434" t="str" cm="1">
        <f t="array" ref="C2434">IFERROR(LOOKUP(2, 1/(coordinates!$A$2:$A$148&lt;=B2434)/(coordinates!$B$2:$B$148&gt;=B2434), coordinates!$C$2:$C$148), "-")</f>
        <v>U48</v>
      </c>
      <c r="D2434" t="str" cm="1">
        <f t="array" ref="D2434">IFERROR(LOOKUP(2, 1/(coordinates!$A$2:$A$148&lt;=$A2434)/(coordinates!$B$2:$B$148&gt;=$A2434), coordinates!$D$2:$D$148), "-")</f>
        <v>-</v>
      </c>
      <c r="E2434" t="str" cm="1">
        <f t="array" ref="E2434">IFERROR(LOOKUP(2, 1/(coordinates!$A$2:$A$148&lt;=$A2434)/(coordinates!$B$2:$B$148&gt;=$A2434), coordinates!$E$2:$E$148), "-")</f>
        <v>-</v>
      </c>
      <c r="F2434" t="s">
        <v>9</v>
      </c>
      <c r="G2434" t="s">
        <v>10</v>
      </c>
      <c r="H2434" t="s">
        <v>3270</v>
      </c>
      <c r="I2434" t="str">
        <f t="shared" si="121"/>
        <v>snp</v>
      </c>
      <c r="J2434">
        <v>66</v>
      </c>
      <c r="K2434">
        <v>36</v>
      </c>
      <c r="L2434">
        <v>30</v>
      </c>
      <c r="Q2434" s="8"/>
    </row>
    <row r="2435" spans="1:17" x14ac:dyDescent="0.2">
      <c r="A2435" s="6" t="s">
        <v>166</v>
      </c>
      <c r="B2435">
        <v>117477</v>
      </c>
      <c r="C2435" t="str" cm="1">
        <f t="array" ref="C2435">IFERROR(LOOKUP(2, 1/(coordinates!$A$2:$A$148&lt;=B2435)/(coordinates!$B$2:$B$148&gt;=B2435), coordinates!$C$2:$C$148), "-")</f>
        <v>U48</v>
      </c>
      <c r="D2435" t="str" cm="1">
        <f t="array" ref="D2435">IFERROR(LOOKUP(2, 1/(coordinates!$A$2:$A$148&lt;=$A2435)/(coordinates!$B$2:$B$148&gt;=$A2435), coordinates!$D$2:$D$148), "-")</f>
        <v>-</v>
      </c>
      <c r="E2435" t="str" cm="1">
        <f t="array" ref="E2435">IFERROR(LOOKUP(2, 1/(coordinates!$A$2:$A$148&lt;=$A2435)/(coordinates!$B$2:$B$148&gt;=$A2435), coordinates!$E$2:$E$148), "-")</f>
        <v>-</v>
      </c>
      <c r="F2435" t="s">
        <v>11</v>
      </c>
      <c r="G2435" t="s">
        <v>9</v>
      </c>
      <c r="H2435" t="s">
        <v>1140</v>
      </c>
      <c r="I2435" t="str">
        <f t="shared" si="121"/>
        <v>snp</v>
      </c>
      <c r="J2435">
        <v>66</v>
      </c>
      <c r="K2435">
        <v>36</v>
      </c>
      <c r="L2435">
        <v>30</v>
      </c>
      <c r="Q2435" s="8"/>
    </row>
    <row r="2436" spans="1:17" x14ac:dyDescent="0.2">
      <c r="A2436" s="6" t="s">
        <v>166</v>
      </c>
      <c r="B2436">
        <v>117486</v>
      </c>
      <c r="C2436" t="str" cm="1">
        <f t="array" ref="C2436">IFERROR(LOOKUP(2, 1/(coordinates!$A$2:$A$148&lt;=B2436)/(coordinates!$B$2:$B$148&gt;=B2436), coordinates!$C$2:$C$148), "-")</f>
        <v>U48</v>
      </c>
      <c r="D2436" t="str" cm="1">
        <f t="array" ref="D2436">IFERROR(LOOKUP(2, 1/(coordinates!$A$2:$A$148&lt;=$A2436)/(coordinates!$B$2:$B$148&gt;=$A2436), coordinates!$D$2:$D$148), "-")</f>
        <v>-</v>
      </c>
      <c r="E2436" t="str" cm="1">
        <f t="array" ref="E2436">IFERROR(LOOKUP(2, 1/(coordinates!$A$2:$A$148&lt;=$A2436)/(coordinates!$B$2:$B$148&gt;=$A2436), coordinates!$E$2:$E$148), "-")</f>
        <v>-</v>
      </c>
      <c r="F2436" t="s">
        <v>11</v>
      </c>
      <c r="G2436" t="s">
        <v>9</v>
      </c>
      <c r="H2436" t="s">
        <v>1126</v>
      </c>
      <c r="I2436" t="str">
        <f t="shared" si="121"/>
        <v>snp</v>
      </c>
      <c r="J2436">
        <v>65</v>
      </c>
      <c r="K2436">
        <v>35</v>
      </c>
      <c r="L2436">
        <v>30</v>
      </c>
      <c r="Q2436" s="8"/>
    </row>
    <row r="2437" spans="1:17" x14ac:dyDescent="0.2">
      <c r="A2437" s="6" t="s">
        <v>166</v>
      </c>
      <c r="B2437">
        <v>117499</v>
      </c>
      <c r="C2437" t="str" cm="1">
        <f t="array" ref="C2437">IFERROR(LOOKUP(2, 1/(coordinates!$A$2:$A$148&lt;=B2437)/(coordinates!$B$2:$B$148&gt;=B2437), coordinates!$C$2:$C$148), "-")</f>
        <v>U48</v>
      </c>
      <c r="D2437" t="str" cm="1">
        <f t="array" ref="D2437">IFERROR(LOOKUP(2, 1/(coordinates!$A$2:$A$148&lt;=$A2437)/(coordinates!$B$2:$B$148&gt;=$A2437), coordinates!$D$2:$D$148), "-")</f>
        <v>-</v>
      </c>
      <c r="E2437" t="str" cm="1">
        <f t="array" ref="E2437">IFERROR(LOOKUP(2, 1/(coordinates!$A$2:$A$148&lt;=$A2437)/(coordinates!$B$2:$B$148&gt;=$A2437), coordinates!$E$2:$E$148), "-")</f>
        <v>-</v>
      </c>
      <c r="F2437" t="s">
        <v>13</v>
      </c>
      <c r="G2437" t="s">
        <v>14</v>
      </c>
      <c r="H2437" t="s">
        <v>3271</v>
      </c>
      <c r="I2437" t="str">
        <f t="shared" si="121"/>
        <v>complex</v>
      </c>
      <c r="J2437">
        <v>65</v>
      </c>
      <c r="K2437">
        <v>35</v>
      </c>
      <c r="L2437">
        <v>30</v>
      </c>
      <c r="Q2437" s="8"/>
    </row>
    <row r="2438" spans="1:17" x14ac:dyDescent="0.2">
      <c r="A2438" s="6" t="s">
        <v>166</v>
      </c>
      <c r="B2438">
        <v>117507</v>
      </c>
      <c r="C2438" t="str" cm="1">
        <f t="array" ref="C2438">IFERROR(LOOKUP(2, 1/(coordinates!$A$2:$A$148&lt;=B2438)/(coordinates!$B$2:$B$148&gt;=B2438), coordinates!$C$2:$C$148), "-")</f>
        <v>U48</v>
      </c>
      <c r="D2438" t="str" cm="1">
        <f t="array" ref="D2438">IFERROR(LOOKUP(2, 1/(coordinates!$A$2:$A$148&lt;=$A2438)/(coordinates!$B$2:$B$148&gt;=$A2438), coordinates!$D$2:$D$148), "-")</f>
        <v>-</v>
      </c>
      <c r="E2438" t="str" cm="1">
        <f t="array" ref="E2438">IFERROR(LOOKUP(2, 1/(coordinates!$A$2:$A$148&lt;=$A2438)/(coordinates!$B$2:$B$148&gt;=$A2438), coordinates!$E$2:$E$148), "-")</f>
        <v>-</v>
      </c>
      <c r="F2438" t="s">
        <v>12</v>
      </c>
      <c r="G2438" t="s">
        <v>9</v>
      </c>
      <c r="H2438" t="s">
        <v>3272</v>
      </c>
      <c r="I2438" t="str">
        <f t="shared" si="121"/>
        <v>snp</v>
      </c>
      <c r="J2438">
        <v>65</v>
      </c>
      <c r="K2438">
        <v>35</v>
      </c>
      <c r="L2438">
        <v>30</v>
      </c>
      <c r="Q2438" s="8"/>
    </row>
    <row r="2439" spans="1:17" x14ac:dyDescent="0.2">
      <c r="A2439" s="6" t="s">
        <v>166</v>
      </c>
      <c r="B2439">
        <v>117509</v>
      </c>
      <c r="C2439" t="str" cm="1">
        <f t="array" ref="C2439">IFERROR(LOOKUP(2, 1/(coordinates!$A$2:$A$148&lt;=B2439)/(coordinates!$B$2:$B$148&gt;=B2439), coordinates!$C$2:$C$148), "-")</f>
        <v>U48</v>
      </c>
      <c r="D2439" t="str" cm="1">
        <f t="array" ref="D2439">IFERROR(LOOKUP(2, 1/(coordinates!$A$2:$A$148&lt;=$A2439)/(coordinates!$B$2:$B$148&gt;=$A2439), coordinates!$D$2:$D$148), "-")</f>
        <v>-</v>
      </c>
      <c r="E2439" t="str" cm="1">
        <f t="array" ref="E2439">IFERROR(LOOKUP(2, 1/(coordinates!$A$2:$A$148&lt;=$A2439)/(coordinates!$B$2:$B$148&gt;=$A2439), coordinates!$E$2:$E$148), "-")</f>
        <v>-</v>
      </c>
      <c r="F2439" t="s">
        <v>25</v>
      </c>
      <c r="G2439" t="s">
        <v>70</v>
      </c>
      <c r="H2439" t="s">
        <v>3273</v>
      </c>
      <c r="I2439" t="str">
        <f t="shared" si="121"/>
        <v>complex</v>
      </c>
      <c r="J2439">
        <v>65</v>
      </c>
      <c r="K2439">
        <v>35</v>
      </c>
      <c r="L2439">
        <v>30</v>
      </c>
      <c r="Q2439" s="8"/>
    </row>
    <row r="2440" spans="1:17" x14ac:dyDescent="0.2">
      <c r="A2440" s="6" t="s">
        <v>166</v>
      </c>
      <c r="B2440">
        <v>117519</v>
      </c>
      <c r="C2440" t="str" cm="1">
        <f t="array" ref="C2440">IFERROR(LOOKUP(2, 1/(coordinates!$A$2:$A$148&lt;=B2440)/(coordinates!$B$2:$B$148&gt;=B2440), coordinates!$C$2:$C$148), "-")</f>
        <v>U48</v>
      </c>
      <c r="D2440" t="str" cm="1">
        <f t="array" ref="D2440">IFERROR(LOOKUP(2, 1/(coordinates!$A$2:$A$148&lt;=$A2440)/(coordinates!$B$2:$B$148&gt;=$A2440), coordinates!$D$2:$D$148), "-")</f>
        <v>-</v>
      </c>
      <c r="E2440" t="str" cm="1">
        <f t="array" ref="E2440">IFERROR(LOOKUP(2, 1/(coordinates!$A$2:$A$148&lt;=$A2440)/(coordinates!$B$2:$B$148&gt;=$A2440), coordinates!$E$2:$E$148), "-")</f>
        <v>-</v>
      </c>
      <c r="F2440" t="s">
        <v>9</v>
      </c>
      <c r="G2440" t="s">
        <v>11</v>
      </c>
      <c r="H2440" t="s">
        <v>3274</v>
      </c>
      <c r="I2440" t="str">
        <f t="shared" si="121"/>
        <v>snp</v>
      </c>
      <c r="J2440">
        <v>65</v>
      </c>
      <c r="K2440">
        <v>35</v>
      </c>
      <c r="L2440">
        <v>30</v>
      </c>
    </row>
    <row r="2441" spans="1:17" x14ac:dyDescent="0.2">
      <c r="A2441" s="6" t="s">
        <v>166</v>
      </c>
      <c r="B2441">
        <v>117525</v>
      </c>
      <c r="C2441" t="str" cm="1">
        <f t="array" ref="C2441">IFERROR(LOOKUP(2, 1/(coordinates!$A$2:$A$148&lt;=B2441)/(coordinates!$B$2:$B$148&gt;=B2441), coordinates!$C$2:$C$148), "-")</f>
        <v>U48</v>
      </c>
      <c r="D2441" t="str" cm="1">
        <f t="array" ref="D2441">IFERROR(LOOKUP(2, 1/(coordinates!$A$2:$A$148&lt;=$A2441)/(coordinates!$B$2:$B$148&gt;=$A2441), coordinates!$D$2:$D$148), "-")</f>
        <v>-</v>
      </c>
      <c r="E2441" t="str" cm="1">
        <f t="array" ref="E2441">IFERROR(LOOKUP(2, 1/(coordinates!$A$2:$A$148&lt;=$A2441)/(coordinates!$B$2:$B$148&gt;=$A2441), coordinates!$E$2:$E$148), "-")</f>
        <v>-</v>
      </c>
      <c r="F2441" t="s">
        <v>12</v>
      </c>
      <c r="G2441" t="s">
        <v>11</v>
      </c>
      <c r="H2441" t="s">
        <v>1801</v>
      </c>
      <c r="I2441" t="str">
        <f t="shared" si="121"/>
        <v>snp</v>
      </c>
      <c r="J2441">
        <v>65</v>
      </c>
      <c r="K2441">
        <v>35</v>
      </c>
      <c r="L2441">
        <v>30</v>
      </c>
    </row>
    <row r="2442" spans="1:17" x14ac:dyDescent="0.2">
      <c r="A2442" s="6" t="s">
        <v>166</v>
      </c>
      <c r="B2442">
        <v>117537</v>
      </c>
      <c r="C2442" t="str" cm="1">
        <f t="array" ref="C2442">IFERROR(LOOKUP(2, 1/(coordinates!$A$2:$A$148&lt;=B2442)/(coordinates!$B$2:$B$148&gt;=B2442), coordinates!$C$2:$C$148), "-")</f>
        <v>U48</v>
      </c>
      <c r="D2442" t="str" cm="1">
        <f t="array" ref="D2442">IFERROR(LOOKUP(2, 1/(coordinates!$A$2:$A$148&lt;=$A2442)/(coordinates!$B$2:$B$148&gt;=$A2442), coordinates!$D$2:$D$148), "-")</f>
        <v>-</v>
      </c>
      <c r="E2442" t="str" cm="1">
        <f t="array" ref="E2442">IFERROR(LOOKUP(2, 1/(coordinates!$A$2:$A$148&lt;=$A2442)/(coordinates!$B$2:$B$148&gt;=$A2442), coordinates!$E$2:$E$148), "-")</f>
        <v>-</v>
      </c>
      <c r="F2442" t="s">
        <v>12</v>
      </c>
      <c r="G2442" t="s">
        <v>11</v>
      </c>
      <c r="H2442" t="s">
        <v>3275</v>
      </c>
      <c r="I2442" t="str">
        <f t="shared" si="121"/>
        <v>snp</v>
      </c>
      <c r="J2442">
        <v>66</v>
      </c>
      <c r="K2442">
        <v>36</v>
      </c>
      <c r="L2442">
        <v>30</v>
      </c>
    </row>
    <row r="2443" spans="1:17" x14ac:dyDescent="0.2">
      <c r="A2443" s="6" t="s">
        <v>166</v>
      </c>
      <c r="B2443">
        <v>117540</v>
      </c>
      <c r="C2443" t="str" cm="1">
        <f t="array" ref="C2443">IFERROR(LOOKUP(2, 1/(coordinates!$A$2:$A$148&lt;=B2443)/(coordinates!$B$2:$B$148&gt;=B2443), coordinates!$C$2:$C$148), "-")</f>
        <v>U48</v>
      </c>
      <c r="D2443" t="str" cm="1">
        <f t="array" ref="D2443">IFERROR(LOOKUP(2, 1/(coordinates!$A$2:$A$148&lt;=$A2443)/(coordinates!$B$2:$B$148&gt;=$A2443), coordinates!$D$2:$D$148), "-")</f>
        <v>-</v>
      </c>
      <c r="E2443" t="str" cm="1">
        <f t="array" ref="E2443">IFERROR(LOOKUP(2, 1/(coordinates!$A$2:$A$148&lt;=$A2443)/(coordinates!$B$2:$B$148&gt;=$A2443), coordinates!$E$2:$E$148), "-")</f>
        <v>-</v>
      </c>
      <c r="F2443" t="s">
        <v>11</v>
      </c>
      <c r="G2443" t="s">
        <v>9</v>
      </c>
      <c r="H2443" t="s">
        <v>3276</v>
      </c>
      <c r="I2443" t="str">
        <f t="shared" ref="I2443:I2472" si="122">IF(AND(LEN(F2443)=1,LEN(F2443)=LEN(G2443)),"snp","complex")</f>
        <v>snp</v>
      </c>
      <c r="J2443">
        <v>66</v>
      </c>
      <c r="K2443">
        <v>36</v>
      </c>
      <c r="L2443">
        <v>30</v>
      </c>
    </row>
    <row r="2444" spans="1:17" x14ac:dyDescent="0.2">
      <c r="A2444" s="6" t="s">
        <v>166</v>
      </c>
      <c r="B2444">
        <v>117549</v>
      </c>
      <c r="C2444" t="str" cm="1">
        <f t="array" ref="C2444">IFERROR(LOOKUP(2, 1/(coordinates!$A$2:$A$148&lt;=B2444)/(coordinates!$B$2:$B$148&gt;=B2444), coordinates!$C$2:$C$148), "-")</f>
        <v>U48</v>
      </c>
      <c r="D2444" t="str" cm="1">
        <f t="array" ref="D2444">IFERROR(LOOKUP(2, 1/(coordinates!$A$2:$A$148&lt;=$A2444)/(coordinates!$B$2:$B$148&gt;=$A2444), coordinates!$D$2:$D$148), "-")</f>
        <v>-</v>
      </c>
      <c r="E2444" t="str" cm="1">
        <f t="array" ref="E2444">IFERROR(LOOKUP(2, 1/(coordinates!$A$2:$A$148&lt;=$A2444)/(coordinates!$B$2:$B$148&gt;=$A2444), coordinates!$E$2:$E$148), "-")</f>
        <v>-</v>
      </c>
      <c r="F2444" t="s">
        <v>10</v>
      </c>
      <c r="G2444" t="s">
        <v>12</v>
      </c>
      <c r="H2444" t="s">
        <v>3277</v>
      </c>
      <c r="I2444" t="str">
        <f t="shared" si="122"/>
        <v>snp</v>
      </c>
      <c r="J2444">
        <v>66</v>
      </c>
      <c r="K2444">
        <v>36</v>
      </c>
      <c r="L2444">
        <v>30</v>
      </c>
    </row>
    <row r="2445" spans="1:17" x14ac:dyDescent="0.2">
      <c r="A2445" s="6" t="s">
        <v>166</v>
      </c>
      <c r="B2445">
        <v>117558</v>
      </c>
      <c r="C2445" t="str" cm="1">
        <f t="array" ref="C2445">IFERROR(LOOKUP(2, 1/(coordinates!$A$2:$A$148&lt;=B2445)/(coordinates!$B$2:$B$148&gt;=B2445), coordinates!$C$2:$C$148), "-")</f>
        <v>U48</v>
      </c>
      <c r="D2445" t="str" cm="1">
        <f t="array" ref="D2445">IFERROR(LOOKUP(2, 1/(coordinates!$A$2:$A$148&lt;=$A2445)/(coordinates!$B$2:$B$148&gt;=$A2445), coordinates!$D$2:$D$148), "-")</f>
        <v>-</v>
      </c>
      <c r="E2445" t="str" cm="1">
        <f t="array" ref="E2445">IFERROR(LOOKUP(2, 1/(coordinates!$A$2:$A$148&lt;=$A2445)/(coordinates!$B$2:$B$148&gt;=$A2445), coordinates!$E$2:$E$148), "-")</f>
        <v>-</v>
      </c>
      <c r="F2445" t="s">
        <v>12</v>
      </c>
      <c r="G2445" t="s">
        <v>10</v>
      </c>
      <c r="H2445" t="s">
        <v>3278</v>
      </c>
      <c r="I2445" t="str">
        <f t="shared" si="122"/>
        <v>snp</v>
      </c>
      <c r="J2445">
        <v>66</v>
      </c>
      <c r="K2445">
        <v>36</v>
      </c>
      <c r="L2445">
        <v>30</v>
      </c>
    </row>
    <row r="2446" spans="1:17" x14ac:dyDescent="0.2">
      <c r="A2446" s="6" t="s">
        <v>166</v>
      </c>
      <c r="B2446">
        <v>117564</v>
      </c>
      <c r="C2446" t="str" cm="1">
        <f t="array" ref="C2446">IFERROR(LOOKUP(2, 1/(coordinates!$A$2:$A$148&lt;=B2446)/(coordinates!$B$2:$B$148&gt;=B2446), coordinates!$C$2:$C$148), "-")</f>
        <v>U48</v>
      </c>
      <c r="D2446" t="str" cm="1">
        <f t="array" ref="D2446">IFERROR(LOOKUP(2, 1/(coordinates!$A$2:$A$148&lt;=$A2446)/(coordinates!$B$2:$B$148&gt;=$A2446), coordinates!$D$2:$D$148), "-")</f>
        <v>-</v>
      </c>
      <c r="E2446" t="str" cm="1">
        <f t="array" ref="E2446">IFERROR(LOOKUP(2, 1/(coordinates!$A$2:$A$148&lt;=$A2446)/(coordinates!$B$2:$B$148&gt;=$A2446), coordinates!$E$2:$E$148), "-")</f>
        <v>-</v>
      </c>
      <c r="F2446" t="s">
        <v>12</v>
      </c>
      <c r="G2446" t="s">
        <v>11</v>
      </c>
      <c r="H2446" t="s">
        <v>954</v>
      </c>
      <c r="I2446" t="str">
        <f t="shared" si="122"/>
        <v>snp</v>
      </c>
      <c r="J2446">
        <v>66</v>
      </c>
      <c r="K2446">
        <v>36</v>
      </c>
      <c r="L2446">
        <v>30</v>
      </c>
    </row>
    <row r="2447" spans="1:17" x14ac:dyDescent="0.2">
      <c r="A2447" s="6" t="s">
        <v>166</v>
      </c>
      <c r="B2447">
        <v>117567</v>
      </c>
      <c r="C2447" t="str" cm="1">
        <f t="array" ref="C2447">IFERROR(LOOKUP(2, 1/(coordinates!$A$2:$A$148&lt;=B2447)/(coordinates!$B$2:$B$148&gt;=B2447), coordinates!$C$2:$C$148), "-")</f>
        <v>U48</v>
      </c>
      <c r="D2447" t="str" cm="1">
        <f t="array" ref="D2447">IFERROR(LOOKUP(2, 1/(coordinates!$A$2:$A$148&lt;=$A2447)/(coordinates!$B$2:$B$148&gt;=$A2447), coordinates!$D$2:$D$148), "-")</f>
        <v>-</v>
      </c>
      <c r="E2447" t="str" cm="1">
        <f t="array" ref="E2447">IFERROR(LOOKUP(2, 1/(coordinates!$A$2:$A$148&lt;=$A2447)/(coordinates!$B$2:$B$148&gt;=$A2447), coordinates!$E$2:$E$148), "-")</f>
        <v>-</v>
      </c>
      <c r="F2447" t="s">
        <v>9</v>
      </c>
      <c r="G2447" t="s">
        <v>11</v>
      </c>
      <c r="H2447" t="s">
        <v>3279</v>
      </c>
      <c r="I2447" t="str">
        <f t="shared" si="122"/>
        <v>snp</v>
      </c>
      <c r="J2447">
        <v>66</v>
      </c>
      <c r="K2447">
        <v>36</v>
      </c>
      <c r="L2447">
        <v>30</v>
      </c>
    </row>
    <row r="2448" spans="1:17" x14ac:dyDescent="0.2">
      <c r="A2448" s="6" t="s">
        <v>166</v>
      </c>
      <c r="B2448">
        <v>117575</v>
      </c>
      <c r="C2448" t="str" cm="1">
        <f t="array" ref="C2448">IFERROR(LOOKUP(2, 1/(coordinates!$A$2:$A$148&lt;=B2448)/(coordinates!$B$2:$B$148&gt;=B2448), coordinates!$C$2:$C$148), "-")</f>
        <v>U48</v>
      </c>
      <c r="D2448" t="str" cm="1">
        <f t="array" ref="D2448">IFERROR(LOOKUP(2, 1/(coordinates!$A$2:$A$148&lt;=$A2448)/(coordinates!$B$2:$B$148&gt;=$A2448), coordinates!$D$2:$D$148), "-")</f>
        <v>-</v>
      </c>
      <c r="E2448" t="str" cm="1">
        <f t="array" ref="E2448">IFERROR(LOOKUP(2, 1/(coordinates!$A$2:$A$148&lt;=$A2448)/(coordinates!$B$2:$B$148&gt;=$A2448), coordinates!$E$2:$E$148), "-")</f>
        <v>-</v>
      </c>
      <c r="F2448" t="s">
        <v>66</v>
      </c>
      <c r="G2448" t="s">
        <v>67</v>
      </c>
      <c r="H2448" t="s">
        <v>3280</v>
      </c>
      <c r="I2448" t="str">
        <f t="shared" si="122"/>
        <v>complex</v>
      </c>
      <c r="J2448">
        <v>66</v>
      </c>
      <c r="K2448">
        <v>36</v>
      </c>
      <c r="L2448">
        <v>30</v>
      </c>
    </row>
    <row r="2449" spans="1:17" x14ac:dyDescent="0.2">
      <c r="A2449" s="6" t="s">
        <v>166</v>
      </c>
      <c r="B2449">
        <v>117591</v>
      </c>
      <c r="C2449" t="str" cm="1">
        <f t="array" ref="C2449">IFERROR(LOOKUP(2, 1/(coordinates!$A$2:$A$148&lt;=B2449)/(coordinates!$B$2:$B$148&gt;=B2449), coordinates!$C$2:$C$148), "-")</f>
        <v>U48</v>
      </c>
      <c r="D2449" t="str" cm="1">
        <f t="array" ref="D2449">IFERROR(LOOKUP(2, 1/(coordinates!$A$2:$A$148&lt;=$A2449)/(coordinates!$B$2:$B$148&gt;=$A2449), coordinates!$D$2:$D$148), "-")</f>
        <v>-</v>
      </c>
      <c r="E2449" t="str" cm="1">
        <f t="array" ref="E2449">IFERROR(LOOKUP(2, 1/(coordinates!$A$2:$A$148&lt;=$A2449)/(coordinates!$B$2:$B$148&gt;=$A2449), coordinates!$E$2:$E$148), "-")</f>
        <v>-</v>
      </c>
      <c r="F2449" t="s">
        <v>10</v>
      </c>
      <c r="G2449" t="s">
        <v>12</v>
      </c>
      <c r="H2449" t="s">
        <v>3281</v>
      </c>
      <c r="I2449" t="str">
        <f t="shared" si="122"/>
        <v>snp</v>
      </c>
      <c r="J2449">
        <v>65</v>
      </c>
      <c r="K2449">
        <v>36</v>
      </c>
      <c r="L2449">
        <v>29</v>
      </c>
    </row>
    <row r="2450" spans="1:17" x14ac:dyDescent="0.2">
      <c r="A2450" s="6" t="s">
        <v>166</v>
      </c>
      <c r="B2450">
        <v>117594</v>
      </c>
      <c r="C2450" t="str" cm="1">
        <f t="array" ref="C2450">IFERROR(LOOKUP(2, 1/(coordinates!$A$2:$A$148&lt;=B2450)/(coordinates!$B$2:$B$148&gt;=B2450), coordinates!$C$2:$C$148), "-")</f>
        <v>U48</v>
      </c>
      <c r="D2450" t="str" cm="1">
        <f t="array" ref="D2450">IFERROR(LOOKUP(2, 1/(coordinates!$A$2:$A$148&lt;=$A2450)/(coordinates!$B$2:$B$148&gt;=$A2450), coordinates!$D$2:$D$148), "-")</f>
        <v>-</v>
      </c>
      <c r="E2450" t="str" cm="1">
        <f t="array" ref="E2450">IFERROR(LOOKUP(2, 1/(coordinates!$A$2:$A$148&lt;=$A2450)/(coordinates!$B$2:$B$148&gt;=$A2450), coordinates!$E$2:$E$148), "-")</f>
        <v>-</v>
      </c>
      <c r="F2450" t="s">
        <v>15</v>
      </c>
      <c r="G2450" t="s">
        <v>39</v>
      </c>
      <c r="H2450" t="s">
        <v>3282</v>
      </c>
      <c r="I2450" t="str">
        <f t="shared" si="122"/>
        <v>complex</v>
      </c>
      <c r="J2450">
        <v>65</v>
      </c>
      <c r="K2450">
        <v>36</v>
      </c>
      <c r="L2450">
        <v>29</v>
      </c>
    </row>
    <row r="2451" spans="1:17" x14ac:dyDescent="0.2">
      <c r="A2451" s="6" t="s">
        <v>166</v>
      </c>
      <c r="B2451">
        <v>117606</v>
      </c>
      <c r="C2451" t="str" cm="1">
        <f t="array" ref="C2451">IFERROR(LOOKUP(2, 1/(coordinates!$A$2:$A$148&lt;=B2451)/(coordinates!$B$2:$B$148&gt;=B2451), coordinates!$C$2:$C$148), "-")</f>
        <v>U48</v>
      </c>
      <c r="D2451" t="str" cm="1">
        <f t="array" ref="D2451">IFERROR(LOOKUP(2, 1/(coordinates!$A$2:$A$148&lt;=$A2451)/(coordinates!$B$2:$B$148&gt;=$A2451), coordinates!$D$2:$D$148), "-")</f>
        <v>-</v>
      </c>
      <c r="E2451" t="str" cm="1">
        <f t="array" ref="E2451">IFERROR(LOOKUP(2, 1/(coordinates!$A$2:$A$148&lt;=$A2451)/(coordinates!$B$2:$B$148&gt;=$A2451), coordinates!$E$2:$E$148), "-")</f>
        <v>-</v>
      </c>
      <c r="F2451" t="s">
        <v>11</v>
      </c>
      <c r="G2451" t="s">
        <v>12</v>
      </c>
      <c r="H2451" t="s">
        <v>1192</v>
      </c>
      <c r="I2451" t="str">
        <f t="shared" si="122"/>
        <v>snp</v>
      </c>
      <c r="J2451">
        <v>65</v>
      </c>
      <c r="K2451">
        <v>36</v>
      </c>
      <c r="L2451">
        <v>29</v>
      </c>
    </row>
    <row r="2452" spans="1:17" x14ac:dyDescent="0.2">
      <c r="A2452" s="6" t="s">
        <v>166</v>
      </c>
      <c r="B2452">
        <v>117612</v>
      </c>
      <c r="C2452" t="str" cm="1">
        <f t="array" ref="C2452">IFERROR(LOOKUP(2, 1/(coordinates!$A$2:$A$148&lt;=B2452)/(coordinates!$B$2:$B$148&gt;=B2452), coordinates!$C$2:$C$148), "-")</f>
        <v>U48</v>
      </c>
      <c r="D2452" t="str" cm="1">
        <f t="array" ref="D2452">IFERROR(LOOKUP(2, 1/(coordinates!$A$2:$A$148&lt;=$A2452)/(coordinates!$B$2:$B$148&gt;=$A2452), coordinates!$D$2:$D$148), "-")</f>
        <v>-</v>
      </c>
      <c r="E2452" t="str" cm="1">
        <f t="array" ref="E2452">IFERROR(LOOKUP(2, 1/(coordinates!$A$2:$A$148&lt;=$A2452)/(coordinates!$B$2:$B$148&gt;=$A2452), coordinates!$E$2:$E$148), "-")</f>
        <v>-</v>
      </c>
      <c r="F2452" t="s">
        <v>12</v>
      </c>
      <c r="G2452" t="s">
        <v>9</v>
      </c>
      <c r="H2452" t="s">
        <v>3283</v>
      </c>
      <c r="I2452" t="str">
        <f t="shared" si="122"/>
        <v>snp</v>
      </c>
      <c r="J2452">
        <v>65</v>
      </c>
      <c r="K2452">
        <v>36</v>
      </c>
      <c r="L2452">
        <v>29</v>
      </c>
    </row>
    <row r="2453" spans="1:17" x14ac:dyDescent="0.2">
      <c r="A2453" s="6" t="s">
        <v>166</v>
      </c>
      <c r="B2453">
        <v>117614</v>
      </c>
      <c r="C2453" t="str" cm="1">
        <f t="array" ref="C2453">IFERROR(LOOKUP(2, 1/(coordinates!$A$2:$A$148&lt;=B2453)/(coordinates!$B$2:$B$148&gt;=B2453), coordinates!$C$2:$C$148), "-")</f>
        <v>U48</v>
      </c>
      <c r="D2453" t="str" cm="1">
        <f t="array" ref="D2453">IFERROR(LOOKUP(2, 1/(coordinates!$A$2:$A$148&lt;=$A2453)/(coordinates!$B$2:$B$148&gt;=$A2453), coordinates!$D$2:$D$148), "-")</f>
        <v>-</v>
      </c>
      <c r="E2453" t="str" cm="1">
        <f t="array" ref="E2453">IFERROR(LOOKUP(2, 1/(coordinates!$A$2:$A$148&lt;=$A2453)/(coordinates!$B$2:$B$148&gt;=$A2453), coordinates!$E$2:$E$148), "-")</f>
        <v>-</v>
      </c>
      <c r="F2453" t="s">
        <v>11</v>
      </c>
      <c r="G2453" t="s">
        <v>9</v>
      </c>
      <c r="H2453" t="s">
        <v>3284</v>
      </c>
      <c r="I2453" t="str">
        <f t="shared" si="122"/>
        <v>snp</v>
      </c>
      <c r="J2453">
        <v>65</v>
      </c>
      <c r="K2453">
        <v>36</v>
      </c>
      <c r="L2453">
        <v>29</v>
      </c>
    </row>
    <row r="2454" spans="1:17" x14ac:dyDescent="0.2">
      <c r="A2454" s="6" t="s">
        <v>166</v>
      </c>
      <c r="B2454">
        <v>117621</v>
      </c>
      <c r="C2454" t="str" cm="1">
        <f t="array" ref="C2454">IFERROR(LOOKUP(2, 1/(coordinates!$A$2:$A$148&lt;=B2454)/(coordinates!$B$2:$B$148&gt;=B2454), coordinates!$C$2:$C$148), "-")</f>
        <v>U48</v>
      </c>
      <c r="D2454" t="str" cm="1">
        <f t="array" ref="D2454">IFERROR(LOOKUP(2, 1/(coordinates!$A$2:$A$148&lt;=$A2454)/(coordinates!$B$2:$B$148&gt;=$A2454), coordinates!$D$2:$D$148), "-")</f>
        <v>-</v>
      </c>
      <c r="E2454" t="str" cm="1">
        <f t="array" ref="E2454">IFERROR(LOOKUP(2, 1/(coordinates!$A$2:$A$148&lt;=$A2454)/(coordinates!$B$2:$B$148&gt;=$A2454), coordinates!$E$2:$E$148), "-")</f>
        <v>-</v>
      </c>
      <c r="F2454" t="s">
        <v>12</v>
      </c>
      <c r="G2454" t="s">
        <v>9</v>
      </c>
      <c r="H2454" t="s">
        <v>3285</v>
      </c>
      <c r="I2454" t="str">
        <f t="shared" si="122"/>
        <v>snp</v>
      </c>
      <c r="J2454">
        <v>63</v>
      </c>
      <c r="K2454">
        <v>34</v>
      </c>
      <c r="L2454">
        <v>29</v>
      </c>
    </row>
    <row r="2455" spans="1:17" x14ac:dyDescent="0.2">
      <c r="A2455" s="6" t="s">
        <v>166</v>
      </c>
      <c r="B2455">
        <v>117624</v>
      </c>
      <c r="C2455" t="str" cm="1">
        <f t="array" ref="C2455">IFERROR(LOOKUP(2, 1/(coordinates!$A$2:$A$148&lt;=B2455)/(coordinates!$B$2:$B$148&gt;=B2455), coordinates!$C$2:$C$148), "-")</f>
        <v>U48</v>
      </c>
      <c r="D2455" t="str" cm="1">
        <f t="array" ref="D2455">IFERROR(LOOKUP(2, 1/(coordinates!$A$2:$A$148&lt;=$A2455)/(coordinates!$B$2:$B$148&gt;=$A2455), coordinates!$D$2:$D$148), "-")</f>
        <v>-</v>
      </c>
      <c r="E2455" t="str" cm="1">
        <f t="array" ref="E2455">IFERROR(LOOKUP(2, 1/(coordinates!$A$2:$A$148&lt;=$A2455)/(coordinates!$B$2:$B$148&gt;=$A2455), coordinates!$E$2:$E$148), "-")</f>
        <v>-</v>
      </c>
      <c r="F2455" t="s">
        <v>12</v>
      </c>
      <c r="G2455" t="s">
        <v>9</v>
      </c>
      <c r="H2455" t="s">
        <v>3286</v>
      </c>
      <c r="I2455" t="str">
        <f t="shared" si="122"/>
        <v>snp</v>
      </c>
      <c r="J2455">
        <v>63</v>
      </c>
      <c r="K2455">
        <v>34</v>
      </c>
      <c r="L2455">
        <v>29</v>
      </c>
      <c r="Q2455" s="8"/>
    </row>
    <row r="2456" spans="1:17" x14ac:dyDescent="0.2">
      <c r="A2456" s="6" t="s">
        <v>166</v>
      </c>
      <c r="B2456">
        <v>117627</v>
      </c>
      <c r="C2456" t="str" cm="1">
        <f t="array" ref="C2456">IFERROR(LOOKUP(2, 1/(coordinates!$A$2:$A$148&lt;=B2456)/(coordinates!$B$2:$B$148&gt;=B2456), coordinates!$C$2:$C$148), "-")</f>
        <v>U48</v>
      </c>
      <c r="D2456" t="str" cm="1">
        <f t="array" ref="D2456">IFERROR(LOOKUP(2, 1/(coordinates!$A$2:$A$148&lt;=$A2456)/(coordinates!$B$2:$B$148&gt;=$A2456), coordinates!$D$2:$D$148), "-")</f>
        <v>-</v>
      </c>
      <c r="E2456" t="str" cm="1">
        <f t="array" ref="E2456">IFERROR(LOOKUP(2, 1/(coordinates!$A$2:$A$148&lt;=$A2456)/(coordinates!$B$2:$B$148&gt;=$A2456), coordinates!$E$2:$E$148), "-")</f>
        <v>-</v>
      </c>
      <c r="F2456" t="s">
        <v>9</v>
      </c>
      <c r="G2456" t="s">
        <v>11</v>
      </c>
      <c r="H2456" t="s">
        <v>3287</v>
      </c>
      <c r="I2456" t="str">
        <f t="shared" si="122"/>
        <v>snp</v>
      </c>
      <c r="J2456">
        <v>63</v>
      </c>
      <c r="K2456">
        <v>34</v>
      </c>
      <c r="L2456">
        <v>29</v>
      </c>
      <c r="Q2456" s="8"/>
    </row>
    <row r="2457" spans="1:17" x14ac:dyDescent="0.2">
      <c r="A2457" s="6" t="s">
        <v>166</v>
      </c>
      <c r="B2457">
        <v>117632</v>
      </c>
      <c r="C2457" t="str" cm="1">
        <f t="array" ref="C2457">IFERROR(LOOKUP(2, 1/(coordinates!$A$2:$A$148&lt;=B2457)/(coordinates!$B$2:$B$148&gt;=B2457), coordinates!$C$2:$C$148), "-")</f>
        <v>U48</v>
      </c>
      <c r="D2457" t="str" cm="1">
        <f t="array" ref="D2457">IFERROR(LOOKUP(2, 1/(coordinates!$A$2:$A$148&lt;=$A2457)/(coordinates!$B$2:$B$148&gt;=$A2457), coordinates!$D$2:$D$148), "-")</f>
        <v>-</v>
      </c>
      <c r="E2457" t="str" cm="1">
        <f t="array" ref="E2457">IFERROR(LOOKUP(2, 1/(coordinates!$A$2:$A$148&lt;=$A2457)/(coordinates!$B$2:$B$148&gt;=$A2457), coordinates!$E$2:$E$148), "-")</f>
        <v>-</v>
      </c>
      <c r="F2457" t="s">
        <v>11</v>
      </c>
      <c r="G2457" t="s">
        <v>9</v>
      </c>
      <c r="H2457" t="s">
        <v>3288</v>
      </c>
      <c r="I2457" t="str">
        <f t="shared" si="122"/>
        <v>snp</v>
      </c>
      <c r="J2457">
        <v>63</v>
      </c>
      <c r="K2457">
        <v>34</v>
      </c>
      <c r="L2457">
        <v>29</v>
      </c>
      <c r="Q2457" s="8"/>
    </row>
    <row r="2458" spans="1:17" x14ac:dyDescent="0.2">
      <c r="A2458" s="6" t="s">
        <v>166</v>
      </c>
      <c r="B2458">
        <v>117637</v>
      </c>
      <c r="C2458" t="str" cm="1">
        <f t="array" ref="C2458">IFERROR(LOOKUP(2, 1/(coordinates!$A$2:$A$148&lt;=B2458)/(coordinates!$B$2:$B$148&gt;=B2458), coordinates!$C$2:$C$148), "-")</f>
        <v>U48</v>
      </c>
      <c r="D2458" t="str" cm="1">
        <f t="array" ref="D2458">IFERROR(LOOKUP(2, 1/(coordinates!$A$2:$A$148&lt;=$A2458)/(coordinates!$B$2:$B$148&gt;=$A2458), coordinates!$D$2:$D$148), "-")</f>
        <v>-</v>
      </c>
      <c r="E2458" t="str" cm="1">
        <f t="array" ref="E2458">IFERROR(LOOKUP(2, 1/(coordinates!$A$2:$A$148&lt;=$A2458)/(coordinates!$B$2:$B$148&gt;=$A2458), coordinates!$E$2:$E$148), "-")</f>
        <v>-</v>
      </c>
      <c r="F2458" t="s">
        <v>9</v>
      </c>
      <c r="G2458" t="s">
        <v>11</v>
      </c>
      <c r="H2458" t="s">
        <v>3289</v>
      </c>
      <c r="I2458" t="str">
        <f t="shared" si="122"/>
        <v>snp</v>
      </c>
      <c r="J2458">
        <v>62</v>
      </c>
      <c r="K2458">
        <v>34</v>
      </c>
      <c r="L2458">
        <v>28</v>
      </c>
      <c r="Q2458" s="8"/>
    </row>
    <row r="2459" spans="1:17" x14ac:dyDescent="0.2">
      <c r="A2459" s="6" t="s">
        <v>166</v>
      </c>
      <c r="B2459">
        <v>117643</v>
      </c>
      <c r="C2459" t="str" cm="1">
        <f t="array" ref="C2459">IFERROR(LOOKUP(2, 1/(coordinates!$A$2:$A$148&lt;=B2459)/(coordinates!$B$2:$B$148&gt;=B2459), coordinates!$C$2:$C$148), "-")</f>
        <v>U48</v>
      </c>
      <c r="D2459" t="str" cm="1">
        <f t="array" ref="D2459">IFERROR(LOOKUP(2, 1/(coordinates!$A$2:$A$148&lt;=$A2459)/(coordinates!$B$2:$B$148&gt;=$A2459), coordinates!$D$2:$D$148), "-")</f>
        <v>-</v>
      </c>
      <c r="E2459" t="str" cm="1">
        <f t="array" ref="E2459">IFERROR(LOOKUP(2, 1/(coordinates!$A$2:$A$148&lt;=$A2459)/(coordinates!$B$2:$B$148&gt;=$A2459), coordinates!$E$2:$E$148), "-")</f>
        <v>-</v>
      </c>
      <c r="F2459" t="s">
        <v>9</v>
      </c>
      <c r="G2459" t="s">
        <v>10</v>
      </c>
      <c r="H2459" t="s">
        <v>3290</v>
      </c>
      <c r="I2459" t="str">
        <f t="shared" si="122"/>
        <v>snp</v>
      </c>
      <c r="J2459">
        <v>62</v>
      </c>
      <c r="K2459">
        <v>34</v>
      </c>
      <c r="L2459">
        <v>28</v>
      </c>
      <c r="Q2459" s="8"/>
    </row>
    <row r="2460" spans="1:17" x14ac:dyDescent="0.2">
      <c r="A2460" s="6" t="s">
        <v>166</v>
      </c>
      <c r="B2460">
        <v>117646</v>
      </c>
      <c r="C2460" t="str" cm="1">
        <f t="array" ref="C2460">IFERROR(LOOKUP(2, 1/(coordinates!$A$2:$A$148&lt;=B2460)/(coordinates!$B$2:$B$148&gt;=B2460), coordinates!$C$2:$C$148), "-")</f>
        <v>U48</v>
      </c>
      <c r="D2460" t="str" cm="1">
        <f t="array" ref="D2460">IFERROR(LOOKUP(2, 1/(coordinates!$A$2:$A$148&lt;=$A2460)/(coordinates!$B$2:$B$148&gt;=$A2460), coordinates!$D$2:$D$148), "-")</f>
        <v>-</v>
      </c>
      <c r="E2460" t="str" cm="1">
        <f t="array" ref="E2460">IFERROR(LOOKUP(2, 1/(coordinates!$A$2:$A$148&lt;=$A2460)/(coordinates!$B$2:$B$148&gt;=$A2460), coordinates!$E$2:$E$148), "-")</f>
        <v>-</v>
      </c>
      <c r="F2460" t="s">
        <v>16</v>
      </c>
      <c r="G2460" t="s">
        <v>15</v>
      </c>
      <c r="H2460" t="s">
        <v>3291</v>
      </c>
      <c r="I2460" t="str">
        <f t="shared" si="122"/>
        <v>complex</v>
      </c>
      <c r="J2460">
        <v>62</v>
      </c>
      <c r="K2460">
        <v>34</v>
      </c>
      <c r="L2460">
        <v>28</v>
      </c>
      <c r="Q2460" s="8"/>
    </row>
    <row r="2461" spans="1:17" x14ac:dyDescent="0.2">
      <c r="A2461" s="6" t="s">
        <v>166</v>
      </c>
      <c r="B2461">
        <v>117657</v>
      </c>
      <c r="C2461" t="str" cm="1">
        <f t="array" ref="C2461">IFERROR(LOOKUP(2, 1/(coordinates!$A$2:$A$148&lt;=B2461)/(coordinates!$B$2:$B$148&gt;=B2461), coordinates!$C$2:$C$148), "-")</f>
        <v>U48</v>
      </c>
      <c r="D2461" t="str" cm="1">
        <f t="array" ref="D2461">IFERROR(LOOKUP(2, 1/(coordinates!$A$2:$A$148&lt;=$A2461)/(coordinates!$B$2:$B$148&gt;=$A2461), coordinates!$D$2:$D$148), "-")</f>
        <v>-</v>
      </c>
      <c r="E2461" t="str" cm="1">
        <f t="array" ref="E2461">IFERROR(LOOKUP(2, 1/(coordinates!$A$2:$A$148&lt;=$A2461)/(coordinates!$B$2:$B$148&gt;=$A2461), coordinates!$E$2:$E$148), "-")</f>
        <v>-</v>
      </c>
      <c r="F2461" t="s">
        <v>9</v>
      </c>
      <c r="G2461" t="s">
        <v>11</v>
      </c>
      <c r="H2461" t="s">
        <v>903</v>
      </c>
      <c r="I2461" t="str">
        <f t="shared" si="122"/>
        <v>snp</v>
      </c>
      <c r="J2461">
        <v>63</v>
      </c>
      <c r="K2461">
        <v>35</v>
      </c>
      <c r="L2461">
        <v>28</v>
      </c>
      <c r="Q2461" s="8"/>
    </row>
    <row r="2462" spans="1:17" x14ac:dyDescent="0.2">
      <c r="A2462" s="6" t="s">
        <v>166</v>
      </c>
      <c r="B2462">
        <v>117666</v>
      </c>
      <c r="C2462" t="str" cm="1">
        <f t="array" ref="C2462">IFERROR(LOOKUP(2, 1/(coordinates!$A$2:$A$148&lt;=B2462)/(coordinates!$B$2:$B$148&gt;=B2462), coordinates!$C$2:$C$148), "-")</f>
        <v>U48</v>
      </c>
      <c r="D2462" t="str" cm="1">
        <f t="array" ref="D2462">IFERROR(LOOKUP(2, 1/(coordinates!$A$2:$A$148&lt;=$A2462)/(coordinates!$B$2:$B$148&gt;=$A2462), coordinates!$D$2:$D$148), "-")</f>
        <v>-</v>
      </c>
      <c r="E2462" t="str" cm="1">
        <f t="array" ref="E2462">IFERROR(LOOKUP(2, 1/(coordinates!$A$2:$A$148&lt;=$A2462)/(coordinates!$B$2:$B$148&gt;=$A2462), coordinates!$E$2:$E$148), "-")</f>
        <v>-</v>
      </c>
      <c r="F2462" t="s">
        <v>9</v>
      </c>
      <c r="G2462" t="s">
        <v>12</v>
      </c>
      <c r="H2462" t="s">
        <v>897</v>
      </c>
      <c r="I2462" t="str">
        <f t="shared" si="122"/>
        <v>snp</v>
      </c>
      <c r="J2462">
        <v>63</v>
      </c>
      <c r="K2462">
        <v>35</v>
      </c>
      <c r="L2462">
        <v>28</v>
      </c>
      <c r="Q2462" s="8"/>
    </row>
    <row r="2463" spans="1:17" x14ac:dyDescent="0.2">
      <c r="A2463" s="6" t="s">
        <v>166</v>
      </c>
      <c r="B2463">
        <v>117668</v>
      </c>
      <c r="C2463" t="str" cm="1">
        <f t="array" ref="C2463">IFERROR(LOOKUP(2, 1/(coordinates!$A$2:$A$148&lt;=B2463)/(coordinates!$B$2:$B$148&gt;=B2463), coordinates!$C$2:$C$148), "-")</f>
        <v>U48</v>
      </c>
      <c r="D2463" t="str" cm="1">
        <f t="array" ref="D2463">IFERROR(LOOKUP(2, 1/(coordinates!$A$2:$A$148&lt;=$A2463)/(coordinates!$B$2:$B$148&gt;=$A2463), coordinates!$D$2:$D$148), "-")</f>
        <v>-</v>
      </c>
      <c r="E2463" t="str" cm="1">
        <f t="array" ref="E2463">IFERROR(LOOKUP(2, 1/(coordinates!$A$2:$A$148&lt;=$A2463)/(coordinates!$B$2:$B$148&gt;=$A2463), coordinates!$E$2:$E$148), "-")</f>
        <v>-</v>
      </c>
      <c r="F2463" t="s">
        <v>29</v>
      </c>
      <c r="G2463" t="s">
        <v>67</v>
      </c>
      <c r="H2463" t="s">
        <v>3292</v>
      </c>
      <c r="I2463" t="str">
        <f t="shared" si="122"/>
        <v>complex</v>
      </c>
      <c r="J2463">
        <v>63</v>
      </c>
      <c r="K2463">
        <v>35</v>
      </c>
      <c r="L2463">
        <v>28</v>
      </c>
      <c r="Q2463" s="8"/>
    </row>
    <row r="2464" spans="1:17" x14ac:dyDescent="0.2">
      <c r="A2464" s="6" t="s">
        <v>166</v>
      </c>
      <c r="B2464">
        <v>117678</v>
      </c>
      <c r="C2464" t="str" cm="1">
        <f t="array" ref="C2464">IFERROR(LOOKUP(2, 1/(coordinates!$A$2:$A$148&lt;=B2464)/(coordinates!$B$2:$B$148&gt;=B2464), coordinates!$C$2:$C$148), "-")</f>
        <v>U48</v>
      </c>
      <c r="D2464" t="str" cm="1">
        <f t="array" ref="D2464">IFERROR(LOOKUP(2, 1/(coordinates!$A$2:$A$148&lt;=$A2464)/(coordinates!$B$2:$B$148&gt;=$A2464), coordinates!$D$2:$D$148), "-")</f>
        <v>-</v>
      </c>
      <c r="E2464" t="str" cm="1">
        <f t="array" ref="E2464">IFERROR(LOOKUP(2, 1/(coordinates!$A$2:$A$148&lt;=$A2464)/(coordinates!$B$2:$B$148&gt;=$A2464), coordinates!$E$2:$E$148), "-")</f>
        <v>-</v>
      </c>
      <c r="F2464" t="s">
        <v>38</v>
      </c>
      <c r="G2464" t="s">
        <v>29</v>
      </c>
      <c r="H2464" t="s">
        <v>3293</v>
      </c>
      <c r="I2464" t="str">
        <f t="shared" si="122"/>
        <v>complex</v>
      </c>
      <c r="J2464">
        <v>64</v>
      </c>
      <c r="K2464">
        <v>35</v>
      </c>
      <c r="L2464">
        <v>29</v>
      </c>
    </row>
    <row r="2465" spans="1:17" x14ac:dyDescent="0.2">
      <c r="A2465" s="6" t="s">
        <v>166</v>
      </c>
      <c r="B2465">
        <v>117681</v>
      </c>
      <c r="C2465" t="str" cm="1">
        <f t="array" ref="C2465">IFERROR(LOOKUP(2, 1/(coordinates!$A$2:$A$148&lt;=B2465)/(coordinates!$B$2:$B$148&gt;=B2465), coordinates!$C$2:$C$148), "-")</f>
        <v>U48</v>
      </c>
      <c r="D2465" t="str" cm="1">
        <f t="array" ref="D2465">IFERROR(LOOKUP(2, 1/(coordinates!$A$2:$A$148&lt;=$A2465)/(coordinates!$B$2:$B$148&gt;=$A2465), coordinates!$D$2:$D$148), "-")</f>
        <v>-</v>
      </c>
      <c r="E2465" t="str" cm="1">
        <f t="array" ref="E2465">IFERROR(LOOKUP(2, 1/(coordinates!$A$2:$A$148&lt;=$A2465)/(coordinates!$B$2:$B$148&gt;=$A2465), coordinates!$E$2:$E$148), "-")</f>
        <v>-</v>
      </c>
      <c r="F2465" t="s">
        <v>10</v>
      </c>
      <c r="G2465" t="s">
        <v>11</v>
      </c>
      <c r="H2465" t="s">
        <v>3294</v>
      </c>
      <c r="I2465" t="str">
        <f t="shared" si="122"/>
        <v>snp</v>
      </c>
      <c r="J2465">
        <v>64</v>
      </c>
      <c r="K2465">
        <v>35</v>
      </c>
      <c r="L2465">
        <v>29</v>
      </c>
      <c r="Q2465" s="8"/>
    </row>
    <row r="2466" spans="1:17" x14ac:dyDescent="0.2">
      <c r="A2466" s="6" t="s">
        <v>166</v>
      </c>
      <c r="B2466">
        <v>117690</v>
      </c>
      <c r="C2466" t="str" cm="1">
        <f t="array" ref="C2466">IFERROR(LOOKUP(2, 1/(coordinates!$A$2:$A$148&lt;=B2466)/(coordinates!$B$2:$B$148&gt;=B2466), coordinates!$C$2:$C$148), "-")</f>
        <v>U48</v>
      </c>
      <c r="D2466" t="str" cm="1">
        <f t="array" ref="D2466">IFERROR(LOOKUP(2, 1/(coordinates!$A$2:$A$148&lt;=$A2466)/(coordinates!$B$2:$B$148&gt;=$A2466), coordinates!$D$2:$D$148), "-")</f>
        <v>-</v>
      </c>
      <c r="E2466" t="str" cm="1">
        <f t="array" ref="E2466">IFERROR(LOOKUP(2, 1/(coordinates!$A$2:$A$148&lt;=$A2466)/(coordinates!$B$2:$B$148&gt;=$A2466), coordinates!$E$2:$E$148), "-")</f>
        <v>-</v>
      </c>
      <c r="F2466" t="s">
        <v>12</v>
      </c>
      <c r="G2466" t="s">
        <v>11</v>
      </c>
      <c r="H2466" t="s">
        <v>3295</v>
      </c>
      <c r="I2466" t="str">
        <f t="shared" si="122"/>
        <v>snp</v>
      </c>
      <c r="J2466">
        <v>65</v>
      </c>
      <c r="K2466">
        <v>35</v>
      </c>
      <c r="L2466">
        <v>30</v>
      </c>
      <c r="Q2466" s="8"/>
    </row>
    <row r="2467" spans="1:17" x14ac:dyDescent="0.2">
      <c r="A2467" s="6" t="s">
        <v>166</v>
      </c>
      <c r="B2467">
        <v>117705</v>
      </c>
      <c r="C2467" t="str" cm="1">
        <f t="array" ref="C2467">IFERROR(LOOKUP(2, 1/(coordinates!$A$2:$A$148&lt;=B2467)/(coordinates!$B$2:$B$148&gt;=B2467), coordinates!$C$2:$C$148), "-")</f>
        <v>U48</v>
      </c>
      <c r="D2467" t="str" cm="1">
        <f t="array" ref="D2467">IFERROR(LOOKUP(2, 1/(coordinates!$A$2:$A$148&lt;=$A2467)/(coordinates!$B$2:$B$148&gt;=$A2467), coordinates!$D$2:$D$148), "-")</f>
        <v>-</v>
      </c>
      <c r="E2467" t="str" cm="1">
        <f t="array" ref="E2467">IFERROR(LOOKUP(2, 1/(coordinates!$A$2:$A$148&lt;=$A2467)/(coordinates!$B$2:$B$148&gt;=$A2467), coordinates!$E$2:$E$148), "-")</f>
        <v>-</v>
      </c>
      <c r="F2467" t="s">
        <v>9</v>
      </c>
      <c r="G2467" t="s">
        <v>10</v>
      </c>
      <c r="H2467" t="s">
        <v>3296</v>
      </c>
      <c r="I2467" t="str">
        <f t="shared" si="122"/>
        <v>snp</v>
      </c>
      <c r="J2467">
        <v>65</v>
      </c>
      <c r="K2467">
        <v>35</v>
      </c>
      <c r="L2467">
        <v>30</v>
      </c>
      <c r="Q2467" s="8"/>
    </row>
    <row r="2468" spans="1:17" x14ac:dyDescent="0.2">
      <c r="A2468" s="6" t="s">
        <v>166</v>
      </c>
      <c r="B2468">
        <v>117732</v>
      </c>
      <c r="C2468" t="str" cm="1">
        <f t="array" ref="C2468">IFERROR(LOOKUP(2, 1/(coordinates!$A$2:$A$148&lt;=B2468)/(coordinates!$B$2:$B$148&gt;=B2468), coordinates!$C$2:$C$148), "-")</f>
        <v>U48</v>
      </c>
      <c r="D2468" t="str" cm="1">
        <f t="array" ref="D2468">IFERROR(LOOKUP(2, 1/(coordinates!$A$2:$A$148&lt;=$A2468)/(coordinates!$B$2:$B$148&gt;=$A2468), coordinates!$D$2:$D$148), "-")</f>
        <v>-</v>
      </c>
      <c r="E2468" t="str" cm="1">
        <f t="array" ref="E2468">IFERROR(LOOKUP(2, 1/(coordinates!$A$2:$A$148&lt;=$A2468)/(coordinates!$B$2:$B$148&gt;=$A2468), coordinates!$E$2:$E$148), "-")</f>
        <v>-</v>
      </c>
      <c r="F2468" t="s">
        <v>11</v>
      </c>
      <c r="G2468" t="s">
        <v>9</v>
      </c>
      <c r="H2468" t="s">
        <v>2433</v>
      </c>
      <c r="I2468" t="str">
        <f t="shared" si="122"/>
        <v>snp</v>
      </c>
      <c r="J2468">
        <v>65</v>
      </c>
      <c r="K2468">
        <v>35</v>
      </c>
      <c r="L2468">
        <v>30</v>
      </c>
      <c r="Q2468" s="8"/>
    </row>
    <row r="2469" spans="1:17" x14ac:dyDescent="0.2">
      <c r="A2469" s="6" t="s">
        <v>166</v>
      </c>
      <c r="B2469">
        <v>117744</v>
      </c>
      <c r="C2469" t="str" cm="1">
        <f t="array" ref="C2469">IFERROR(LOOKUP(2, 1/(coordinates!$A$2:$A$148&lt;=B2469)/(coordinates!$B$2:$B$148&gt;=B2469), coordinates!$C$2:$C$148), "-")</f>
        <v>U48</v>
      </c>
      <c r="D2469" t="str" cm="1">
        <f t="array" ref="D2469">IFERROR(LOOKUP(2, 1/(coordinates!$A$2:$A$148&lt;=$A2469)/(coordinates!$B$2:$B$148&gt;=$A2469), coordinates!$D$2:$D$148), "-")</f>
        <v>-</v>
      </c>
      <c r="E2469" t="str" cm="1">
        <f t="array" ref="E2469">IFERROR(LOOKUP(2, 1/(coordinates!$A$2:$A$148&lt;=$A2469)/(coordinates!$B$2:$B$148&gt;=$A2469), coordinates!$E$2:$E$148), "-")</f>
        <v>-</v>
      </c>
      <c r="F2469" t="s">
        <v>11</v>
      </c>
      <c r="G2469" t="s">
        <v>9</v>
      </c>
      <c r="H2469" t="s">
        <v>3297</v>
      </c>
      <c r="I2469" t="str">
        <f t="shared" si="122"/>
        <v>snp</v>
      </c>
      <c r="J2469">
        <v>64</v>
      </c>
      <c r="K2469">
        <v>35</v>
      </c>
      <c r="L2469">
        <v>29</v>
      </c>
      <c r="Q2469" s="8"/>
    </row>
    <row r="2470" spans="1:17" x14ac:dyDescent="0.2">
      <c r="A2470" s="6" t="s">
        <v>166</v>
      </c>
      <c r="B2470">
        <v>117747</v>
      </c>
      <c r="C2470" t="str" cm="1">
        <f t="array" ref="C2470">IFERROR(LOOKUP(2, 1/(coordinates!$A$2:$A$148&lt;=B2470)/(coordinates!$B$2:$B$148&gt;=B2470), coordinates!$C$2:$C$148), "-")</f>
        <v>U48</v>
      </c>
      <c r="D2470" t="str" cm="1">
        <f t="array" ref="D2470">IFERROR(LOOKUP(2, 1/(coordinates!$A$2:$A$148&lt;=$A2470)/(coordinates!$B$2:$B$148&gt;=$A2470), coordinates!$D$2:$D$148), "-")</f>
        <v>-</v>
      </c>
      <c r="E2470" t="str" cm="1">
        <f t="array" ref="E2470">IFERROR(LOOKUP(2, 1/(coordinates!$A$2:$A$148&lt;=$A2470)/(coordinates!$B$2:$B$148&gt;=$A2470), coordinates!$E$2:$E$148), "-")</f>
        <v>-</v>
      </c>
      <c r="F2470" t="s">
        <v>10</v>
      </c>
      <c r="G2470" t="s">
        <v>12</v>
      </c>
      <c r="H2470" t="s">
        <v>3298</v>
      </c>
      <c r="I2470" t="str">
        <f t="shared" si="122"/>
        <v>snp</v>
      </c>
      <c r="J2470">
        <v>64</v>
      </c>
      <c r="K2470">
        <v>35</v>
      </c>
      <c r="L2470">
        <v>29</v>
      </c>
      <c r="Q2470" s="8"/>
    </row>
    <row r="2471" spans="1:17" x14ac:dyDescent="0.2">
      <c r="A2471" s="6" t="s">
        <v>166</v>
      </c>
      <c r="B2471">
        <v>117750</v>
      </c>
      <c r="C2471" t="str" cm="1">
        <f t="array" ref="C2471">IFERROR(LOOKUP(2, 1/(coordinates!$A$2:$A$148&lt;=B2471)/(coordinates!$B$2:$B$148&gt;=B2471), coordinates!$C$2:$C$148), "-")</f>
        <v>U48</v>
      </c>
      <c r="D2471" t="str" cm="1">
        <f t="array" ref="D2471">IFERROR(LOOKUP(2, 1/(coordinates!$A$2:$A$148&lt;=$A2471)/(coordinates!$B$2:$B$148&gt;=$A2471), coordinates!$D$2:$D$148), "-")</f>
        <v>-</v>
      </c>
      <c r="E2471" t="str" cm="1">
        <f t="array" ref="E2471">IFERROR(LOOKUP(2, 1/(coordinates!$A$2:$A$148&lt;=$A2471)/(coordinates!$B$2:$B$148&gt;=$A2471), coordinates!$E$2:$E$148), "-")</f>
        <v>-</v>
      </c>
      <c r="F2471" t="s">
        <v>10</v>
      </c>
      <c r="G2471" t="s">
        <v>12</v>
      </c>
      <c r="H2471" t="s">
        <v>3299</v>
      </c>
      <c r="I2471" t="str">
        <f t="shared" si="122"/>
        <v>snp</v>
      </c>
      <c r="J2471">
        <v>64</v>
      </c>
      <c r="K2471">
        <v>35</v>
      </c>
      <c r="L2471">
        <v>29</v>
      </c>
      <c r="Q2471" s="8"/>
    </row>
    <row r="2472" spans="1:17" x14ac:dyDescent="0.2">
      <c r="A2472" s="6" t="s">
        <v>166</v>
      </c>
      <c r="B2472">
        <v>117755</v>
      </c>
      <c r="C2472" t="str" cm="1">
        <f t="array" ref="C2472">IFERROR(LOOKUP(2, 1/(coordinates!$A$2:$A$148&lt;=B2472)/(coordinates!$B$2:$B$148&gt;=B2472), coordinates!$C$2:$C$148), "-")</f>
        <v>U48</v>
      </c>
      <c r="D2472" t="str" cm="1">
        <f t="array" ref="D2472">IFERROR(LOOKUP(2, 1/(coordinates!$A$2:$A$148&lt;=$A2472)/(coordinates!$B$2:$B$148&gt;=$A2472), coordinates!$D$2:$D$148), "-")</f>
        <v>-</v>
      </c>
      <c r="E2472" t="str" cm="1">
        <f t="array" ref="E2472">IFERROR(LOOKUP(2, 1/(coordinates!$A$2:$A$148&lt;=$A2472)/(coordinates!$B$2:$B$148&gt;=$A2472), coordinates!$E$2:$E$148), "-")</f>
        <v>-</v>
      </c>
      <c r="F2472" t="s">
        <v>14</v>
      </c>
      <c r="G2472" t="s">
        <v>29</v>
      </c>
      <c r="H2472" t="s">
        <v>3300</v>
      </c>
      <c r="I2472" t="str">
        <f t="shared" si="122"/>
        <v>complex</v>
      </c>
      <c r="J2472">
        <v>64</v>
      </c>
      <c r="K2472">
        <v>35</v>
      </c>
      <c r="L2472">
        <v>29</v>
      </c>
      <c r="Q2472" s="8"/>
    </row>
    <row r="2473" spans="1:17" x14ac:dyDescent="0.2">
      <c r="A2473" s="6" t="s">
        <v>166</v>
      </c>
      <c r="B2473">
        <v>117761</v>
      </c>
      <c r="C2473" t="str" cm="1">
        <f t="array" ref="C2473">IFERROR(LOOKUP(2, 1/(coordinates!$A$2:$A$148&lt;=B2473)/(coordinates!$B$2:$B$148&gt;=B2473), coordinates!$C$2:$C$148), "-")</f>
        <v>U48</v>
      </c>
      <c r="D2473" t="str" cm="1">
        <f t="array" ref="D2473">IFERROR(LOOKUP(2, 1/(coordinates!$A$2:$A$148&lt;=$A2473)/(coordinates!$B$2:$B$148&gt;=$A2473), coordinates!$D$2:$D$148), "-")</f>
        <v>-</v>
      </c>
      <c r="E2473" t="str" cm="1">
        <f t="array" ref="E2473">IFERROR(LOOKUP(2, 1/(coordinates!$A$2:$A$148&lt;=$A2473)/(coordinates!$B$2:$B$148&gt;=$A2473), coordinates!$E$2:$E$148), "-")</f>
        <v>-</v>
      </c>
      <c r="F2473" t="s">
        <v>29</v>
      </c>
      <c r="G2473" t="s">
        <v>67</v>
      </c>
      <c r="H2473" t="s">
        <v>3301</v>
      </c>
      <c r="I2473" t="str">
        <f t="shared" ref="I2473:I2497" si="123">IF(AND(LEN(F2473)=1,LEN(F2473)=LEN(G2473)),"snp","complex")</f>
        <v>complex</v>
      </c>
      <c r="J2473">
        <v>64</v>
      </c>
      <c r="K2473">
        <v>35</v>
      </c>
      <c r="L2473">
        <v>29</v>
      </c>
      <c r="Q2473" s="8"/>
    </row>
    <row r="2474" spans="1:17" x14ac:dyDescent="0.2">
      <c r="A2474" s="6" t="s">
        <v>166</v>
      </c>
      <c r="B2474">
        <v>117768</v>
      </c>
      <c r="C2474" t="str" cm="1">
        <f t="array" ref="C2474">IFERROR(LOOKUP(2, 1/(coordinates!$A$2:$A$148&lt;=B2474)/(coordinates!$B$2:$B$148&gt;=B2474), coordinates!$C$2:$C$148), "-")</f>
        <v>U48</v>
      </c>
      <c r="D2474" t="str" cm="1">
        <f t="array" ref="D2474">IFERROR(LOOKUP(2, 1/(coordinates!$A$2:$A$148&lt;=$A2474)/(coordinates!$B$2:$B$148&gt;=$A2474), coordinates!$D$2:$D$148), "-")</f>
        <v>-</v>
      </c>
      <c r="E2474" t="str" cm="1">
        <f t="array" ref="E2474">IFERROR(LOOKUP(2, 1/(coordinates!$A$2:$A$148&lt;=$A2474)/(coordinates!$B$2:$B$148&gt;=$A2474), coordinates!$E$2:$E$148), "-")</f>
        <v>-</v>
      </c>
      <c r="F2474" t="s">
        <v>12</v>
      </c>
      <c r="G2474" t="s">
        <v>10</v>
      </c>
      <c r="H2474" t="s">
        <v>3302</v>
      </c>
      <c r="I2474" t="str">
        <f t="shared" si="123"/>
        <v>snp</v>
      </c>
      <c r="J2474">
        <v>64</v>
      </c>
      <c r="K2474">
        <v>35</v>
      </c>
      <c r="L2474">
        <v>29</v>
      </c>
      <c r="Q2474" s="8"/>
    </row>
    <row r="2475" spans="1:17" x14ac:dyDescent="0.2">
      <c r="A2475" s="6" t="s">
        <v>166</v>
      </c>
      <c r="B2475">
        <v>117771</v>
      </c>
      <c r="C2475" t="str" cm="1">
        <f t="array" ref="C2475">IFERROR(LOOKUP(2, 1/(coordinates!$A$2:$A$148&lt;=B2475)/(coordinates!$B$2:$B$148&gt;=B2475), coordinates!$C$2:$C$148), "-")</f>
        <v>U48</v>
      </c>
      <c r="D2475" t="str" cm="1">
        <f t="array" ref="D2475">IFERROR(LOOKUP(2, 1/(coordinates!$A$2:$A$148&lt;=$A2475)/(coordinates!$B$2:$B$148&gt;=$A2475), coordinates!$D$2:$D$148), "-")</f>
        <v>-</v>
      </c>
      <c r="E2475" t="str" cm="1">
        <f t="array" ref="E2475">IFERROR(LOOKUP(2, 1/(coordinates!$A$2:$A$148&lt;=$A2475)/(coordinates!$B$2:$B$148&gt;=$A2475), coordinates!$E$2:$E$148), "-")</f>
        <v>-</v>
      </c>
      <c r="F2475" t="s">
        <v>12</v>
      </c>
      <c r="G2475" t="s">
        <v>9</v>
      </c>
      <c r="H2475" t="s">
        <v>3303</v>
      </c>
      <c r="I2475" t="str">
        <f t="shared" si="123"/>
        <v>snp</v>
      </c>
      <c r="J2475">
        <v>64</v>
      </c>
      <c r="K2475">
        <v>35</v>
      </c>
      <c r="L2475">
        <v>29</v>
      </c>
      <c r="Q2475" s="8"/>
    </row>
    <row r="2476" spans="1:17" x14ac:dyDescent="0.2">
      <c r="A2476" s="6" t="s">
        <v>166</v>
      </c>
      <c r="B2476">
        <v>117783</v>
      </c>
      <c r="C2476" t="str" cm="1">
        <f t="array" ref="C2476">IFERROR(LOOKUP(2, 1/(coordinates!$A$2:$A$148&lt;=B2476)/(coordinates!$B$2:$B$148&gt;=B2476), coordinates!$C$2:$C$148), "-")</f>
        <v>U48</v>
      </c>
      <c r="D2476" t="str" cm="1">
        <f t="array" ref="D2476">IFERROR(LOOKUP(2, 1/(coordinates!$A$2:$A$148&lt;=$A2476)/(coordinates!$B$2:$B$148&gt;=$A2476), coordinates!$D$2:$D$148), "-")</f>
        <v>-</v>
      </c>
      <c r="E2476" t="str" cm="1">
        <f t="array" ref="E2476">IFERROR(LOOKUP(2, 1/(coordinates!$A$2:$A$148&lt;=$A2476)/(coordinates!$B$2:$B$148&gt;=$A2476), coordinates!$E$2:$E$148), "-")</f>
        <v>-</v>
      </c>
      <c r="F2476" t="s">
        <v>10</v>
      </c>
      <c r="G2476" t="s">
        <v>9</v>
      </c>
      <c r="H2476" t="s">
        <v>1207</v>
      </c>
      <c r="I2476" t="str">
        <f t="shared" si="123"/>
        <v>snp</v>
      </c>
      <c r="J2476">
        <v>64</v>
      </c>
      <c r="K2476">
        <v>35</v>
      </c>
      <c r="L2476">
        <v>29</v>
      </c>
      <c r="Q2476" s="8"/>
    </row>
    <row r="2477" spans="1:17" x14ac:dyDescent="0.2">
      <c r="A2477" s="6" t="s">
        <v>166</v>
      </c>
      <c r="B2477">
        <v>117785</v>
      </c>
      <c r="C2477" t="str" cm="1">
        <f t="array" ref="C2477">IFERROR(LOOKUP(2, 1/(coordinates!$A$2:$A$148&lt;=B2477)/(coordinates!$B$2:$B$148&gt;=B2477), coordinates!$C$2:$C$148), "-")</f>
        <v>U48</v>
      </c>
      <c r="D2477" t="str" cm="1">
        <f t="array" ref="D2477">IFERROR(LOOKUP(2, 1/(coordinates!$A$2:$A$148&lt;=$A2477)/(coordinates!$B$2:$B$148&gt;=$A2477), coordinates!$D$2:$D$148), "-")</f>
        <v>-</v>
      </c>
      <c r="E2477" t="str" cm="1">
        <f t="array" ref="E2477">IFERROR(LOOKUP(2, 1/(coordinates!$A$2:$A$148&lt;=$A2477)/(coordinates!$B$2:$B$148&gt;=$A2477), coordinates!$E$2:$E$148), "-")</f>
        <v>-</v>
      </c>
      <c r="F2477" t="s">
        <v>15</v>
      </c>
      <c r="G2477" t="s">
        <v>18</v>
      </c>
      <c r="H2477" t="s">
        <v>3304</v>
      </c>
      <c r="I2477" t="str">
        <f t="shared" si="123"/>
        <v>complex</v>
      </c>
      <c r="J2477">
        <v>64</v>
      </c>
      <c r="K2477">
        <v>35</v>
      </c>
      <c r="L2477">
        <v>29</v>
      </c>
      <c r="Q2477" s="8"/>
    </row>
    <row r="2478" spans="1:17" x14ac:dyDescent="0.2">
      <c r="A2478" s="6" t="s">
        <v>166</v>
      </c>
      <c r="B2478">
        <v>117793</v>
      </c>
      <c r="C2478" t="str" cm="1">
        <f t="array" ref="C2478">IFERROR(LOOKUP(2, 1/(coordinates!$A$2:$A$148&lt;=B2478)/(coordinates!$B$2:$B$148&gt;=B2478), coordinates!$C$2:$C$148), "-")</f>
        <v>U48</v>
      </c>
      <c r="D2478" t="str" cm="1">
        <f t="array" ref="D2478">IFERROR(LOOKUP(2, 1/(coordinates!$A$2:$A$148&lt;=$A2478)/(coordinates!$B$2:$B$148&gt;=$A2478), coordinates!$D$2:$D$148), "-")</f>
        <v>-</v>
      </c>
      <c r="E2478" t="str" cm="1">
        <f t="array" ref="E2478">IFERROR(LOOKUP(2, 1/(coordinates!$A$2:$A$148&lt;=$A2478)/(coordinates!$B$2:$B$148&gt;=$A2478), coordinates!$E$2:$E$148), "-")</f>
        <v>-</v>
      </c>
      <c r="F2478" t="s">
        <v>11</v>
      </c>
      <c r="G2478" t="s">
        <v>12</v>
      </c>
      <c r="H2478" t="s">
        <v>3305</v>
      </c>
      <c r="I2478" t="str">
        <f t="shared" si="123"/>
        <v>snp</v>
      </c>
      <c r="J2478">
        <v>64</v>
      </c>
      <c r="K2478">
        <v>35</v>
      </c>
      <c r="L2478">
        <v>29</v>
      </c>
    </row>
    <row r="2479" spans="1:17" x14ac:dyDescent="0.2">
      <c r="A2479" s="6" t="s">
        <v>166</v>
      </c>
      <c r="B2479">
        <v>117798</v>
      </c>
      <c r="C2479" t="str" cm="1">
        <f t="array" ref="C2479">IFERROR(LOOKUP(2, 1/(coordinates!$A$2:$A$148&lt;=B2479)/(coordinates!$B$2:$B$148&gt;=B2479), coordinates!$C$2:$C$148), "-")</f>
        <v>U48</v>
      </c>
      <c r="D2479" t="str" cm="1">
        <f t="array" ref="D2479">IFERROR(LOOKUP(2, 1/(coordinates!$A$2:$A$148&lt;=$A2479)/(coordinates!$B$2:$B$148&gt;=$A2479), coordinates!$D$2:$D$148), "-")</f>
        <v>-</v>
      </c>
      <c r="E2479" t="str" cm="1">
        <f t="array" ref="E2479">IFERROR(LOOKUP(2, 1/(coordinates!$A$2:$A$148&lt;=$A2479)/(coordinates!$B$2:$B$148&gt;=$A2479), coordinates!$E$2:$E$148), "-")</f>
        <v>-</v>
      </c>
      <c r="F2479" t="s">
        <v>12</v>
      </c>
      <c r="G2479" t="s">
        <v>10</v>
      </c>
      <c r="H2479" t="s">
        <v>142</v>
      </c>
      <c r="I2479" t="str">
        <f t="shared" si="123"/>
        <v>snp</v>
      </c>
      <c r="J2479">
        <v>63</v>
      </c>
      <c r="K2479">
        <v>34</v>
      </c>
      <c r="L2479">
        <v>29</v>
      </c>
      <c r="Q2479" s="8"/>
    </row>
    <row r="2480" spans="1:17" x14ac:dyDescent="0.2">
      <c r="A2480" s="6" t="s">
        <v>166</v>
      </c>
      <c r="B2480">
        <v>117800</v>
      </c>
      <c r="C2480" t="str" cm="1">
        <f t="array" ref="C2480">IFERROR(LOOKUP(2, 1/(coordinates!$A$2:$A$148&lt;=B2480)/(coordinates!$B$2:$B$148&gt;=B2480), coordinates!$C$2:$C$148), "-")</f>
        <v>U48</v>
      </c>
      <c r="D2480" t="str" cm="1">
        <f t="array" ref="D2480">IFERROR(LOOKUP(2, 1/(coordinates!$A$2:$A$148&lt;=$A2480)/(coordinates!$B$2:$B$148&gt;=$A2480), coordinates!$D$2:$D$148), "-")</f>
        <v>-</v>
      </c>
      <c r="E2480" t="str" cm="1">
        <f t="array" ref="E2480">IFERROR(LOOKUP(2, 1/(coordinates!$A$2:$A$148&lt;=$A2480)/(coordinates!$B$2:$B$148&gt;=$A2480), coordinates!$E$2:$E$148), "-")</f>
        <v>-</v>
      </c>
      <c r="F2480" t="s">
        <v>40</v>
      </c>
      <c r="G2480" t="s">
        <v>18</v>
      </c>
      <c r="H2480" t="s">
        <v>3306</v>
      </c>
      <c r="I2480" t="str">
        <f t="shared" si="123"/>
        <v>complex</v>
      </c>
      <c r="J2480">
        <v>63</v>
      </c>
      <c r="K2480">
        <v>34</v>
      </c>
      <c r="L2480">
        <v>29</v>
      </c>
      <c r="Q2480" s="8"/>
    </row>
    <row r="2481" spans="1:21" x14ac:dyDescent="0.2">
      <c r="A2481" s="6" t="s">
        <v>166</v>
      </c>
      <c r="B2481">
        <v>117803</v>
      </c>
      <c r="C2481" t="str" cm="1">
        <f t="array" ref="C2481">IFERROR(LOOKUP(2, 1/(coordinates!$A$2:$A$148&lt;=B2481)/(coordinates!$B$2:$B$148&gt;=B2481), coordinates!$C$2:$C$148), "-")</f>
        <v>U48</v>
      </c>
      <c r="D2481" t="str" cm="1">
        <f t="array" ref="D2481">IFERROR(LOOKUP(2, 1/(coordinates!$A$2:$A$148&lt;=$A2481)/(coordinates!$B$2:$B$148&gt;=$A2481), coordinates!$D$2:$D$148), "-")</f>
        <v>-</v>
      </c>
      <c r="E2481" t="str" cm="1">
        <f t="array" ref="E2481">IFERROR(LOOKUP(2, 1/(coordinates!$A$2:$A$148&lt;=$A2481)/(coordinates!$B$2:$B$148&gt;=$A2481), coordinates!$E$2:$E$148), "-")</f>
        <v>-</v>
      </c>
      <c r="F2481" t="s">
        <v>12</v>
      </c>
      <c r="G2481" t="s">
        <v>9</v>
      </c>
      <c r="H2481" t="s">
        <v>680</v>
      </c>
      <c r="I2481" t="str">
        <f t="shared" si="123"/>
        <v>snp</v>
      </c>
      <c r="J2481">
        <v>63</v>
      </c>
      <c r="K2481">
        <v>34</v>
      </c>
      <c r="L2481">
        <v>29</v>
      </c>
    </row>
    <row r="2482" spans="1:21" x14ac:dyDescent="0.2">
      <c r="A2482" s="6" t="s">
        <v>166</v>
      </c>
      <c r="B2482">
        <v>117816</v>
      </c>
      <c r="C2482" t="str" cm="1">
        <f t="array" ref="C2482">IFERROR(LOOKUP(2, 1/(coordinates!$A$2:$A$148&lt;=B2482)/(coordinates!$B$2:$B$148&gt;=B2482), coordinates!$C$2:$C$148), "-")</f>
        <v>U48</v>
      </c>
      <c r="D2482" t="str" cm="1">
        <f t="array" ref="D2482">IFERROR(LOOKUP(2, 1/(coordinates!$A$2:$A$148&lt;=$A2482)/(coordinates!$B$2:$B$148&gt;=$A2482), coordinates!$D$2:$D$148), "-")</f>
        <v>-</v>
      </c>
      <c r="E2482" t="str" cm="1">
        <f t="array" ref="E2482">IFERROR(LOOKUP(2, 1/(coordinates!$A$2:$A$148&lt;=$A2482)/(coordinates!$B$2:$B$148&gt;=$A2482), coordinates!$E$2:$E$148), "-")</f>
        <v>-</v>
      </c>
      <c r="F2482" t="s">
        <v>12</v>
      </c>
      <c r="G2482" t="s">
        <v>11</v>
      </c>
      <c r="H2482" t="s">
        <v>17</v>
      </c>
      <c r="I2482" t="str">
        <f t="shared" si="123"/>
        <v>snp</v>
      </c>
      <c r="J2482">
        <v>62</v>
      </c>
      <c r="K2482">
        <v>33</v>
      </c>
      <c r="L2482">
        <v>29</v>
      </c>
      <c r="Q2482" s="8"/>
    </row>
    <row r="2483" spans="1:21" x14ac:dyDescent="0.2">
      <c r="A2483" s="6" t="s">
        <v>166</v>
      </c>
      <c r="B2483">
        <v>117833</v>
      </c>
      <c r="C2483" t="str" cm="1">
        <f t="array" ref="C2483">IFERROR(LOOKUP(2, 1/(coordinates!$A$2:$A$148&lt;=B2483)/(coordinates!$B$2:$B$148&gt;=B2483), coordinates!$C$2:$C$148), "-")</f>
        <v>U48</v>
      </c>
      <c r="D2483" t="str" cm="1">
        <f t="array" ref="D2483">IFERROR(LOOKUP(2, 1/(coordinates!$A$2:$A$148&lt;=$A2483)/(coordinates!$B$2:$B$148&gt;=$A2483), coordinates!$D$2:$D$148), "-")</f>
        <v>-</v>
      </c>
      <c r="E2483" t="str" cm="1">
        <f t="array" ref="E2483">IFERROR(LOOKUP(2, 1/(coordinates!$A$2:$A$148&lt;=$A2483)/(coordinates!$B$2:$B$148&gt;=$A2483), coordinates!$E$2:$E$148), "-")</f>
        <v>-</v>
      </c>
      <c r="F2483" t="s">
        <v>40</v>
      </c>
      <c r="G2483" t="s">
        <v>18</v>
      </c>
      <c r="H2483" t="s">
        <v>3307</v>
      </c>
      <c r="I2483" t="str">
        <f t="shared" si="123"/>
        <v>complex</v>
      </c>
      <c r="J2483">
        <v>61</v>
      </c>
      <c r="K2483">
        <v>32</v>
      </c>
      <c r="L2483">
        <v>29</v>
      </c>
      <c r="Q2483" s="8"/>
    </row>
    <row r="2484" spans="1:21" x14ac:dyDescent="0.2">
      <c r="A2484" s="6" t="s">
        <v>166</v>
      </c>
      <c r="B2484">
        <v>117837</v>
      </c>
      <c r="C2484" t="str" cm="1">
        <f t="array" ref="C2484">IFERROR(LOOKUP(2, 1/(coordinates!$A$2:$A$148&lt;=B2484)/(coordinates!$B$2:$B$148&gt;=B2484), coordinates!$C$2:$C$148), "-")</f>
        <v>U48</v>
      </c>
      <c r="D2484" t="str" cm="1">
        <f t="array" ref="D2484">IFERROR(LOOKUP(2, 1/(coordinates!$A$2:$A$148&lt;=$A2484)/(coordinates!$B$2:$B$148&gt;=$A2484), coordinates!$D$2:$D$148), "-")</f>
        <v>-</v>
      </c>
      <c r="E2484" t="str" cm="1">
        <f t="array" ref="E2484">IFERROR(LOOKUP(2, 1/(coordinates!$A$2:$A$148&lt;=$A2484)/(coordinates!$B$2:$B$148&gt;=$A2484), coordinates!$E$2:$E$148), "-")</f>
        <v>-</v>
      </c>
      <c r="F2484" t="s">
        <v>9</v>
      </c>
      <c r="G2484" t="s">
        <v>12</v>
      </c>
      <c r="H2484" t="s">
        <v>1480</v>
      </c>
      <c r="I2484" t="str">
        <f t="shared" si="123"/>
        <v>snp</v>
      </c>
      <c r="J2484">
        <v>61</v>
      </c>
      <c r="K2484">
        <v>32</v>
      </c>
      <c r="L2484">
        <v>29</v>
      </c>
      <c r="Q2484" s="8"/>
    </row>
    <row r="2485" spans="1:21" x14ac:dyDescent="0.2">
      <c r="A2485" s="6" t="s">
        <v>166</v>
      </c>
      <c r="B2485">
        <v>117839</v>
      </c>
      <c r="C2485" t="str" cm="1">
        <f t="array" ref="C2485">IFERROR(LOOKUP(2, 1/(coordinates!$A$2:$A$148&lt;=B2485)/(coordinates!$B$2:$B$148&gt;=B2485), coordinates!$C$2:$C$148), "-")</f>
        <v>U48</v>
      </c>
      <c r="D2485" t="str" cm="1">
        <f t="array" ref="D2485">IFERROR(LOOKUP(2, 1/(coordinates!$A$2:$A$148&lt;=$A2485)/(coordinates!$B$2:$B$148&gt;=$A2485), coordinates!$D$2:$D$148), "-")</f>
        <v>-</v>
      </c>
      <c r="E2485" t="str" cm="1">
        <f t="array" ref="E2485">IFERROR(LOOKUP(2, 1/(coordinates!$A$2:$A$148&lt;=$A2485)/(coordinates!$B$2:$B$148&gt;=$A2485), coordinates!$E$2:$E$148), "-")</f>
        <v>-</v>
      </c>
      <c r="F2485" t="s">
        <v>11</v>
      </c>
      <c r="G2485" t="s">
        <v>9</v>
      </c>
      <c r="H2485" t="s">
        <v>3308</v>
      </c>
      <c r="I2485" t="str">
        <f t="shared" si="123"/>
        <v>snp</v>
      </c>
      <c r="J2485">
        <v>61</v>
      </c>
      <c r="K2485">
        <v>32</v>
      </c>
      <c r="L2485">
        <v>29</v>
      </c>
      <c r="Q2485" s="8"/>
    </row>
    <row r="2486" spans="1:21" x14ac:dyDescent="0.2">
      <c r="A2486" s="6" t="s">
        <v>166</v>
      </c>
      <c r="B2486">
        <v>117843</v>
      </c>
      <c r="C2486" t="str" cm="1">
        <f t="array" ref="C2486">IFERROR(LOOKUP(2, 1/(coordinates!$A$2:$A$148&lt;=B2486)/(coordinates!$B$2:$B$148&gt;=B2486), coordinates!$C$2:$C$148), "-")</f>
        <v>U48</v>
      </c>
      <c r="D2486" t="str" cm="1">
        <f t="array" ref="D2486">IFERROR(LOOKUP(2, 1/(coordinates!$A$2:$A$148&lt;=$A2486)/(coordinates!$B$2:$B$148&gt;=$A2486), coordinates!$D$2:$D$148), "-")</f>
        <v>-</v>
      </c>
      <c r="E2486" t="str" cm="1">
        <f t="array" ref="E2486">IFERROR(LOOKUP(2, 1/(coordinates!$A$2:$A$148&lt;=$A2486)/(coordinates!$B$2:$B$148&gt;=$A2486), coordinates!$E$2:$E$148), "-")</f>
        <v>-</v>
      </c>
      <c r="F2486" t="s">
        <v>10</v>
      </c>
      <c r="G2486" t="s">
        <v>12</v>
      </c>
      <c r="H2486" t="s">
        <v>3309</v>
      </c>
      <c r="I2486" t="str">
        <f t="shared" si="123"/>
        <v>snp</v>
      </c>
      <c r="J2486">
        <v>61</v>
      </c>
      <c r="K2486">
        <v>32</v>
      </c>
      <c r="L2486">
        <v>29</v>
      </c>
      <c r="Q2486" s="8"/>
    </row>
    <row r="2487" spans="1:21" x14ac:dyDescent="0.2">
      <c r="A2487" s="6" t="s">
        <v>166</v>
      </c>
      <c r="B2487">
        <v>117848</v>
      </c>
      <c r="C2487" t="str" cm="1">
        <f t="array" ref="C2487">IFERROR(LOOKUP(2, 1/(coordinates!$A$2:$A$148&lt;=B2487)/(coordinates!$B$2:$B$148&gt;=B2487), coordinates!$C$2:$C$148), "-")</f>
        <v>U48</v>
      </c>
      <c r="D2487" t="str" cm="1">
        <f t="array" ref="D2487">IFERROR(LOOKUP(2, 1/(coordinates!$A$2:$A$148&lt;=$A2487)/(coordinates!$B$2:$B$148&gt;=$A2487), coordinates!$D$2:$D$148), "-")</f>
        <v>-</v>
      </c>
      <c r="E2487" t="str" cm="1">
        <f t="array" ref="E2487">IFERROR(LOOKUP(2, 1/(coordinates!$A$2:$A$148&lt;=$A2487)/(coordinates!$B$2:$B$148&gt;=$A2487), coordinates!$E$2:$E$148), "-")</f>
        <v>-</v>
      </c>
      <c r="F2487" t="s">
        <v>9</v>
      </c>
      <c r="G2487" t="s">
        <v>11</v>
      </c>
      <c r="H2487" t="s">
        <v>3260</v>
      </c>
      <c r="I2487" t="str">
        <f t="shared" si="123"/>
        <v>snp</v>
      </c>
      <c r="J2487">
        <v>62</v>
      </c>
      <c r="K2487">
        <v>33</v>
      </c>
      <c r="L2487">
        <v>29</v>
      </c>
      <c r="Q2487" s="8"/>
    </row>
    <row r="2488" spans="1:21" x14ac:dyDescent="0.2">
      <c r="A2488" s="6" t="s">
        <v>166</v>
      </c>
      <c r="B2488">
        <v>117852</v>
      </c>
      <c r="C2488" t="str" cm="1">
        <f t="array" ref="C2488">IFERROR(LOOKUP(2, 1/(coordinates!$A$2:$A$148&lt;=B2488)/(coordinates!$B$2:$B$148&gt;=B2488), coordinates!$C$2:$C$148), "-")</f>
        <v>U48</v>
      </c>
      <c r="D2488" t="str" cm="1">
        <f t="array" ref="D2488">IFERROR(LOOKUP(2, 1/(coordinates!$A$2:$A$148&lt;=$A2488)/(coordinates!$B$2:$B$148&gt;=$A2488), coordinates!$D$2:$D$148), "-")</f>
        <v>-</v>
      </c>
      <c r="E2488" t="str" cm="1">
        <f t="array" ref="E2488">IFERROR(LOOKUP(2, 1/(coordinates!$A$2:$A$148&lt;=$A2488)/(coordinates!$B$2:$B$148&gt;=$A2488), coordinates!$E$2:$E$148), "-")</f>
        <v>-</v>
      </c>
      <c r="F2488" t="s">
        <v>12</v>
      </c>
      <c r="G2488" t="s">
        <v>10</v>
      </c>
      <c r="H2488" t="s">
        <v>3310</v>
      </c>
      <c r="I2488" t="str">
        <f t="shared" si="123"/>
        <v>snp</v>
      </c>
      <c r="J2488">
        <v>61</v>
      </c>
      <c r="K2488">
        <v>32</v>
      </c>
      <c r="L2488">
        <v>29</v>
      </c>
      <c r="Q2488" s="8"/>
    </row>
    <row r="2489" spans="1:21" x14ac:dyDescent="0.2">
      <c r="A2489" s="6" t="s">
        <v>166</v>
      </c>
      <c r="B2489">
        <v>117860</v>
      </c>
      <c r="C2489" t="str" cm="1">
        <f t="array" ref="C2489">IFERROR(LOOKUP(2, 1/(coordinates!$A$2:$A$148&lt;=B2489)/(coordinates!$B$2:$B$148&gt;=B2489), coordinates!$C$2:$C$148), "-")</f>
        <v>U48</v>
      </c>
      <c r="D2489" t="str" cm="1">
        <f t="array" ref="D2489">IFERROR(LOOKUP(2, 1/(coordinates!$A$2:$A$148&lt;=$A2489)/(coordinates!$B$2:$B$148&gt;=$A2489), coordinates!$D$2:$D$148), "-")</f>
        <v>-</v>
      </c>
      <c r="E2489" t="str" cm="1">
        <f t="array" ref="E2489">IFERROR(LOOKUP(2, 1/(coordinates!$A$2:$A$148&lt;=$A2489)/(coordinates!$B$2:$B$148&gt;=$A2489), coordinates!$E$2:$E$148), "-")</f>
        <v>-</v>
      </c>
      <c r="F2489" t="s">
        <v>14</v>
      </c>
      <c r="G2489" t="s">
        <v>83</v>
      </c>
      <c r="H2489" t="s">
        <v>3311</v>
      </c>
      <c r="I2489" t="str">
        <f t="shared" si="123"/>
        <v>complex</v>
      </c>
      <c r="J2489">
        <v>61</v>
      </c>
      <c r="K2489">
        <v>32</v>
      </c>
      <c r="L2489">
        <v>29</v>
      </c>
    </row>
    <row r="2490" spans="1:21" x14ac:dyDescent="0.2">
      <c r="A2490" s="6" t="s">
        <v>166</v>
      </c>
      <c r="B2490">
        <v>117870</v>
      </c>
      <c r="C2490" t="str" cm="1">
        <f t="array" ref="C2490">IFERROR(LOOKUP(2, 1/(coordinates!$A$2:$A$148&lt;=B2490)/(coordinates!$B$2:$B$148&gt;=B2490), coordinates!$C$2:$C$148), "-")</f>
        <v>U48</v>
      </c>
      <c r="D2490" t="str" cm="1">
        <f t="array" ref="D2490">IFERROR(LOOKUP(2, 1/(coordinates!$A$2:$A$148&lt;=$A2490)/(coordinates!$B$2:$B$148&gt;=$A2490), coordinates!$D$2:$D$148), "-")</f>
        <v>-</v>
      </c>
      <c r="E2490" t="str" cm="1">
        <f t="array" ref="E2490">IFERROR(LOOKUP(2, 1/(coordinates!$A$2:$A$148&lt;=$A2490)/(coordinates!$B$2:$B$148&gt;=$A2490), coordinates!$E$2:$E$148), "-")</f>
        <v>-</v>
      </c>
      <c r="F2490" t="s">
        <v>9</v>
      </c>
      <c r="G2490" t="s">
        <v>12</v>
      </c>
      <c r="H2490" t="s">
        <v>1393</v>
      </c>
      <c r="I2490" t="str">
        <f t="shared" si="123"/>
        <v>snp</v>
      </c>
      <c r="J2490">
        <v>60</v>
      </c>
      <c r="K2490">
        <v>31</v>
      </c>
      <c r="L2490">
        <v>29</v>
      </c>
      <c r="Q2490" s="8"/>
    </row>
    <row r="2491" spans="1:21" x14ac:dyDescent="0.2">
      <c r="A2491" s="6" t="s">
        <v>166</v>
      </c>
      <c r="B2491">
        <v>117872</v>
      </c>
      <c r="C2491" t="str" cm="1">
        <f t="array" ref="C2491">IFERROR(LOOKUP(2, 1/(coordinates!$A$2:$A$148&lt;=B2491)/(coordinates!$B$2:$B$148&gt;=B2491), coordinates!$C$2:$C$148), "-")</f>
        <v>U48</v>
      </c>
      <c r="D2491" t="str" cm="1">
        <f t="array" ref="D2491">IFERROR(LOOKUP(2, 1/(coordinates!$A$2:$A$148&lt;=$A2491)/(coordinates!$B$2:$B$148&gt;=$A2491), coordinates!$D$2:$D$148), "-")</f>
        <v>-</v>
      </c>
      <c r="E2491" t="str" cm="1">
        <f t="array" ref="E2491">IFERROR(LOOKUP(2, 1/(coordinates!$A$2:$A$148&lt;=$A2491)/(coordinates!$B$2:$B$148&gt;=$A2491), coordinates!$E$2:$E$148), "-")</f>
        <v>-</v>
      </c>
      <c r="F2491" t="s">
        <v>12</v>
      </c>
      <c r="G2491" t="s">
        <v>9</v>
      </c>
      <c r="H2491" t="s">
        <v>791</v>
      </c>
      <c r="I2491" t="str">
        <f t="shared" si="123"/>
        <v>snp</v>
      </c>
      <c r="J2491">
        <v>60</v>
      </c>
      <c r="K2491">
        <v>31</v>
      </c>
      <c r="L2491">
        <v>29</v>
      </c>
      <c r="Q2491" s="8"/>
    </row>
    <row r="2492" spans="1:21" x14ac:dyDescent="0.2">
      <c r="A2492" s="6" t="s">
        <v>166</v>
      </c>
      <c r="B2492">
        <v>117876</v>
      </c>
      <c r="C2492" t="str" cm="1">
        <f t="array" ref="C2492">IFERROR(LOOKUP(2, 1/(coordinates!$A$2:$A$148&lt;=B2492)/(coordinates!$B$2:$B$148&gt;=B2492), coordinates!$C$2:$C$148), "-")</f>
        <v>U48</v>
      </c>
      <c r="D2492" t="str" cm="1">
        <f t="array" ref="D2492">IFERROR(LOOKUP(2, 1/(coordinates!$A$2:$A$148&lt;=$A2492)/(coordinates!$B$2:$B$148&gt;=$A2492), coordinates!$D$2:$D$148), "-")</f>
        <v>-</v>
      </c>
      <c r="E2492" t="str" cm="1">
        <f t="array" ref="E2492">IFERROR(LOOKUP(2, 1/(coordinates!$A$2:$A$148&lt;=$A2492)/(coordinates!$B$2:$B$148&gt;=$A2492), coordinates!$E$2:$E$148), "-")</f>
        <v>-</v>
      </c>
      <c r="F2492" t="s">
        <v>12</v>
      </c>
      <c r="G2492" t="s">
        <v>9</v>
      </c>
      <c r="H2492" t="s">
        <v>3312</v>
      </c>
      <c r="I2492" t="str">
        <f t="shared" si="123"/>
        <v>snp</v>
      </c>
      <c r="J2492">
        <v>60</v>
      </c>
      <c r="K2492">
        <v>31</v>
      </c>
      <c r="L2492">
        <v>29</v>
      </c>
      <c r="Q2492" s="8"/>
    </row>
    <row r="2493" spans="1:21" x14ac:dyDescent="0.2">
      <c r="A2493" s="6" t="s">
        <v>166</v>
      </c>
      <c r="B2493">
        <v>117879</v>
      </c>
      <c r="C2493" t="str" cm="1">
        <f t="array" ref="C2493">IFERROR(LOOKUP(2, 1/(coordinates!$A$2:$A$148&lt;=B2493)/(coordinates!$B$2:$B$148&gt;=B2493), coordinates!$C$2:$C$148), "-")</f>
        <v>U48</v>
      </c>
      <c r="D2493" t="str" cm="1">
        <f t="array" ref="D2493">IFERROR(LOOKUP(2, 1/(coordinates!$A$2:$A$148&lt;=$A2493)/(coordinates!$B$2:$B$148&gt;=$A2493), coordinates!$D$2:$D$148), "-")</f>
        <v>-</v>
      </c>
      <c r="E2493" t="str" cm="1">
        <f t="array" ref="E2493">IFERROR(LOOKUP(2, 1/(coordinates!$A$2:$A$148&lt;=$A2493)/(coordinates!$B$2:$B$148&gt;=$A2493), coordinates!$E$2:$E$148), "-")</f>
        <v>-</v>
      </c>
      <c r="F2493" t="s">
        <v>10</v>
      </c>
      <c r="G2493" t="s">
        <v>11</v>
      </c>
      <c r="H2493" t="s">
        <v>837</v>
      </c>
      <c r="I2493" t="str">
        <f t="shared" si="123"/>
        <v>snp</v>
      </c>
      <c r="J2493">
        <v>60</v>
      </c>
      <c r="K2493">
        <v>31</v>
      </c>
      <c r="L2493">
        <v>29</v>
      </c>
      <c r="Q2493" s="8"/>
    </row>
    <row r="2494" spans="1:21" x14ac:dyDescent="0.2">
      <c r="A2494" s="6" t="s">
        <v>166</v>
      </c>
      <c r="B2494">
        <v>117881</v>
      </c>
      <c r="C2494" t="str" cm="1">
        <f t="array" ref="C2494">IFERROR(LOOKUP(2, 1/(coordinates!$A$2:$A$148&lt;=B2494)/(coordinates!$B$2:$B$148&gt;=B2494), coordinates!$C$2:$C$148), "-")</f>
        <v>U48</v>
      </c>
      <c r="D2494" t="str" cm="1">
        <f t="array" ref="D2494">IFERROR(LOOKUP(2, 1/(coordinates!$A$2:$A$148&lt;=$A2494)/(coordinates!$B$2:$B$148&gt;=$A2494), coordinates!$D$2:$D$148), "-")</f>
        <v>-</v>
      </c>
      <c r="E2494" t="str" cm="1">
        <f t="array" ref="E2494">IFERROR(LOOKUP(2, 1/(coordinates!$A$2:$A$148&lt;=$A2494)/(coordinates!$B$2:$B$148&gt;=$A2494), coordinates!$E$2:$E$148), "-")</f>
        <v>-</v>
      </c>
      <c r="F2494" t="s">
        <v>84</v>
      </c>
      <c r="G2494" t="s">
        <v>38</v>
      </c>
      <c r="H2494" t="s">
        <v>3313</v>
      </c>
      <c r="I2494" t="str">
        <f t="shared" si="123"/>
        <v>complex</v>
      </c>
      <c r="J2494">
        <v>60</v>
      </c>
      <c r="K2494">
        <v>31</v>
      </c>
      <c r="L2494">
        <v>29</v>
      </c>
    </row>
    <row r="2495" spans="1:21" x14ac:dyDescent="0.2">
      <c r="A2495" s="6" t="s">
        <v>166</v>
      </c>
      <c r="B2495">
        <v>117885</v>
      </c>
      <c r="C2495" t="str" cm="1">
        <f t="array" ref="C2495">IFERROR(LOOKUP(2, 1/(coordinates!$A$2:$A$148&lt;=B2495)/(coordinates!$B$2:$B$148&gt;=B2495), coordinates!$C$2:$C$148), "-")</f>
        <v>U48</v>
      </c>
      <c r="D2495" t="str" cm="1">
        <f t="array" ref="D2495">IFERROR(LOOKUP(2, 1/(coordinates!$A$2:$A$148&lt;=$A2495)/(coordinates!$B$2:$B$148&gt;=$A2495), coordinates!$D$2:$D$148), "-")</f>
        <v>-</v>
      </c>
      <c r="E2495" t="str" cm="1">
        <f t="array" ref="E2495">IFERROR(LOOKUP(2, 1/(coordinates!$A$2:$A$148&lt;=$A2495)/(coordinates!$B$2:$B$148&gt;=$A2495), coordinates!$E$2:$E$148), "-")</f>
        <v>-</v>
      </c>
      <c r="F2495" t="s">
        <v>10</v>
      </c>
      <c r="G2495" t="s">
        <v>12</v>
      </c>
      <c r="H2495" t="s">
        <v>3314</v>
      </c>
      <c r="I2495" t="str">
        <f t="shared" si="123"/>
        <v>snp</v>
      </c>
      <c r="J2495">
        <v>61</v>
      </c>
      <c r="K2495">
        <v>32</v>
      </c>
      <c r="L2495">
        <v>29</v>
      </c>
      <c r="Q2495" s="8"/>
    </row>
    <row r="2496" spans="1:21" x14ac:dyDescent="0.2">
      <c r="A2496" s="6" t="s">
        <v>151</v>
      </c>
      <c r="B2496">
        <v>117912</v>
      </c>
      <c r="C2496" t="str" cm="1">
        <f t="array" ref="C2496">IFERROR(LOOKUP(2, 1/(coordinates!$A$2:$A$148&lt;=B2496)/(coordinates!$B$2:$B$148&gt;=B2496), coordinates!$C$2:$C$148), "-")</f>
        <v>U48</v>
      </c>
      <c r="D2496" t="str" cm="1">
        <f t="array" ref="D2496">IFERROR(LOOKUP(2, 1/(coordinates!$A$2:$A$148&lt;=$A2496)/(coordinates!$B$2:$B$148&gt;=$A2496), coordinates!$D$2:$D$148), "-")</f>
        <v>-</v>
      </c>
      <c r="E2496" t="str" cm="1">
        <f t="array" ref="E2496">IFERROR(LOOKUP(2, 1/(coordinates!$A$2:$A$148&lt;=$A2496)/(coordinates!$B$2:$B$148&gt;=$A2496), coordinates!$E$2:$E$148), "-")</f>
        <v>-</v>
      </c>
      <c r="F2496" t="s">
        <v>12</v>
      </c>
      <c r="G2496" t="s">
        <v>9</v>
      </c>
      <c r="H2496">
        <v>240435</v>
      </c>
      <c r="I2496" t="str">
        <f t="shared" si="123"/>
        <v>snp</v>
      </c>
      <c r="J2496">
        <v>76</v>
      </c>
      <c r="K2496">
        <v>0</v>
      </c>
      <c r="L2496">
        <v>76</v>
      </c>
      <c r="M2496">
        <v>117912</v>
      </c>
      <c r="N2496" t="str" cm="1">
        <f t="array" ref="N2496">IFERROR(LOOKUP(2, 1/(coordinates!$A$2:$A$148&lt;=M2496)/(coordinates!$B$2:$B$148&gt;=M2496), coordinates!$C$2:$C$148), "-")</f>
        <v>U48</v>
      </c>
      <c r="O2496" t="s">
        <v>12</v>
      </c>
      <c r="P2496" t="s">
        <v>9</v>
      </c>
      <c r="Q2496" t="s">
        <v>1747</v>
      </c>
      <c r="R2496" t="str">
        <f t="shared" ref="R2496:R2503" si="124">IF(AND(LEN(O2496)=1,LEN(O2496)=LEN(P2496)),"snp","complex")</f>
        <v>snp</v>
      </c>
      <c r="S2496">
        <v>61</v>
      </c>
      <c r="T2496">
        <v>32</v>
      </c>
      <c r="U2496">
        <v>29</v>
      </c>
    </row>
    <row r="2497" spans="1:21" x14ac:dyDescent="0.2">
      <c r="A2497" s="6" t="s">
        <v>151</v>
      </c>
      <c r="B2497">
        <v>117918</v>
      </c>
      <c r="C2497" t="str" cm="1">
        <f t="array" ref="C2497">IFERROR(LOOKUP(2, 1/(coordinates!$A$2:$A$148&lt;=B2497)/(coordinates!$B$2:$B$148&gt;=B2497), coordinates!$C$2:$C$148), "-")</f>
        <v>U48</v>
      </c>
      <c r="D2497" t="str" cm="1">
        <f t="array" ref="D2497">IFERROR(LOOKUP(2, 1/(coordinates!$A$2:$A$148&lt;=$A2497)/(coordinates!$B$2:$B$148&gt;=$A2497), coordinates!$D$2:$D$148), "-")</f>
        <v>-</v>
      </c>
      <c r="E2497" t="str" cm="1">
        <f t="array" ref="E2497">IFERROR(LOOKUP(2, 1/(coordinates!$A$2:$A$148&lt;=$A2497)/(coordinates!$B$2:$B$148&gt;=$A2497), coordinates!$E$2:$E$148), "-")</f>
        <v>-</v>
      </c>
      <c r="F2497" t="s">
        <v>1748</v>
      </c>
      <c r="G2497" t="s">
        <v>1749</v>
      </c>
      <c r="H2497">
        <v>218957</v>
      </c>
      <c r="I2497" t="str">
        <f t="shared" si="123"/>
        <v>complex</v>
      </c>
      <c r="J2497">
        <v>79</v>
      </c>
      <c r="K2497">
        <v>4</v>
      </c>
      <c r="L2497">
        <v>73</v>
      </c>
      <c r="M2497">
        <v>117918</v>
      </c>
      <c r="N2497" t="str" cm="1">
        <f t="array" ref="N2497">IFERROR(LOOKUP(2, 1/(coordinates!$A$2:$A$148&lt;=M2497)/(coordinates!$B$2:$B$148&gt;=M2497), coordinates!$C$2:$C$148), "-")</f>
        <v>U48</v>
      </c>
      <c r="O2497" t="s">
        <v>11</v>
      </c>
      <c r="P2497" t="s">
        <v>9</v>
      </c>
      <c r="Q2497" t="s">
        <v>1750</v>
      </c>
      <c r="R2497" t="str">
        <f t="shared" si="124"/>
        <v>snp</v>
      </c>
      <c r="S2497">
        <v>61</v>
      </c>
      <c r="T2497">
        <v>32</v>
      </c>
      <c r="U2497">
        <v>29</v>
      </c>
    </row>
    <row r="2498" spans="1:21" x14ac:dyDescent="0.2">
      <c r="A2498" s="6" t="s">
        <v>151</v>
      </c>
      <c r="M2498">
        <v>117921</v>
      </c>
      <c r="N2498" t="str" cm="1">
        <f t="array" ref="N2498">IFERROR(LOOKUP(2, 1/(coordinates!$A$2:$A$148&lt;=M2498)/(coordinates!$B$2:$B$148&gt;=M2498), coordinates!$C$2:$C$148), "-")</f>
        <v>U48</v>
      </c>
      <c r="O2498" t="s">
        <v>9</v>
      </c>
      <c r="P2498" t="s">
        <v>11</v>
      </c>
      <c r="Q2498" t="s">
        <v>1751</v>
      </c>
      <c r="R2498" t="str">
        <f t="shared" si="124"/>
        <v>snp</v>
      </c>
      <c r="S2498">
        <v>61</v>
      </c>
      <c r="T2498">
        <v>32</v>
      </c>
      <c r="U2498">
        <v>29</v>
      </c>
    </row>
    <row r="2499" spans="1:21" x14ac:dyDescent="0.2">
      <c r="A2499" s="6" t="s">
        <v>151</v>
      </c>
      <c r="M2499">
        <v>117923</v>
      </c>
      <c r="N2499" t="str" cm="1">
        <f t="array" ref="N2499">IFERROR(LOOKUP(2, 1/(coordinates!$A$2:$A$148&lt;=M2499)/(coordinates!$B$2:$B$148&gt;=M2499), coordinates!$C$2:$C$148), "-")</f>
        <v>U48</v>
      </c>
      <c r="O2499" t="s">
        <v>9</v>
      </c>
      <c r="P2499" t="s">
        <v>11</v>
      </c>
      <c r="Q2499" t="s">
        <v>1752</v>
      </c>
      <c r="R2499" t="str">
        <f t="shared" si="124"/>
        <v>snp</v>
      </c>
      <c r="S2499">
        <v>61</v>
      </c>
      <c r="T2499">
        <v>32</v>
      </c>
      <c r="U2499">
        <v>29</v>
      </c>
    </row>
    <row r="2500" spans="1:21" x14ac:dyDescent="0.2">
      <c r="A2500" s="6" t="s">
        <v>151</v>
      </c>
      <c r="B2500">
        <v>117935</v>
      </c>
      <c r="C2500" t="str" cm="1">
        <f t="array" ref="C2500">IFERROR(LOOKUP(2, 1/(coordinates!$A$2:$A$148&lt;=B2500)/(coordinates!$B$2:$B$148&gt;=B2500), coordinates!$C$2:$C$148), "-")</f>
        <v>U48</v>
      </c>
      <c r="D2500" t="str" cm="1">
        <f t="array" ref="D2500">IFERROR(LOOKUP(2, 1/(coordinates!$A$2:$A$148&lt;=$A2500)/(coordinates!$B$2:$B$148&gt;=$A2500), coordinates!$D$2:$D$148), "-")</f>
        <v>-</v>
      </c>
      <c r="E2500" t="str" cm="1">
        <f t="array" ref="E2500">IFERROR(LOOKUP(2, 1/(coordinates!$A$2:$A$148&lt;=$A2500)/(coordinates!$B$2:$B$148&gt;=$A2500), coordinates!$E$2:$E$148), "-")</f>
        <v>-</v>
      </c>
      <c r="F2500" t="s">
        <v>9</v>
      </c>
      <c r="G2500" t="s">
        <v>12</v>
      </c>
      <c r="H2500">
        <v>205372</v>
      </c>
      <c r="I2500" t="str">
        <f>IF(AND(LEN(F2500)=1,LEN(F2500)=LEN(G2500)),"snp","complex")</f>
        <v>snp</v>
      </c>
      <c r="J2500">
        <v>72</v>
      </c>
      <c r="K2500">
        <v>2</v>
      </c>
      <c r="L2500">
        <v>70</v>
      </c>
      <c r="M2500">
        <v>117935</v>
      </c>
      <c r="N2500" t="str" cm="1">
        <f t="array" ref="N2500">IFERROR(LOOKUP(2, 1/(coordinates!$A$2:$A$148&lt;=M2500)/(coordinates!$B$2:$B$148&gt;=M2500), coordinates!$C$2:$C$148), "-")</f>
        <v>U48</v>
      </c>
      <c r="O2500" t="s">
        <v>9</v>
      </c>
      <c r="P2500" t="s">
        <v>12</v>
      </c>
      <c r="Q2500" t="s">
        <v>1753</v>
      </c>
      <c r="R2500" t="str">
        <f t="shared" si="124"/>
        <v>snp</v>
      </c>
      <c r="S2500">
        <v>61</v>
      </c>
      <c r="T2500">
        <v>32</v>
      </c>
      <c r="U2500">
        <v>29</v>
      </c>
    </row>
    <row r="2501" spans="1:21" x14ac:dyDescent="0.2">
      <c r="A2501" s="6" t="s">
        <v>151</v>
      </c>
      <c r="B2501">
        <v>117942</v>
      </c>
      <c r="C2501" t="str" cm="1">
        <f t="array" ref="C2501">IFERROR(LOOKUP(2, 1/(coordinates!$A$2:$A$148&lt;=B2501)/(coordinates!$B$2:$B$148&gt;=B2501), coordinates!$C$2:$C$148), "-")</f>
        <v>U48</v>
      </c>
      <c r="D2501" t="str" cm="1">
        <f t="array" ref="D2501">IFERROR(LOOKUP(2, 1/(coordinates!$A$2:$A$148&lt;=$A2501)/(coordinates!$B$2:$B$148&gt;=$A2501), coordinates!$D$2:$D$148), "-")</f>
        <v>-</v>
      </c>
      <c r="E2501" t="str" cm="1">
        <f t="array" ref="E2501">IFERROR(LOOKUP(2, 1/(coordinates!$A$2:$A$148&lt;=$A2501)/(coordinates!$B$2:$B$148&gt;=$A2501), coordinates!$E$2:$E$148), "-")</f>
        <v>-</v>
      </c>
      <c r="F2501" t="s">
        <v>16</v>
      </c>
      <c r="G2501" t="s">
        <v>15</v>
      </c>
      <c r="H2501">
        <v>188267</v>
      </c>
      <c r="I2501" t="str">
        <f>IF(AND(LEN(F2501)=1,LEN(F2501)=LEN(G2501)),"snp","complex")</f>
        <v>complex</v>
      </c>
      <c r="J2501">
        <v>66</v>
      </c>
      <c r="K2501">
        <v>2</v>
      </c>
      <c r="L2501">
        <v>64</v>
      </c>
      <c r="M2501">
        <v>117942</v>
      </c>
      <c r="N2501" t="str" cm="1">
        <f t="array" ref="N2501">IFERROR(LOOKUP(2, 1/(coordinates!$A$2:$A$148&lt;=M2501)/(coordinates!$B$2:$B$148&gt;=M2501), coordinates!$C$2:$C$148), "-")</f>
        <v>U48</v>
      </c>
      <c r="O2501" t="s">
        <v>16</v>
      </c>
      <c r="P2501" t="s">
        <v>15</v>
      </c>
      <c r="Q2501" t="s">
        <v>1754</v>
      </c>
      <c r="R2501" t="str">
        <f t="shared" si="124"/>
        <v>complex</v>
      </c>
      <c r="S2501">
        <v>61</v>
      </c>
      <c r="T2501">
        <v>32</v>
      </c>
      <c r="U2501">
        <v>29</v>
      </c>
    </row>
    <row r="2502" spans="1:21" x14ac:dyDescent="0.2">
      <c r="A2502" s="6" t="s">
        <v>151</v>
      </c>
      <c r="B2502">
        <v>117951</v>
      </c>
      <c r="C2502" t="str" cm="1">
        <f t="array" ref="C2502">IFERROR(LOOKUP(2, 1/(coordinates!$A$2:$A$148&lt;=B2502)/(coordinates!$B$2:$B$148&gt;=B2502), coordinates!$C$2:$C$148), "-")</f>
        <v>U48</v>
      </c>
      <c r="D2502" t="str" cm="1">
        <f t="array" ref="D2502">IFERROR(LOOKUP(2, 1/(coordinates!$A$2:$A$148&lt;=$A2502)/(coordinates!$B$2:$B$148&gt;=$A2502), coordinates!$D$2:$D$148), "-")</f>
        <v>-</v>
      </c>
      <c r="E2502" t="str" cm="1">
        <f t="array" ref="E2502">IFERROR(LOOKUP(2, 1/(coordinates!$A$2:$A$148&lt;=$A2502)/(coordinates!$B$2:$B$148&gt;=$A2502), coordinates!$E$2:$E$148), "-")</f>
        <v>-</v>
      </c>
      <c r="F2502" t="s">
        <v>1755</v>
      </c>
      <c r="G2502" t="s">
        <v>32</v>
      </c>
      <c r="H2502">
        <v>188664</v>
      </c>
      <c r="I2502" t="str">
        <f>IF(AND(LEN(F2502)=1,LEN(F2502)=LEN(G2502)),"snp","complex")</f>
        <v>complex</v>
      </c>
      <c r="J2502">
        <v>64</v>
      </c>
      <c r="K2502">
        <v>0</v>
      </c>
      <c r="L2502">
        <v>63</v>
      </c>
      <c r="M2502">
        <v>117951</v>
      </c>
      <c r="N2502" t="str" cm="1">
        <f t="array" ref="N2502">IFERROR(LOOKUP(2, 1/(coordinates!$A$2:$A$148&lt;=M2502)/(coordinates!$B$2:$B$148&gt;=M2502), coordinates!$C$2:$C$148), "-")</f>
        <v>U48</v>
      </c>
      <c r="O2502" t="s">
        <v>10</v>
      </c>
      <c r="P2502" t="s">
        <v>12</v>
      </c>
      <c r="Q2502" t="s">
        <v>1756</v>
      </c>
      <c r="R2502" t="str">
        <f t="shared" si="124"/>
        <v>snp</v>
      </c>
      <c r="S2502">
        <v>60</v>
      </c>
      <c r="T2502">
        <v>31</v>
      </c>
      <c r="U2502">
        <v>29</v>
      </c>
    </row>
    <row r="2503" spans="1:21" x14ac:dyDescent="0.2">
      <c r="A2503" s="6" t="s">
        <v>151</v>
      </c>
      <c r="M2503">
        <v>117954</v>
      </c>
      <c r="N2503" t="str" cm="1">
        <f t="array" ref="N2503">IFERROR(LOOKUP(2, 1/(coordinates!$A$2:$A$148&lt;=M2503)/(coordinates!$B$2:$B$148&gt;=M2503), coordinates!$C$2:$C$148), "-")</f>
        <v>U48</v>
      </c>
      <c r="O2503" t="s">
        <v>9</v>
      </c>
      <c r="P2503" t="s">
        <v>11</v>
      </c>
      <c r="Q2503" t="s">
        <v>1757</v>
      </c>
      <c r="R2503" t="str">
        <f t="shared" si="124"/>
        <v>snp</v>
      </c>
      <c r="S2503">
        <v>60</v>
      </c>
      <c r="T2503">
        <v>31</v>
      </c>
      <c r="U2503">
        <v>29</v>
      </c>
    </row>
    <row r="2504" spans="1:21" x14ac:dyDescent="0.2">
      <c r="A2504" s="6" t="s">
        <v>166</v>
      </c>
      <c r="B2504">
        <v>117969</v>
      </c>
      <c r="C2504" t="str" cm="1">
        <f t="array" ref="C2504">IFERROR(LOOKUP(2, 1/(coordinates!$A$2:$A$148&lt;=B2504)/(coordinates!$B$2:$B$148&gt;=B2504), coordinates!$C$2:$C$148), "-")</f>
        <v>U48</v>
      </c>
      <c r="D2504" t="str" cm="1">
        <f t="array" ref="D2504">IFERROR(LOOKUP(2, 1/(coordinates!$A$2:$A$148&lt;=$A2504)/(coordinates!$B$2:$B$148&gt;=$A2504), coordinates!$D$2:$D$148), "-")</f>
        <v>-</v>
      </c>
      <c r="E2504" t="str" cm="1">
        <f t="array" ref="E2504">IFERROR(LOOKUP(2, 1/(coordinates!$A$2:$A$148&lt;=$A2504)/(coordinates!$B$2:$B$148&gt;=$A2504), coordinates!$E$2:$E$148), "-")</f>
        <v>-</v>
      </c>
      <c r="F2504" t="s">
        <v>10</v>
      </c>
      <c r="G2504" t="s">
        <v>11</v>
      </c>
      <c r="H2504" t="s">
        <v>1787</v>
      </c>
      <c r="I2504" t="str">
        <f t="shared" ref="I2504:I2545" si="125">IF(AND(LEN(F2504)=1,LEN(F2504)=LEN(G2504)),"snp","complex")</f>
        <v>snp</v>
      </c>
      <c r="J2504">
        <v>59</v>
      </c>
      <c r="K2504">
        <v>31</v>
      </c>
      <c r="L2504">
        <v>28</v>
      </c>
      <c r="Q2504" s="8"/>
    </row>
    <row r="2505" spans="1:21" x14ac:dyDescent="0.2">
      <c r="A2505" s="6" t="s">
        <v>166</v>
      </c>
      <c r="B2505">
        <v>117971</v>
      </c>
      <c r="C2505" t="str" cm="1">
        <f t="array" ref="C2505">IFERROR(LOOKUP(2, 1/(coordinates!$A$2:$A$148&lt;=B2505)/(coordinates!$B$2:$B$148&gt;=B2505), coordinates!$C$2:$C$148), "-")</f>
        <v>U48</v>
      </c>
      <c r="D2505" t="str" cm="1">
        <f t="array" ref="D2505">IFERROR(LOOKUP(2, 1/(coordinates!$A$2:$A$148&lt;=$A2505)/(coordinates!$B$2:$B$148&gt;=$A2505), coordinates!$D$2:$D$148), "-")</f>
        <v>-</v>
      </c>
      <c r="E2505" t="str" cm="1">
        <f t="array" ref="E2505">IFERROR(LOOKUP(2, 1/(coordinates!$A$2:$A$148&lt;=$A2505)/(coordinates!$B$2:$B$148&gt;=$A2505), coordinates!$E$2:$E$148), "-")</f>
        <v>-</v>
      </c>
      <c r="F2505" t="s">
        <v>67</v>
      </c>
      <c r="G2505" t="s">
        <v>66</v>
      </c>
      <c r="H2505" t="s">
        <v>3315</v>
      </c>
      <c r="I2505" t="str">
        <f t="shared" si="125"/>
        <v>complex</v>
      </c>
      <c r="J2505">
        <v>59</v>
      </c>
      <c r="K2505">
        <v>31</v>
      </c>
      <c r="L2505">
        <v>28</v>
      </c>
      <c r="Q2505" s="8"/>
    </row>
    <row r="2506" spans="1:21" x14ac:dyDescent="0.2">
      <c r="A2506" s="6" t="s">
        <v>166</v>
      </c>
      <c r="B2506">
        <v>117974</v>
      </c>
      <c r="C2506" t="str" cm="1">
        <f t="array" ref="C2506">IFERROR(LOOKUP(2, 1/(coordinates!$A$2:$A$148&lt;=B2506)/(coordinates!$B$2:$B$148&gt;=B2506), coordinates!$C$2:$C$148), "-")</f>
        <v>U48</v>
      </c>
      <c r="D2506" t="str" cm="1">
        <f t="array" ref="D2506">IFERROR(LOOKUP(2, 1/(coordinates!$A$2:$A$148&lt;=$A2506)/(coordinates!$B$2:$B$148&gt;=$A2506), coordinates!$D$2:$D$148), "-")</f>
        <v>-</v>
      </c>
      <c r="E2506" t="str" cm="1">
        <f t="array" ref="E2506">IFERROR(LOOKUP(2, 1/(coordinates!$A$2:$A$148&lt;=$A2506)/(coordinates!$B$2:$B$148&gt;=$A2506), coordinates!$E$2:$E$148), "-")</f>
        <v>-</v>
      </c>
      <c r="F2506" t="s">
        <v>38</v>
      </c>
      <c r="G2506" t="s">
        <v>66</v>
      </c>
      <c r="H2506" t="s">
        <v>3316</v>
      </c>
      <c r="I2506" t="str">
        <f t="shared" si="125"/>
        <v>complex</v>
      </c>
      <c r="J2506">
        <v>59</v>
      </c>
      <c r="K2506">
        <v>31</v>
      </c>
      <c r="L2506">
        <v>28</v>
      </c>
      <c r="Q2506" s="8"/>
    </row>
    <row r="2507" spans="1:21" x14ac:dyDescent="0.2">
      <c r="A2507" s="6" t="s">
        <v>166</v>
      </c>
      <c r="B2507">
        <v>117981</v>
      </c>
      <c r="C2507" t="str" cm="1">
        <f t="array" ref="C2507">IFERROR(LOOKUP(2, 1/(coordinates!$A$2:$A$148&lt;=B2507)/(coordinates!$B$2:$B$148&gt;=B2507), coordinates!$C$2:$C$148), "-")</f>
        <v>U48</v>
      </c>
      <c r="D2507" t="str" cm="1">
        <f t="array" ref="D2507">IFERROR(LOOKUP(2, 1/(coordinates!$A$2:$A$148&lt;=$A2507)/(coordinates!$B$2:$B$148&gt;=$A2507), coordinates!$D$2:$D$148), "-")</f>
        <v>-</v>
      </c>
      <c r="E2507" t="str" cm="1">
        <f t="array" ref="E2507">IFERROR(LOOKUP(2, 1/(coordinates!$A$2:$A$148&lt;=$A2507)/(coordinates!$B$2:$B$148&gt;=$A2507), coordinates!$E$2:$E$148), "-")</f>
        <v>-</v>
      </c>
      <c r="F2507" t="s">
        <v>11</v>
      </c>
      <c r="G2507" t="s">
        <v>9</v>
      </c>
      <c r="H2507" t="s">
        <v>1773</v>
      </c>
      <c r="I2507" t="str">
        <f t="shared" si="125"/>
        <v>snp</v>
      </c>
      <c r="J2507">
        <v>59</v>
      </c>
      <c r="K2507">
        <v>31</v>
      </c>
      <c r="L2507">
        <v>28</v>
      </c>
      <c r="Q2507" s="8"/>
    </row>
    <row r="2508" spans="1:21" x14ac:dyDescent="0.2">
      <c r="A2508" s="6" t="s">
        <v>166</v>
      </c>
      <c r="B2508">
        <v>117984</v>
      </c>
      <c r="C2508" t="str" cm="1">
        <f t="array" ref="C2508">IFERROR(LOOKUP(2, 1/(coordinates!$A$2:$A$148&lt;=B2508)/(coordinates!$B$2:$B$148&gt;=B2508), coordinates!$C$2:$C$148), "-")</f>
        <v>U48</v>
      </c>
      <c r="D2508" t="str" cm="1">
        <f t="array" ref="D2508">IFERROR(LOOKUP(2, 1/(coordinates!$A$2:$A$148&lt;=$A2508)/(coordinates!$B$2:$B$148&gt;=$A2508), coordinates!$D$2:$D$148), "-")</f>
        <v>-</v>
      </c>
      <c r="E2508" t="str" cm="1">
        <f t="array" ref="E2508">IFERROR(LOOKUP(2, 1/(coordinates!$A$2:$A$148&lt;=$A2508)/(coordinates!$B$2:$B$148&gt;=$A2508), coordinates!$E$2:$E$148), "-")</f>
        <v>-</v>
      </c>
      <c r="F2508" t="s">
        <v>11</v>
      </c>
      <c r="G2508" t="s">
        <v>12</v>
      </c>
      <c r="H2508" t="s">
        <v>3317</v>
      </c>
      <c r="I2508" t="str">
        <f t="shared" si="125"/>
        <v>snp</v>
      </c>
      <c r="J2508">
        <v>59</v>
      </c>
      <c r="K2508">
        <v>31</v>
      </c>
      <c r="L2508">
        <v>28</v>
      </c>
      <c r="Q2508" s="8"/>
    </row>
    <row r="2509" spans="1:21" x14ac:dyDescent="0.2">
      <c r="A2509" s="6" t="s">
        <v>166</v>
      </c>
      <c r="B2509">
        <v>117986</v>
      </c>
      <c r="C2509" t="str" cm="1">
        <f t="array" ref="C2509">IFERROR(LOOKUP(2, 1/(coordinates!$A$2:$A$148&lt;=B2509)/(coordinates!$B$2:$B$148&gt;=B2509), coordinates!$C$2:$C$148), "-")</f>
        <v>U48</v>
      </c>
      <c r="D2509" t="str" cm="1">
        <f t="array" ref="D2509">IFERROR(LOOKUP(2, 1/(coordinates!$A$2:$A$148&lt;=$A2509)/(coordinates!$B$2:$B$148&gt;=$A2509), coordinates!$D$2:$D$148), "-")</f>
        <v>-</v>
      </c>
      <c r="E2509" t="str" cm="1">
        <f t="array" ref="E2509">IFERROR(LOOKUP(2, 1/(coordinates!$A$2:$A$148&lt;=$A2509)/(coordinates!$B$2:$B$148&gt;=$A2509), coordinates!$E$2:$E$148), "-")</f>
        <v>-</v>
      </c>
      <c r="F2509" t="s">
        <v>14</v>
      </c>
      <c r="G2509" t="s">
        <v>13</v>
      </c>
      <c r="H2509" t="s">
        <v>3318</v>
      </c>
      <c r="I2509" t="str">
        <f t="shared" si="125"/>
        <v>complex</v>
      </c>
      <c r="J2509">
        <v>59</v>
      </c>
      <c r="K2509">
        <v>31</v>
      </c>
      <c r="L2509">
        <v>28</v>
      </c>
    </row>
    <row r="2510" spans="1:21" x14ac:dyDescent="0.2">
      <c r="A2510" s="6" t="s">
        <v>166</v>
      </c>
      <c r="B2510">
        <v>117996</v>
      </c>
      <c r="C2510" t="str" cm="1">
        <f t="array" ref="C2510">IFERROR(LOOKUP(2, 1/(coordinates!$A$2:$A$148&lt;=B2510)/(coordinates!$B$2:$B$148&gt;=B2510), coordinates!$C$2:$C$148), "-")</f>
        <v>U48</v>
      </c>
      <c r="D2510" t="str" cm="1">
        <f t="array" ref="D2510">IFERROR(LOOKUP(2, 1/(coordinates!$A$2:$A$148&lt;=$A2510)/(coordinates!$B$2:$B$148&gt;=$A2510), coordinates!$D$2:$D$148), "-")</f>
        <v>-</v>
      </c>
      <c r="E2510" t="str" cm="1">
        <f t="array" ref="E2510">IFERROR(LOOKUP(2, 1/(coordinates!$A$2:$A$148&lt;=$A2510)/(coordinates!$B$2:$B$148&gt;=$A2510), coordinates!$E$2:$E$148), "-")</f>
        <v>-</v>
      </c>
      <c r="F2510" t="s">
        <v>9</v>
      </c>
      <c r="G2510" t="s">
        <v>11</v>
      </c>
      <c r="H2510" t="s">
        <v>56</v>
      </c>
      <c r="I2510" t="str">
        <f t="shared" si="125"/>
        <v>snp</v>
      </c>
      <c r="J2510">
        <v>59</v>
      </c>
      <c r="K2510">
        <v>31</v>
      </c>
      <c r="L2510">
        <v>28</v>
      </c>
      <c r="Q2510" s="8"/>
    </row>
    <row r="2511" spans="1:21" x14ac:dyDescent="0.2">
      <c r="A2511" s="6" t="s">
        <v>166</v>
      </c>
      <c r="B2511">
        <v>117998</v>
      </c>
      <c r="C2511" t="str" cm="1">
        <f t="array" ref="C2511">IFERROR(LOOKUP(2, 1/(coordinates!$A$2:$A$148&lt;=B2511)/(coordinates!$B$2:$B$148&gt;=B2511), coordinates!$C$2:$C$148), "-")</f>
        <v>U48</v>
      </c>
      <c r="D2511" t="str" cm="1">
        <f t="array" ref="D2511">IFERROR(LOOKUP(2, 1/(coordinates!$A$2:$A$148&lt;=$A2511)/(coordinates!$B$2:$B$148&gt;=$A2511), coordinates!$D$2:$D$148), "-")</f>
        <v>-</v>
      </c>
      <c r="E2511" t="str" cm="1">
        <f t="array" ref="E2511">IFERROR(LOOKUP(2, 1/(coordinates!$A$2:$A$148&lt;=$A2511)/(coordinates!$B$2:$B$148&gt;=$A2511), coordinates!$E$2:$E$148), "-")</f>
        <v>-</v>
      </c>
      <c r="F2511" t="s">
        <v>168</v>
      </c>
      <c r="G2511" t="s">
        <v>64</v>
      </c>
      <c r="H2511" t="s">
        <v>3319</v>
      </c>
      <c r="I2511" t="str">
        <f t="shared" si="125"/>
        <v>complex</v>
      </c>
      <c r="J2511">
        <v>59</v>
      </c>
      <c r="K2511">
        <v>31</v>
      </c>
      <c r="L2511">
        <v>28</v>
      </c>
      <c r="Q2511" s="8"/>
    </row>
    <row r="2512" spans="1:21" x14ac:dyDescent="0.2">
      <c r="A2512" s="6" t="s">
        <v>166</v>
      </c>
      <c r="B2512">
        <v>118017</v>
      </c>
      <c r="C2512" t="str" cm="1">
        <f t="array" ref="C2512">IFERROR(LOOKUP(2, 1/(coordinates!$A$2:$A$148&lt;=B2512)/(coordinates!$B$2:$B$148&gt;=B2512), coordinates!$C$2:$C$148), "-")</f>
        <v>U48</v>
      </c>
      <c r="D2512" t="str" cm="1">
        <f t="array" ref="D2512">IFERROR(LOOKUP(2, 1/(coordinates!$A$2:$A$148&lt;=$A2512)/(coordinates!$B$2:$B$148&gt;=$A2512), coordinates!$D$2:$D$148), "-")</f>
        <v>-</v>
      </c>
      <c r="E2512" t="str" cm="1">
        <f t="array" ref="E2512">IFERROR(LOOKUP(2, 1/(coordinates!$A$2:$A$148&lt;=$A2512)/(coordinates!$B$2:$B$148&gt;=$A2512), coordinates!$E$2:$E$148), "-")</f>
        <v>-</v>
      </c>
      <c r="F2512" t="s">
        <v>11</v>
      </c>
      <c r="G2512" t="s">
        <v>9</v>
      </c>
      <c r="H2512" t="s">
        <v>3320</v>
      </c>
      <c r="I2512" t="str">
        <f t="shared" si="125"/>
        <v>snp</v>
      </c>
      <c r="J2512">
        <v>58</v>
      </c>
      <c r="K2512">
        <v>32</v>
      </c>
      <c r="L2512">
        <v>26</v>
      </c>
      <c r="Q2512" s="8"/>
    </row>
    <row r="2513" spans="1:17" x14ac:dyDescent="0.2">
      <c r="A2513" s="6" t="s">
        <v>166</v>
      </c>
      <c r="B2513">
        <v>118019</v>
      </c>
      <c r="C2513" t="str" cm="1">
        <f t="array" ref="C2513">IFERROR(LOOKUP(2, 1/(coordinates!$A$2:$A$148&lt;=B2513)/(coordinates!$B$2:$B$148&gt;=B2513), coordinates!$C$2:$C$148), "-")</f>
        <v>U48</v>
      </c>
      <c r="D2513" t="str" cm="1">
        <f t="array" ref="D2513">IFERROR(LOOKUP(2, 1/(coordinates!$A$2:$A$148&lt;=$A2513)/(coordinates!$B$2:$B$148&gt;=$A2513), coordinates!$D$2:$D$148), "-")</f>
        <v>-</v>
      </c>
      <c r="E2513" t="str" cm="1">
        <f t="array" ref="E2513">IFERROR(LOOKUP(2, 1/(coordinates!$A$2:$A$148&lt;=$A2513)/(coordinates!$B$2:$B$148&gt;=$A2513), coordinates!$E$2:$E$148), "-")</f>
        <v>-</v>
      </c>
      <c r="F2513" t="s">
        <v>39</v>
      </c>
      <c r="G2513" t="s">
        <v>20</v>
      </c>
      <c r="H2513" t="s">
        <v>3321</v>
      </c>
      <c r="I2513" t="str">
        <f t="shared" si="125"/>
        <v>complex</v>
      </c>
      <c r="J2513">
        <v>58</v>
      </c>
      <c r="K2513">
        <v>32</v>
      </c>
      <c r="L2513">
        <v>26</v>
      </c>
      <c r="Q2513" s="8"/>
    </row>
    <row r="2514" spans="1:17" x14ac:dyDescent="0.2">
      <c r="A2514" s="6" t="s">
        <v>166</v>
      </c>
      <c r="B2514">
        <v>118023</v>
      </c>
      <c r="C2514" t="str" cm="1">
        <f t="array" ref="C2514">IFERROR(LOOKUP(2, 1/(coordinates!$A$2:$A$148&lt;=B2514)/(coordinates!$B$2:$B$148&gt;=B2514), coordinates!$C$2:$C$148), "-")</f>
        <v>U48</v>
      </c>
      <c r="D2514" t="str" cm="1">
        <f t="array" ref="D2514">IFERROR(LOOKUP(2, 1/(coordinates!$A$2:$A$148&lt;=$A2514)/(coordinates!$B$2:$B$148&gt;=$A2514), coordinates!$D$2:$D$148), "-")</f>
        <v>-</v>
      </c>
      <c r="E2514" t="str" cm="1">
        <f t="array" ref="E2514">IFERROR(LOOKUP(2, 1/(coordinates!$A$2:$A$148&lt;=$A2514)/(coordinates!$B$2:$B$148&gt;=$A2514), coordinates!$E$2:$E$148), "-")</f>
        <v>-</v>
      </c>
      <c r="F2514" t="s">
        <v>12</v>
      </c>
      <c r="G2514" t="s">
        <v>9</v>
      </c>
      <c r="H2514" t="s">
        <v>3322</v>
      </c>
      <c r="I2514" t="str">
        <f t="shared" si="125"/>
        <v>snp</v>
      </c>
      <c r="J2514">
        <v>58</v>
      </c>
      <c r="K2514">
        <v>32</v>
      </c>
      <c r="L2514">
        <v>26</v>
      </c>
    </row>
    <row r="2515" spans="1:17" x14ac:dyDescent="0.2">
      <c r="A2515" s="6" t="s">
        <v>166</v>
      </c>
      <c r="B2515">
        <v>118026</v>
      </c>
      <c r="C2515" t="str" cm="1">
        <f t="array" ref="C2515">IFERROR(LOOKUP(2, 1/(coordinates!$A$2:$A$148&lt;=B2515)/(coordinates!$B$2:$B$148&gt;=B2515), coordinates!$C$2:$C$148), "-")</f>
        <v>U48</v>
      </c>
      <c r="D2515" t="str" cm="1">
        <f t="array" ref="D2515">IFERROR(LOOKUP(2, 1/(coordinates!$A$2:$A$148&lt;=$A2515)/(coordinates!$B$2:$B$148&gt;=$A2515), coordinates!$D$2:$D$148), "-")</f>
        <v>-</v>
      </c>
      <c r="E2515" t="str" cm="1">
        <f t="array" ref="E2515">IFERROR(LOOKUP(2, 1/(coordinates!$A$2:$A$148&lt;=$A2515)/(coordinates!$B$2:$B$148&gt;=$A2515), coordinates!$E$2:$E$148), "-")</f>
        <v>-</v>
      </c>
      <c r="F2515" t="s">
        <v>81</v>
      </c>
      <c r="G2515" t="s">
        <v>211</v>
      </c>
      <c r="H2515" t="s">
        <v>3323</v>
      </c>
      <c r="I2515" t="str">
        <f t="shared" si="125"/>
        <v>complex</v>
      </c>
      <c r="J2515">
        <v>58</v>
      </c>
      <c r="K2515">
        <v>32</v>
      </c>
      <c r="L2515">
        <v>26</v>
      </c>
      <c r="Q2515" s="8"/>
    </row>
    <row r="2516" spans="1:17" x14ac:dyDescent="0.2">
      <c r="A2516" s="6" t="s">
        <v>166</v>
      </c>
      <c r="B2516">
        <v>118035</v>
      </c>
      <c r="C2516" t="str" cm="1">
        <f t="array" ref="C2516">IFERROR(LOOKUP(2, 1/(coordinates!$A$2:$A$148&lt;=B2516)/(coordinates!$B$2:$B$148&gt;=B2516), coordinates!$C$2:$C$148), "-")</f>
        <v>U48</v>
      </c>
      <c r="D2516" t="str" cm="1">
        <f t="array" ref="D2516">IFERROR(LOOKUP(2, 1/(coordinates!$A$2:$A$148&lt;=$A2516)/(coordinates!$B$2:$B$148&gt;=$A2516), coordinates!$D$2:$D$148), "-")</f>
        <v>-</v>
      </c>
      <c r="E2516" t="str" cm="1">
        <f t="array" ref="E2516">IFERROR(LOOKUP(2, 1/(coordinates!$A$2:$A$148&lt;=$A2516)/(coordinates!$B$2:$B$148&gt;=$A2516), coordinates!$E$2:$E$148), "-")</f>
        <v>-</v>
      </c>
      <c r="F2516" t="s">
        <v>9</v>
      </c>
      <c r="G2516" t="s">
        <v>11</v>
      </c>
      <c r="H2516" t="s">
        <v>3324</v>
      </c>
      <c r="I2516" t="str">
        <f t="shared" si="125"/>
        <v>snp</v>
      </c>
      <c r="J2516">
        <v>58</v>
      </c>
      <c r="K2516">
        <v>32</v>
      </c>
      <c r="L2516">
        <v>26</v>
      </c>
    </row>
    <row r="2517" spans="1:17" x14ac:dyDescent="0.2">
      <c r="A2517" s="6" t="s">
        <v>166</v>
      </c>
      <c r="B2517">
        <v>118038</v>
      </c>
      <c r="C2517" t="str" cm="1">
        <f t="array" ref="C2517">IFERROR(LOOKUP(2, 1/(coordinates!$A$2:$A$148&lt;=B2517)/(coordinates!$B$2:$B$148&gt;=B2517), coordinates!$C$2:$C$148), "-")</f>
        <v>U48</v>
      </c>
      <c r="D2517" t="str" cm="1">
        <f t="array" ref="D2517">IFERROR(LOOKUP(2, 1/(coordinates!$A$2:$A$148&lt;=$A2517)/(coordinates!$B$2:$B$148&gt;=$A2517), coordinates!$D$2:$D$148), "-")</f>
        <v>-</v>
      </c>
      <c r="E2517" t="str" cm="1">
        <f t="array" ref="E2517">IFERROR(LOOKUP(2, 1/(coordinates!$A$2:$A$148&lt;=$A2517)/(coordinates!$B$2:$B$148&gt;=$A2517), coordinates!$E$2:$E$148), "-")</f>
        <v>-</v>
      </c>
      <c r="F2517" t="s">
        <v>12</v>
      </c>
      <c r="G2517" t="s">
        <v>10</v>
      </c>
      <c r="H2517" t="s">
        <v>3325</v>
      </c>
      <c r="I2517" t="str">
        <f t="shared" si="125"/>
        <v>snp</v>
      </c>
      <c r="J2517">
        <v>58</v>
      </c>
      <c r="K2517">
        <v>32</v>
      </c>
      <c r="L2517">
        <v>26</v>
      </c>
      <c r="Q2517" s="8"/>
    </row>
    <row r="2518" spans="1:17" x14ac:dyDescent="0.2">
      <c r="A2518" s="6" t="s">
        <v>166</v>
      </c>
      <c r="B2518">
        <v>118041</v>
      </c>
      <c r="C2518" t="str" cm="1">
        <f t="array" ref="C2518">IFERROR(LOOKUP(2, 1/(coordinates!$A$2:$A$148&lt;=B2518)/(coordinates!$B$2:$B$148&gt;=B2518), coordinates!$C$2:$C$148), "-")</f>
        <v>U48</v>
      </c>
      <c r="D2518" t="str" cm="1">
        <f t="array" ref="D2518">IFERROR(LOOKUP(2, 1/(coordinates!$A$2:$A$148&lt;=$A2518)/(coordinates!$B$2:$B$148&gt;=$A2518), coordinates!$D$2:$D$148), "-")</f>
        <v>-</v>
      </c>
      <c r="E2518" t="str" cm="1">
        <f t="array" ref="E2518">IFERROR(LOOKUP(2, 1/(coordinates!$A$2:$A$148&lt;=$A2518)/(coordinates!$B$2:$B$148&gt;=$A2518), coordinates!$E$2:$E$148), "-")</f>
        <v>-</v>
      </c>
      <c r="F2518" t="s">
        <v>9</v>
      </c>
      <c r="G2518" t="s">
        <v>12</v>
      </c>
      <c r="H2518" t="s">
        <v>3326</v>
      </c>
      <c r="I2518" t="str">
        <f t="shared" si="125"/>
        <v>snp</v>
      </c>
      <c r="J2518">
        <v>58</v>
      </c>
      <c r="K2518">
        <v>32</v>
      </c>
      <c r="L2518">
        <v>26</v>
      </c>
      <c r="Q2518" s="8"/>
    </row>
    <row r="2519" spans="1:17" x14ac:dyDescent="0.2">
      <c r="A2519" s="6" t="s">
        <v>166</v>
      </c>
      <c r="B2519">
        <v>118044</v>
      </c>
      <c r="C2519" t="str" cm="1">
        <f t="array" ref="C2519">IFERROR(LOOKUP(2, 1/(coordinates!$A$2:$A$148&lt;=B2519)/(coordinates!$B$2:$B$148&gt;=B2519), coordinates!$C$2:$C$148), "-")</f>
        <v>U48</v>
      </c>
      <c r="D2519" t="str" cm="1">
        <f t="array" ref="D2519">IFERROR(LOOKUP(2, 1/(coordinates!$A$2:$A$148&lt;=$A2519)/(coordinates!$B$2:$B$148&gt;=$A2519), coordinates!$D$2:$D$148), "-")</f>
        <v>-</v>
      </c>
      <c r="E2519" t="str" cm="1">
        <f t="array" ref="E2519">IFERROR(LOOKUP(2, 1/(coordinates!$A$2:$A$148&lt;=$A2519)/(coordinates!$B$2:$B$148&gt;=$A2519), coordinates!$E$2:$E$148), "-")</f>
        <v>-</v>
      </c>
      <c r="F2519" t="s">
        <v>11</v>
      </c>
      <c r="G2519" t="s">
        <v>9</v>
      </c>
      <c r="H2519" t="s">
        <v>3327</v>
      </c>
      <c r="I2519" t="str">
        <f t="shared" si="125"/>
        <v>snp</v>
      </c>
      <c r="J2519">
        <v>58</v>
      </c>
      <c r="K2519">
        <v>32</v>
      </c>
      <c r="L2519">
        <v>26</v>
      </c>
      <c r="Q2519" s="8"/>
    </row>
    <row r="2520" spans="1:17" x14ac:dyDescent="0.2">
      <c r="A2520" s="6" t="s">
        <v>166</v>
      </c>
      <c r="B2520">
        <v>118051</v>
      </c>
      <c r="C2520" t="str" cm="1">
        <f t="array" ref="C2520">IFERROR(LOOKUP(2, 1/(coordinates!$A$2:$A$148&lt;=B2520)/(coordinates!$B$2:$B$148&gt;=B2520), coordinates!$C$2:$C$148), "-")</f>
        <v>U48</v>
      </c>
      <c r="D2520" t="str" cm="1">
        <f t="array" ref="D2520">IFERROR(LOOKUP(2, 1/(coordinates!$A$2:$A$148&lt;=$A2520)/(coordinates!$B$2:$B$148&gt;=$A2520), coordinates!$D$2:$D$148), "-")</f>
        <v>-</v>
      </c>
      <c r="E2520" t="str" cm="1">
        <f t="array" ref="E2520">IFERROR(LOOKUP(2, 1/(coordinates!$A$2:$A$148&lt;=$A2520)/(coordinates!$B$2:$B$148&gt;=$A2520), coordinates!$E$2:$E$148), "-")</f>
        <v>-</v>
      </c>
      <c r="F2520" t="s">
        <v>12</v>
      </c>
      <c r="G2520" t="s">
        <v>10</v>
      </c>
      <c r="H2520" t="s">
        <v>3328</v>
      </c>
      <c r="I2520" t="str">
        <f t="shared" si="125"/>
        <v>snp</v>
      </c>
      <c r="J2520">
        <v>58</v>
      </c>
      <c r="K2520">
        <v>32</v>
      </c>
      <c r="L2520">
        <v>26</v>
      </c>
    </row>
    <row r="2521" spans="1:17" x14ac:dyDescent="0.2">
      <c r="A2521" s="6" t="s">
        <v>166</v>
      </c>
      <c r="B2521">
        <v>118062</v>
      </c>
      <c r="C2521" t="str" cm="1">
        <f t="array" ref="C2521">IFERROR(LOOKUP(2, 1/(coordinates!$A$2:$A$148&lt;=B2521)/(coordinates!$B$2:$B$148&gt;=B2521), coordinates!$C$2:$C$148), "-")</f>
        <v>U48</v>
      </c>
      <c r="D2521" t="str" cm="1">
        <f t="array" ref="D2521">IFERROR(LOOKUP(2, 1/(coordinates!$A$2:$A$148&lt;=$A2521)/(coordinates!$B$2:$B$148&gt;=$A2521), coordinates!$D$2:$D$148), "-")</f>
        <v>-</v>
      </c>
      <c r="E2521" t="str" cm="1">
        <f t="array" ref="E2521">IFERROR(LOOKUP(2, 1/(coordinates!$A$2:$A$148&lt;=$A2521)/(coordinates!$B$2:$B$148&gt;=$A2521), coordinates!$E$2:$E$148), "-")</f>
        <v>-</v>
      </c>
      <c r="F2521" t="s">
        <v>11</v>
      </c>
      <c r="G2521" t="s">
        <v>9</v>
      </c>
      <c r="H2521" t="s">
        <v>2618</v>
      </c>
      <c r="I2521" t="str">
        <f t="shared" si="125"/>
        <v>snp</v>
      </c>
      <c r="J2521">
        <v>58</v>
      </c>
      <c r="K2521">
        <v>32</v>
      </c>
      <c r="L2521">
        <v>26</v>
      </c>
    </row>
    <row r="2522" spans="1:17" x14ac:dyDescent="0.2">
      <c r="A2522" s="6" t="s">
        <v>166</v>
      </c>
      <c r="B2522">
        <v>118071</v>
      </c>
      <c r="C2522" t="str" cm="1">
        <f t="array" ref="C2522">IFERROR(LOOKUP(2, 1/(coordinates!$A$2:$A$148&lt;=B2522)/(coordinates!$B$2:$B$148&gt;=B2522), coordinates!$C$2:$C$148), "-")</f>
        <v>U48</v>
      </c>
      <c r="D2522" t="str" cm="1">
        <f t="array" ref="D2522">IFERROR(LOOKUP(2, 1/(coordinates!$A$2:$A$148&lt;=$A2522)/(coordinates!$B$2:$B$148&gt;=$A2522), coordinates!$D$2:$D$148), "-")</f>
        <v>-</v>
      </c>
      <c r="E2522" t="str" cm="1">
        <f t="array" ref="E2522">IFERROR(LOOKUP(2, 1/(coordinates!$A$2:$A$148&lt;=$A2522)/(coordinates!$B$2:$B$148&gt;=$A2522), coordinates!$E$2:$E$148), "-")</f>
        <v>-</v>
      </c>
      <c r="F2522" t="s">
        <v>10</v>
      </c>
      <c r="G2522" t="s">
        <v>12</v>
      </c>
      <c r="H2522" t="s">
        <v>3329</v>
      </c>
      <c r="I2522" t="str">
        <f t="shared" si="125"/>
        <v>snp</v>
      </c>
      <c r="J2522">
        <v>56</v>
      </c>
      <c r="K2522">
        <v>30</v>
      </c>
      <c r="L2522">
        <v>26</v>
      </c>
    </row>
    <row r="2523" spans="1:17" x14ac:dyDescent="0.2">
      <c r="A2523" s="6" t="s">
        <v>166</v>
      </c>
      <c r="B2523">
        <v>118074</v>
      </c>
      <c r="C2523" t="str" cm="1">
        <f t="array" ref="C2523">IFERROR(LOOKUP(2, 1/(coordinates!$A$2:$A$148&lt;=B2523)/(coordinates!$B$2:$B$148&gt;=B2523), coordinates!$C$2:$C$148), "-")</f>
        <v>U48</v>
      </c>
      <c r="D2523" t="str" cm="1">
        <f t="array" ref="D2523">IFERROR(LOOKUP(2, 1/(coordinates!$A$2:$A$148&lt;=$A2523)/(coordinates!$B$2:$B$148&gt;=$A2523), coordinates!$D$2:$D$148), "-")</f>
        <v>-</v>
      </c>
      <c r="E2523" t="str" cm="1">
        <f t="array" ref="E2523">IFERROR(LOOKUP(2, 1/(coordinates!$A$2:$A$148&lt;=$A2523)/(coordinates!$B$2:$B$148&gt;=$A2523), coordinates!$E$2:$E$148), "-")</f>
        <v>-</v>
      </c>
      <c r="F2523" t="s">
        <v>9</v>
      </c>
      <c r="G2523" t="s">
        <v>11</v>
      </c>
      <c r="H2523" t="s">
        <v>3330</v>
      </c>
      <c r="I2523" t="str">
        <f t="shared" si="125"/>
        <v>snp</v>
      </c>
      <c r="J2523">
        <v>56</v>
      </c>
      <c r="K2523">
        <v>30</v>
      </c>
      <c r="L2523">
        <v>26</v>
      </c>
    </row>
    <row r="2524" spans="1:17" x14ac:dyDescent="0.2">
      <c r="A2524" s="6" t="s">
        <v>166</v>
      </c>
      <c r="B2524">
        <v>118080</v>
      </c>
      <c r="C2524" t="str" cm="1">
        <f t="array" ref="C2524">IFERROR(LOOKUP(2, 1/(coordinates!$A$2:$A$148&lt;=B2524)/(coordinates!$B$2:$B$148&gt;=B2524), coordinates!$C$2:$C$148), "-")</f>
        <v>U48</v>
      </c>
      <c r="D2524" t="str" cm="1">
        <f t="array" ref="D2524">IFERROR(LOOKUP(2, 1/(coordinates!$A$2:$A$148&lt;=$A2524)/(coordinates!$B$2:$B$148&gt;=$A2524), coordinates!$D$2:$D$148), "-")</f>
        <v>-</v>
      </c>
      <c r="E2524" t="str" cm="1">
        <f t="array" ref="E2524">IFERROR(LOOKUP(2, 1/(coordinates!$A$2:$A$148&lt;=$A2524)/(coordinates!$B$2:$B$148&gt;=$A2524), coordinates!$E$2:$E$148), "-")</f>
        <v>-</v>
      </c>
      <c r="F2524" t="s">
        <v>9</v>
      </c>
      <c r="G2524" t="s">
        <v>12</v>
      </c>
      <c r="H2524" t="s">
        <v>3331</v>
      </c>
      <c r="I2524" t="str">
        <f t="shared" si="125"/>
        <v>snp</v>
      </c>
      <c r="J2524">
        <v>56</v>
      </c>
      <c r="K2524">
        <v>30</v>
      </c>
      <c r="L2524">
        <v>26</v>
      </c>
    </row>
    <row r="2525" spans="1:17" x14ac:dyDescent="0.2">
      <c r="A2525" s="6" t="s">
        <v>166</v>
      </c>
      <c r="B2525">
        <v>118098</v>
      </c>
      <c r="C2525" t="str" cm="1">
        <f t="array" ref="C2525">IFERROR(LOOKUP(2, 1/(coordinates!$A$2:$A$148&lt;=B2525)/(coordinates!$B$2:$B$148&gt;=B2525), coordinates!$C$2:$C$148), "-")</f>
        <v>U48</v>
      </c>
      <c r="D2525" t="str" cm="1">
        <f t="array" ref="D2525">IFERROR(LOOKUP(2, 1/(coordinates!$A$2:$A$148&lt;=$A2525)/(coordinates!$B$2:$B$148&gt;=$A2525), coordinates!$D$2:$D$148), "-")</f>
        <v>-</v>
      </c>
      <c r="E2525" t="str" cm="1">
        <f t="array" ref="E2525">IFERROR(LOOKUP(2, 1/(coordinates!$A$2:$A$148&lt;=$A2525)/(coordinates!$B$2:$B$148&gt;=$A2525), coordinates!$E$2:$E$148), "-")</f>
        <v>-</v>
      </c>
      <c r="F2525" t="s">
        <v>11</v>
      </c>
      <c r="G2525" t="s">
        <v>9</v>
      </c>
      <c r="H2525" t="s">
        <v>3332</v>
      </c>
      <c r="I2525" t="str">
        <f t="shared" si="125"/>
        <v>snp</v>
      </c>
      <c r="J2525">
        <v>58</v>
      </c>
      <c r="K2525">
        <v>32</v>
      </c>
      <c r="L2525">
        <v>26</v>
      </c>
    </row>
    <row r="2526" spans="1:17" x14ac:dyDescent="0.2">
      <c r="A2526" s="6" t="s">
        <v>166</v>
      </c>
      <c r="B2526">
        <v>118104</v>
      </c>
      <c r="C2526" t="str" cm="1">
        <f t="array" ref="C2526">IFERROR(LOOKUP(2, 1/(coordinates!$A$2:$A$148&lt;=B2526)/(coordinates!$B$2:$B$148&gt;=B2526), coordinates!$C$2:$C$148), "-")</f>
        <v>U48</v>
      </c>
      <c r="D2526" t="str" cm="1">
        <f t="array" ref="D2526">IFERROR(LOOKUP(2, 1/(coordinates!$A$2:$A$148&lt;=$A2526)/(coordinates!$B$2:$B$148&gt;=$A2526), coordinates!$D$2:$D$148), "-")</f>
        <v>-</v>
      </c>
      <c r="E2526" t="str" cm="1">
        <f t="array" ref="E2526">IFERROR(LOOKUP(2, 1/(coordinates!$A$2:$A$148&lt;=$A2526)/(coordinates!$B$2:$B$148&gt;=$A2526), coordinates!$E$2:$E$148), "-")</f>
        <v>-</v>
      </c>
      <c r="F2526" t="s">
        <v>9</v>
      </c>
      <c r="G2526" t="s">
        <v>10</v>
      </c>
      <c r="H2526" t="s">
        <v>2002</v>
      </c>
      <c r="I2526" t="str">
        <f t="shared" si="125"/>
        <v>snp</v>
      </c>
      <c r="J2526">
        <v>58</v>
      </c>
      <c r="K2526">
        <v>32</v>
      </c>
      <c r="L2526">
        <v>26</v>
      </c>
    </row>
    <row r="2527" spans="1:17" x14ac:dyDescent="0.2">
      <c r="A2527" s="6" t="s">
        <v>166</v>
      </c>
      <c r="B2527">
        <v>118110</v>
      </c>
      <c r="C2527" t="str" cm="1">
        <f t="array" ref="C2527">IFERROR(LOOKUP(2, 1/(coordinates!$A$2:$A$148&lt;=B2527)/(coordinates!$B$2:$B$148&gt;=B2527), coordinates!$C$2:$C$148), "-")</f>
        <v>U48</v>
      </c>
      <c r="D2527" t="str" cm="1">
        <f t="array" ref="D2527">IFERROR(LOOKUP(2, 1/(coordinates!$A$2:$A$148&lt;=$A2527)/(coordinates!$B$2:$B$148&gt;=$A2527), coordinates!$D$2:$D$148), "-")</f>
        <v>-</v>
      </c>
      <c r="E2527" t="str" cm="1">
        <f t="array" ref="E2527">IFERROR(LOOKUP(2, 1/(coordinates!$A$2:$A$148&lt;=$A2527)/(coordinates!$B$2:$B$148&gt;=$A2527), coordinates!$E$2:$E$148), "-")</f>
        <v>-</v>
      </c>
      <c r="F2527" t="s">
        <v>10</v>
      </c>
      <c r="G2527" t="s">
        <v>12</v>
      </c>
      <c r="H2527" t="s">
        <v>3333</v>
      </c>
      <c r="I2527" t="str">
        <f t="shared" si="125"/>
        <v>snp</v>
      </c>
      <c r="J2527">
        <v>59</v>
      </c>
      <c r="K2527">
        <v>32</v>
      </c>
      <c r="L2527">
        <v>27</v>
      </c>
    </row>
    <row r="2528" spans="1:17" x14ac:dyDescent="0.2">
      <c r="A2528" s="6" t="s">
        <v>166</v>
      </c>
      <c r="B2528">
        <v>118113</v>
      </c>
      <c r="C2528" t="str" cm="1">
        <f t="array" ref="C2528">IFERROR(LOOKUP(2, 1/(coordinates!$A$2:$A$148&lt;=B2528)/(coordinates!$B$2:$B$148&gt;=B2528), coordinates!$C$2:$C$148), "-")</f>
        <v>U48</v>
      </c>
      <c r="D2528" t="str" cm="1">
        <f t="array" ref="D2528">IFERROR(LOOKUP(2, 1/(coordinates!$A$2:$A$148&lt;=$A2528)/(coordinates!$B$2:$B$148&gt;=$A2528), coordinates!$D$2:$D$148), "-")</f>
        <v>-</v>
      </c>
      <c r="E2528" t="str" cm="1">
        <f t="array" ref="E2528">IFERROR(LOOKUP(2, 1/(coordinates!$A$2:$A$148&lt;=$A2528)/(coordinates!$B$2:$B$148&gt;=$A2528), coordinates!$E$2:$E$148), "-")</f>
        <v>-</v>
      </c>
      <c r="F2528" t="s">
        <v>12</v>
      </c>
      <c r="G2528" t="s">
        <v>9</v>
      </c>
      <c r="H2528" t="s">
        <v>2213</v>
      </c>
      <c r="I2528" t="str">
        <f t="shared" si="125"/>
        <v>snp</v>
      </c>
      <c r="J2528">
        <v>59</v>
      </c>
      <c r="K2528">
        <v>32</v>
      </c>
      <c r="L2528">
        <v>27</v>
      </c>
    </row>
    <row r="2529" spans="1:21" x14ac:dyDescent="0.2">
      <c r="A2529" s="6" t="s">
        <v>166</v>
      </c>
      <c r="B2529">
        <v>118128</v>
      </c>
      <c r="C2529" t="str" cm="1">
        <f t="array" ref="C2529">IFERROR(LOOKUP(2, 1/(coordinates!$A$2:$A$148&lt;=B2529)/(coordinates!$B$2:$B$148&gt;=B2529), coordinates!$C$2:$C$148), "-")</f>
        <v>U48</v>
      </c>
      <c r="D2529" t="str" cm="1">
        <f t="array" ref="D2529">IFERROR(LOOKUP(2, 1/(coordinates!$A$2:$A$148&lt;=$A2529)/(coordinates!$B$2:$B$148&gt;=$A2529), coordinates!$D$2:$D$148), "-")</f>
        <v>-</v>
      </c>
      <c r="E2529" t="str" cm="1">
        <f t="array" ref="E2529">IFERROR(LOOKUP(2, 1/(coordinates!$A$2:$A$148&lt;=$A2529)/(coordinates!$B$2:$B$148&gt;=$A2529), coordinates!$E$2:$E$148), "-")</f>
        <v>-</v>
      </c>
      <c r="F2529" t="s">
        <v>10</v>
      </c>
      <c r="G2529" t="s">
        <v>12</v>
      </c>
      <c r="H2529" t="s">
        <v>3334</v>
      </c>
      <c r="I2529" t="str">
        <f t="shared" si="125"/>
        <v>snp</v>
      </c>
      <c r="J2529">
        <v>59</v>
      </c>
      <c r="K2529">
        <v>32</v>
      </c>
      <c r="L2529">
        <v>27</v>
      </c>
    </row>
    <row r="2530" spans="1:21" x14ac:dyDescent="0.2">
      <c r="A2530" s="6" t="s">
        <v>166</v>
      </c>
      <c r="B2530">
        <v>118130</v>
      </c>
      <c r="C2530" t="str" cm="1">
        <f t="array" ref="C2530">IFERROR(LOOKUP(2, 1/(coordinates!$A$2:$A$148&lt;=B2530)/(coordinates!$B$2:$B$148&gt;=B2530), coordinates!$C$2:$C$148), "-")</f>
        <v>U48</v>
      </c>
      <c r="D2530" t="str" cm="1">
        <f t="array" ref="D2530">IFERROR(LOOKUP(2, 1/(coordinates!$A$2:$A$148&lt;=$A2530)/(coordinates!$B$2:$B$148&gt;=$A2530), coordinates!$D$2:$D$148), "-")</f>
        <v>-</v>
      </c>
      <c r="E2530" t="str" cm="1">
        <f t="array" ref="E2530">IFERROR(LOOKUP(2, 1/(coordinates!$A$2:$A$148&lt;=$A2530)/(coordinates!$B$2:$B$148&gt;=$A2530), coordinates!$E$2:$E$148), "-")</f>
        <v>-</v>
      </c>
      <c r="F2530" t="s">
        <v>11</v>
      </c>
      <c r="G2530" t="s">
        <v>9</v>
      </c>
      <c r="H2530" t="s">
        <v>3335</v>
      </c>
      <c r="I2530" t="str">
        <f t="shared" si="125"/>
        <v>snp</v>
      </c>
      <c r="J2530">
        <v>59</v>
      </c>
      <c r="K2530">
        <v>32</v>
      </c>
      <c r="L2530">
        <v>27</v>
      </c>
    </row>
    <row r="2531" spans="1:21" x14ac:dyDescent="0.2">
      <c r="A2531" s="6" t="s">
        <v>166</v>
      </c>
      <c r="B2531">
        <v>118145</v>
      </c>
      <c r="C2531" t="str" cm="1">
        <f t="array" ref="C2531">IFERROR(LOOKUP(2, 1/(coordinates!$A$2:$A$148&lt;=B2531)/(coordinates!$B$2:$B$148&gt;=B2531), coordinates!$C$2:$C$148), "-")</f>
        <v>U48</v>
      </c>
      <c r="D2531" t="str" cm="1">
        <f t="array" ref="D2531">IFERROR(LOOKUP(2, 1/(coordinates!$A$2:$A$148&lt;=$A2531)/(coordinates!$B$2:$B$148&gt;=$A2531), coordinates!$D$2:$D$148), "-")</f>
        <v>-</v>
      </c>
      <c r="E2531" t="str" cm="1">
        <f t="array" ref="E2531">IFERROR(LOOKUP(2, 1/(coordinates!$A$2:$A$148&lt;=$A2531)/(coordinates!$B$2:$B$148&gt;=$A2531), coordinates!$E$2:$E$148), "-")</f>
        <v>-</v>
      </c>
      <c r="F2531" t="s">
        <v>67</v>
      </c>
      <c r="G2531" t="s">
        <v>30</v>
      </c>
      <c r="H2531" t="s">
        <v>3336</v>
      </c>
      <c r="I2531" t="str">
        <f t="shared" si="125"/>
        <v>complex</v>
      </c>
      <c r="J2531">
        <v>59</v>
      </c>
      <c r="K2531">
        <v>32</v>
      </c>
      <c r="L2531">
        <v>27</v>
      </c>
    </row>
    <row r="2532" spans="1:21" x14ac:dyDescent="0.2">
      <c r="A2532" s="6" t="s">
        <v>166</v>
      </c>
      <c r="B2532">
        <v>118159</v>
      </c>
      <c r="C2532" t="str" cm="1">
        <f t="array" ref="C2532">IFERROR(LOOKUP(2, 1/(coordinates!$A$2:$A$148&lt;=B2532)/(coordinates!$B$2:$B$148&gt;=B2532), coordinates!$C$2:$C$148), "-")</f>
        <v>U48</v>
      </c>
      <c r="D2532" t="str" cm="1">
        <f t="array" ref="D2532">IFERROR(LOOKUP(2, 1/(coordinates!$A$2:$A$148&lt;=$A2532)/(coordinates!$B$2:$B$148&gt;=$A2532), coordinates!$D$2:$D$148), "-")</f>
        <v>-</v>
      </c>
      <c r="E2532" t="str" cm="1">
        <f t="array" ref="E2532">IFERROR(LOOKUP(2, 1/(coordinates!$A$2:$A$148&lt;=$A2532)/(coordinates!$B$2:$B$148&gt;=$A2532), coordinates!$E$2:$E$148), "-")</f>
        <v>-</v>
      </c>
      <c r="F2532" t="s">
        <v>11</v>
      </c>
      <c r="G2532" t="s">
        <v>9</v>
      </c>
      <c r="H2532" t="s">
        <v>3337</v>
      </c>
      <c r="I2532" t="str">
        <f t="shared" si="125"/>
        <v>snp</v>
      </c>
      <c r="J2532">
        <v>60</v>
      </c>
      <c r="K2532">
        <v>32</v>
      </c>
      <c r="L2532">
        <v>28</v>
      </c>
    </row>
    <row r="2533" spans="1:21" x14ac:dyDescent="0.2">
      <c r="A2533" s="6" t="s">
        <v>166</v>
      </c>
      <c r="B2533">
        <v>118175</v>
      </c>
      <c r="C2533" t="str" cm="1">
        <f t="array" ref="C2533">IFERROR(LOOKUP(2, 1/(coordinates!$A$2:$A$148&lt;=B2533)/(coordinates!$B$2:$B$148&gt;=B2533), coordinates!$C$2:$C$148), "-")</f>
        <v>U48</v>
      </c>
      <c r="D2533" t="str" cm="1">
        <f t="array" ref="D2533">IFERROR(LOOKUP(2, 1/(coordinates!$A$2:$A$148&lt;=$A2533)/(coordinates!$B$2:$B$148&gt;=$A2533), coordinates!$D$2:$D$148), "-")</f>
        <v>-</v>
      </c>
      <c r="E2533" t="str" cm="1">
        <f t="array" ref="E2533">IFERROR(LOOKUP(2, 1/(coordinates!$A$2:$A$148&lt;=$A2533)/(coordinates!$B$2:$B$148&gt;=$A2533), coordinates!$E$2:$E$148), "-")</f>
        <v>-</v>
      </c>
      <c r="F2533" t="s">
        <v>12</v>
      </c>
      <c r="G2533" t="s">
        <v>10</v>
      </c>
      <c r="H2533" t="s">
        <v>3338</v>
      </c>
      <c r="I2533" t="str">
        <f t="shared" si="125"/>
        <v>snp</v>
      </c>
      <c r="J2533">
        <v>59</v>
      </c>
      <c r="K2533">
        <v>31</v>
      </c>
      <c r="L2533">
        <v>28</v>
      </c>
    </row>
    <row r="2534" spans="1:21" x14ac:dyDescent="0.2">
      <c r="A2534" s="6" t="s">
        <v>166</v>
      </c>
      <c r="B2534">
        <v>118179</v>
      </c>
      <c r="C2534" t="str" cm="1">
        <f t="array" ref="C2534">IFERROR(LOOKUP(2, 1/(coordinates!$A$2:$A$148&lt;=B2534)/(coordinates!$B$2:$B$148&gt;=B2534), coordinates!$C$2:$C$148), "-")</f>
        <v>U48</v>
      </c>
      <c r="D2534" t="str" cm="1">
        <f t="array" ref="D2534">IFERROR(LOOKUP(2, 1/(coordinates!$A$2:$A$148&lt;=$A2534)/(coordinates!$B$2:$B$148&gt;=$A2534), coordinates!$D$2:$D$148), "-")</f>
        <v>-</v>
      </c>
      <c r="E2534" t="str" cm="1">
        <f t="array" ref="E2534">IFERROR(LOOKUP(2, 1/(coordinates!$A$2:$A$148&lt;=$A2534)/(coordinates!$B$2:$B$148&gt;=$A2534), coordinates!$E$2:$E$148), "-")</f>
        <v>-</v>
      </c>
      <c r="F2534" t="s">
        <v>11</v>
      </c>
      <c r="G2534" t="s">
        <v>9</v>
      </c>
      <c r="H2534" t="s">
        <v>139</v>
      </c>
      <c r="I2534" t="str">
        <f t="shared" si="125"/>
        <v>snp</v>
      </c>
      <c r="J2534">
        <v>59</v>
      </c>
      <c r="K2534">
        <v>31</v>
      </c>
      <c r="L2534">
        <v>28</v>
      </c>
    </row>
    <row r="2535" spans="1:21" x14ac:dyDescent="0.2">
      <c r="A2535" s="6" t="s">
        <v>166</v>
      </c>
      <c r="B2535">
        <v>118185</v>
      </c>
      <c r="C2535" t="str" cm="1">
        <f t="array" ref="C2535">IFERROR(LOOKUP(2, 1/(coordinates!$A$2:$A$148&lt;=B2535)/(coordinates!$B$2:$B$148&gt;=B2535), coordinates!$C$2:$C$148), "-")</f>
        <v>U48</v>
      </c>
      <c r="D2535" t="str" cm="1">
        <f t="array" ref="D2535">IFERROR(LOOKUP(2, 1/(coordinates!$A$2:$A$148&lt;=$A2535)/(coordinates!$B$2:$B$148&gt;=$A2535), coordinates!$D$2:$D$148), "-")</f>
        <v>-</v>
      </c>
      <c r="E2535" t="str" cm="1">
        <f t="array" ref="E2535">IFERROR(LOOKUP(2, 1/(coordinates!$A$2:$A$148&lt;=$A2535)/(coordinates!$B$2:$B$148&gt;=$A2535), coordinates!$E$2:$E$148), "-")</f>
        <v>-</v>
      </c>
      <c r="F2535" t="s">
        <v>12</v>
      </c>
      <c r="G2535" t="s">
        <v>10</v>
      </c>
      <c r="H2535" t="s">
        <v>3339</v>
      </c>
      <c r="I2535" t="str">
        <f t="shared" si="125"/>
        <v>snp</v>
      </c>
      <c r="J2535">
        <v>59</v>
      </c>
      <c r="K2535">
        <v>31</v>
      </c>
      <c r="L2535">
        <v>28</v>
      </c>
    </row>
    <row r="2536" spans="1:21" x14ac:dyDescent="0.2">
      <c r="A2536" s="6" t="s">
        <v>166</v>
      </c>
      <c r="B2536">
        <v>118200</v>
      </c>
      <c r="C2536" t="str" cm="1">
        <f t="array" ref="C2536">IFERROR(LOOKUP(2, 1/(coordinates!$A$2:$A$148&lt;=B2536)/(coordinates!$B$2:$B$148&gt;=B2536), coordinates!$C$2:$C$148), "-")</f>
        <v>U48</v>
      </c>
      <c r="D2536" t="str" cm="1">
        <f t="array" ref="D2536">IFERROR(LOOKUP(2, 1/(coordinates!$A$2:$A$148&lt;=$A2536)/(coordinates!$B$2:$B$148&gt;=$A2536), coordinates!$D$2:$D$148), "-")</f>
        <v>-</v>
      </c>
      <c r="E2536" t="str" cm="1">
        <f t="array" ref="E2536">IFERROR(LOOKUP(2, 1/(coordinates!$A$2:$A$148&lt;=$A2536)/(coordinates!$B$2:$B$148&gt;=$A2536), coordinates!$E$2:$E$148), "-")</f>
        <v>-</v>
      </c>
      <c r="F2536" t="s">
        <v>9</v>
      </c>
      <c r="G2536" t="s">
        <v>12</v>
      </c>
      <c r="H2536" t="s">
        <v>3340</v>
      </c>
      <c r="I2536" t="str">
        <f t="shared" si="125"/>
        <v>snp</v>
      </c>
      <c r="J2536">
        <v>59</v>
      </c>
      <c r="K2536">
        <v>31</v>
      </c>
      <c r="L2536">
        <v>28</v>
      </c>
    </row>
    <row r="2537" spans="1:21" x14ac:dyDescent="0.2">
      <c r="A2537" s="6" t="s">
        <v>166</v>
      </c>
      <c r="B2537">
        <v>118203</v>
      </c>
      <c r="C2537" t="str" cm="1">
        <f t="array" ref="C2537">IFERROR(LOOKUP(2, 1/(coordinates!$A$2:$A$148&lt;=B2537)/(coordinates!$B$2:$B$148&gt;=B2537), coordinates!$C$2:$C$148), "-")</f>
        <v>U48</v>
      </c>
      <c r="D2537" t="str" cm="1">
        <f t="array" ref="D2537">IFERROR(LOOKUP(2, 1/(coordinates!$A$2:$A$148&lt;=$A2537)/(coordinates!$B$2:$B$148&gt;=$A2537), coordinates!$D$2:$D$148), "-")</f>
        <v>-</v>
      </c>
      <c r="E2537" t="str" cm="1">
        <f t="array" ref="E2537">IFERROR(LOOKUP(2, 1/(coordinates!$A$2:$A$148&lt;=$A2537)/(coordinates!$B$2:$B$148&gt;=$A2537), coordinates!$E$2:$E$148), "-")</f>
        <v>-</v>
      </c>
      <c r="F2537" t="s">
        <v>188</v>
      </c>
      <c r="G2537" t="s">
        <v>191</v>
      </c>
      <c r="H2537" t="s">
        <v>3341</v>
      </c>
      <c r="I2537" t="str">
        <f t="shared" si="125"/>
        <v>complex</v>
      </c>
      <c r="J2537">
        <v>59</v>
      </c>
      <c r="K2537">
        <v>31</v>
      </c>
      <c r="L2537">
        <v>28</v>
      </c>
    </row>
    <row r="2538" spans="1:21" x14ac:dyDescent="0.2">
      <c r="A2538" s="6" t="s">
        <v>166</v>
      </c>
      <c r="B2538">
        <v>118218</v>
      </c>
      <c r="C2538" t="str" cm="1">
        <f t="array" ref="C2538">IFERROR(LOOKUP(2, 1/(coordinates!$A$2:$A$148&lt;=B2538)/(coordinates!$B$2:$B$148&gt;=B2538), coordinates!$C$2:$C$148), "-")</f>
        <v>U48</v>
      </c>
      <c r="D2538" t="str" cm="1">
        <f t="array" ref="D2538">IFERROR(LOOKUP(2, 1/(coordinates!$A$2:$A$148&lt;=$A2538)/(coordinates!$B$2:$B$148&gt;=$A2538), coordinates!$D$2:$D$148), "-")</f>
        <v>-</v>
      </c>
      <c r="E2538" t="str" cm="1">
        <f t="array" ref="E2538">IFERROR(LOOKUP(2, 1/(coordinates!$A$2:$A$148&lt;=$A2538)/(coordinates!$B$2:$B$148&gt;=$A2538), coordinates!$E$2:$E$148), "-")</f>
        <v>-</v>
      </c>
      <c r="F2538" t="s">
        <v>9</v>
      </c>
      <c r="G2538" t="s">
        <v>10</v>
      </c>
      <c r="H2538" t="s">
        <v>3342</v>
      </c>
      <c r="I2538" t="str">
        <f t="shared" si="125"/>
        <v>snp</v>
      </c>
      <c r="J2538">
        <v>60</v>
      </c>
      <c r="K2538">
        <v>32</v>
      </c>
      <c r="L2538">
        <v>28</v>
      </c>
    </row>
    <row r="2539" spans="1:21" x14ac:dyDescent="0.2">
      <c r="A2539" s="6" t="s">
        <v>166</v>
      </c>
      <c r="B2539">
        <v>118221</v>
      </c>
      <c r="C2539" t="str" cm="1">
        <f t="array" ref="C2539">IFERROR(LOOKUP(2, 1/(coordinates!$A$2:$A$148&lt;=B2539)/(coordinates!$B$2:$B$148&gt;=B2539), coordinates!$C$2:$C$148), "-")</f>
        <v>U48</v>
      </c>
      <c r="D2539" t="str" cm="1">
        <f t="array" ref="D2539">IFERROR(LOOKUP(2, 1/(coordinates!$A$2:$A$148&lt;=$A2539)/(coordinates!$B$2:$B$148&gt;=$A2539), coordinates!$D$2:$D$148), "-")</f>
        <v>-</v>
      </c>
      <c r="E2539" t="str" cm="1">
        <f t="array" ref="E2539">IFERROR(LOOKUP(2, 1/(coordinates!$A$2:$A$148&lt;=$A2539)/(coordinates!$B$2:$B$148&gt;=$A2539), coordinates!$E$2:$E$148), "-")</f>
        <v>-</v>
      </c>
      <c r="F2539" t="s">
        <v>11</v>
      </c>
      <c r="G2539" t="s">
        <v>9</v>
      </c>
      <c r="H2539" t="s">
        <v>3343</v>
      </c>
      <c r="I2539" t="str">
        <f t="shared" si="125"/>
        <v>snp</v>
      </c>
      <c r="J2539">
        <v>60</v>
      </c>
      <c r="K2539">
        <v>32</v>
      </c>
      <c r="L2539">
        <v>28</v>
      </c>
    </row>
    <row r="2540" spans="1:21" x14ac:dyDescent="0.2">
      <c r="A2540" s="6" t="s">
        <v>166</v>
      </c>
      <c r="B2540">
        <v>118230</v>
      </c>
      <c r="C2540" t="str" cm="1">
        <f t="array" ref="C2540">IFERROR(LOOKUP(2, 1/(coordinates!$A$2:$A$148&lt;=B2540)/(coordinates!$B$2:$B$148&gt;=B2540), coordinates!$C$2:$C$148), "-")</f>
        <v>U48</v>
      </c>
      <c r="D2540" t="str" cm="1">
        <f t="array" ref="D2540">IFERROR(LOOKUP(2, 1/(coordinates!$A$2:$A$148&lt;=$A2540)/(coordinates!$B$2:$B$148&gt;=$A2540), coordinates!$D$2:$D$148), "-")</f>
        <v>-</v>
      </c>
      <c r="E2540" t="str" cm="1">
        <f t="array" ref="E2540">IFERROR(LOOKUP(2, 1/(coordinates!$A$2:$A$148&lt;=$A2540)/(coordinates!$B$2:$B$148&gt;=$A2540), coordinates!$E$2:$E$148), "-")</f>
        <v>-</v>
      </c>
      <c r="F2540" t="s">
        <v>11</v>
      </c>
      <c r="G2540" t="s">
        <v>9</v>
      </c>
      <c r="H2540" t="s">
        <v>1021</v>
      </c>
      <c r="I2540" t="str">
        <f t="shared" si="125"/>
        <v>snp</v>
      </c>
      <c r="J2540">
        <v>59</v>
      </c>
      <c r="K2540">
        <v>32</v>
      </c>
      <c r="L2540">
        <v>27</v>
      </c>
    </row>
    <row r="2541" spans="1:21" x14ac:dyDescent="0.2">
      <c r="A2541" s="6" t="s">
        <v>166</v>
      </c>
      <c r="B2541">
        <v>118233</v>
      </c>
      <c r="C2541" t="str" cm="1">
        <f t="array" ref="C2541">IFERROR(LOOKUP(2, 1/(coordinates!$A$2:$A$148&lt;=B2541)/(coordinates!$B$2:$B$148&gt;=B2541), coordinates!$C$2:$C$148), "-")</f>
        <v>U48</v>
      </c>
      <c r="D2541" t="str" cm="1">
        <f t="array" ref="D2541">IFERROR(LOOKUP(2, 1/(coordinates!$A$2:$A$148&lt;=$A2541)/(coordinates!$B$2:$B$148&gt;=$A2541), coordinates!$D$2:$D$148), "-")</f>
        <v>-</v>
      </c>
      <c r="E2541" t="str" cm="1">
        <f t="array" ref="E2541">IFERROR(LOOKUP(2, 1/(coordinates!$A$2:$A$148&lt;=$A2541)/(coordinates!$B$2:$B$148&gt;=$A2541), coordinates!$E$2:$E$148), "-")</f>
        <v>-</v>
      </c>
      <c r="F2541" t="s">
        <v>9</v>
      </c>
      <c r="G2541" t="s">
        <v>11</v>
      </c>
      <c r="H2541" t="s">
        <v>2559</v>
      </c>
      <c r="I2541" t="str">
        <f t="shared" si="125"/>
        <v>snp</v>
      </c>
      <c r="J2541">
        <v>59</v>
      </c>
      <c r="K2541">
        <v>32</v>
      </c>
      <c r="L2541">
        <v>27</v>
      </c>
    </row>
    <row r="2542" spans="1:21" x14ac:dyDescent="0.2">
      <c r="A2542" s="6" t="s">
        <v>166</v>
      </c>
      <c r="B2542">
        <v>118236</v>
      </c>
      <c r="C2542" t="str" cm="1">
        <f t="array" ref="C2542">IFERROR(LOOKUP(2, 1/(coordinates!$A$2:$A$148&lt;=B2542)/(coordinates!$B$2:$B$148&gt;=B2542), coordinates!$C$2:$C$148), "-")</f>
        <v>U48</v>
      </c>
      <c r="D2542" t="str" cm="1">
        <f t="array" ref="D2542">IFERROR(LOOKUP(2, 1/(coordinates!$A$2:$A$148&lt;=$A2542)/(coordinates!$B$2:$B$148&gt;=$A2542), coordinates!$D$2:$D$148), "-")</f>
        <v>-</v>
      </c>
      <c r="E2542" t="str" cm="1">
        <f t="array" ref="E2542">IFERROR(LOOKUP(2, 1/(coordinates!$A$2:$A$148&lt;=$A2542)/(coordinates!$B$2:$B$148&gt;=$A2542), coordinates!$E$2:$E$148), "-")</f>
        <v>-</v>
      </c>
      <c r="F2542" t="s">
        <v>10</v>
      </c>
      <c r="G2542" t="s">
        <v>12</v>
      </c>
      <c r="H2542" t="s">
        <v>3064</v>
      </c>
      <c r="I2542" t="str">
        <f t="shared" si="125"/>
        <v>snp</v>
      </c>
      <c r="J2542">
        <v>59</v>
      </c>
      <c r="K2542">
        <v>32</v>
      </c>
      <c r="L2542">
        <v>27</v>
      </c>
    </row>
    <row r="2543" spans="1:21" x14ac:dyDescent="0.2">
      <c r="A2543" s="6" t="s">
        <v>166</v>
      </c>
      <c r="B2543">
        <v>118239</v>
      </c>
      <c r="C2543" t="str" cm="1">
        <f t="array" ref="C2543">IFERROR(LOOKUP(2, 1/(coordinates!$A$2:$A$148&lt;=B2543)/(coordinates!$B$2:$B$148&gt;=B2543), coordinates!$C$2:$C$148), "-")</f>
        <v>U48</v>
      </c>
      <c r="D2543" t="str" cm="1">
        <f t="array" ref="D2543">IFERROR(LOOKUP(2, 1/(coordinates!$A$2:$A$148&lt;=$A2543)/(coordinates!$B$2:$B$148&gt;=$A2543), coordinates!$D$2:$D$148), "-")</f>
        <v>-</v>
      </c>
      <c r="E2543" t="str" cm="1">
        <f t="array" ref="E2543">IFERROR(LOOKUP(2, 1/(coordinates!$A$2:$A$148&lt;=$A2543)/(coordinates!$B$2:$B$148&gt;=$A2543), coordinates!$E$2:$E$148), "-")</f>
        <v>-</v>
      </c>
      <c r="F2543" t="s">
        <v>11</v>
      </c>
      <c r="G2543" t="s">
        <v>10</v>
      </c>
      <c r="H2543" t="s">
        <v>3344</v>
      </c>
      <c r="I2543" t="str">
        <f t="shared" si="125"/>
        <v>snp</v>
      </c>
      <c r="J2543">
        <v>59</v>
      </c>
      <c r="K2543">
        <v>32</v>
      </c>
      <c r="L2543">
        <v>27</v>
      </c>
    </row>
    <row r="2544" spans="1:21" x14ac:dyDescent="0.2">
      <c r="A2544" s="6" t="s">
        <v>151</v>
      </c>
      <c r="B2544">
        <v>118257</v>
      </c>
      <c r="C2544" t="str" cm="1">
        <f t="array" ref="C2544">IFERROR(LOOKUP(2, 1/(coordinates!$A$2:$A$148&lt;=B2544)/(coordinates!$B$2:$B$148&gt;=B2544), coordinates!$C$2:$C$148), "-")</f>
        <v>U48</v>
      </c>
      <c r="D2544" t="str" cm="1">
        <f t="array" ref="D2544">IFERROR(LOOKUP(2, 1/(coordinates!$A$2:$A$148&lt;=$A2544)/(coordinates!$B$2:$B$148&gt;=$A2544), coordinates!$D$2:$D$148), "-")</f>
        <v>-</v>
      </c>
      <c r="E2544" t="str" cm="1">
        <f t="array" ref="E2544">IFERROR(LOOKUP(2, 1/(coordinates!$A$2:$A$148&lt;=$A2544)/(coordinates!$B$2:$B$148&gt;=$A2544), coordinates!$E$2:$E$148), "-")</f>
        <v>-</v>
      </c>
      <c r="F2544" t="s">
        <v>11</v>
      </c>
      <c r="G2544" t="s">
        <v>12</v>
      </c>
      <c r="H2544">
        <v>367939</v>
      </c>
      <c r="I2544" t="str">
        <f t="shared" si="125"/>
        <v>snp</v>
      </c>
      <c r="J2544">
        <v>12</v>
      </c>
      <c r="K2544">
        <v>0</v>
      </c>
      <c r="L2544">
        <v>12</v>
      </c>
      <c r="M2544">
        <v>118257</v>
      </c>
      <c r="N2544" t="str" cm="1">
        <f t="array" ref="N2544">IFERROR(LOOKUP(2, 1/(coordinates!$A$2:$A$148&lt;=M2544)/(coordinates!$B$2:$B$148&gt;=M2544), coordinates!$C$2:$C$148), "-")</f>
        <v>U48</v>
      </c>
      <c r="O2544" t="s">
        <v>11</v>
      </c>
      <c r="P2544" t="s">
        <v>12</v>
      </c>
      <c r="Q2544" t="s">
        <v>1758</v>
      </c>
      <c r="R2544" t="str">
        <f t="shared" ref="R2544:R2559" si="126">IF(AND(LEN(O2544)=1,LEN(O2544)=LEN(P2544)),"snp","complex")</f>
        <v>snp</v>
      </c>
      <c r="S2544">
        <v>59</v>
      </c>
      <c r="T2544">
        <v>32</v>
      </c>
      <c r="U2544">
        <v>27</v>
      </c>
    </row>
    <row r="2545" spans="1:21" x14ac:dyDescent="0.2">
      <c r="A2545" s="6" t="s">
        <v>151</v>
      </c>
      <c r="B2545">
        <v>118263</v>
      </c>
      <c r="C2545" t="str" cm="1">
        <f t="array" ref="C2545">IFERROR(LOOKUP(2, 1/(coordinates!$A$2:$A$148&lt;=B2545)/(coordinates!$B$2:$B$148&gt;=B2545), coordinates!$C$2:$C$148), "-")</f>
        <v>U48</v>
      </c>
      <c r="D2545" t="str" cm="1">
        <f t="array" ref="D2545">IFERROR(LOOKUP(2, 1/(coordinates!$A$2:$A$148&lt;=$A2545)/(coordinates!$B$2:$B$148&gt;=$A2545), coordinates!$D$2:$D$148), "-")</f>
        <v>-</v>
      </c>
      <c r="E2545" t="str" cm="1">
        <f t="array" ref="E2545">IFERROR(LOOKUP(2, 1/(coordinates!$A$2:$A$148&lt;=$A2545)/(coordinates!$B$2:$B$148&gt;=$A2545), coordinates!$E$2:$E$148), "-")</f>
        <v>-</v>
      </c>
      <c r="F2545" t="s">
        <v>86</v>
      </c>
      <c r="G2545" t="s">
        <v>106</v>
      </c>
      <c r="H2545">
        <v>359642</v>
      </c>
      <c r="I2545" t="str">
        <f t="shared" si="125"/>
        <v>complex</v>
      </c>
      <c r="J2545">
        <v>12</v>
      </c>
      <c r="K2545">
        <v>0</v>
      </c>
      <c r="L2545">
        <v>12</v>
      </c>
      <c r="M2545">
        <v>118263</v>
      </c>
      <c r="N2545" t="str" cm="1">
        <f t="array" ref="N2545">IFERROR(LOOKUP(2, 1/(coordinates!$A$2:$A$148&lt;=M2545)/(coordinates!$B$2:$B$148&gt;=M2545), coordinates!$C$2:$C$148), "-")</f>
        <v>U48</v>
      </c>
      <c r="O2545" t="s">
        <v>12</v>
      </c>
      <c r="P2545" t="s">
        <v>9</v>
      </c>
      <c r="Q2545" t="s">
        <v>1759</v>
      </c>
      <c r="R2545" t="str">
        <f t="shared" si="126"/>
        <v>snp</v>
      </c>
      <c r="S2545">
        <v>59</v>
      </c>
      <c r="T2545">
        <v>32</v>
      </c>
      <c r="U2545">
        <v>27</v>
      </c>
    </row>
    <row r="2546" spans="1:21" x14ac:dyDescent="0.2">
      <c r="A2546" s="6" t="s">
        <v>151</v>
      </c>
      <c r="M2546">
        <v>118265</v>
      </c>
      <c r="N2546" t="str" cm="1">
        <f t="array" ref="N2546">IFERROR(LOOKUP(2, 1/(coordinates!$A$2:$A$148&lt;=M2546)/(coordinates!$B$2:$B$148&gt;=M2546), coordinates!$C$2:$C$148), "-")</f>
        <v>U48</v>
      </c>
      <c r="O2546" t="s">
        <v>9</v>
      </c>
      <c r="P2546" t="s">
        <v>11</v>
      </c>
      <c r="Q2546" t="s">
        <v>1760</v>
      </c>
      <c r="R2546" t="str">
        <f t="shared" si="126"/>
        <v>snp</v>
      </c>
      <c r="S2546">
        <v>59</v>
      </c>
      <c r="T2546">
        <v>32</v>
      </c>
      <c r="U2546">
        <v>27</v>
      </c>
    </row>
    <row r="2547" spans="1:21" x14ac:dyDescent="0.2">
      <c r="A2547" s="6" t="s">
        <v>151</v>
      </c>
      <c r="B2547">
        <v>118274</v>
      </c>
      <c r="C2547" t="str" cm="1">
        <f t="array" ref="C2547">IFERROR(LOOKUP(2, 1/(coordinates!$A$2:$A$148&lt;=B2547)/(coordinates!$B$2:$B$148&gt;=B2547), coordinates!$C$2:$C$148), "-")</f>
        <v>U48</v>
      </c>
      <c r="D2547" t="str" cm="1">
        <f t="array" ref="D2547">IFERROR(LOOKUP(2, 1/(coordinates!$A$2:$A$148&lt;=$A2547)/(coordinates!$B$2:$B$148&gt;=$A2547), coordinates!$D$2:$D$148), "-")</f>
        <v>-</v>
      </c>
      <c r="E2547" t="str" cm="1">
        <f t="array" ref="E2547">IFERROR(LOOKUP(2, 1/(coordinates!$A$2:$A$148&lt;=$A2547)/(coordinates!$B$2:$B$148&gt;=$A2547), coordinates!$E$2:$E$148), "-")</f>
        <v>-</v>
      </c>
      <c r="F2547" t="s">
        <v>12</v>
      </c>
      <c r="G2547" t="s">
        <v>10</v>
      </c>
      <c r="H2547">
        <v>30609</v>
      </c>
      <c r="I2547" t="str">
        <f>IF(AND(LEN(F2547)=1,LEN(F2547)=LEN(G2547)),"snp","complex")</f>
        <v>snp</v>
      </c>
      <c r="J2547">
        <v>14</v>
      </c>
      <c r="K2547">
        <v>2</v>
      </c>
      <c r="L2547">
        <v>12</v>
      </c>
      <c r="M2547">
        <v>118274</v>
      </c>
      <c r="N2547" t="str" cm="1">
        <f t="array" ref="N2547">IFERROR(LOOKUP(2, 1/(coordinates!$A$2:$A$148&lt;=M2547)/(coordinates!$B$2:$B$148&gt;=M2547), coordinates!$C$2:$C$148), "-")</f>
        <v>U48</v>
      </c>
      <c r="O2547" t="s">
        <v>12</v>
      </c>
      <c r="P2547" t="s">
        <v>10</v>
      </c>
      <c r="Q2547" t="s">
        <v>1761</v>
      </c>
      <c r="R2547" t="str">
        <f t="shared" si="126"/>
        <v>snp</v>
      </c>
      <c r="S2547">
        <v>59</v>
      </c>
      <c r="T2547">
        <v>32</v>
      </c>
      <c r="U2547">
        <v>27</v>
      </c>
    </row>
    <row r="2548" spans="1:21" x14ac:dyDescent="0.2">
      <c r="A2548" s="6" t="s">
        <v>151</v>
      </c>
      <c r="B2548">
        <v>118281</v>
      </c>
      <c r="C2548" t="str" cm="1">
        <f t="array" ref="C2548">IFERROR(LOOKUP(2, 1/(coordinates!$A$2:$A$148&lt;=B2548)/(coordinates!$B$2:$B$148&gt;=B2548), coordinates!$C$2:$C$148), "-")</f>
        <v>U48</v>
      </c>
      <c r="D2548" t="str" cm="1">
        <f t="array" ref="D2548">IFERROR(LOOKUP(2, 1/(coordinates!$A$2:$A$148&lt;=$A2548)/(coordinates!$B$2:$B$148&gt;=$A2548), coordinates!$D$2:$D$148), "-")</f>
        <v>-</v>
      </c>
      <c r="E2548" t="str" cm="1">
        <f t="array" ref="E2548">IFERROR(LOOKUP(2, 1/(coordinates!$A$2:$A$148&lt;=$A2548)/(coordinates!$B$2:$B$148&gt;=$A2548), coordinates!$E$2:$E$148), "-")</f>
        <v>-</v>
      </c>
      <c r="F2548" t="s">
        <v>9</v>
      </c>
      <c r="G2548" t="s">
        <v>11</v>
      </c>
      <c r="H2548">
        <v>308116</v>
      </c>
      <c r="I2548" t="str">
        <f>IF(AND(LEN(F2548)=1,LEN(F2548)=LEN(G2548)),"snp","complex")</f>
        <v>snp</v>
      </c>
      <c r="J2548">
        <v>14</v>
      </c>
      <c r="K2548">
        <v>2</v>
      </c>
      <c r="L2548">
        <v>12</v>
      </c>
      <c r="M2548">
        <v>118281</v>
      </c>
      <c r="N2548" t="str" cm="1">
        <f t="array" ref="N2548">IFERROR(LOOKUP(2, 1/(coordinates!$A$2:$A$148&lt;=M2548)/(coordinates!$B$2:$B$148&gt;=M2548), coordinates!$C$2:$C$148), "-")</f>
        <v>U48</v>
      </c>
      <c r="O2548" t="s">
        <v>9</v>
      </c>
      <c r="P2548" t="s">
        <v>11</v>
      </c>
      <c r="Q2548" t="s">
        <v>1762</v>
      </c>
      <c r="R2548" t="str">
        <f t="shared" si="126"/>
        <v>snp</v>
      </c>
      <c r="S2548">
        <v>59</v>
      </c>
      <c r="T2548">
        <v>32</v>
      </c>
      <c r="U2548">
        <v>27</v>
      </c>
    </row>
    <row r="2549" spans="1:21" x14ac:dyDescent="0.2">
      <c r="A2549" s="6" t="s">
        <v>151</v>
      </c>
      <c r="B2549">
        <v>118287</v>
      </c>
      <c r="C2549" t="str" cm="1">
        <f t="array" ref="C2549">IFERROR(LOOKUP(2, 1/(coordinates!$A$2:$A$148&lt;=B2549)/(coordinates!$B$2:$B$148&gt;=B2549), coordinates!$C$2:$C$148), "-")</f>
        <v>U48</v>
      </c>
      <c r="D2549" t="str" cm="1">
        <f t="array" ref="D2549">IFERROR(LOOKUP(2, 1/(coordinates!$A$2:$A$148&lt;=$A2549)/(coordinates!$B$2:$B$148&gt;=$A2549), coordinates!$D$2:$D$148), "-")</f>
        <v>-</v>
      </c>
      <c r="E2549" t="str" cm="1">
        <f t="array" ref="E2549">IFERROR(LOOKUP(2, 1/(coordinates!$A$2:$A$148&lt;=$A2549)/(coordinates!$B$2:$B$148&gt;=$A2549), coordinates!$E$2:$E$148), "-")</f>
        <v>-</v>
      </c>
      <c r="F2549" t="s">
        <v>10</v>
      </c>
      <c r="G2549" t="s">
        <v>9</v>
      </c>
      <c r="H2549">
        <v>362986</v>
      </c>
      <c r="I2549" t="str">
        <f>IF(AND(LEN(F2549)=1,LEN(F2549)=LEN(G2549)),"snp","complex")</f>
        <v>snp</v>
      </c>
      <c r="J2549">
        <v>12</v>
      </c>
      <c r="K2549">
        <v>0</v>
      </c>
      <c r="L2549">
        <v>12</v>
      </c>
      <c r="M2549">
        <v>118287</v>
      </c>
      <c r="N2549" t="str" cm="1">
        <f t="array" ref="N2549">IFERROR(LOOKUP(2, 1/(coordinates!$A$2:$A$148&lt;=M2549)/(coordinates!$B$2:$B$148&gt;=M2549), coordinates!$C$2:$C$148), "-")</f>
        <v>U48</v>
      </c>
      <c r="O2549" t="s">
        <v>10</v>
      </c>
      <c r="P2549" t="s">
        <v>9</v>
      </c>
      <c r="Q2549" t="s">
        <v>1763</v>
      </c>
      <c r="R2549" t="str">
        <f t="shared" si="126"/>
        <v>snp</v>
      </c>
      <c r="S2549">
        <v>59</v>
      </c>
      <c r="T2549">
        <v>32</v>
      </c>
      <c r="U2549">
        <v>27</v>
      </c>
    </row>
    <row r="2550" spans="1:21" x14ac:dyDescent="0.2">
      <c r="A2550" s="6" t="s">
        <v>151</v>
      </c>
      <c r="B2550">
        <v>118296</v>
      </c>
      <c r="C2550" t="str" cm="1">
        <f t="array" ref="C2550">IFERROR(LOOKUP(2, 1/(coordinates!$A$2:$A$148&lt;=B2550)/(coordinates!$B$2:$B$148&gt;=B2550), coordinates!$C$2:$C$148), "-")</f>
        <v>U48</v>
      </c>
      <c r="D2550" t="str" cm="1">
        <f t="array" ref="D2550">IFERROR(LOOKUP(2, 1/(coordinates!$A$2:$A$148&lt;=$A2550)/(coordinates!$B$2:$B$148&gt;=$A2550), coordinates!$D$2:$D$148), "-")</f>
        <v>-</v>
      </c>
      <c r="E2550" t="str" cm="1">
        <f t="array" ref="E2550">IFERROR(LOOKUP(2, 1/(coordinates!$A$2:$A$148&lt;=$A2550)/(coordinates!$B$2:$B$148&gt;=$A2550), coordinates!$E$2:$E$148), "-")</f>
        <v>-</v>
      </c>
      <c r="F2550" t="s">
        <v>141</v>
      </c>
      <c r="G2550" t="s">
        <v>1764</v>
      </c>
      <c r="H2550">
        <v>364284</v>
      </c>
      <c r="I2550" t="str">
        <f>IF(AND(LEN(F2550)=1,LEN(F2550)=LEN(G2550)),"snp","complex")</f>
        <v>complex</v>
      </c>
      <c r="J2550">
        <v>12</v>
      </c>
      <c r="K2550">
        <v>0</v>
      </c>
      <c r="L2550">
        <v>12</v>
      </c>
      <c r="M2550">
        <v>118296</v>
      </c>
      <c r="N2550" t="str" cm="1">
        <f t="array" ref="N2550">IFERROR(LOOKUP(2, 1/(coordinates!$A$2:$A$148&lt;=M2550)/(coordinates!$B$2:$B$148&gt;=M2550), coordinates!$C$2:$C$148), "-")</f>
        <v>U48</v>
      </c>
      <c r="O2550" t="s">
        <v>11</v>
      </c>
      <c r="P2550" t="s">
        <v>12</v>
      </c>
      <c r="Q2550" t="s">
        <v>1765</v>
      </c>
      <c r="R2550" t="str">
        <f t="shared" si="126"/>
        <v>snp</v>
      </c>
      <c r="S2550">
        <v>58</v>
      </c>
      <c r="T2550">
        <v>31</v>
      </c>
      <c r="U2550">
        <v>27</v>
      </c>
    </row>
    <row r="2551" spans="1:21" x14ac:dyDescent="0.2">
      <c r="A2551" s="6" t="s">
        <v>151</v>
      </c>
      <c r="M2551">
        <v>118298</v>
      </c>
      <c r="N2551" t="str" cm="1">
        <f t="array" ref="N2551">IFERROR(LOOKUP(2, 1/(coordinates!$A$2:$A$148&lt;=M2551)/(coordinates!$B$2:$B$148&gt;=M2551), coordinates!$C$2:$C$148), "-")</f>
        <v>U48</v>
      </c>
      <c r="O2551" t="s">
        <v>66</v>
      </c>
      <c r="P2551" t="s">
        <v>67</v>
      </c>
      <c r="Q2551" t="s">
        <v>1766</v>
      </c>
      <c r="R2551" t="str">
        <f t="shared" si="126"/>
        <v>complex</v>
      </c>
      <c r="S2551">
        <v>58</v>
      </c>
      <c r="T2551">
        <v>31</v>
      </c>
      <c r="U2551">
        <v>27</v>
      </c>
    </row>
    <row r="2552" spans="1:21" x14ac:dyDescent="0.2">
      <c r="A2552" s="6" t="s">
        <v>151</v>
      </c>
      <c r="B2552">
        <v>118305</v>
      </c>
      <c r="C2552" t="str" cm="1">
        <f t="array" ref="C2552">IFERROR(LOOKUP(2, 1/(coordinates!$A$2:$A$148&lt;=B2552)/(coordinates!$B$2:$B$148&gt;=B2552), coordinates!$C$2:$C$148), "-")</f>
        <v>U48</v>
      </c>
      <c r="D2552" t="str" cm="1">
        <f t="array" ref="D2552">IFERROR(LOOKUP(2, 1/(coordinates!$A$2:$A$148&lt;=$A2552)/(coordinates!$B$2:$B$148&gt;=$A2552), coordinates!$D$2:$D$148), "-")</f>
        <v>-</v>
      </c>
      <c r="E2552" t="str" cm="1">
        <f t="array" ref="E2552">IFERROR(LOOKUP(2, 1/(coordinates!$A$2:$A$148&lt;=$A2552)/(coordinates!$B$2:$B$148&gt;=$A2552), coordinates!$E$2:$E$148), "-")</f>
        <v>-</v>
      </c>
      <c r="F2552" t="s">
        <v>11</v>
      </c>
      <c r="G2552" t="s">
        <v>9</v>
      </c>
      <c r="H2552">
        <v>343438</v>
      </c>
      <c r="I2552" t="str">
        <f t="shared" ref="I2552:I2557" si="127">IF(AND(LEN(F2552)=1,LEN(F2552)=LEN(G2552)),"snp","complex")</f>
        <v>snp</v>
      </c>
      <c r="J2552">
        <v>12</v>
      </c>
      <c r="K2552">
        <v>0</v>
      </c>
      <c r="L2552">
        <v>12</v>
      </c>
      <c r="M2552">
        <v>118305</v>
      </c>
      <c r="N2552" t="str" cm="1">
        <f t="array" ref="N2552">IFERROR(LOOKUP(2, 1/(coordinates!$A$2:$A$148&lt;=M2552)/(coordinates!$B$2:$B$148&gt;=M2552), coordinates!$C$2:$C$148), "-")</f>
        <v>U48</v>
      </c>
      <c r="O2552" t="s">
        <v>11</v>
      </c>
      <c r="P2552" t="s">
        <v>9</v>
      </c>
      <c r="Q2552" t="s">
        <v>1767</v>
      </c>
      <c r="R2552" t="str">
        <f t="shared" si="126"/>
        <v>snp</v>
      </c>
      <c r="S2552">
        <v>60</v>
      </c>
      <c r="T2552">
        <v>31</v>
      </c>
      <c r="U2552">
        <v>29</v>
      </c>
    </row>
    <row r="2553" spans="1:21" x14ac:dyDescent="0.2">
      <c r="A2553" s="6" t="s">
        <v>151</v>
      </c>
      <c r="B2553">
        <v>118314</v>
      </c>
      <c r="C2553" t="str" cm="1">
        <f t="array" ref="C2553">IFERROR(LOOKUP(2, 1/(coordinates!$A$2:$A$148&lt;=B2553)/(coordinates!$B$2:$B$148&gt;=B2553), coordinates!$C$2:$C$148), "-")</f>
        <v>U48</v>
      </c>
      <c r="D2553" t="str" cm="1">
        <f t="array" ref="D2553">IFERROR(LOOKUP(2, 1/(coordinates!$A$2:$A$148&lt;=$A2553)/(coordinates!$B$2:$B$148&gt;=$A2553), coordinates!$D$2:$D$148), "-")</f>
        <v>-</v>
      </c>
      <c r="E2553" t="str" cm="1">
        <f t="array" ref="E2553">IFERROR(LOOKUP(2, 1/(coordinates!$A$2:$A$148&lt;=$A2553)/(coordinates!$B$2:$B$148&gt;=$A2553), coordinates!$E$2:$E$148), "-")</f>
        <v>-</v>
      </c>
      <c r="F2553" t="s">
        <v>9</v>
      </c>
      <c r="G2553" t="s">
        <v>11</v>
      </c>
      <c r="H2553">
        <v>367034</v>
      </c>
      <c r="I2553" t="str">
        <f t="shared" si="127"/>
        <v>snp</v>
      </c>
      <c r="J2553">
        <v>12</v>
      </c>
      <c r="K2553">
        <v>0</v>
      </c>
      <c r="L2553">
        <v>12</v>
      </c>
      <c r="M2553">
        <v>118314</v>
      </c>
      <c r="N2553" t="str" cm="1">
        <f t="array" ref="N2553">IFERROR(LOOKUP(2, 1/(coordinates!$A$2:$A$148&lt;=M2553)/(coordinates!$B$2:$B$148&gt;=M2553), coordinates!$C$2:$C$148), "-")</f>
        <v>U48</v>
      </c>
      <c r="O2553" t="s">
        <v>9</v>
      </c>
      <c r="P2553" t="s">
        <v>11</v>
      </c>
      <c r="Q2553" t="s">
        <v>1768</v>
      </c>
      <c r="R2553" t="str">
        <f t="shared" si="126"/>
        <v>snp</v>
      </c>
      <c r="S2553">
        <v>61</v>
      </c>
      <c r="T2553">
        <v>31</v>
      </c>
      <c r="U2553">
        <v>30</v>
      </c>
    </row>
    <row r="2554" spans="1:21" x14ac:dyDescent="0.2">
      <c r="A2554" s="6" t="s">
        <v>151</v>
      </c>
      <c r="B2554">
        <v>118322</v>
      </c>
      <c r="C2554" t="str" cm="1">
        <f t="array" ref="C2554">IFERROR(LOOKUP(2, 1/(coordinates!$A$2:$A$148&lt;=B2554)/(coordinates!$B$2:$B$148&gt;=B2554), coordinates!$C$2:$C$148), "-")</f>
        <v>U48</v>
      </c>
      <c r="D2554" t="str" cm="1">
        <f t="array" ref="D2554">IFERROR(LOOKUP(2, 1/(coordinates!$A$2:$A$148&lt;=$A2554)/(coordinates!$B$2:$B$148&gt;=$A2554), coordinates!$D$2:$D$148), "-")</f>
        <v>-</v>
      </c>
      <c r="E2554" t="str" cm="1">
        <f t="array" ref="E2554">IFERROR(LOOKUP(2, 1/(coordinates!$A$2:$A$148&lt;=$A2554)/(coordinates!$B$2:$B$148&gt;=$A2554), coordinates!$E$2:$E$148), "-")</f>
        <v>-</v>
      </c>
      <c r="F2554" t="s">
        <v>38</v>
      </c>
      <c r="G2554" t="s">
        <v>20</v>
      </c>
      <c r="H2554">
        <v>366093</v>
      </c>
      <c r="I2554" t="str">
        <f t="shared" si="127"/>
        <v>complex</v>
      </c>
      <c r="J2554">
        <v>12</v>
      </c>
      <c r="K2554">
        <v>0</v>
      </c>
      <c r="L2554">
        <v>12</v>
      </c>
      <c r="M2554">
        <v>118322</v>
      </c>
      <c r="N2554" t="str" cm="1">
        <f t="array" ref="N2554">IFERROR(LOOKUP(2, 1/(coordinates!$A$2:$A$148&lt;=M2554)/(coordinates!$B$2:$B$148&gt;=M2554), coordinates!$C$2:$C$148), "-")</f>
        <v>U48</v>
      </c>
      <c r="O2554" t="s">
        <v>38</v>
      </c>
      <c r="P2554" t="s">
        <v>20</v>
      </c>
      <c r="Q2554" t="s">
        <v>1769</v>
      </c>
      <c r="R2554" t="str">
        <f t="shared" si="126"/>
        <v>complex</v>
      </c>
      <c r="S2554">
        <v>59</v>
      </c>
      <c r="T2554">
        <v>30</v>
      </c>
      <c r="U2554">
        <v>29</v>
      </c>
    </row>
    <row r="2555" spans="1:21" x14ac:dyDescent="0.2">
      <c r="A2555" s="6" t="s">
        <v>151</v>
      </c>
      <c r="B2555">
        <v>118329</v>
      </c>
      <c r="C2555" t="str" cm="1">
        <f t="array" ref="C2555">IFERROR(LOOKUP(2, 1/(coordinates!$A$2:$A$148&lt;=B2555)/(coordinates!$B$2:$B$148&gt;=B2555), coordinates!$C$2:$C$148), "-")</f>
        <v>U48</v>
      </c>
      <c r="D2555" t="str" cm="1">
        <f t="array" ref="D2555">IFERROR(LOOKUP(2, 1/(coordinates!$A$2:$A$148&lt;=$A2555)/(coordinates!$B$2:$B$148&gt;=$A2555), coordinates!$D$2:$D$148), "-")</f>
        <v>-</v>
      </c>
      <c r="E2555" t="str" cm="1">
        <f t="array" ref="E2555">IFERROR(LOOKUP(2, 1/(coordinates!$A$2:$A$148&lt;=$A2555)/(coordinates!$B$2:$B$148&gt;=$A2555), coordinates!$E$2:$E$148), "-")</f>
        <v>-</v>
      </c>
      <c r="F2555" t="s">
        <v>12</v>
      </c>
      <c r="G2555" t="s">
        <v>10</v>
      </c>
      <c r="H2555">
        <v>367792</v>
      </c>
      <c r="I2555" t="str">
        <f t="shared" si="127"/>
        <v>snp</v>
      </c>
      <c r="J2555">
        <v>12</v>
      </c>
      <c r="K2555">
        <v>0</v>
      </c>
      <c r="L2555">
        <v>12</v>
      </c>
      <c r="M2555">
        <v>118329</v>
      </c>
      <c r="N2555" t="str" cm="1">
        <f t="array" ref="N2555">IFERROR(LOOKUP(2, 1/(coordinates!$A$2:$A$148&lt;=M2555)/(coordinates!$B$2:$B$148&gt;=M2555), coordinates!$C$2:$C$148), "-")</f>
        <v>U48</v>
      </c>
      <c r="O2555" t="s">
        <v>12</v>
      </c>
      <c r="P2555" t="s">
        <v>10</v>
      </c>
      <c r="Q2555" t="s">
        <v>1770</v>
      </c>
      <c r="R2555" t="str">
        <f t="shared" si="126"/>
        <v>snp</v>
      </c>
      <c r="S2555">
        <v>59</v>
      </c>
      <c r="T2555">
        <v>30</v>
      </c>
      <c r="U2555">
        <v>29</v>
      </c>
    </row>
    <row r="2556" spans="1:21" x14ac:dyDescent="0.2">
      <c r="A2556" s="6" t="s">
        <v>151</v>
      </c>
      <c r="B2556">
        <v>118345</v>
      </c>
      <c r="C2556" t="str" cm="1">
        <f t="array" ref="C2556">IFERROR(LOOKUP(2, 1/(coordinates!$A$2:$A$148&lt;=B2556)/(coordinates!$B$2:$B$148&gt;=B2556), coordinates!$C$2:$C$148), "-")</f>
        <v>U48</v>
      </c>
      <c r="D2556" t="str" cm="1">
        <f t="array" ref="D2556">IFERROR(LOOKUP(2, 1/(coordinates!$A$2:$A$148&lt;=$A2556)/(coordinates!$B$2:$B$148&gt;=$A2556), coordinates!$D$2:$D$148), "-")</f>
        <v>-</v>
      </c>
      <c r="E2556" t="str" cm="1">
        <f t="array" ref="E2556">IFERROR(LOOKUP(2, 1/(coordinates!$A$2:$A$148&lt;=$A2556)/(coordinates!$B$2:$B$148&gt;=$A2556), coordinates!$E$2:$E$148), "-")</f>
        <v>-</v>
      </c>
      <c r="F2556" t="s">
        <v>14</v>
      </c>
      <c r="G2556" t="s">
        <v>13</v>
      </c>
      <c r="H2556">
        <v>348903</v>
      </c>
      <c r="I2556" t="str">
        <f t="shared" si="127"/>
        <v>complex</v>
      </c>
      <c r="J2556">
        <v>12</v>
      </c>
      <c r="K2556">
        <v>0</v>
      </c>
      <c r="L2556">
        <v>12</v>
      </c>
      <c r="M2556">
        <v>118345</v>
      </c>
      <c r="N2556" t="str" cm="1">
        <f t="array" ref="N2556">IFERROR(LOOKUP(2, 1/(coordinates!$A$2:$A$148&lt;=M2556)/(coordinates!$B$2:$B$148&gt;=M2556), coordinates!$C$2:$C$148), "-")</f>
        <v>U48</v>
      </c>
      <c r="O2556" t="s">
        <v>14</v>
      </c>
      <c r="P2556" t="s">
        <v>13</v>
      </c>
      <c r="Q2556" t="s">
        <v>1771</v>
      </c>
      <c r="R2556" t="str">
        <f t="shared" si="126"/>
        <v>complex</v>
      </c>
      <c r="S2556">
        <v>59</v>
      </c>
      <c r="T2556">
        <v>30</v>
      </c>
      <c r="U2556">
        <v>29</v>
      </c>
    </row>
    <row r="2557" spans="1:21" x14ac:dyDescent="0.2">
      <c r="A2557" s="6" t="s">
        <v>151</v>
      </c>
      <c r="B2557">
        <v>118359</v>
      </c>
      <c r="C2557" t="str" cm="1">
        <f t="array" ref="C2557">IFERROR(LOOKUP(2, 1/(coordinates!$A$2:$A$148&lt;=B2557)/(coordinates!$B$2:$B$148&gt;=B2557), coordinates!$C$2:$C$148), "-")</f>
        <v>U48</v>
      </c>
      <c r="D2557" t="str" cm="1">
        <f t="array" ref="D2557">IFERROR(LOOKUP(2, 1/(coordinates!$A$2:$A$148&lt;=$A2557)/(coordinates!$B$2:$B$148&gt;=$A2557), coordinates!$D$2:$D$148), "-")</f>
        <v>-</v>
      </c>
      <c r="E2557" t="str" cm="1">
        <f t="array" ref="E2557">IFERROR(LOOKUP(2, 1/(coordinates!$A$2:$A$148&lt;=$A2557)/(coordinates!$B$2:$B$148&gt;=$A2557), coordinates!$E$2:$E$148), "-")</f>
        <v>-</v>
      </c>
      <c r="F2557" t="s">
        <v>37</v>
      </c>
      <c r="G2557" t="s">
        <v>223</v>
      </c>
      <c r="H2557">
        <v>304323</v>
      </c>
      <c r="I2557" t="str">
        <f t="shared" si="127"/>
        <v>complex</v>
      </c>
      <c r="J2557">
        <v>10</v>
      </c>
      <c r="K2557">
        <v>0</v>
      </c>
      <c r="L2557">
        <v>10</v>
      </c>
      <c r="M2557">
        <v>118359</v>
      </c>
      <c r="N2557" t="str" cm="1">
        <f t="array" ref="N2557">IFERROR(LOOKUP(2, 1/(coordinates!$A$2:$A$148&lt;=M2557)/(coordinates!$B$2:$B$148&gt;=M2557), coordinates!$C$2:$C$148), "-")</f>
        <v>U48</v>
      </c>
      <c r="O2557" t="s">
        <v>12</v>
      </c>
      <c r="P2557" t="s">
        <v>9</v>
      </c>
      <c r="Q2557" t="s">
        <v>1772</v>
      </c>
      <c r="R2557" t="str">
        <f t="shared" si="126"/>
        <v>snp</v>
      </c>
      <c r="S2557">
        <v>59</v>
      </c>
      <c r="T2557">
        <v>30</v>
      </c>
      <c r="U2557">
        <v>29</v>
      </c>
    </row>
    <row r="2558" spans="1:21" x14ac:dyDescent="0.2">
      <c r="A2558" s="6" t="s">
        <v>151</v>
      </c>
      <c r="M2558">
        <v>118362</v>
      </c>
      <c r="N2558" t="str" cm="1">
        <f t="array" ref="N2558">IFERROR(LOOKUP(2, 1/(coordinates!$A$2:$A$148&lt;=M2558)/(coordinates!$B$2:$B$148&gt;=M2558), coordinates!$C$2:$C$148), "-")</f>
        <v>U48</v>
      </c>
      <c r="O2558" t="s">
        <v>11</v>
      </c>
      <c r="P2558" t="s">
        <v>12</v>
      </c>
      <c r="Q2558" t="s">
        <v>1773</v>
      </c>
      <c r="R2558" t="str">
        <f t="shared" si="126"/>
        <v>snp</v>
      </c>
      <c r="S2558">
        <v>59</v>
      </c>
      <c r="T2558">
        <v>30</v>
      </c>
      <c r="U2558">
        <v>29</v>
      </c>
    </row>
    <row r="2559" spans="1:21" x14ac:dyDescent="0.2">
      <c r="A2559" s="6" t="s">
        <v>151</v>
      </c>
      <c r="B2559">
        <v>118367</v>
      </c>
      <c r="C2559" t="str" cm="1">
        <f t="array" ref="C2559">IFERROR(LOOKUP(2, 1/(coordinates!$A$2:$A$148&lt;=B2559)/(coordinates!$B$2:$B$148&gt;=B2559), coordinates!$C$2:$C$148), "-")</f>
        <v>U48</v>
      </c>
      <c r="D2559" t="str" cm="1">
        <f t="array" ref="D2559">IFERROR(LOOKUP(2, 1/(coordinates!$A$2:$A$148&lt;=$A2559)/(coordinates!$B$2:$B$148&gt;=$A2559), coordinates!$D$2:$D$148), "-")</f>
        <v>-</v>
      </c>
      <c r="E2559" t="str" cm="1">
        <f t="array" ref="E2559">IFERROR(LOOKUP(2, 1/(coordinates!$A$2:$A$148&lt;=$A2559)/(coordinates!$B$2:$B$148&gt;=$A2559), coordinates!$E$2:$E$148), "-")</f>
        <v>-</v>
      </c>
      <c r="F2559" t="s">
        <v>38</v>
      </c>
      <c r="G2559" t="s">
        <v>29</v>
      </c>
      <c r="H2559">
        <v>235126</v>
      </c>
      <c r="I2559" t="str">
        <f t="shared" ref="I2559:I2568" si="128">IF(AND(LEN(F2559)=1,LEN(F2559)=LEN(G2559)),"snp","complex")</f>
        <v>complex</v>
      </c>
      <c r="J2559">
        <v>20</v>
      </c>
      <c r="K2559">
        <v>10</v>
      </c>
      <c r="L2559">
        <v>10</v>
      </c>
      <c r="M2559">
        <v>118367</v>
      </c>
      <c r="N2559" t="str" cm="1">
        <f t="array" ref="N2559">IFERROR(LOOKUP(2, 1/(coordinates!$A$2:$A$148&lt;=M2559)/(coordinates!$B$2:$B$148&gt;=M2559), coordinates!$C$2:$C$148), "-")</f>
        <v>U48</v>
      </c>
      <c r="O2559" t="s">
        <v>38</v>
      </c>
      <c r="P2559" t="s">
        <v>29</v>
      </c>
      <c r="Q2559" t="s">
        <v>1774</v>
      </c>
      <c r="R2559" t="str">
        <f t="shared" si="126"/>
        <v>complex</v>
      </c>
      <c r="S2559">
        <v>58</v>
      </c>
      <c r="T2559">
        <v>29</v>
      </c>
      <c r="U2559">
        <v>29</v>
      </c>
    </row>
    <row r="2560" spans="1:21" x14ac:dyDescent="0.2">
      <c r="A2560" s="6" t="s">
        <v>166</v>
      </c>
      <c r="B2560">
        <v>118380</v>
      </c>
      <c r="C2560" t="str" cm="1">
        <f t="array" ref="C2560">IFERROR(LOOKUP(2, 1/(coordinates!$A$2:$A$148&lt;=B2560)/(coordinates!$B$2:$B$148&gt;=B2560), coordinates!$C$2:$C$148), "-")</f>
        <v>U48</v>
      </c>
      <c r="D2560" t="str" cm="1">
        <f t="array" ref="D2560">IFERROR(LOOKUP(2, 1/(coordinates!$A$2:$A$148&lt;=$A2560)/(coordinates!$B$2:$B$148&gt;=$A2560), coordinates!$D$2:$D$148), "-")</f>
        <v>-</v>
      </c>
      <c r="E2560" t="str" cm="1">
        <f t="array" ref="E2560">IFERROR(LOOKUP(2, 1/(coordinates!$A$2:$A$148&lt;=$A2560)/(coordinates!$B$2:$B$148&gt;=$A2560), coordinates!$E$2:$E$148), "-")</f>
        <v>-</v>
      </c>
      <c r="F2560" t="s">
        <v>12</v>
      </c>
      <c r="G2560" t="s">
        <v>10</v>
      </c>
      <c r="H2560" t="s">
        <v>3345</v>
      </c>
      <c r="I2560" t="str">
        <f t="shared" si="128"/>
        <v>snp</v>
      </c>
      <c r="J2560">
        <v>58</v>
      </c>
      <c r="K2560">
        <v>29</v>
      </c>
      <c r="L2560">
        <v>29</v>
      </c>
    </row>
    <row r="2561" spans="1:21" x14ac:dyDescent="0.2">
      <c r="A2561" s="6" t="s">
        <v>166</v>
      </c>
      <c r="B2561">
        <v>118383</v>
      </c>
      <c r="C2561" t="str" cm="1">
        <f t="array" ref="C2561">IFERROR(LOOKUP(2, 1/(coordinates!$A$2:$A$148&lt;=B2561)/(coordinates!$B$2:$B$148&gt;=B2561), coordinates!$C$2:$C$148), "-")</f>
        <v>U48</v>
      </c>
      <c r="D2561" t="str" cm="1">
        <f t="array" ref="D2561">IFERROR(LOOKUP(2, 1/(coordinates!$A$2:$A$148&lt;=$A2561)/(coordinates!$B$2:$B$148&gt;=$A2561), coordinates!$D$2:$D$148), "-")</f>
        <v>-</v>
      </c>
      <c r="E2561" t="str" cm="1">
        <f t="array" ref="E2561">IFERROR(LOOKUP(2, 1/(coordinates!$A$2:$A$148&lt;=$A2561)/(coordinates!$B$2:$B$148&gt;=$A2561), coordinates!$E$2:$E$148), "-")</f>
        <v>-</v>
      </c>
      <c r="F2561" t="s">
        <v>12</v>
      </c>
      <c r="G2561" t="s">
        <v>10</v>
      </c>
      <c r="H2561" t="s">
        <v>3346</v>
      </c>
      <c r="I2561" t="str">
        <f t="shared" si="128"/>
        <v>snp</v>
      </c>
      <c r="J2561">
        <v>58</v>
      </c>
      <c r="K2561">
        <v>29</v>
      </c>
      <c r="L2561">
        <v>29</v>
      </c>
    </row>
    <row r="2562" spans="1:21" x14ac:dyDescent="0.2">
      <c r="A2562" s="6" t="s">
        <v>166</v>
      </c>
      <c r="B2562">
        <v>118386</v>
      </c>
      <c r="C2562" t="str" cm="1">
        <f t="array" ref="C2562">IFERROR(LOOKUP(2, 1/(coordinates!$A$2:$A$148&lt;=B2562)/(coordinates!$B$2:$B$148&gt;=B2562), coordinates!$C$2:$C$148), "-")</f>
        <v>U48</v>
      </c>
      <c r="D2562" t="str" cm="1">
        <f t="array" ref="D2562">IFERROR(LOOKUP(2, 1/(coordinates!$A$2:$A$148&lt;=$A2562)/(coordinates!$B$2:$B$148&gt;=$A2562), coordinates!$D$2:$D$148), "-")</f>
        <v>-</v>
      </c>
      <c r="E2562" t="str" cm="1">
        <f t="array" ref="E2562">IFERROR(LOOKUP(2, 1/(coordinates!$A$2:$A$148&lt;=$A2562)/(coordinates!$B$2:$B$148&gt;=$A2562), coordinates!$E$2:$E$148), "-")</f>
        <v>-</v>
      </c>
      <c r="F2562" t="s">
        <v>9</v>
      </c>
      <c r="G2562" t="s">
        <v>10</v>
      </c>
      <c r="H2562" t="s">
        <v>3347</v>
      </c>
      <c r="I2562" t="str">
        <f t="shared" si="128"/>
        <v>snp</v>
      </c>
      <c r="J2562">
        <v>58</v>
      </c>
      <c r="K2562">
        <v>29</v>
      </c>
      <c r="L2562">
        <v>29</v>
      </c>
    </row>
    <row r="2563" spans="1:21" x14ac:dyDescent="0.2">
      <c r="A2563" s="6" t="s">
        <v>166</v>
      </c>
      <c r="B2563">
        <v>118389</v>
      </c>
      <c r="C2563" t="str" cm="1">
        <f t="array" ref="C2563">IFERROR(LOOKUP(2, 1/(coordinates!$A$2:$A$148&lt;=B2563)/(coordinates!$B$2:$B$148&gt;=B2563), coordinates!$C$2:$C$148), "-")</f>
        <v>U48</v>
      </c>
      <c r="D2563" t="str" cm="1">
        <f t="array" ref="D2563">IFERROR(LOOKUP(2, 1/(coordinates!$A$2:$A$148&lt;=$A2563)/(coordinates!$B$2:$B$148&gt;=$A2563), coordinates!$D$2:$D$148), "-")</f>
        <v>-</v>
      </c>
      <c r="E2563" t="str" cm="1">
        <f t="array" ref="E2563">IFERROR(LOOKUP(2, 1/(coordinates!$A$2:$A$148&lt;=$A2563)/(coordinates!$B$2:$B$148&gt;=$A2563), coordinates!$E$2:$E$148), "-")</f>
        <v>-</v>
      </c>
      <c r="F2563" t="s">
        <v>11</v>
      </c>
      <c r="G2563" t="s">
        <v>9</v>
      </c>
      <c r="H2563" t="s">
        <v>3348</v>
      </c>
      <c r="I2563" t="str">
        <f t="shared" si="128"/>
        <v>snp</v>
      </c>
      <c r="J2563">
        <v>58</v>
      </c>
      <c r="K2563">
        <v>29</v>
      </c>
      <c r="L2563">
        <v>29</v>
      </c>
    </row>
    <row r="2564" spans="1:21" x14ac:dyDescent="0.2">
      <c r="A2564" s="6" t="s">
        <v>166</v>
      </c>
      <c r="B2564">
        <v>118391</v>
      </c>
      <c r="C2564" t="str" cm="1">
        <f t="array" ref="C2564">IFERROR(LOOKUP(2, 1/(coordinates!$A$2:$A$148&lt;=B2564)/(coordinates!$B$2:$B$148&gt;=B2564), coordinates!$C$2:$C$148), "-")</f>
        <v>U48</v>
      </c>
      <c r="D2564" t="str" cm="1">
        <f t="array" ref="D2564">IFERROR(LOOKUP(2, 1/(coordinates!$A$2:$A$148&lt;=$A2564)/(coordinates!$B$2:$B$148&gt;=$A2564), coordinates!$D$2:$D$148), "-")</f>
        <v>-</v>
      </c>
      <c r="E2564" t="str" cm="1">
        <f t="array" ref="E2564">IFERROR(LOOKUP(2, 1/(coordinates!$A$2:$A$148&lt;=$A2564)/(coordinates!$B$2:$B$148&gt;=$A2564), coordinates!$E$2:$E$148), "-")</f>
        <v>-</v>
      </c>
      <c r="F2564" t="s">
        <v>10</v>
      </c>
      <c r="G2564" t="s">
        <v>12</v>
      </c>
      <c r="H2564" t="s">
        <v>3349</v>
      </c>
      <c r="I2564" t="str">
        <f t="shared" si="128"/>
        <v>snp</v>
      </c>
      <c r="J2564">
        <v>58</v>
      </c>
      <c r="K2564">
        <v>29</v>
      </c>
      <c r="L2564">
        <v>29</v>
      </c>
    </row>
    <row r="2565" spans="1:21" x14ac:dyDescent="0.2">
      <c r="A2565" s="6" t="s">
        <v>151</v>
      </c>
      <c r="B2565">
        <v>118396</v>
      </c>
      <c r="C2565" t="str" cm="1">
        <f t="array" ref="C2565">IFERROR(LOOKUP(2, 1/(coordinates!$A$2:$A$148&lt;=B2565)/(coordinates!$B$2:$B$148&gt;=B2565), coordinates!$C$2:$C$148), "-")</f>
        <v>U48</v>
      </c>
      <c r="D2565" t="str" cm="1">
        <f t="array" ref="D2565">IFERROR(LOOKUP(2, 1/(coordinates!$A$2:$A$148&lt;=$A2565)/(coordinates!$B$2:$B$148&gt;=$A2565), coordinates!$D$2:$D$148), "-")</f>
        <v>-</v>
      </c>
      <c r="E2565" t="str" cm="1">
        <f t="array" ref="E2565">IFERROR(LOOKUP(2, 1/(coordinates!$A$2:$A$148&lt;=$A2565)/(coordinates!$B$2:$B$148&gt;=$A2565), coordinates!$E$2:$E$148), "-")</f>
        <v>-</v>
      </c>
      <c r="F2565" t="s">
        <v>9</v>
      </c>
      <c r="G2565" t="s">
        <v>11</v>
      </c>
      <c r="H2565">
        <v>339088</v>
      </c>
      <c r="I2565" t="str">
        <f t="shared" si="128"/>
        <v>snp</v>
      </c>
      <c r="J2565">
        <v>12</v>
      </c>
      <c r="K2565">
        <v>0</v>
      </c>
      <c r="L2565">
        <v>12</v>
      </c>
      <c r="M2565">
        <v>118396</v>
      </c>
      <c r="N2565" t="str" cm="1">
        <f t="array" ref="N2565">IFERROR(LOOKUP(2, 1/(coordinates!$A$2:$A$148&lt;=M2565)/(coordinates!$B$2:$B$148&gt;=M2565), coordinates!$C$2:$C$148), "-")</f>
        <v>U48</v>
      </c>
      <c r="O2565" t="s">
        <v>9</v>
      </c>
      <c r="P2565" t="s">
        <v>11</v>
      </c>
      <c r="Q2565" t="s">
        <v>1021</v>
      </c>
      <c r="R2565" t="str">
        <f t="shared" ref="R2565:R2598" si="129">IF(AND(LEN(O2565)=1,LEN(O2565)=LEN(P2565)),"snp","complex")</f>
        <v>snp</v>
      </c>
      <c r="S2565">
        <v>61</v>
      </c>
      <c r="T2565">
        <v>31</v>
      </c>
      <c r="U2565">
        <v>30</v>
      </c>
    </row>
    <row r="2566" spans="1:21" x14ac:dyDescent="0.2">
      <c r="A2566" s="6" t="s">
        <v>151</v>
      </c>
      <c r="B2566">
        <v>118401</v>
      </c>
      <c r="C2566" t="str" cm="1">
        <f t="array" ref="C2566">IFERROR(LOOKUP(2, 1/(coordinates!$A$2:$A$148&lt;=B2566)/(coordinates!$B$2:$B$148&gt;=B2566), coordinates!$C$2:$C$148), "-")</f>
        <v>U48</v>
      </c>
      <c r="D2566" t="str" cm="1">
        <f t="array" ref="D2566">IFERROR(LOOKUP(2, 1/(coordinates!$A$2:$A$148&lt;=$A2566)/(coordinates!$B$2:$B$148&gt;=$A2566), coordinates!$D$2:$D$148), "-")</f>
        <v>-</v>
      </c>
      <c r="E2566" t="str" cm="1">
        <f t="array" ref="E2566">IFERROR(LOOKUP(2, 1/(coordinates!$A$2:$A$148&lt;=$A2566)/(coordinates!$B$2:$B$148&gt;=$A2566), coordinates!$E$2:$E$148), "-")</f>
        <v>-</v>
      </c>
      <c r="F2566" t="s">
        <v>12</v>
      </c>
      <c r="G2566" t="s">
        <v>10</v>
      </c>
      <c r="H2566">
        <v>447247</v>
      </c>
      <c r="I2566" t="str">
        <f t="shared" si="128"/>
        <v>snp</v>
      </c>
      <c r="J2566">
        <v>14</v>
      </c>
      <c r="K2566">
        <v>0</v>
      </c>
      <c r="L2566">
        <v>14</v>
      </c>
      <c r="M2566">
        <v>118401</v>
      </c>
      <c r="N2566" t="str" cm="1">
        <f t="array" ref="N2566">IFERROR(LOOKUP(2, 1/(coordinates!$A$2:$A$148&lt;=M2566)/(coordinates!$B$2:$B$148&gt;=M2566), coordinates!$C$2:$C$148), "-")</f>
        <v>U48</v>
      </c>
      <c r="O2566" t="s">
        <v>12</v>
      </c>
      <c r="P2566" t="s">
        <v>10</v>
      </c>
      <c r="Q2566" t="s">
        <v>1775</v>
      </c>
      <c r="R2566" t="str">
        <f t="shared" si="129"/>
        <v>snp</v>
      </c>
      <c r="S2566">
        <v>61</v>
      </c>
      <c r="T2566">
        <v>32</v>
      </c>
      <c r="U2566">
        <v>29</v>
      </c>
    </row>
    <row r="2567" spans="1:21" x14ac:dyDescent="0.2">
      <c r="A2567" s="6" t="s">
        <v>151</v>
      </c>
      <c r="B2567">
        <v>118407</v>
      </c>
      <c r="C2567" t="str" cm="1">
        <f t="array" ref="C2567">IFERROR(LOOKUP(2, 1/(coordinates!$A$2:$A$148&lt;=B2567)/(coordinates!$B$2:$B$148&gt;=B2567), coordinates!$C$2:$C$148), "-")</f>
        <v>U48</v>
      </c>
      <c r="D2567" t="str" cm="1">
        <f t="array" ref="D2567">IFERROR(LOOKUP(2, 1/(coordinates!$A$2:$A$148&lt;=$A2567)/(coordinates!$B$2:$B$148&gt;=$A2567), coordinates!$D$2:$D$148), "-")</f>
        <v>-</v>
      </c>
      <c r="E2567" t="str" cm="1">
        <f t="array" ref="E2567">IFERROR(LOOKUP(2, 1/(coordinates!$A$2:$A$148&lt;=$A2567)/(coordinates!$B$2:$B$148&gt;=$A2567), coordinates!$E$2:$E$148), "-")</f>
        <v>-</v>
      </c>
      <c r="F2567" t="s">
        <v>11</v>
      </c>
      <c r="G2567" t="s">
        <v>9</v>
      </c>
      <c r="H2567">
        <v>440919</v>
      </c>
      <c r="I2567" t="str">
        <f t="shared" si="128"/>
        <v>snp</v>
      </c>
      <c r="J2567">
        <v>14</v>
      </c>
      <c r="K2567">
        <v>0</v>
      </c>
      <c r="L2567">
        <v>14</v>
      </c>
      <c r="M2567">
        <v>118407</v>
      </c>
      <c r="N2567" t="str" cm="1">
        <f t="array" ref="N2567">IFERROR(LOOKUP(2, 1/(coordinates!$A$2:$A$148&lt;=M2567)/(coordinates!$B$2:$B$148&gt;=M2567), coordinates!$C$2:$C$148), "-")</f>
        <v>U48</v>
      </c>
      <c r="O2567" t="s">
        <v>11</v>
      </c>
      <c r="P2567" t="s">
        <v>9</v>
      </c>
      <c r="Q2567" t="s">
        <v>1776</v>
      </c>
      <c r="R2567" t="str">
        <f t="shared" si="129"/>
        <v>snp</v>
      </c>
      <c r="S2567">
        <v>61</v>
      </c>
      <c r="T2567">
        <v>32</v>
      </c>
      <c r="U2567">
        <v>29</v>
      </c>
    </row>
    <row r="2568" spans="1:21" x14ac:dyDescent="0.2">
      <c r="A2568" s="6" t="s">
        <v>151</v>
      </c>
      <c r="B2568">
        <v>118413</v>
      </c>
      <c r="C2568" t="str" cm="1">
        <f t="array" ref="C2568">IFERROR(LOOKUP(2, 1/(coordinates!$A$2:$A$148&lt;=B2568)/(coordinates!$B$2:$B$148&gt;=B2568), coordinates!$C$2:$C$148), "-")</f>
        <v>U48</v>
      </c>
      <c r="D2568" t="str" cm="1">
        <f t="array" ref="D2568">IFERROR(LOOKUP(2, 1/(coordinates!$A$2:$A$148&lt;=$A2568)/(coordinates!$B$2:$B$148&gt;=$A2568), coordinates!$D$2:$D$148), "-")</f>
        <v>-</v>
      </c>
      <c r="E2568" t="str" cm="1">
        <f t="array" ref="E2568">IFERROR(LOOKUP(2, 1/(coordinates!$A$2:$A$148&lt;=$A2568)/(coordinates!$B$2:$B$148&gt;=$A2568), coordinates!$E$2:$E$148), "-")</f>
        <v>-</v>
      </c>
      <c r="F2568" t="s">
        <v>225</v>
      </c>
      <c r="G2568" t="s">
        <v>891</v>
      </c>
      <c r="H2568">
        <v>440915</v>
      </c>
      <c r="I2568" t="str">
        <f t="shared" si="128"/>
        <v>complex</v>
      </c>
      <c r="J2568">
        <v>14</v>
      </c>
      <c r="K2568">
        <v>0</v>
      </c>
      <c r="L2568">
        <v>14</v>
      </c>
      <c r="M2568">
        <v>118413</v>
      </c>
      <c r="N2568" t="str" cm="1">
        <f t="array" ref="N2568">IFERROR(LOOKUP(2, 1/(coordinates!$A$2:$A$148&lt;=M2568)/(coordinates!$B$2:$B$148&gt;=M2568), coordinates!$C$2:$C$148), "-")</f>
        <v>U48</v>
      </c>
      <c r="O2568" t="s">
        <v>11</v>
      </c>
      <c r="P2568" t="s">
        <v>9</v>
      </c>
      <c r="Q2568" t="s">
        <v>1233</v>
      </c>
      <c r="R2568" t="str">
        <f t="shared" si="129"/>
        <v>snp</v>
      </c>
      <c r="S2568">
        <v>62</v>
      </c>
      <c r="T2568">
        <v>32</v>
      </c>
      <c r="U2568">
        <v>30</v>
      </c>
    </row>
    <row r="2569" spans="1:21" x14ac:dyDescent="0.2">
      <c r="A2569" s="6" t="s">
        <v>151</v>
      </c>
      <c r="M2569">
        <v>118416</v>
      </c>
      <c r="N2569" t="str" cm="1">
        <f t="array" ref="N2569">IFERROR(LOOKUP(2, 1/(coordinates!$A$2:$A$148&lt;=M2569)/(coordinates!$B$2:$B$148&gt;=M2569), coordinates!$C$2:$C$148), "-")</f>
        <v>U48</v>
      </c>
      <c r="O2569" t="s">
        <v>12</v>
      </c>
      <c r="P2569" t="s">
        <v>10</v>
      </c>
      <c r="Q2569" t="s">
        <v>1777</v>
      </c>
      <c r="R2569" t="str">
        <f t="shared" si="129"/>
        <v>snp</v>
      </c>
      <c r="S2569">
        <v>62</v>
      </c>
      <c r="T2569">
        <v>32</v>
      </c>
      <c r="U2569">
        <v>30</v>
      </c>
    </row>
    <row r="2570" spans="1:21" x14ac:dyDescent="0.2">
      <c r="A2570" s="6" t="s">
        <v>151</v>
      </c>
      <c r="B2570">
        <v>118427</v>
      </c>
      <c r="C2570" t="str" cm="1">
        <f t="array" ref="C2570">IFERROR(LOOKUP(2, 1/(coordinates!$A$2:$A$148&lt;=B2570)/(coordinates!$B$2:$B$148&gt;=B2570), coordinates!$C$2:$C$148), "-")</f>
        <v>U48</v>
      </c>
      <c r="D2570" t="str" cm="1">
        <f t="array" ref="D2570">IFERROR(LOOKUP(2, 1/(coordinates!$A$2:$A$148&lt;=$A2570)/(coordinates!$B$2:$B$148&gt;=$A2570), coordinates!$D$2:$D$148), "-")</f>
        <v>-</v>
      </c>
      <c r="E2570" t="str" cm="1">
        <f t="array" ref="E2570">IFERROR(LOOKUP(2, 1/(coordinates!$A$2:$A$148&lt;=$A2570)/(coordinates!$B$2:$B$148&gt;=$A2570), coordinates!$E$2:$E$148), "-")</f>
        <v>-</v>
      </c>
      <c r="F2570" t="s">
        <v>170</v>
      </c>
      <c r="G2570" t="s">
        <v>1778</v>
      </c>
      <c r="H2570">
        <v>113128</v>
      </c>
      <c r="I2570" t="str">
        <f>IF(AND(LEN(F2570)=1,LEN(F2570)=LEN(G2570)),"snp","complex")</f>
        <v>complex</v>
      </c>
      <c r="J2570">
        <v>46</v>
      </c>
      <c r="K2570">
        <v>6</v>
      </c>
      <c r="L2570">
        <v>40</v>
      </c>
      <c r="M2570">
        <v>118427</v>
      </c>
      <c r="N2570" t="str" cm="1">
        <f t="array" ref="N2570">IFERROR(LOOKUP(2, 1/(coordinates!$A$2:$A$148&lt;=M2570)/(coordinates!$B$2:$B$148&gt;=M2570), coordinates!$C$2:$C$148), "-")</f>
        <v>U48</v>
      </c>
      <c r="O2570" t="s">
        <v>12</v>
      </c>
      <c r="P2570" t="s">
        <v>10</v>
      </c>
      <c r="Q2570" t="s">
        <v>1779</v>
      </c>
      <c r="R2570" t="str">
        <f t="shared" si="129"/>
        <v>snp</v>
      </c>
      <c r="S2570">
        <v>66</v>
      </c>
      <c r="T2570">
        <v>34</v>
      </c>
      <c r="U2570">
        <v>32</v>
      </c>
    </row>
    <row r="2571" spans="1:21" x14ac:dyDescent="0.2">
      <c r="A2571" s="6" t="s">
        <v>151</v>
      </c>
      <c r="M2571">
        <v>118429</v>
      </c>
      <c r="N2571" t="str" cm="1">
        <f t="array" ref="N2571">IFERROR(LOOKUP(2, 1/(coordinates!$A$2:$A$148&lt;=M2571)/(coordinates!$B$2:$B$148&gt;=M2571), coordinates!$C$2:$C$148), "-")</f>
        <v>U48</v>
      </c>
      <c r="O2571" t="s">
        <v>9</v>
      </c>
      <c r="P2571" t="s">
        <v>11</v>
      </c>
      <c r="Q2571" t="s">
        <v>761</v>
      </c>
      <c r="R2571" t="str">
        <f t="shared" si="129"/>
        <v>snp</v>
      </c>
      <c r="S2571">
        <v>66</v>
      </c>
      <c r="T2571">
        <v>34</v>
      </c>
      <c r="U2571">
        <v>32</v>
      </c>
    </row>
    <row r="2572" spans="1:21" x14ac:dyDescent="0.2">
      <c r="A2572" s="6" t="s">
        <v>151</v>
      </c>
      <c r="B2572">
        <v>118437</v>
      </c>
      <c r="C2572" t="str" cm="1">
        <f t="array" ref="C2572">IFERROR(LOOKUP(2, 1/(coordinates!$A$2:$A$148&lt;=B2572)/(coordinates!$B$2:$B$148&gt;=B2572), coordinates!$C$2:$C$148), "-")</f>
        <v>U48</v>
      </c>
      <c r="D2572" t="str" cm="1">
        <f t="array" ref="D2572">IFERROR(LOOKUP(2, 1/(coordinates!$A$2:$A$148&lt;=$A2572)/(coordinates!$B$2:$B$148&gt;=$A2572), coordinates!$D$2:$D$148), "-")</f>
        <v>-</v>
      </c>
      <c r="E2572" t="str" cm="1">
        <f t="array" ref="E2572">IFERROR(LOOKUP(2, 1/(coordinates!$A$2:$A$148&lt;=$A2572)/(coordinates!$B$2:$B$148&gt;=$A2572), coordinates!$E$2:$E$148), "-")</f>
        <v>-</v>
      </c>
      <c r="F2572" t="s">
        <v>99</v>
      </c>
      <c r="G2572" t="s">
        <v>105</v>
      </c>
      <c r="H2572">
        <v>131224</v>
      </c>
      <c r="I2572" t="str">
        <f>IF(AND(LEN(F2572)=1,LEN(F2572)=LEN(G2572)),"snp","complex")</f>
        <v>complex</v>
      </c>
      <c r="J2572">
        <v>45</v>
      </c>
      <c r="K2572">
        <v>2</v>
      </c>
      <c r="L2572">
        <v>43</v>
      </c>
      <c r="M2572">
        <v>118437</v>
      </c>
      <c r="N2572" t="str" cm="1">
        <f t="array" ref="N2572">IFERROR(LOOKUP(2, 1/(coordinates!$A$2:$A$148&lt;=M2572)/(coordinates!$B$2:$B$148&gt;=M2572), coordinates!$C$2:$C$148), "-")</f>
        <v>U48</v>
      </c>
      <c r="O2572" t="s">
        <v>11</v>
      </c>
      <c r="P2572" t="s">
        <v>9</v>
      </c>
      <c r="Q2572" t="s">
        <v>1780</v>
      </c>
      <c r="R2572" t="str">
        <f t="shared" si="129"/>
        <v>snp</v>
      </c>
      <c r="S2572">
        <v>67</v>
      </c>
      <c r="T2572">
        <v>34</v>
      </c>
      <c r="U2572">
        <v>33</v>
      </c>
    </row>
    <row r="2573" spans="1:21" x14ac:dyDescent="0.2">
      <c r="A2573" s="6" t="s">
        <v>151</v>
      </c>
      <c r="M2573">
        <v>118440</v>
      </c>
      <c r="N2573" t="str" cm="1">
        <f t="array" ref="N2573">IFERROR(LOOKUP(2, 1/(coordinates!$A$2:$A$148&lt;=M2573)/(coordinates!$B$2:$B$148&gt;=M2573), coordinates!$C$2:$C$148), "-")</f>
        <v>U48</v>
      </c>
      <c r="O2573" t="s">
        <v>12</v>
      </c>
      <c r="P2573" t="s">
        <v>9</v>
      </c>
      <c r="Q2573" t="s">
        <v>1625</v>
      </c>
      <c r="R2573" t="str">
        <f t="shared" si="129"/>
        <v>snp</v>
      </c>
      <c r="S2573">
        <v>67</v>
      </c>
      <c r="T2573">
        <v>34</v>
      </c>
      <c r="U2573">
        <v>33</v>
      </c>
    </row>
    <row r="2574" spans="1:21" x14ac:dyDescent="0.2">
      <c r="A2574" s="6" t="s">
        <v>151</v>
      </c>
      <c r="B2574">
        <v>118482</v>
      </c>
      <c r="C2574" t="str" cm="1">
        <f t="array" ref="C2574">IFERROR(LOOKUP(2, 1/(coordinates!$A$2:$A$148&lt;=B2574)/(coordinates!$B$2:$B$148&gt;=B2574), coordinates!$C$2:$C$148), "-")</f>
        <v>U48</v>
      </c>
      <c r="D2574" t="str" cm="1">
        <f t="array" ref="D2574">IFERROR(LOOKUP(2, 1/(coordinates!$A$2:$A$148&lt;=$A2574)/(coordinates!$B$2:$B$148&gt;=$A2574), coordinates!$D$2:$D$148), "-")</f>
        <v>-</v>
      </c>
      <c r="E2574" t="str" cm="1">
        <f t="array" ref="E2574">IFERROR(LOOKUP(2, 1/(coordinates!$A$2:$A$148&lt;=$A2574)/(coordinates!$B$2:$B$148&gt;=$A2574), coordinates!$E$2:$E$148), "-")</f>
        <v>-</v>
      </c>
      <c r="F2574" t="s">
        <v>12</v>
      </c>
      <c r="G2574" t="s">
        <v>9</v>
      </c>
      <c r="H2574">
        <v>15738</v>
      </c>
      <c r="I2574" t="str">
        <f>IF(AND(LEN(F2574)=1,LEN(F2574)=LEN(G2574)),"snp","complex")</f>
        <v>snp</v>
      </c>
      <c r="J2574">
        <v>52</v>
      </c>
      <c r="K2574">
        <v>2</v>
      </c>
      <c r="L2574">
        <v>50</v>
      </c>
      <c r="M2574">
        <v>118482</v>
      </c>
      <c r="N2574" t="str" cm="1">
        <f t="array" ref="N2574">IFERROR(LOOKUP(2, 1/(coordinates!$A$2:$A$148&lt;=M2574)/(coordinates!$B$2:$B$148&gt;=M2574), coordinates!$C$2:$C$148), "-")</f>
        <v>U48</v>
      </c>
      <c r="O2574" t="s">
        <v>12</v>
      </c>
      <c r="P2574" t="s">
        <v>9</v>
      </c>
      <c r="Q2574" t="s">
        <v>1116</v>
      </c>
      <c r="R2574" t="str">
        <f t="shared" si="129"/>
        <v>snp</v>
      </c>
      <c r="S2574">
        <v>70</v>
      </c>
      <c r="T2574">
        <v>37</v>
      </c>
      <c r="U2574">
        <v>33</v>
      </c>
    </row>
    <row r="2575" spans="1:21" x14ac:dyDescent="0.2">
      <c r="A2575" s="6" t="s">
        <v>151</v>
      </c>
      <c r="B2575">
        <v>118488</v>
      </c>
      <c r="C2575" t="str" cm="1">
        <f t="array" ref="C2575">IFERROR(LOOKUP(2, 1/(coordinates!$A$2:$A$148&lt;=B2575)/(coordinates!$B$2:$B$148&gt;=B2575), coordinates!$C$2:$C$148), "-")</f>
        <v>U48</v>
      </c>
      <c r="D2575" t="str" cm="1">
        <f t="array" ref="D2575">IFERROR(LOOKUP(2, 1/(coordinates!$A$2:$A$148&lt;=$A2575)/(coordinates!$B$2:$B$148&gt;=$A2575), coordinates!$D$2:$D$148), "-")</f>
        <v>-</v>
      </c>
      <c r="E2575" t="str" cm="1">
        <f t="array" ref="E2575">IFERROR(LOOKUP(2, 1/(coordinates!$A$2:$A$148&lt;=$A2575)/(coordinates!$B$2:$B$148&gt;=$A2575), coordinates!$E$2:$E$148), "-")</f>
        <v>-</v>
      </c>
      <c r="F2575" t="s">
        <v>11</v>
      </c>
      <c r="G2575" t="s">
        <v>9</v>
      </c>
      <c r="H2575">
        <v>158833</v>
      </c>
      <c r="I2575" t="str">
        <f>IF(AND(LEN(F2575)=1,LEN(F2575)=LEN(G2575)),"snp","complex")</f>
        <v>snp</v>
      </c>
      <c r="J2575">
        <v>52</v>
      </c>
      <c r="K2575">
        <v>2</v>
      </c>
      <c r="L2575">
        <v>50</v>
      </c>
      <c r="M2575">
        <v>118488</v>
      </c>
      <c r="N2575" t="str" cm="1">
        <f t="array" ref="N2575">IFERROR(LOOKUP(2, 1/(coordinates!$A$2:$A$148&lt;=M2575)/(coordinates!$B$2:$B$148&gt;=M2575), coordinates!$C$2:$C$148), "-")</f>
        <v>U48</v>
      </c>
      <c r="O2575" t="s">
        <v>11</v>
      </c>
      <c r="P2575" t="s">
        <v>9</v>
      </c>
      <c r="Q2575" t="s">
        <v>205</v>
      </c>
      <c r="R2575" t="str">
        <f t="shared" si="129"/>
        <v>snp</v>
      </c>
      <c r="S2575">
        <v>70</v>
      </c>
      <c r="T2575">
        <v>38</v>
      </c>
      <c r="U2575">
        <v>32</v>
      </c>
    </row>
    <row r="2576" spans="1:21" x14ac:dyDescent="0.2">
      <c r="A2576" s="6" t="s">
        <v>151</v>
      </c>
      <c r="B2576">
        <v>118496</v>
      </c>
      <c r="C2576" t="str" cm="1">
        <f t="array" ref="C2576">IFERROR(LOOKUP(2, 1/(coordinates!$A$2:$A$148&lt;=B2576)/(coordinates!$B$2:$B$148&gt;=B2576), coordinates!$C$2:$C$148), "-")</f>
        <v>U48</v>
      </c>
      <c r="D2576" t="str" cm="1">
        <f t="array" ref="D2576">IFERROR(LOOKUP(2, 1/(coordinates!$A$2:$A$148&lt;=$A2576)/(coordinates!$B$2:$B$148&gt;=$A2576), coordinates!$D$2:$D$148), "-")</f>
        <v>-</v>
      </c>
      <c r="E2576" t="str" cm="1">
        <f t="array" ref="E2576">IFERROR(LOOKUP(2, 1/(coordinates!$A$2:$A$148&lt;=$A2576)/(coordinates!$B$2:$B$148&gt;=$A2576), coordinates!$E$2:$E$148), "-")</f>
        <v>-</v>
      </c>
      <c r="F2576" t="s">
        <v>11</v>
      </c>
      <c r="G2576" t="s">
        <v>10</v>
      </c>
      <c r="H2576">
        <v>15383</v>
      </c>
      <c r="I2576" t="str">
        <f>IF(AND(LEN(F2576)=1,LEN(F2576)=LEN(G2576)),"snp","complex")</f>
        <v>snp</v>
      </c>
      <c r="J2576">
        <v>52</v>
      </c>
      <c r="K2576">
        <v>2</v>
      </c>
      <c r="L2576">
        <v>50</v>
      </c>
      <c r="M2576">
        <v>118496</v>
      </c>
      <c r="N2576" t="str" cm="1">
        <f t="array" ref="N2576">IFERROR(LOOKUP(2, 1/(coordinates!$A$2:$A$148&lt;=M2576)/(coordinates!$B$2:$B$148&gt;=M2576), coordinates!$C$2:$C$148), "-")</f>
        <v>U48</v>
      </c>
      <c r="O2576" t="s">
        <v>11</v>
      </c>
      <c r="P2576" t="s">
        <v>10</v>
      </c>
      <c r="Q2576" t="s">
        <v>1781</v>
      </c>
      <c r="R2576" t="str">
        <f t="shared" si="129"/>
        <v>snp</v>
      </c>
      <c r="S2576">
        <v>69</v>
      </c>
      <c r="T2576">
        <v>37</v>
      </c>
      <c r="U2576">
        <v>32</v>
      </c>
    </row>
    <row r="2577" spans="1:21" x14ac:dyDescent="0.2">
      <c r="A2577" s="6" t="s">
        <v>151</v>
      </c>
      <c r="B2577">
        <v>118506</v>
      </c>
      <c r="C2577" t="str" cm="1">
        <f t="array" ref="C2577">IFERROR(LOOKUP(2, 1/(coordinates!$A$2:$A$148&lt;=B2577)/(coordinates!$B$2:$B$148&gt;=B2577), coordinates!$C$2:$C$148), "-")</f>
        <v>U48</v>
      </c>
      <c r="D2577" t="str" cm="1">
        <f t="array" ref="D2577">IFERROR(LOOKUP(2, 1/(coordinates!$A$2:$A$148&lt;=$A2577)/(coordinates!$B$2:$B$148&gt;=$A2577), coordinates!$D$2:$D$148), "-")</f>
        <v>-</v>
      </c>
      <c r="E2577" t="str" cm="1">
        <f t="array" ref="E2577">IFERROR(LOOKUP(2, 1/(coordinates!$A$2:$A$148&lt;=$A2577)/(coordinates!$B$2:$B$148&gt;=$A2577), coordinates!$E$2:$E$148), "-")</f>
        <v>-</v>
      </c>
      <c r="F2577" t="s">
        <v>20</v>
      </c>
      <c r="G2577" t="s">
        <v>39</v>
      </c>
      <c r="H2577">
        <v>128667</v>
      </c>
      <c r="I2577" t="str">
        <f>IF(AND(LEN(F2577)=1,LEN(F2577)=LEN(G2577)),"snp","complex")</f>
        <v>complex</v>
      </c>
      <c r="J2577">
        <v>50</v>
      </c>
      <c r="K2577">
        <v>6</v>
      </c>
      <c r="L2577">
        <v>44</v>
      </c>
      <c r="M2577">
        <v>118506</v>
      </c>
      <c r="N2577" t="str" cm="1">
        <f t="array" ref="N2577">IFERROR(LOOKUP(2, 1/(coordinates!$A$2:$A$148&lt;=M2577)/(coordinates!$B$2:$B$148&gt;=M2577), coordinates!$C$2:$C$148), "-")</f>
        <v>U48</v>
      </c>
      <c r="O2577" t="s">
        <v>20</v>
      </c>
      <c r="P2577" t="s">
        <v>39</v>
      </c>
      <c r="Q2577" t="s">
        <v>1782</v>
      </c>
      <c r="R2577" t="str">
        <f t="shared" si="129"/>
        <v>complex</v>
      </c>
      <c r="S2577">
        <v>70</v>
      </c>
      <c r="T2577">
        <v>37</v>
      </c>
      <c r="U2577">
        <v>33</v>
      </c>
    </row>
    <row r="2578" spans="1:21" x14ac:dyDescent="0.2">
      <c r="A2578" s="6" t="s">
        <v>151</v>
      </c>
      <c r="B2578">
        <v>118521</v>
      </c>
      <c r="C2578" t="str" cm="1">
        <f t="array" ref="C2578">IFERROR(LOOKUP(2, 1/(coordinates!$A$2:$A$148&lt;=B2578)/(coordinates!$B$2:$B$148&gt;=B2578), coordinates!$C$2:$C$148), "-")</f>
        <v>U48</v>
      </c>
      <c r="D2578" t="str" cm="1">
        <f t="array" ref="D2578">IFERROR(LOOKUP(2, 1/(coordinates!$A$2:$A$148&lt;=$A2578)/(coordinates!$B$2:$B$148&gt;=$A2578), coordinates!$D$2:$D$148), "-")</f>
        <v>-</v>
      </c>
      <c r="E2578" t="str" cm="1">
        <f t="array" ref="E2578">IFERROR(LOOKUP(2, 1/(coordinates!$A$2:$A$148&lt;=$A2578)/(coordinates!$B$2:$B$148&gt;=$A2578), coordinates!$E$2:$E$148), "-")</f>
        <v>-</v>
      </c>
      <c r="F2578" t="s">
        <v>1783</v>
      </c>
      <c r="G2578" t="s">
        <v>1784</v>
      </c>
      <c r="H2578">
        <v>127334</v>
      </c>
      <c r="I2578" t="str">
        <f>IF(AND(LEN(F2578)=1,LEN(F2578)=LEN(G2578)),"snp","complex")</f>
        <v>complex</v>
      </c>
      <c r="J2578">
        <v>39</v>
      </c>
      <c r="K2578">
        <v>0</v>
      </c>
      <c r="L2578">
        <v>39</v>
      </c>
      <c r="M2578">
        <v>118521</v>
      </c>
      <c r="N2578" t="str" cm="1">
        <f t="array" ref="N2578">IFERROR(LOOKUP(2, 1/(coordinates!$A$2:$A$148&lt;=M2578)/(coordinates!$B$2:$B$148&gt;=M2578), coordinates!$C$2:$C$148), "-")</f>
        <v>U48</v>
      </c>
      <c r="O2578" t="s">
        <v>9</v>
      </c>
      <c r="P2578" t="s">
        <v>12</v>
      </c>
      <c r="Q2578" t="s">
        <v>1785</v>
      </c>
      <c r="R2578" t="str">
        <f t="shared" si="129"/>
        <v>snp</v>
      </c>
      <c r="S2578">
        <v>69</v>
      </c>
      <c r="T2578">
        <v>36</v>
      </c>
      <c r="U2578">
        <v>33</v>
      </c>
    </row>
    <row r="2579" spans="1:21" x14ac:dyDescent="0.2">
      <c r="A2579" s="6" t="s">
        <v>151</v>
      </c>
      <c r="H2579" s="8"/>
      <c r="M2579">
        <v>118524</v>
      </c>
      <c r="N2579" t="str" cm="1">
        <f t="array" ref="N2579">IFERROR(LOOKUP(2, 1/(coordinates!$A$2:$A$148&lt;=M2579)/(coordinates!$B$2:$B$148&gt;=M2579), coordinates!$C$2:$C$148), "-")</f>
        <v>U48</v>
      </c>
      <c r="O2579" t="s">
        <v>83</v>
      </c>
      <c r="P2579" t="s">
        <v>84</v>
      </c>
      <c r="Q2579" t="s">
        <v>1786</v>
      </c>
      <c r="R2579" t="str">
        <f t="shared" si="129"/>
        <v>complex</v>
      </c>
      <c r="S2579">
        <v>69</v>
      </c>
      <c r="T2579">
        <v>36</v>
      </c>
      <c r="U2579">
        <v>33</v>
      </c>
    </row>
    <row r="2580" spans="1:21" x14ac:dyDescent="0.2">
      <c r="A2580" s="6" t="s">
        <v>151</v>
      </c>
      <c r="M2580">
        <v>118529</v>
      </c>
      <c r="N2580" t="str" cm="1">
        <f t="array" ref="N2580">IFERROR(LOOKUP(2, 1/(coordinates!$A$2:$A$148&lt;=M2580)/(coordinates!$B$2:$B$148&gt;=M2580), coordinates!$C$2:$C$148), "-")</f>
        <v>U48</v>
      </c>
      <c r="O2580" t="s">
        <v>9</v>
      </c>
      <c r="P2580" t="s">
        <v>11</v>
      </c>
      <c r="Q2580" t="s">
        <v>1787</v>
      </c>
      <c r="R2580" t="str">
        <f t="shared" si="129"/>
        <v>snp</v>
      </c>
      <c r="S2580">
        <v>70</v>
      </c>
      <c r="T2580">
        <v>37</v>
      </c>
      <c r="U2580">
        <v>33</v>
      </c>
    </row>
    <row r="2581" spans="1:21" x14ac:dyDescent="0.2">
      <c r="A2581" s="6" t="s">
        <v>151</v>
      </c>
      <c r="H2581" s="8"/>
      <c r="M2581">
        <v>118533</v>
      </c>
      <c r="N2581" t="str" cm="1">
        <f t="array" ref="N2581">IFERROR(LOOKUP(2, 1/(coordinates!$A$2:$A$148&lt;=M2581)/(coordinates!$B$2:$B$148&gt;=M2581), coordinates!$C$2:$C$148), "-")</f>
        <v>U48</v>
      </c>
      <c r="O2581" t="s">
        <v>9</v>
      </c>
      <c r="P2581" t="s">
        <v>10</v>
      </c>
      <c r="Q2581" t="s">
        <v>1788</v>
      </c>
      <c r="R2581" t="str">
        <f t="shared" si="129"/>
        <v>snp</v>
      </c>
      <c r="S2581">
        <v>70</v>
      </c>
      <c r="T2581">
        <v>37</v>
      </c>
      <c r="U2581">
        <v>33</v>
      </c>
    </row>
    <row r="2582" spans="1:21" x14ac:dyDescent="0.2">
      <c r="A2582" s="6" t="s">
        <v>151</v>
      </c>
      <c r="B2582">
        <v>118551</v>
      </c>
      <c r="C2582" t="str" cm="1">
        <f t="array" ref="C2582">IFERROR(LOOKUP(2, 1/(coordinates!$A$2:$A$148&lt;=B2582)/(coordinates!$B$2:$B$148&gt;=B2582), coordinates!$C$2:$C$148), "-")</f>
        <v>U48</v>
      </c>
      <c r="D2582" t="str" cm="1">
        <f t="array" ref="D2582">IFERROR(LOOKUP(2, 1/(coordinates!$A$2:$A$148&lt;=$A2582)/(coordinates!$B$2:$B$148&gt;=$A2582), coordinates!$D$2:$D$148), "-")</f>
        <v>-</v>
      </c>
      <c r="E2582" t="str" cm="1">
        <f t="array" ref="E2582">IFERROR(LOOKUP(2, 1/(coordinates!$A$2:$A$148&lt;=$A2582)/(coordinates!$B$2:$B$148&gt;=$A2582), coordinates!$E$2:$E$148), "-")</f>
        <v>-</v>
      </c>
      <c r="F2582" t="s">
        <v>1789</v>
      </c>
      <c r="G2582" t="s">
        <v>1790</v>
      </c>
      <c r="H2582">
        <v>137319</v>
      </c>
      <c r="I2582" t="str">
        <f>IF(AND(LEN(F2582)=1,LEN(F2582)=LEN(G2582)),"snp","complex")</f>
        <v>complex</v>
      </c>
      <c r="J2582">
        <v>49</v>
      </c>
      <c r="K2582">
        <v>4</v>
      </c>
      <c r="L2582">
        <v>45</v>
      </c>
      <c r="M2582">
        <v>118551</v>
      </c>
      <c r="N2582" t="str" cm="1">
        <f t="array" ref="N2582">IFERROR(LOOKUP(2, 1/(coordinates!$A$2:$A$148&lt;=M2582)/(coordinates!$B$2:$B$148&gt;=M2582), coordinates!$C$2:$C$148), "-")</f>
        <v>U48</v>
      </c>
      <c r="O2582" t="s">
        <v>10</v>
      </c>
      <c r="P2582" t="s">
        <v>12</v>
      </c>
      <c r="Q2582" t="s">
        <v>1791</v>
      </c>
      <c r="R2582" t="str">
        <f t="shared" si="129"/>
        <v>snp</v>
      </c>
      <c r="S2582">
        <v>69</v>
      </c>
      <c r="T2582">
        <v>36</v>
      </c>
      <c r="U2582">
        <v>33</v>
      </c>
    </row>
    <row r="2583" spans="1:21" x14ac:dyDescent="0.2">
      <c r="A2583" s="6" t="s">
        <v>151</v>
      </c>
      <c r="H2583" s="8"/>
      <c r="M2583">
        <v>118554</v>
      </c>
      <c r="N2583" t="str" cm="1">
        <f t="array" ref="N2583">IFERROR(LOOKUP(2, 1/(coordinates!$A$2:$A$148&lt;=M2583)/(coordinates!$B$2:$B$148&gt;=M2583), coordinates!$C$2:$C$148), "-")</f>
        <v>U48</v>
      </c>
      <c r="O2583" t="s">
        <v>20</v>
      </c>
      <c r="P2583" t="s">
        <v>39</v>
      </c>
      <c r="Q2583" t="s">
        <v>1792</v>
      </c>
      <c r="R2583" t="str">
        <f t="shared" si="129"/>
        <v>complex</v>
      </c>
      <c r="S2583">
        <v>69</v>
      </c>
      <c r="T2583">
        <v>36</v>
      </c>
      <c r="U2583">
        <v>33</v>
      </c>
    </row>
    <row r="2584" spans="1:21" x14ac:dyDescent="0.2">
      <c r="A2584" s="6" t="s">
        <v>151</v>
      </c>
      <c r="M2584">
        <v>118557</v>
      </c>
      <c r="N2584" t="str" cm="1">
        <f t="array" ref="N2584">IFERROR(LOOKUP(2, 1/(coordinates!$A$2:$A$148&lt;=M2584)/(coordinates!$B$2:$B$148&gt;=M2584), coordinates!$C$2:$C$148), "-")</f>
        <v>U48</v>
      </c>
      <c r="O2584" t="s">
        <v>9</v>
      </c>
      <c r="P2584" t="s">
        <v>11</v>
      </c>
      <c r="Q2584" t="s">
        <v>1793</v>
      </c>
      <c r="R2584" t="str">
        <f t="shared" si="129"/>
        <v>snp</v>
      </c>
      <c r="S2584">
        <v>69</v>
      </c>
      <c r="T2584">
        <v>36</v>
      </c>
      <c r="U2584">
        <v>33</v>
      </c>
    </row>
    <row r="2585" spans="1:21" x14ac:dyDescent="0.2">
      <c r="A2585" s="6" t="s">
        <v>151</v>
      </c>
      <c r="B2585">
        <v>118575</v>
      </c>
      <c r="C2585" t="str" cm="1">
        <f t="array" ref="C2585">IFERROR(LOOKUP(2, 1/(coordinates!$A$2:$A$148&lt;=B2585)/(coordinates!$B$2:$B$148&gt;=B2585), coordinates!$C$2:$C$148), "-")</f>
        <v>U48</v>
      </c>
      <c r="D2585" t="str" cm="1">
        <f t="array" ref="D2585">IFERROR(LOOKUP(2, 1/(coordinates!$A$2:$A$148&lt;=$A2585)/(coordinates!$B$2:$B$148&gt;=$A2585), coordinates!$D$2:$D$148), "-")</f>
        <v>-</v>
      </c>
      <c r="E2585" t="str" cm="1">
        <f t="array" ref="E2585">IFERROR(LOOKUP(2, 1/(coordinates!$A$2:$A$148&lt;=$A2585)/(coordinates!$B$2:$B$148&gt;=$A2585), coordinates!$E$2:$E$148), "-")</f>
        <v>-</v>
      </c>
      <c r="F2585" t="s">
        <v>10</v>
      </c>
      <c r="G2585" t="s">
        <v>12</v>
      </c>
      <c r="H2585">
        <v>158452</v>
      </c>
      <c r="I2585" t="str">
        <f t="shared" ref="I2585:I2627" si="130">IF(AND(LEN(F2585)=1,LEN(F2585)=LEN(G2585)),"snp","complex")</f>
        <v>snp</v>
      </c>
      <c r="J2585">
        <v>48</v>
      </c>
      <c r="K2585">
        <v>0</v>
      </c>
      <c r="L2585">
        <v>48</v>
      </c>
      <c r="M2585">
        <v>118575</v>
      </c>
      <c r="N2585" t="str" cm="1">
        <f t="array" ref="N2585">IFERROR(LOOKUP(2, 1/(coordinates!$A$2:$A$148&lt;=M2585)/(coordinates!$B$2:$B$148&gt;=M2585), coordinates!$C$2:$C$148), "-")</f>
        <v>U48</v>
      </c>
      <c r="O2585" t="s">
        <v>10</v>
      </c>
      <c r="P2585" t="s">
        <v>12</v>
      </c>
      <c r="Q2585" t="s">
        <v>1794</v>
      </c>
      <c r="R2585" t="str">
        <f t="shared" si="129"/>
        <v>snp</v>
      </c>
      <c r="S2585">
        <v>72</v>
      </c>
      <c r="T2585">
        <v>37</v>
      </c>
      <c r="U2585">
        <v>35</v>
      </c>
    </row>
    <row r="2586" spans="1:21" x14ac:dyDescent="0.2">
      <c r="A2586" s="6" t="s">
        <v>151</v>
      </c>
      <c r="B2586">
        <v>118581</v>
      </c>
      <c r="C2586" t="str" cm="1">
        <f t="array" ref="C2586">IFERROR(LOOKUP(2, 1/(coordinates!$A$2:$A$148&lt;=B2586)/(coordinates!$B$2:$B$148&gt;=B2586), coordinates!$C$2:$C$148), "-")</f>
        <v>U48</v>
      </c>
      <c r="D2586" t="str" cm="1">
        <f t="array" ref="D2586">IFERROR(LOOKUP(2, 1/(coordinates!$A$2:$A$148&lt;=$A2586)/(coordinates!$B$2:$B$148&gt;=$A2586), coordinates!$D$2:$D$148), "-")</f>
        <v>-</v>
      </c>
      <c r="E2586" t="str" cm="1">
        <f t="array" ref="E2586">IFERROR(LOOKUP(2, 1/(coordinates!$A$2:$A$148&lt;=$A2586)/(coordinates!$B$2:$B$148&gt;=$A2586), coordinates!$E$2:$E$148), "-")</f>
        <v>-</v>
      </c>
      <c r="F2586" t="s">
        <v>11</v>
      </c>
      <c r="G2586" t="s">
        <v>9</v>
      </c>
      <c r="H2586">
        <v>143989</v>
      </c>
      <c r="I2586" t="str">
        <f t="shared" si="130"/>
        <v>snp</v>
      </c>
      <c r="J2586">
        <v>58</v>
      </c>
      <c r="K2586">
        <v>8</v>
      </c>
      <c r="L2586">
        <v>50</v>
      </c>
      <c r="M2586">
        <v>118581</v>
      </c>
      <c r="N2586" t="str" cm="1">
        <f t="array" ref="N2586">IFERROR(LOOKUP(2, 1/(coordinates!$A$2:$A$148&lt;=M2586)/(coordinates!$B$2:$B$148&gt;=M2586), coordinates!$C$2:$C$148), "-")</f>
        <v>U48</v>
      </c>
      <c r="O2586" t="s">
        <v>11</v>
      </c>
      <c r="P2586" t="s">
        <v>9</v>
      </c>
      <c r="Q2586" t="s">
        <v>42</v>
      </c>
      <c r="R2586" t="str">
        <f t="shared" si="129"/>
        <v>snp</v>
      </c>
      <c r="S2586">
        <v>71</v>
      </c>
      <c r="T2586">
        <v>36</v>
      </c>
      <c r="U2586">
        <v>35</v>
      </c>
    </row>
    <row r="2587" spans="1:21" x14ac:dyDescent="0.2">
      <c r="A2587" s="6" t="s">
        <v>151</v>
      </c>
      <c r="B2587">
        <v>118590</v>
      </c>
      <c r="C2587" t="str" cm="1">
        <f t="array" ref="C2587">IFERROR(LOOKUP(2, 1/(coordinates!$A$2:$A$148&lt;=B2587)/(coordinates!$B$2:$B$148&gt;=B2587), coordinates!$C$2:$C$148), "-")</f>
        <v>U48</v>
      </c>
      <c r="D2587" t="str" cm="1">
        <f t="array" ref="D2587">IFERROR(LOOKUP(2, 1/(coordinates!$A$2:$A$148&lt;=$A2587)/(coordinates!$B$2:$B$148&gt;=$A2587), coordinates!$D$2:$D$148), "-")</f>
        <v>-</v>
      </c>
      <c r="E2587" t="str" cm="1">
        <f t="array" ref="E2587">IFERROR(LOOKUP(2, 1/(coordinates!$A$2:$A$148&lt;=$A2587)/(coordinates!$B$2:$B$148&gt;=$A2587), coordinates!$E$2:$E$148), "-")</f>
        <v>-</v>
      </c>
      <c r="F2587" t="s">
        <v>12</v>
      </c>
      <c r="G2587" t="s">
        <v>10</v>
      </c>
      <c r="H2587">
        <v>146597</v>
      </c>
      <c r="I2587" t="str">
        <f t="shared" si="130"/>
        <v>snp</v>
      </c>
      <c r="J2587">
        <v>58</v>
      </c>
      <c r="K2587">
        <v>8</v>
      </c>
      <c r="L2587">
        <v>50</v>
      </c>
      <c r="M2587">
        <v>118590</v>
      </c>
      <c r="N2587" t="str" cm="1">
        <f t="array" ref="N2587">IFERROR(LOOKUP(2, 1/(coordinates!$A$2:$A$148&lt;=M2587)/(coordinates!$B$2:$B$148&gt;=M2587), coordinates!$C$2:$C$148), "-")</f>
        <v>U48</v>
      </c>
      <c r="O2587" t="s">
        <v>12</v>
      </c>
      <c r="P2587" t="s">
        <v>10</v>
      </c>
      <c r="Q2587" t="s">
        <v>1611</v>
      </c>
      <c r="R2587" t="str">
        <f t="shared" si="129"/>
        <v>snp</v>
      </c>
      <c r="S2587">
        <v>71</v>
      </c>
      <c r="T2587">
        <v>36</v>
      </c>
      <c r="U2587">
        <v>35</v>
      </c>
    </row>
    <row r="2588" spans="1:21" x14ac:dyDescent="0.2">
      <c r="A2588" s="6" t="s">
        <v>151</v>
      </c>
      <c r="B2588">
        <v>118731</v>
      </c>
      <c r="C2588" t="str" cm="1">
        <f t="array" ref="C2588">IFERROR(LOOKUP(2, 1/(coordinates!$A$2:$A$148&lt;=B2588)/(coordinates!$B$2:$B$148&gt;=B2588), coordinates!$C$2:$C$148), "-")</f>
        <v>U48</v>
      </c>
      <c r="D2588" t="str" cm="1">
        <f t="array" ref="D2588">IFERROR(LOOKUP(2, 1/(coordinates!$A$2:$A$148&lt;=$A2588)/(coordinates!$B$2:$B$148&gt;=$A2588), coordinates!$D$2:$D$148), "-")</f>
        <v>-</v>
      </c>
      <c r="E2588" t="str" cm="1">
        <f t="array" ref="E2588">IFERROR(LOOKUP(2, 1/(coordinates!$A$2:$A$148&lt;=$A2588)/(coordinates!$B$2:$B$148&gt;=$A2588), coordinates!$E$2:$E$148), "-")</f>
        <v>-</v>
      </c>
      <c r="F2588" t="s">
        <v>9</v>
      </c>
      <c r="G2588" t="s">
        <v>11</v>
      </c>
      <c r="H2588">
        <v>254332</v>
      </c>
      <c r="I2588" t="str">
        <f t="shared" si="130"/>
        <v>snp</v>
      </c>
      <c r="J2588">
        <v>77</v>
      </c>
      <c r="K2588">
        <v>0</v>
      </c>
      <c r="L2588">
        <v>77</v>
      </c>
      <c r="M2588">
        <v>118731</v>
      </c>
      <c r="N2588" t="str" cm="1">
        <f t="array" ref="N2588">IFERROR(LOOKUP(2, 1/(coordinates!$A$2:$A$148&lt;=M2588)/(coordinates!$B$2:$B$148&gt;=M2588), coordinates!$C$2:$C$148), "-")</f>
        <v>U48</v>
      </c>
      <c r="O2588" t="s">
        <v>9</v>
      </c>
      <c r="P2588" t="s">
        <v>11</v>
      </c>
      <c r="Q2588" t="s">
        <v>1074</v>
      </c>
      <c r="R2588" t="str">
        <f t="shared" si="129"/>
        <v>snp</v>
      </c>
      <c r="S2588">
        <v>75</v>
      </c>
      <c r="T2588">
        <v>36</v>
      </c>
      <c r="U2588">
        <v>39</v>
      </c>
    </row>
    <row r="2589" spans="1:21" x14ac:dyDescent="0.2">
      <c r="A2589" s="6" t="s">
        <v>151</v>
      </c>
      <c r="B2589">
        <v>118752</v>
      </c>
      <c r="C2589" t="str" cm="1">
        <f t="array" ref="C2589">IFERROR(LOOKUP(2, 1/(coordinates!$A$2:$A$148&lt;=B2589)/(coordinates!$B$2:$B$148&gt;=B2589), coordinates!$C$2:$C$148), "-")</f>
        <v>U48</v>
      </c>
      <c r="D2589" t="str" cm="1">
        <f t="array" ref="D2589">IFERROR(LOOKUP(2, 1/(coordinates!$A$2:$A$148&lt;=$A2589)/(coordinates!$B$2:$B$148&gt;=$A2589), coordinates!$D$2:$D$148), "-")</f>
        <v>-</v>
      </c>
      <c r="E2589" t="str" cm="1">
        <f t="array" ref="E2589">IFERROR(LOOKUP(2, 1/(coordinates!$A$2:$A$148&lt;=$A2589)/(coordinates!$B$2:$B$148&gt;=$A2589), coordinates!$E$2:$E$148), "-")</f>
        <v>-</v>
      </c>
      <c r="F2589" t="s">
        <v>11</v>
      </c>
      <c r="G2589" t="s">
        <v>9</v>
      </c>
      <c r="H2589">
        <v>230101</v>
      </c>
      <c r="I2589" t="str">
        <f t="shared" si="130"/>
        <v>snp</v>
      </c>
      <c r="J2589">
        <v>72</v>
      </c>
      <c r="K2589">
        <v>0</v>
      </c>
      <c r="L2589">
        <v>72</v>
      </c>
      <c r="M2589">
        <v>118752</v>
      </c>
      <c r="N2589" t="str" cm="1">
        <f t="array" ref="N2589">IFERROR(LOOKUP(2, 1/(coordinates!$A$2:$A$148&lt;=M2589)/(coordinates!$B$2:$B$148&gt;=M2589), coordinates!$C$2:$C$148), "-")</f>
        <v>U48</v>
      </c>
      <c r="O2589" t="s">
        <v>11</v>
      </c>
      <c r="P2589" t="s">
        <v>9</v>
      </c>
      <c r="Q2589" t="s">
        <v>1795</v>
      </c>
      <c r="R2589" t="str">
        <f t="shared" si="129"/>
        <v>snp</v>
      </c>
      <c r="S2589">
        <v>73</v>
      </c>
      <c r="T2589">
        <v>34</v>
      </c>
      <c r="U2589">
        <v>39</v>
      </c>
    </row>
    <row r="2590" spans="1:21" x14ac:dyDescent="0.2">
      <c r="A2590" s="6" t="s">
        <v>151</v>
      </c>
      <c r="B2590">
        <v>118771</v>
      </c>
      <c r="C2590" t="str" cm="1">
        <f t="array" ref="C2590">IFERROR(LOOKUP(2, 1/(coordinates!$A$2:$A$148&lt;=B2590)/(coordinates!$B$2:$B$148&gt;=B2590), coordinates!$C$2:$C$148), "-")</f>
        <v>U48 / U48.5</v>
      </c>
      <c r="D2590" t="str" cm="1">
        <f t="array" ref="D2590">IFERROR(LOOKUP(2, 1/(coordinates!$A$2:$A$148&lt;=$A2590)/(coordinates!$B$2:$B$148&gt;=$A2590), coordinates!$D$2:$D$148), "-")</f>
        <v>-</v>
      </c>
      <c r="E2590" t="str" cm="1">
        <f t="array" ref="E2590">IFERROR(LOOKUP(2, 1/(coordinates!$A$2:$A$148&lt;=$A2590)/(coordinates!$B$2:$B$148&gt;=$A2590), coordinates!$E$2:$E$148), "-")</f>
        <v>-</v>
      </c>
      <c r="F2590" t="s">
        <v>10</v>
      </c>
      <c r="G2590" t="s">
        <v>12</v>
      </c>
      <c r="H2590">
        <v>229863</v>
      </c>
      <c r="I2590" t="str">
        <f t="shared" si="130"/>
        <v>snp</v>
      </c>
      <c r="J2590">
        <v>69</v>
      </c>
      <c r="K2590">
        <v>0</v>
      </c>
      <c r="L2590">
        <v>69</v>
      </c>
      <c r="M2590">
        <v>118771</v>
      </c>
      <c r="N2590" t="str" cm="1">
        <f t="array" ref="N2590">IFERROR(LOOKUP(2, 1/(coordinates!$A$2:$A$148&lt;=M2590)/(coordinates!$B$2:$B$148&gt;=M2590), coordinates!$C$2:$C$148), "-")</f>
        <v>U48 / U48.5</v>
      </c>
      <c r="O2590" t="s">
        <v>10</v>
      </c>
      <c r="P2590" t="s">
        <v>12</v>
      </c>
      <c r="Q2590" t="s">
        <v>1575</v>
      </c>
      <c r="R2590" t="str">
        <f t="shared" si="129"/>
        <v>snp</v>
      </c>
      <c r="S2590">
        <v>76</v>
      </c>
      <c r="T2590">
        <v>36</v>
      </c>
      <c r="U2590">
        <v>40</v>
      </c>
    </row>
    <row r="2591" spans="1:21" x14ac:dyDescent="0.2">
      <c r="A2591" s="6" t="s">
        <v>151</v>
      </c>
      <c r="B2591">
        <v>118804</v>
      </c>
      <c r="C2591" t="str" cm="1">
        <f t="array" ref="C2591">IFERROR(LOOKUP(2, 1/(coordinates!$A$2:$A$148&lt;=B2591)/(coordinates!$B$2:$B$148&gt;=B2591), coordinates!$C$2:$C$148), "-")</f>
        <v>U48.5</v>
      </c>
      <c r="D2591" t="str" cm="1">
        <f t="array" ref="D2591">IFERROR(LOOKUP(2, 1/(coordinates!$A$2:$A$148&lt;=$A2591)/(coordinates!$B$2:$B$148&gt;=$A2591), coordinates!$D$2:$D$148), "-")</f>
        <v>-</v>
      </c>
      <c r="E2591" t="str" cm="1">
        <f t="array" ref="E2591">IFERROR(LOOKUP(2, 1/(coordinates!$A$2:$A$148&lt;=$A2591)/(coordinates!$B$2:$B$148&gt;=$A2591), coordinates!$E$2:$E$148), "-")</f>
        <v>-</v>
      </c>
      <c r="F2591" t="s">
        <v>9</v>
      </c>
      <c r="G2591" t="s">
        <v>10</v>
      </c>
      <c r="H2591">
        <v>199996</v>
      </c>
      <c r="I2591" t="str">
        <f t="shared" si="130"/>
        <v>snp</v>
      </c>
      <c r="J2591">
        <v>67</v>
      </c>
      <c r="K2591">
        <v>2</v>
      </c>
      <c r="L2591">
        <v>65</v>
      </c>
      <c r="M2591">
        <v>118804</v>
      </c>
      <c r="N2591" t="str" cm="1">
        <f t="array" ref="N2591">IFERROR(LOOKUP(2, 1/(coordinates!$A$2:$A$148&lt;=M2591)/(coordinates!$B$2:$B$148&gt;=M2591), coordinates!$C$2:$C$148), "-")</f>
        <v>U48.5</v>
      </c>
      <c r="O2591" t="s">
        <v>9</v>
      </c>
      <c r="P2591" t="s">
        <v>10</v>
      </c>
      <c r="Q2591" t="s">
        <v>1796</v>
      </c>
      <c r="R2591" t="str">
        <f t="shared" si="129"/>
        <v>snp</v>
      </c>
      <c r="S2591">
        <v>77</v>
      </c>
      <c r="T2591">
        <v>36</v>
      </c>
      <c r="U2591">
        <v>41</v>
      </c>
    </row>
    <row r="2592" spans="1:21" x14ac:dyDescent="0.2">
      <c r="A2592" s="6" t="s">
        <v>151</v>
      </c>
      <c r="B2592">
        <v>119727</v>
      </c>
      <c r="C2592" t="str" cm="1">
        <f t="array" ref="C2592">IFERROR(LOOKUP(2, 1/(coordinates!$A$2:$A$148&lt;=B2592)/(coordinates!$B$2:$B$148&gt;=B2592), coordinates!$C$2:$C$148), "-")</f>
        <v>U48.5</v>
      </c>
      <c r="D2592" t="str" cm="1">
        <f t="array" ref="D2592">IFERROR(LOOKUP(2, 1/(coordinates!$A$2:$A$148&lt;=$A2592)/(coordinates!$B$2:$B$148&gt;=$A2592), coordinates!$D$2:$D$148), "-")</f>
        <v>-</v>
      </c>
      <c r="E2592" t="str" cm="1">
        <f t="array" ref="E2592">IFERROR(LOOKUP(2, 1/(coordinates!$A$2:$A$148&lt;=$A2592)/(coordinates!$B$2:$B$148&gt;=$A2592), coordinates!$E$2:$E$148), "-")</f>
        <v>-</v>
      </c>
      <c r="F2592" t="s">
        <v>12</v>
      </c>
      <c r="G2592" t="s">
        <v>10</v>
      </c>
      <c r="H2592">
        <v>387188</v>
      </c>
      <c r="I2592" t="str">
        <f t="shared" si="130"/>
        <v>snp</v>
      </c>
      <c r="J2592">
        <v>120</v>
      </c>
      <c r="K2592">
        <v>0</v>
      </c>
      <c r="L2592">
        <v>120</v>
      </c>
      <c r="M2592">
        <v>119727</v>
      </c>
      <c r="N2592" t="str" cm="1">
        <f t="array" ref="N2592">IFERROR(LOOKUP(2, 1/(coordinates!$A$2:$A$148&lt;=M2592)/(coordinates!$B$2:$B$148&gt;=M2592), coordinates!$C$2:$C$148), "-")</f>
        <v>U48.5</v>
      </c>
      <c r="O2592" t="s">
        <v>12</v>
      </c>
      <c r="P2592" t="s">
        <v>10</v>
      </c>
      <c r="Q2592" t="s">
        <v>1797</v>
      </c>
      <c r="R2592" t="str">
        <f t="shared" si="129"/>
        <v>snp</v>
      </c>
      <c r="S2592">
        <v>61</v>
      </c>
      <c r="T2592">
        <v>35</v>
      </c>
      <c r="U2592">
        <v>26</v>
      </c>
    </row>
    <row r="2593" spans="1:21" x14ac:dyDescent="0.2">
      <c r="A2593" s="6" t="s">
        <v>151</v>
      </c>
      <c r="B2593">
        <v>119980</v>
      </c>
      <c r="C2593" t="str" cm="1">
        <f t="array" ref="C2593">IFERROR(LOOKUP(2, 1/(coordinates!$A$2:$A$148&lt;=B2593)/(coordinates!$B$2:$B$148&gt;=B2593), coordinates!$C$2:$C$148), "-")</f>
        <v>U49</v>
      </c>
      <c r="D2593" t="str" cm="1">
        <f t="array" ref="D2593">IFERROR(LOOKUP(2, 1/(coordinates!$A$2:$A$148&lt;=$A2593)/(coordinates!$B$2:$B$148&gt;=$A2593), coordinates!$D$2:$D$148), "-")</f>
        <v>-</v>
      </c>
      <c r="E2593" t="str" cm="1">
        <f t="array" ref="E2593">IFERROR(LOOKUP(2, 1/(coordinates!$A$2:$A$148&lt;=$A2593)/(coordinates!$B$2:$B$148&gt;=$A2593), coordinates!$E$2:$E$148), "-")</f>
        <v>-</v>
      </c>
      <c r="F2593" t="s">
        <v>11</v>
      </c>
      <c r="G2593" t="s">
        <v>9</v>
      </c>
      <c r="H2593">
        <v>33683</v>
      </c>
      <c r="I2593" t="str">
        <f t="shared" si="130"/>
        <v>snp</v>
      </c>
      <c r="J2593">
        <v>103</v>
      </c>
      <c r="K2593">
        <v>0</v>
      </c>
      <c r="L2593">
        <v>103</v>
      </c>
      <c r="M2593">
        <v>119980</v>
      </c>
      <c r="N2593" t="str" cm="1">
        <f t="array" ref="N2593">IFERROR(LOOKUP(2, 1/(coordinates!$A$2:$A$148&lt;=M2593)/(coordinates!$B$2:$B$148&gt;=M2593), coordinates!$C$2:$C$148), "-")</f>
        <v>U49</v>
      </c>
      <c r="O2593" t="s">
        <v>11</v>
      </c>
      <c r="P2593" t="s">
        <v>9</v>
      </c>
      <c r="Q2593" t="s">
        <v>1798</v>
      </c>
      <c r="R2593" t="str">
        <f t="shared" si="129"/>
        <v>snp</v>
      </c>
      <c r="S2593">
        <v>64</v>
      </c>
      <c r="T2593">
        <v>38</v>
      </c>
      <c r="U2593">
        <v>26</v>
      </c>
    </row>
    <row r="2594" spans="1:21" x14ac:dyDescent="0.2">
      <c r="A2594" s="6" t="s">
        <v>151</v>
      </c>
      <c r="B2594">
        <v>120250</v>
      </c>
      <c r="C2594" t="str" cm="1">
        <f t="array" ref="C2594">IFERROR(LOOKUP(2, 1/(coordinates!$A$2:$A$148&lt;=B2594)/(coordinates!$B$2:$B$148&gt;=B2594), coordinates!$C$2:$C$148), "-")</f>
        <v>U49</v>
      </c>
      <c r="D2594" t="str" cm="1">
        <f t="array" ref="D2594">IFERROR(LOOKUP(2, 1/(coordinates!$A$2:$A$148&lt;=$A2594)/(coordinates!$B$2:$B$148&gt;=$A2594), coordinates!$D$2:$D$148), "-")</f>
        <v>-</v>
      </c>
      <c r="E2594" t="str" cm="1">
        <f t="array" ref="E2594">IFERROR(LOOKUP(2, 1/(coordinates!$A$2:$A$148&lt;=$A2594)/(coordinates!$B$2:$B$148&gt;=$A2594), coordinates!$E$2:$E$148), "-")</f>
        <v>-</v>
      </c>
      <c r="F2594" t="s">
        <v>12</v>
      </c>
      <c r="G2594" t="s">
        <v>10</v>
      </c>
      <c r="H2594">
        <v>37778</v>
      </c>
      <c r="I2594" t="str">
        <f t="shared" si="130"/>
        <v>snp</v>
      </c>
      <c r="J2594">
        <v>123</v>
      </c>
      <c r="K2594">
        <v>4</v>
      </c>
      <c r="L2594">
        <v>119</v>
      </c>
      <c r="M2594">
        <v>120250</v>
      </c>
      <c r="N2594" t="str" cm="1">
        <f t="array" ref="N2594">IFERROR(LOOKUP(2, 1/(coordinates!$A$2:$A$148&lt;=M2594)/(coordinates!$B$2:$B$148&gt;=M2594), coordinates!$C$2:$C$148), "-")</f>
        <v>U49</v>
      </c>
      <c r="O2594" t="s">
        <v>12</v>
      </c>
      <c r="P2594" t="s">
        <v>10</v>
      </c>
      <c r="Q2594" t="s">
        <v>1799</v>
      </c>
      <c r="R2594" t="str">
        <f t="shared" si="129"/>
        <v>snp</v>
      </c>
      <c r="S2594">
        <v>61</v>
      </c>
      <c r="T2594">
        <v>36</v>
      </c>
      <c r="U2594">
        <v>25</v>
      </c>
    </row>
    <row r="2595" spans="1:21" x14ac:dyDescent="0.2">
      <c r="A2595" s="6" t="s">
        <v>151</v>
      </c>
      <c r="B2595">
        <v>120265</v>
      </c>
      <c r="C2595" t="str" cm="1">
        <f t="array" ref="C2595">IFERROR(LOOKUP(2, 1/(coordinates!$A$2:$A$148&lt;=B2595)/(coordinates!$B$2:$B$148&gt;=B2595), coordinates!$C$2:$C$148), "-")</f>
        <v>U49</v>
      </c>
      <c r="D2595" t="str" cm="1">
        <f t="array" ref="D2595">IFERROR(LOOKUP(2, 1/(coordinates!$A$2:$A$148&lt;=$A2595)/(coordinates!$B$2:$B$148&gt;=$A2595), coordinates!$D$2:$D$148), "-")</f>
        <v>-</v>
      </c>
      <c r="E2595" t="str" cm="1">
        <f t="array" ref="E2595">IFERROR(LOOKUP(2, 1/(coordinates!$A$2:$A$148&lt;=$A2595)/(coordinates!$B$2:$B$148&gt;=$A2595), coordinates!$E$2:$E$148), "-")</f>
        <v>-</v>
      </c>
      <c r="F2595" t="s">
        <v>12</v>
      </c>
      <c r="G2595" t="s">
        <v>10</v>
      </c>
      <c r="H2595">
        <v>41364</v>
      </c>
      <c r="I2595" t="str">
        <f t="shared" si="130"/>
        <v>snp</v>
      </c>
      <c r="J2595">
        <v>130</v>
      </c>
      <c r="K2595">
        <v>0</v>
      </c>
      <c r="L2595">
        <v>129</v>
      </c>
      <c r="M2595">
        <v>120265</v>
      </c>
      <c r="N2595" t="str" cm="1">
        <f t="array" ref="N2595">IFERROR(LOOKUP(2, 1/(coordinates!$A$2:$A$148&lt;=M2595)/(coordinates!$B$2:$B$148&gt;=M2595), coordinates!$C$2:$C$148), "-")</f>
        <v>U49</v>
      </c>
      <c r="O2595" t="s">
        <v>12</v>
      </c>
      <c r="P2595" t="s">
        <v>10</v>
      </c>
      <c r="Q2595" t="s">
        <v>17</v>
      </c>
      <c r="R2595" t="str">
        <f t="shared" si="129"/>
        <v>snp</v>
      </c>
      <c r="S2595">
        <v>62</v>
      </c>
      <c r="T2595">
        <v>36</v>
      </c>
      <c r="U2595">
        <v>26</v>
      </c>
    </row>
    <row r="2596" spans="1:21" x14ac:dyDescent="0.2">
      <c r="A2596" s="6" t="s">
        <v>151</v>
      </c>
      <c r="B2596">
        <v>120653</v>
      </c>
      <c r="C2596" t="str" cm="1">
        <f t="array" ref="C2596">IFERROR(LOOKUP(2, 1/(coordinates!$A$2:$A$148&lt;=B2596)/(coordinates!$B$2:$B$148&gt;=B2596), coordinates!$C$2:$C$148), "-")</f>
        <v>U50</v>
      </c>
      <c r="D2596" t="str" cm="1">
        <f t="array" ref="D2596">IFERROR(LOOKUP(2, 1/(coordinates!$A$2:$A$148&lt;=$A2596)/(coordinates!$B$2:$B$148&gt;=$A2596), coordinates!$D$2:$D$148), "-")</f>
        <v>-</v>
      </c>
      <c r="E2596" t="str" cm="1">
        <f t="array" ref="E2596">IFERROR(LOOKUP(2, 1/(coordinates!$A$2:$A$148&lt;=$A2596)/(coordinates!$B$2:$B$148&gt;=$A2596), coordinates!$E$2:$E$148), "-")</f>
        <v>-</v>
      </c>
      <c r="F2596" t="s">
        <v>12</v>
      </c>
      <c r="G2596" t="s">
        <v>10</v>
      </c>
      <c r="H2596">
        <v>466634</v>
      </c>
      <c r="I2596" t="str">
        <f t="shared" si="130"/>
        <v>snp</v>
      </c>
      <c r="J2596">
        <v>143</v>
      </c>
      <c r="K2596">
        <v>0</v>
      </c>
      <c r="L2596">
        <v>143</v>
      </c>
      <c r="M2596">
        <v>120653</v>
      </c>
      <c r="N2596" t="str" cm="1">
        <f t="array" ref="N2596">IFERROR(LOOKUP(2, 1/(coordinates!$A$2:$A$148&lt;=M2596)/(coordinates!$B$2:$B$148&gt;=M2596), coordinates!$C$2:$C$148), "-")</f>
        <v>U50</v>
      </c>
      <c r="O2596" t="s">
        <v>12</v>
      </c>
      <c r="P2596" t="s">
        <v>10</v>
      </c>
      <c r="Q2596" t="s">
        <v>163</v>
      </c>
      <c r="R2596" t="str">
        <f t="shared" si="129"/>
        <v>snp</v>
      </c>
      <c r="S2596">
        <v>57</v>
      </c>
      <c r="T2596">
        <v>31</v>
      </c>
      <c r="U2596">
        <v>26</v>
      </c>
    </row>
    <row r="2597" spans="1:21" x14ac:dyDescent="0.2">
      <c r="A2597" s="6" t="s">
        <v>151</v>
      </c>
      <c r="B2597">
        <v>121823</v>
      </c>
      <c r="C2597" t="str" cm="1">
        <f t="array" ref="C2597">IFERROR(LOOKUP(2, 1/(coordinates!$A$2:$A$148&lt;=B2597)/(coordinates!$B$2:$B$148&gt;=B2597), coordinates!$C$2:$C$148), "-")</f>
        <v>U50</v>
      </c>
      <c r="D2597" t="str" cm="1">
        <f t="array" ref="D2597">IFERROR(LOOKUP(2, 1/(coordinates!$A$2:$A$148&lt;=$A2597)/(coordinates!$B$2:$B$148&gt;=$A2597), coordinates!$D$2:$D$148), "-")</f>
        <v>-</v>
      </c>
      <c r="E2597" t="str" cm="1">
        <f t="array" ref="E2597">IFERROR(LOOKUP(2, 1/(coordinates!$A$2:$A$148&lt;=$A2597)/(coordinates!$B$2:$B$148&gt;=$A2597), coordinates!$E$2:$E$148), "-")</f>
        <v>-</v>
      </c>
      <c r="F2597" t="s">
        <v>11</v>
      </c>
      <c r="G2597" t="s">
        <v>9</v>
      </c>
      <c r="H2597">
        <v>42621</v>
      </c>
      <c r="I2597" t="str">
        <f t="shared" si="130"/>
        <v>snp</v>
      </c>
      <c r="J2597">
        <v>132</v>
      </c>
      <c r="K2597">
        <v>0</v>
      </c>
      <c r="L2597">
        <v>132</v>
      </c>
      <c r="M2597">
        <v>121823</v>
      </c>
      <c r="N2597" t="str" cm="1">
        <f t="array" ref="N2597">IFERROR(LOOKUP(2, 1/(coordinates!$A$2:$A$148&lt;=M2597)/(coordinates!$B$2:$B$148&gt;=M2597), coordinates!$C$2:$C$148), "-")</f>
        <v>U50</v>
      </c>
      <c r="O2597" t="s">
        <v>11</v>
      </c>
      <c r="P2597" t="s">
        <v>9</v>
      </c>
      <c r="Q2597" t="s">
        <v>1800</v>
      </c>
      <c r="R2597" t="str">
        <f t="shared" si="129"/>
        <v>snp</v>
      </c>
      <c r="S2597">
        <v>90</v>
      </c>
      <c r="T2597">
        <v>45</v>
      </c>
      <c r="U2597">
        <v>45</v>
      </c>
    </row>
    <row r="2598" spans="1:21" x14ac:dyDescent="0.2">
      <c r="A2598" s="6" t="s">
        <v>151</v>
      </c>
      <c r="B2598">
        <v>122891</v>
      </c>
      <c r="C2598" t="str" cm="1">
        <f t="array" ref="C2598">IFERROR(LOOKUP(2, 1/(coordinates!$A$2:$A$148&lt;=B2598)/(coordinates!$B$2:$B$148&gt;=B2598), coordinates!$C$2:$C$148), "-")</f>
        <v>U51</v>
      </c>
      <c r="D2598" t="str" cm="1">
        <f t="array" ref="D2598">IFERROR(LOOKUP(2, 1/(coordinates!$A$2:$A$148&lt;=$A2598)/(coordinates!$B$2:$B$148&gt;=$A2598), coordinates!$D$2:$D$148), "-")</f>
        <v>-</v>
      </c>
      <c r="E2598" t="str" cm="1">
        <f t="array" ref="E2598">IFERROR(LOOKUP(2, 1/(coordinates!$A$2:$A$148&lt;=$A2598)/(coordinates!$B$2:$B$148&gt;=$A2598), coordinates!$E$2:$E$148), "-")</f>
        <v>-</v>
      </c>
      <c r="F2598" t="s">
        <v>11</v>
      </c>
      <c r="G2598" t="s">
        <v>12</v>
      </c>
      <c r="H2598">
        <v>264347</v>
      </c>
      <c r="I2598" t="str">
        <f t="shared" si="130"/>
        <v>snp</v>
      </c>
      <c r="J2598">
        <v>81</v>
      </c>
      <c r="K2598">
        <v>0</v>
      </c>
      <c r="L2598">
        <v>81</v>
      </c>
      <c r="M2598">
        <v>122891</v>
      </c>
      <c r="N2598" t="str" cm="1">
        <f t="array" ref="N2598">IFERROR(LOOKUP(2, 1/(coordinates!$A$2:$A$148&lt;=M2598)/(coordinates!$B$2:$B$148&gt;=M2598), coordinates!$C$2:$C$148), "-")</f>
        <v>U51</v>
      </c>
      <c r="O2598" t="s">
        <v>11</v>
      </c>
      <c r="P2598" t="s">
        <v>12</v>
      </c>
      <c r="Q2598" t="s">
        <v>1733</v>
      </c>
      <c r="R2598" t="str">
        <f t="shared" si="129"/>
        <v>snp</v>
      </c>
      <c r="S2598">
        <v>84</v>
      </c>
      <c r="T2598">
        <v>39</v>
      </c>
      <c r="U2598">
        <v>45</v>
      </c>
    </row>
    <row r="2599" spans="1:21" x14ac:dyDescent="0.2">
      <c r="A2599" s="6" t="s">
        <v>166</v>
      </c>
      <c r="B2599">
        <v>122914</v>
      </c>
      <c r="C2599" t="str" cm="1">
        <f t="array" ref="C2599">IFERROR(LOOKUP(2, 1/(coordinates!$A$2:$A$148&lt;=B2599)/(coordinates!$B$2:$B$148&gt;=B2599), coordinates!$C$2:$C$148), "-")</f>
        <v>U51</v>
      </c>
      <c r="D2599" t="str" cm="1">
        <f t="array" ref="D2599">IFERROR(LOOKUP(2, 1/(coordinates!$A$2:$A$148&lt;=$A2599)/(coordinates!$B$2:$B$148&gt;=$A2599), coordinates!$D$2:$D$148), "-")</f>
        <v>-</v>
      </c>
      <c r="E2599" t="str" cm="1">
        <f t="array" ref="E2599">IFERROR(LOOKUP(2, 1/(coordinates!$A$2:$A$148&lt;=$A2599)/(coordinates!$B$2:$B$148&gt;=$A2599), coordinates!$E$2:$E$148), "-")</f>
        <v>-</v>
      </c>
      <c r="F2599" t="s">
        <v>9</v>
      </c>
      <c r="G2599" t="s">
        <v>11</v>
      </c>
      <c r="H2599" t="s">
        <v>2386</v>
      </c>
      <c r="I2599" t="str">
        <f t="shared" si="130"/>
        <v>snp</v>
      </c>
      <c r="J2599">
        <v>83</v>
      </c>
      <c r="K2599">
        <v>39</v>
      </c>
      <c r="L2599">
        <v>44</v>
      </c>
    </row>
    <row r="2600" spans="1:21" x14ac:dyDescent="0.2">
      <c r="A2600" s="6" t="s">
        <v>151</v>
      </c>
      <c r="B2600">
        <v>122920</v>
      </c>
      <c r="C2600" t="str" cm="1">
        <f t="array" ref="C2600">IFERROR(LOOKUP(2, 1/(coordinates!$A$2:$A$148&lt;=B2600)/(coordinates!$B$2:$B$148&gt;=B2600), coordinates!$C$2:$C$148), "-")</f>
        <v>U51</v>
      </c>
      <c r="D2600" t="str" cm="1">
        <f t="array" ref="D2600">IFERROR(LOOKUP(2, 1/(coordinates!$A$2:$A$148&lt;=$A2600)/(coordinates!$B$2:$B$148&gt;=$A2600), coordinates!$D$2:$D$148), "-")</f>
        <v>-</v>
      </c>
      <c r="E2600" t="str" cm="1">
        <f t="array" ref="E2600">IFERROR(LOOKUP(2, 1/(coordinates!$A$2:$A$148&lt;=$A2600)/(coordinates!$B$2:$B$148&gt;=$A2600), coordinates!$E$2:$E$148), "-")</f>
        <v>-</v>
      </c>
      <c r="F2600" t="s">
        <v>12</v>
      </c>
      <c r="G2600" t="s">
        <v>10</v>
      </c>
      <c r="H2600">
        <v>27356</v>
      </c>
      <c r="I2600" t="str">
        <f t="shared" si="130"/>
        <v>snp</v>
      </c>
      <c r="J2600">
        <v>87</v>
      </c>
      <c r="K2600">
        <v>2</v>
      </c>
      <c r="L2600">
        <v>85</v>
      </c>
      <c r="M2600">
        <v>122920</v>
      </c>
      <c r="N2600" t="str" cm="1">
        <f t="array" ref="N2600">IFERROR(LOOKUP(2, 1/(coordinates!$A$2:$A$148&lt;=M2600)/(coordinates!$B$2:$B$148&gt;=M2600), coordinates!$C$2:$C$148), "-")</f>
        <v>U51</v>
      </c>
      <c r="O2600" t="s">
        <v>12</v>
      </c>
      <c r="P2600" t="s">
        <v>10</v>
      </c>
      <c r="Q2600" t="s">
        <v>1801</v>
      </c>
      <c r="R2600" t="str">
        <f t="shared" ref="R2600:R2637" si="131">IF(AND(LEN(O2600)=1,LEN(O2600)=LEN(P2600)),"snp","complex")</f>
        <v>snp</v>
      </c>
      <c r="S2600">
        <v>83</v>
      </c>
      <c r="T2600">
        <v>39</v>
      </c>
      <c r="U2600">
        <v>44</v>
      </c>
    </row>
    <row r="2601" spans="1:21" x14ac:dyDescent="0.2">
      <c r="A2601" s="6" t="s">
        <v>151</v>
      </c>
      <c r="B2601">
        <v>122960</v>
      </c>
      <c r="C2601" t="str" cm="1">
        <f t="array" ref="C2601">IFERROR(LOOKUP(2, 1/(coordinates!$A$2:$A$148&lt;=B2601)/(coordinates!$B$2:$B$148&gt;=B2601), coordinates!$C$2:$C$148), "-")</f>
        <v>U51</v>
      </c>
      <c r="D2601" t="str" cm="1">
        <f t="array" ref="D2601">IFERROR(LOOKUP(2, 1/(coordinates!$A$2:$A$148&lt;=$A2601)/(coordinates!$B$2:$B$148&gt;=$A2601), coordinates!$D$2:$D$148), "-")</f>
        <v>-</v>
      </c>
      <c r="E2601" t="str" cm="1">
        <f t="array" ref="E2601">IFERROR(LOOKUP(2, 1/(coordinates!$A$2:$A$148&lt;=$A2601)/(coordinates!$B$2:$B$148&gt;=$A2601), coordinates!$E$2:$E$148), "-")</f>
        <v>-</v>
      </c>
      <c r="F2601" t="s">
        <v>10</v>
      </c>
      <c r="G2601" t="s">
        <v>9</v>
      </c>
      <c r="H2601">
        <v>315619</v>
      </c>
      <c r="I2601" t="str">
        <f t="shared" si="130"/>
        <v>snp</v>
      </c>
      <c r="J2601">
        <v>107</v>
      </c>
      <c r="K2601">
        <v>6</v>
      </c>
      <c r="L2601">
        <v>101</v>
      </c>
      <c r="M2601">
        <v>122960</v>
      </c>
      <c r="N2601" t="str" cm="1">
        <f t="array" ref="N2601">IFERROR(LOOKUP(2, 1/(coordinates!$A$2:$A$148&lt;=M2601)/(coordinates!$B$2:$B$148&gt;=M2601), coordinates!$C$2:$C$148), "-")</f>
        <v>U51</v>
      </c>
      <c r="O2601" t="s">
        <v>10</v>
      </c>
      <c r="P2601" t="s">
        <v>9</v>
      </c>
      <c r="Q2601" t="s">
        <v>1802</v>
      </c>
      <c r="R2601" t="str">
        <f t="shared" si="131"/>
        <v>snp</v>
      </c>
      <c r="S2601">
        <v>87</v>
      </c>
      <c r="T2601">
        <v>42</v>
      </c>
      <c r="U2601">
        <v>45</v>
      </c>
    </row>
    <row r="2602" spans="1:21" x14ac:dyDescent="0.2">
      <c r="A2602" s="6" t="s">
        <v>151</v>
      </c>
      <c r="B2602">
        <v>123016</v>
      </c>
      <c r="C2602" t="str" cm="1">
        <f t="array" ref="C2602">IFERROR(LOOKUP(2, 1/(coordinates!$A$2:$A$148&lt;=B2602)/(coordinates!$B$2:$B$148&gt;=B2602), coordinates!$C$2:$C$148), "-")</f>
        <v>U51</v>
      </c>
      <c r="D2602" t="str" cm="1">
        <f t="array" ref="D2602">IFERROR(LOOKUP(2, 1/(coordinates!$A$2:$A$148&lt;=$A2602)/(coordinates!$B$2:$B$148&gt;=$A2602), coordinates!$D$2:$D$148), "-")</f>
        <v>-</v>
      </c>
      <c r="E2602" t="str" cm="1">
        <f t="array" ref="E2602">IFERROR(LOOKUP(2, 1/(coordinates!$A$2:$A$148&lt;=$A2602)/(coordinates!$B$2:$B$148&gt;=$A2602), coordinates!$E$2:$E$148), "-")</f>
        <v>-</v>
      </c>
      <c r="F2602" t="s">
        <v>10</v>
      </c>
      <c r="G2602" t="s">
        <v>12</v>
      </c>
      <c r="H2602">
        <v>349409</v>
      </c>
      <c r="I2602" t="str">
        <f t="shared" si="130"/>
        <v>snp</v>
      </c>
      <c r="J2602">
        <v>108</v>
      </c>
      <c r="K2602">
        <v>0</v>
      </c>
      <c r="L2602">
        <v>108</v>
      </c>
      <c r="M2602">
        <v>123016</v>
      </c>
      <c r="N2602" t="str" cm="1">
        <f t="array" ref="N2602">IFERROR(LOOKUP(2, 1/(coordinates!$A$2:$A$148&lt;=M2602)/(coordinates!$B$2:$B$148&gt;=M2602), coordinates!$C$2:$C$148), "-")</f>
        <v>U51</v>
      </c>
      <c r="O2602" t="s">
        <v>10</v>
      </c>
      <c r="P2602" t="s">
        <v>12</v>
      </c>
      <c r="Q2602" t="s">
        <v>1803</v>
      </c>
      <c r="R2602" t="str">
        <f t="shared" si="131"/>
        <v>snp</v>
      </c>
      <c r="S2602">
        <v>90</v>
      </c>
      <c r="T2602">
        <v>44</v>
      </c>
      <c r="U2602">
        <v>46</v>
      </c>
    </row>
    <row r="2603" spans="1:21" x14ac:dyDescent="0.2">
      <c r="A2603" s="6" t="s">
        <v>151</v>
      </c>
      <c r="B2603">
        <v>123109</v>
      </c>
      <c r="C2603" t="str" cm="1">
        <f t="array" ref="C2603">IFERROR(LOOKUP(2, 1/(coordinates!$A$2:$A$148&lt;=B2603)/(coordinates!$B$2:$B$148&gt;=B2603), coordinates!$C$2:$C$148), "-")</f>
        <v>U51</v>
      </c>
      <c r="D2603" t="str" cm="1">
        <f t="array" ref="D2603">IFERROR(LOOKUP(2, 1/(coordinates!$A$2:$A$148&lt;=$A2603)/(coordinates!$B$2:$B$148&gt;=$A2603), coordinates!$D$2:$D$148), "-")</f>
        <v>-</v>
      </c>
      <c r="E2603" t="str" cm="1">
        <f t="array" ref="E2603">IFERROR(LOOKUP(2, 1/(coordinates!$A$2:$A$148&lt;=$A2603)/(coordinates!$B$2:$B$148&gt;=$A2603), coordinates!$E$2:$E$148), "-")</f>
        <v>-</v>
      </c>
      <c r="F2603" t="s">
        <v>11</v>
      </c>
      <c r="G2603" t="s">
        <v>9</v>
      </c>
      <c r="H2603">
        <v>203446</v>
      </c>
      <c r="I2603" t="str">
        <f t="shared" si="130"/>
        <v>snp</v>
      </c>
      <c r="J2603">
        <v>63</v>
      </c>
      <c r="K2603">
        <v>0</v>
      </c>
      <c r="L2603">
        <v>63</v>
      </c>
      <c r="M2603">
        <v>123109</v>
      </c>
      <c r="N2603" t="str" cm="1">
        <f t="array" ref="N2603">IFERROR(LOOKUP(2, 1/(coordinates!$A$2:$A$148&lt;=M2603)/(coordinates!$B$2:$B$148&gt;=M2603), coordinates!$C$2:$C$148), "-")</f>
        <v>U51</v>
      </c>
      <c r="O2603" t="s">
        <v>11</v>
      </c>
      <c r="P2603" t="s">
        <v>9</v>
      </c>
      <c r="Q2603" t="s">
        <v>1804</v>
      </c>
      <c r="R2603" t="str">
        <f t="shared" si="131"/>
        <v>snp</v>
      </c>
      <c r="S2603">
        <v>84</v>
      </c>
      <c r="T2603">
        <v>42</v>
      </c>
      <c r="U2603">
        <v>42</v>
      </c>
    </row>
    <row r="2604" spans="1:21" x14ac:dyDescent="0.2">
      <c r="A2604" s="6" t="s">
        <v>151</v>
      </c>
      <c r="B2604">
        <v>123136</v>
      </c>
      <c r="C2604" t="str" cm="1">
        <f t="array" ref="C2604">IFERROR(LOOKUP(2, 1/(coordinates!$A$2:$A$148&lt;=B2604)/(coordinates!$B$2:$B$148&gt;=B2604), coordinates!$C$2:$C$148), "-")</f>
        <v>U51</v>
      </c>
      <c r="D2604" t="str" cm="1">
        <f t="array" ref="D2604">IFERROR(LOOKUP(2, 1/(coordinates!$A$2:$A$148&lt;=$A2604)/(coordinates!$B$2:$B$148&gt;=$A2604), coordinates!$D$2:$D$148), "-")</f>
        <v>-</v>
      </c>
      <c r="E2604" t="str" cm="1">
        <f t="array" ref="E2604">IFERROR(LOOKUP(2, 1/(coordinates!$A$2:$A$148&lt;=$A2604)/(coordinates!$B$2:$B$148&gt;=$A2604), coordinates!$E$2:$E$148), "-")</f>
        <v>-</v>
      </c>
      <c r="F2604" t="s">
        <v>9</v>
      </c>
      <c r="G2604" t="s">
        <v>11</v>
      </c>
      <c r="H2604">
        <v>211782</v>
      </c>
      <c r="I2604" t="str">
        <f t="shared" si="130"/>
        <v>snp</v>
      </c>
      <c r="J2604">
        <v>65</v>
      </c>
      <c r="K2604">
        <v>0</v>
      </c>
      <c r="L2604">
        <v>65</v>
      </c>
      <c r="M2604">
        <v>123136</v>
      </c>
      <c r="N2604" t="str" cm="1">
        <f t="array" ref="N2604">IFERROR(LOOKUP(2, 1/(coordinates!$A$2:$A$148&lt;=M2604)/(coordinates!$B$2:$B$148&gt;=M2604), coordinates!$C$2:$C$148), "-")</f>
        <v>U51</v>
      </c>
      <c r="O2604" t="s">
        <v>9</v>
      </c>
      <c r="P2604" t="s">
        <v>11</v>
      </c>
      <c r="Q2604" t="s">
        <v>1805</v>
      </c>
      <c r="R2604" t="str">
        <f t="shared" si="131"/>
        <v>snp</v>
      </c>
      <c r="S2604">
        <v>80</v>
      </c>
      <c r="T2604">
        <v>40</v>
      </c>
      <c r="U2604">
        <v>40</v>
      </c>
    </row>
    <row r="2605" spans="1:21" x14ac:dyDescent="0.2">
      <c r="A2605" s="6" t="s">
        <v>151</v>
      </c>
      <c r="B2605">
        <v>123409</v>
      </c>
      <c r="C2605" t="str" cm="1">
        <f t="array" ref="C2605">IFERROR(LOOKUP(2, 1/(coordinates!$A$2:$A$148&lt;=B2605)/(coordinates!$B$2:$B$148&gt;=B2605), coordinates!$C$2:$C$148), "-")</f>
        <v>U28</v>
      </c>
      <c r="D2605" t="str" cm="1">
        <f t="array" ref="D2605">IFERROR(LOOKUP(2, 1/(coordinates!$A$2:$A$148&lt;=$A2605)/(coordinates!$B$2:$B$148&gt;=$A2605), coordinates!$D$2:$D$148), "-")</f>
        <v>-</v>
      </c>
      <c r="E2605" t="str" cm="1">
        <f t="array" ref="E2605">IFERROR(LOOKUP(2, 1/(coordinates!$A$2:$A$148&lt;=$A2605)/(coordinates!$B$2:$B$148&gt;=$A2605), coordinates!$E$2:$E$148), "-")</f>
        <v>-</v>
      </c>
      <c r="F2605" t="s">
        <v>11</v>
      </c>
      <c r="G2605" t="s">
        <v>12</v>
      </c>
      <c r="H2605">
        <v>57993</v>
      </c>
      <c r="I2605" t="str">
        <f t="shared" si="130"/>
        <v>snp</v>
      </c>
      <c r="J2605">
        <v>22</v>
      </c>
      <c r="K2605">
        <v>2</v>
      </c>
      <c r="L2605">
        <v>20</v>
      </c>
      <c r="M2605">
        <v>123409</v>
      </c>
      <c r="N2605" t="str" cm="1">
        <f t="array" ref="N2605">IFERROR(LOOKUP(2, 1/(coordinates!$A$2:$A$148&lt;=M2605)/(coordinates!$B$2:$B$148&gt;=M2605), coordinates!$C$2:$C$148), "-")</f>
        <v>U28</v>
      </c>
      <c r="O2605" t="s">
        <v>11</v>
      </c>
      <c r="P2605" t="s">
        <v>12</v>
      </c>
      <c r="Q2605" t="s">
        <v>1806</v>
      </c>
      <c r="R2605" t="str">
        <f t="shared" si="131"/>
        <v>snp</v>
      </c>
      <c r="S2605">
        <v>87</v>
      </c>
      <c r="T2605">
        <v>39</v>
      </c>
      <c r="U2605">
        <v>48</v>
      </c>
    </row>
    <row r="2606" spans="1:21" x14ac:dyDescent="0.2">
      <c r="A2606" s="6" t="s">
        <v>151</v>
      </c>
      <c r="B2606">
        <v>123558</v>
      </c>
      <c r="C2606" t="str" cm="1">
        <f t="array" ref="C2606">IFERROR(LOOKUP(2, 1/(coordinates!$A$2:$A$148&lt;=B2606)/(coordinates!$B$2:$B$148&gt;=B2606), coordinates!$C$2:$C$148), "-")</f>
        <v>U52</v>
      </c>
      <c r="D2606" t="str" cm="1">
        <f t="array" ref="D2606">IFERROR(LOOKUP(2, 1/(coordinates!$A$2:$A$148&lt;=$A2606)/(coordinates!$B$2:$B$148&gt;=$A2606), coordinates!$D$2:$D$148), "-")</f>
        <v>-</v>
      </c>
      <c r="E2606" t="str" cm="1">
        <f t="array" ref="E2606">IFERROR(LOOKUP(2, 1/(coordinates!$A$2:$A$148&lt;=$A2606)/(coordinates!$B$2:$B$148&gt;=$A2606), coordinates!$E$2:$E$148), "-")</f>
        <v>-</v>
      </c>
      <c r="F2606" t="s">
        <v>9</v>
      </c>
      <c r="G2606" t="s">
        <v>10</v>
      </c>
      <c r="H2606">
        <v>18671</v>
      </c>
      <c r="I2606" t="str">
        <f t="shared" si="130"/>
        <v>snp</v>
      </c>
      <c r="J2606">
        <v>59</v>
      </c>
      <c r="K2606">
        <v>0</v>
      </c>
      <c r="L2606">
        <v>59</v>
      </c>
      <c r="M2606">
        <v>123558</v>
      </c>
      <c r="N2606" t="str" cm="1">
        <f t="array" ref="N2606">IFERROR(LOOKUP(2, 1/(coordinates!$A$2:$A$148&lt;=M2606)/(coordinates!$B$2:$B$148&gt;=M2606), coordinates!$C$2:$C$148), "-")</f>
        <v>U52</v>
      </c>
      <c r="O2606" t="s">
        <v>9</v>
      </c>
      <c r="P2606" t="s">
        <v>10</v>
      </c>
      <c r="Q2606" t="s">
        <v>1807</v>
      </c>
      <c r="R2606" t="str">
        <f t="shared" si="131"/>
        <v>snp</v>
      </c>
      <c r="S2606">
        <v>87</v>
      </c>
      <c r="T2606">
        <v>38</v>
      </c>
      <c r="U2606">
        <v>49</v>
      </c>
    </row>
    <row r="2607" spans="1:21" x14ac:dyDescent="0.2">
      <c r="A2607" s="6" t="s">
        <v>151</v>
      </c>
      <c r="B2607">
        <v>123740</v>
      </c>
      <c r="C2607" t="str" cm="1">
        <f t="array" ref="C2607">IFERROR(LOOKUP(2, 1/(coordinates!$A$2:$A$148&lt;=B2607)/(coordinates!$B$2:$B$148&gt;=B2607), coordinates!$C$2:$C$148), "-")</f>
        <v>U52</v>
      </c>
      <c r="D2607" t="str" cm="1">
        <f t="array" ref="D2607">IFERROR(LOOKUP(2, 1/(coordinates!$A$2:$A$148&lt;=$A2607)/(coordinates!$B$2:$B$148&gt;=$A2607), coordinates!$D$2:$D$148), "-")</f>
        <v>-</v>
      </c>
      <c r="E2607" t="str" cm="1">
        <f t="array" ref="E2607">IFERROR(LOOKUP(2, 1/(coordinates!$A$2:$A$148&lt;=$A2607)/(coordinates!$B$2:$B$148&gt;=$A2607), coordinates!$E$2:$E$148), "-")</f>
        <v>-</v>
      </c>
      <c r="F2607" t="s">
        <v>12</v>
      </c>
      <c r="G2607" t="s">
        <v>11</v>
      </c>
      <c r="H2607">
        <v>283579</v>
      </c>
      <c r="I2607" t="str">
        <f t="shared" si="130"/>
        <v>snp</v>
      </c>
      <c r="J2607">
        <v>86</v>
      </c>
      <c r="K2607">
        <v>0</v>
      </c>
      <c r="L2607">
        <v>86</v>
      </c>
      <c r="M2607">
        <v>123740</v>
      </c>
      <c r="N2607" t="str" cm="1">
        <f t="array" ref="N2607">IFERROR(LOOKUP(2, 1/(coordinates!$A$2:$A$148&lt;=M2607)/(coordinates!$B$2:$B$148&gt;=M2607), coordinates!$C$2:$C$148), "-")</f>
        <v>U52</v>
      </c>
      <c r="O2607" t="s">
        <v>12</v>
      </c>
      <c r="P2607" t="s">
        <v>11</v>
      </c>
      <c r="Q2607" t="s">
        <v>656</v>
      </c>
      <c r="R2607" t="str">
        <f t="shared" si="131"/>
        <v>snp</v>
      </c>
      <c r="S2607">
        <v>75</v>
      </c>
      <c r="T2607">
        <v>32</v>
      </c>
      <c r="U2607">
        <v>43</v>
      </c>
    </row>
    <row r="2608" spans="1:21" x14ac:dyDescent="0.2">
      <c r="A2608" s="6" t="s">
        <v>151</v>
      </c>
      <c r="B2608">
        <v>123794</v>
      </c>
      <c r="C2608" t="str" cm="1">
        <f t="array" ref="C2608">IFERROR(LOOKUP(2, 1/(coordinates!$A$2:$A$148&lt;=B2608)/(coordinates!$B$2:$B$148&gt;=B2608), coordinates!$C$2:$C$148), "-")</f>
        <v>U52</v>
      </c>
      <c r="D2608" t="str" cm="1">
        <f t="array" ref="D2608">IFERROR(LOOKUP(2, 1/(coordinates!$A$2:$A$148&lt;=$A2608)/(coordinates!$B$2:$B$148&gt;=$A2608), coordinates!$D$2:$D$148), "-")</f>
        <v>-</v>
      </c>
      <c r="E2608" t="str" cm="1">
        <f t="array" ref="E2608">IFERROR(LOOKUP(2, 1/(coordinates!$A$2:$A$148&lt;=$A2608)/(coordinates!$B$2:$B$148&gt;=$A2608), coordinates!$E$2:$E$148), "-")</f>
        <v>-</v>
      </c>
      <c r="F2608" t="s">
        <v>12</v>
      </c>
      <c r="G2608" t="s">
        <v>10</v>
      </c>
      <c r="H2608">
        <v>323077</v>
      </c>
      <c r="I2608" t="str">
        <f t="shared" si="130"/>
        <v>snp</v>
      </c>
      <c r="J2608">
        <v>98</v>
      </c>
      <c r="K2608">
        <v>0</v>
      </c>
      <c r="L2608">
        <v>98</v>
      </c>
      <c r="M2608">
        <v>123794</v>
      </c>
      <c r="N2608" t="str" cm="1">
        <f t="array" ref="N2608">IFERROR(LOOKUP(2, 1/(coordinates!$A$2:$A$148&lt;=M2608)/(coordinates!$B$2:$B$148&gt;=M2608), coordinates!$C$2:$C$148), "-")</f>
        <v>U52</v>
      </c>
      <c r="O2608" t="s">
        <v>12</v>
      </c>
      <c r="P2608" t="s">
        <v>10</v>
      </c>
      <c r="Q2608" t="s">
        <v>1069</v>
      </c>
      <c r="R2608" t="str">
        <f t="shared" si="131"/>
        <v>snp</v>
      </c>
      <c r="S2608">
        <v>70</v>
      </c>
      <c r="T2608">
        <v>30</v>
      </c>
      <c r="U2608">
        <v>40</v>
      </c>
    </row>
    <row r="2609" spans="1:21" x14ac:dyDescent="0.2">
      <c r="A2609" s="6" t="s">
        <v>151</v>
      </c>
      <c r="B2609">
        <v>124046</v>
      </c>
      <c r="C2609" t="str" cm="1">
        <f t="array" ref="C2609">IFERROR(LOOKUP(2, 1/(coordinates!$A$2:$A$148&lt;=B2609)/(coordinates!$B$2:$B$148&gt;=B2609), coordinates!$C$2:$C$148), "-")</f>
        <v>U52</v>
      </c>
      <c r="D2609" t="str" cm="1">
        <f t="array" ref="D2609">IFERROR(LOOKUP(2, 1/(coordinates!$A$2:$A$148&lt;=$A2609)/(coordinates!$B$2:$B$148&gt;=$A2609), coordinates!$D$2:$D$148), "-")</f>
        <v>-</v>
      </c>
      <c r="E2609" t="str" cm="1">
        <f t="array" ref="E2609">IFERROR(LOOKUP(2, 1/(coordinates!$A$2:$A$148&lt;=$A2609)/(coordinates!$B$2:$B$148&gt;=$A2609), coordinates!$E$2:$E$148), "-")</f>
        <v>-</v>
      </c>
      <c r="F2609" t="s">
        <v>12</v>
      </c>
      <c r="G2609" t="s">
        <v>10</v>
      </c>
      <c r="H2609">
        <v>157752</v>
      </c>
      <c r="I2609" t="str">
        <f t="shared" si="130"/>
        <v>snp</v>
      </c>
      <c r="J2609">
        <v>63</v>
      </c>
      <c r="K2609">
        <v>8</v>
      </c>
      <c r="L2609">
        <v>55</v>
      </c>
      <c r="M2609">
        <v>124046</v>
      </c>
      <c r="N2609" t="str" cm="1">
        <f t="array" ref="N2609">IFERROR(LOOKUP(2, 1/(coordinates!$A$2:$A$148&lt;=M2609)/(coordinates!$B$2:$B$148&gt;=M2609), coordinates!$C$2:$C$148), "-")</f>
        <v>U52</v>
      </c>
      <c r="O2609" t="s">
        <v>12</v>
      </c>
      <c r="P2609" t="s">
        <v>10</v>
      </c>
      <c r="Q2609" t="s">
        <v>1808</v>
      </c>
      <c r="R2609" t="str">
        <f t="shared" si="131"/>
        <v>snp</v>
      </c>
      <c r="S2609">
        <v>79</v>
      </c>
      <c r="T2609">
        <v>36</v>
      </c>
      <c r="U2609">
        <v>43</v>
      </c>
    </row>
    <row r="2610" spans="1:21" x14ac:dyDescent="0.2">
      <c r="A2610" s="6" t="s">
        <v>151</v>
      </c>
      <c r="B2610">
        <v>124239</v>
      </c>
      <c r="C2610" t="str" cm="1">
        <f t="array" ref="C2610">IFERROR(LOOKUP(2, 1/(coordinates!$A$2:$A$148&lt;=B2610)/(coordinates!$B$2:$B$148&gt;=B2610), coordinates!$C$2:$C$148), "-")</f>
        <v>U53</v>
      </c>
      <c r="D2610" t="str" cm="1">
        <f t="array" ref="D2610">IFERROR(LOOKUP(2, 1/(coordinates!$A$2:$A$148&lt;=$A2610)/(coordinates!$B$2:$B$148&gt;=$A2610), coordinates!$D$2:$D$148), "-")</f>
        <v>-</v>
      </c>
      <c r="E2610" t="str" cm="1">
        <f t="array" ref="E2610">IFERROR(LOOKUP(2, 1/(coordinates!$A$2:$A$148&lt;=$A2610)/(coordinates!$B$2:$B$148&gt;=$A2610), coordinates!$E$2:$E$148), "-")</f>
        <v>-</v>
      </c>
      <c r="F2610" t="s">
        <v>11</v>
      </c>
      <c r="G2610" t="s">
        <v>10</v>
      </c>
      <c r="H2610">
        <v>271795</v>
      </c>
      <c r="I2610" t="str">
        <f t="shared" si="130"/>
        <v>snp</v>
      </c>
      <c r="J2610">
        <v>86</v>
      </c>
      <c r="K2610">
        <v>0</v>
      </c>
      <c r="L2610">
        <v>86</v>
      </c>
      <c r="M2610">
        <v>124239</v>
      </c>
      <c r="N2610" t="str" cm="1">
        <f t="array" ref="N2610">IFERROR(LOOKUP(2, 1/(coordinates!$A$2:$A$148&lt;=M2610)/(coordinates!$B$2:$B$148&gt;=M2610), coordinates!$C$2:$C$148), "-")</f>
        <v>U53</v>
      </c>
      <c r="O2610" t="s">
        <v>11</v>
      </c>
      <c r="P2610" t="s">
        <v>10</v>
      </c>
      <c r="Q2610" t="s">
        <v>1809</v>
      </c>
      <c r="R2610" t="str">
        <f t="shared" si="131"/>
        <v>snp</v>
      </c>
      <c r="S2610">
        <v>91</v>
      </c>
      <c r="T2610">
        <v>46</v>
      </c>
      <c r="U2610">
        <v>45</v>
      </c>
    </row>
    <row r="2611" spans="1:21" x14ac:dyDescent="0.2">
      <c r="A2611" s="6" t="s">
        <v>151</v>
      </c>
      <c r="B2611">
        <v>124341</v>
      </c>
      <c r="C2611" t="str" cm="1">
        <f t="array" ref="C2611">IFERROR(LOOKUP(2, 1/(coordinates!$A$2:$A$148&lt;=B2611)/(coordinates!$B$2:$B$148&gt;=B2611), coordinates!$C$2:$C$148), "-")</f>
        <v>U53</v>
      </c>
      <c r="D2611" t="str" cm="1">
        <f t="array" ref="D2611">IFERROR(LOOKUP(2, 1/(coordinates!$A$2:$A$148&lt;=$A2611)/(coordinates!$B$2:$B$148&gt;=$A2611), coordinates!$D$2:$D$148), "-")</f>
        <v>-</v>
      </c>
      <c r="E2611" t="str" cm="1">
        <f t="array" ref="E2611">IFERROR(LOOKUP(2, 1/(coordinates!$A$2:$A$148&lt;=$A2611)/(coordinates!$B$2:$B$148&gt;=$A2611), coordinates!$E$2:$E$148), "-")</f>
        <v>-</v>
      </c>
      <c r="F2611" t="s">
        <v>10</v>
      </c>
      <c r="G2611" t="s">
        <v>12</v>
      </c>
      <c r="H2611">
        <v>218314</v>
      </c>
      <c r="I2611" t="str">
        <f t="shared" si="130"/>
        <v>snp</v>
      </c>
      <c r="J2611">
        <v>68</v>
      </c>
      <c r="K2611">
        <v>0</v>
      </c>
      <c r="L2611">
        <v>68</v>
      </c>
      <c r="M2611">
        <v>124341</v>
      </c>
      <c r="N2611" t="str" cm="1">
        <f t="array" ref="N2611">IFERROR(LOOKUP(2, 1/(coordinates!$A$2:$A$148&lt;=M2611)/(coordinates!$B$2:$B$148&gt;=M2611), coordinates!$C$2:$C$148), "-")</f>
        <v>U53</v>
      </c>
      <c r="O2611" t="s">
        <v>10</v>
      </c>
      <c r="P2611" t="s">
        <v>12</v>
      </c>
      <c r="Q2611" t="s">
        <v>1810</v>
      </c>
      <c r="R2611" t="str">
        <f t="shared" si="131"/>
        <v>snp</v>
      </c>
      <c r="S2611">
        <v>84</v>
      </c>
      <c r="T2611">
        <v>39</v>
      </c>
      <c r="U2611">
        <v>45</v>
      </c>
    </row>
    <row r="2612" spans="1:21" x14ac:dyDescent="0.2">
      <c r="A2612" s="6" t="s">
        <v>151</v>
      </c>
      <c r="B2612">
        <v>124510</v>
      </c>
      <c r="C2612" t="str" cm="1">
        <f t="array" ref="C2612">IFERROR(LOOKUP(2, 1/(coordinates!$A$2:$A$148&lt;=B2612)/(coordinates!$B$2:$B$148&gt;=B2612), coordinates!$C$2:$C$148), "-")</f>
        <v>U53</v>
      </c>
      <c r="D2612" t="str" cm="1">
        <f t="array" ref="D2612">IFERROR(LOOKUP(2, 1/(coordinates!$A$2:$A$148&lt;=$A2612)/(coordinates!$B$2:$B$148&gt;=$A2612), coordinates!$D$2:$D$148), "-")</f>
        <v>-</v>
      </c>
      <c r="E2612" t="str" cm="1">
        <f t="array" ref="E2612">IFERROR(LOOKUP(2, 1/(coordinates!$A$2:$A$148&lt;=$A2612)/(coordinates!$B$2:$B$148&gt;=$A2612), coordinates!$E$2:$E$148), "-")</f>
        <v>-</v>
      </c>
      <c r="F2612" t="s">
        <v>11</v>
      </c>
      <c r="G2612" t="s">
        <v>9</v>
      </c>
      <c r="H2612">
        <v>230478</v>
      </c>
      <c r="I2612" t="str">
        <f t="shared" si="130"/>
        <v>snp</v>
      </c>
      <c r="J2612">
        <v>71</v>
      </c>
      <c r="K2612">
        <v>0</v>
      </c>
      <c r="L2612">
        <v>71</v>
      </c>
      <c r="M2612">
        <v>124510</v>
      </c>
      <c r="N2612" t="str" cm="1">
        <f t="array" ref="N2612">IFERROR(LOOKUP(2, 1/(coordinates!$A$2:$A$148&lt;=M2612)/(coordinates!$B$2:$B$148&gt;=M2612), coordinates!$C$2:$C$148), "-")</f>
        <v>U53</v>
      </c>
      <c r="O2612" t="s">
        <v>11</v>
      </c>
      <c r="P2612" t="s">
        <v>9</v>
      </c>
      <c r="Q2612" t="s">
        <v>1207</v>
      </c>
      <c r="R2612" t="str">
        <f t="shared" si="131"/>
        <v>snp</v>
      </c>
      <c r="S2612">
        <v>88</v>
      </c>
      <c r="T2612">
        <v>42</v>
      </c>
      <c r="U2612">
        <v>46</v>
      </c>
    </row>
    <row r="2613" spans="1:21" x14ac:dyDescent="0.2">
      <c r="A2613" s="6" t="s">
        <v>151</v>
      </c>
      <c r="B2613">
        <v>124912</v>
      </c>
      <c r="C2613" t="str" cm="1">
        <f t="array" ref="C2613">IFERROR(LOOKUP(2, 1/(coordinates!$A$2:$A$148&lt;=B2613)/(coordinates!$B$2:$B$148&gt;=B2613), coordinates!$C$2:$C$148), "-")</f>
        <v>U53</v>
      </c>
      <c r="D2613" t="str" cm="1">
        <f t="array" ref="D2613">IFERROR(LOOKUP(2, 1/(coordinates!$A$2:$A$148&lt;=$A2613)/(coordinates!$B$2:$B$148&gt;=$A2613), coordinates!$D$2:$D$148), "-")</f>
        <v>-</v>
      </c>
      <c r="E2613" t="str" cm="1">
        <f t="array" ref="E2613">IFERROR(LOOKUP(2, 1/(coordinates!$A$2:$A$148&lt;=$A2613)/(coordinates!$B$2:$B$148&gt;=$A2613), coordinates!$E$2:$E$148), "-")</f>
        <v>-</v>
      </c>
      <c r="F2613" t="s">
        <v>12</v>
      </c>
      <c r="G2613" t="s">
        <v>10</v>
      </c>
      <c r="H2613">
        <v>399255</v>
      </c>
      <c r="I2613" t="str">
        <f t="shared" si="130"/>
        <v>snp</v>
      </c>
      <c r="J2613">
        <v>121</v>
      </c>
      <c r="K2613">
        <v>0</v>
      </c>
      <c r="L2613">
        <v>121</v>
      </c>
      <c r="M2613">
        <v>124912</v>
      </c>
      <c r="N2613" t="str" cm="1">
        <f t="array" ref="N2613">IFERROR(LOOKUP(2, 1/(coordinates!$A$2:$A$148&lt;=M2613)/(coordinates!$B$2:$B$148&gt;=M2613), coordinates!$C$2:$C$148), "-")</f>
        <v>U53</v>
      </c>
      <c r="O2613" t="s">
        <v>12</v>
      </c>
      <c r="P2613" t="s">
        <v>10</v>
      </c>
      <c r="Q2613" t="s">
        <v>1811</v>
      </c>
      <c r="R2613" t="str">
        <f t="shared" si="131"/>
        <v>snp</v>
      </c>
      <c r="S2613">
        <v>81</v>
      </c>
      <c r="T2613">
        <v>32</v>
      </c>
      <c r="U2613">
        <v>49</v>
      </c>
    </row>
    <row r="2614" spans="1:21" x14ac:dyDescent="0.2">
      <c r="A2614" s="6" t="s">
        <v>151</v>
      </c>
      <c r="B2614">
        <v>125324</v>
      </c>
      <c r="C2614" t="str" cm="1">
        <f t="array" ref="C2614">IFERROR(LOOKUP(2, 1/(coordinates!$A$2:$A$148&lt;=B2614)/(coordinates!$B$2:$B$148&gt;=B2614), coordinates!$C$2:$C$148), "-")</f>
        <v>U53</v>
      </c>
      <c r="D2614" t="str" cm="1">
        <f t="array" ref="D2614">IFERROR(LOOKUP(2, 1/(coordinates!$A$2:$A$148&lt;=$A2614)/(coordinates!$B$2:$B$148&gt;=$A2614), coordinates!$D$2:$D$148), "-")</f>
        <v>-</v>
      </c>
      <c r="E2614" t="str" cm="1">
        <f t="array" ref="E2614">IFERROR(LOOKUP(2, 1/(coordinates!$A$2:$A$148&lt;=$A2614)/(coordinates!$B$2:$B$148&gt;=$A2614), coordinates!$E$2:$E$148), "-")</f>
        <v>-</v>
      </c>
      <c r="F2614" t="s">
        <v>12</v>
      </c>
      <c r="G2614" t="s">
        <v>11</v>
      </c>
      <c r="H2614">
        <v>383702</v>
      </c>
      <c r="I2614" t="str">
        <f t="shared" si="130"/>
        <v>snp</v>
      </c>
      <c r="J2614">
        <v>115</v>
      </c>
      <c r="K2614">
        <v>0</v>
      </c>
      <c r="L2614">
        <v>115</v>
      </c>
      <c r="M2614">
        <v>125324</v>
      </c>
      <c r="N2614" t="str" cm="1">
        <f t="array" ref="N2614">IFERROR(LOOKUP(2, 1/(coordinates!$A$2:$A$148&lt;=M2614)/(coordinates!$B$2:$B$148&gt;=M2614), coordinates!$C$2:$C$148), "-")</f>
        <v>U53</v>
      </c>
      <c r="O2614" t="s">
        <v>12</v>
      </c>
      <c r="P2614" t="s">
        <v>11</v>
      </c>
      <c r="Q2614" t="s">
        <v>1812</v>
      </c>
      <c r="R2614" t="str">
        <f t="shared" si="131"/>
        <v>snp</v>
      </c>
      <c r="S2614">
        <v>80</v>
      </c>
      <c r="T2614">
        <v>37</v>
      </c>
      <c r="U2614">
        <v>43</v>
      </c>
    </row>
    <row r="2615" spans="1:21" x14ac:dyDescent="0.2">
      <c r="A2615" s="6" t="s">
        <v>151</v>
      </c>
      <c r="B2615">
        <v>125464</v>
      </c>
      <c r="C2615" t="str" cm="1">
        <f t="array" ref="C2615">IFERROR(LOOKUP(2, 1/(coordinates!$A$2:$A$148&lt;=B2615)/(coordinates!$B$2:$B$148&gt;=B2615), coordinates!$C$2:$C$148), "-")</f>
        <v>U53</v>
      </c>
      <c r="D2615" t="str" cm="1">
        <f t="array" ref="D2615">IFERROR(LOOKUP(2, 1/(coordinates!$A$2:$A$148&lt;=$A2615)/(coordinates!$B$2:$B$148&gt;=$A2615), coordinates!$D$2:$D$148), "-")</f>
        <v>-</v>
      </c>
      <c r="E2615" t="str" cm="1">
        <f t="array" ref="E2615">IFERROR(LOOKUP(2, 1/(coordinates!$A$2:$A$148&lt;=$A2615)/(coordinates!$B$2:$B$148&gt;=$A2615), coordinates!$E$2:$E$148), "-")</f>
        <v>-</v>
      </c>
      <c r="F2615" t="s">
        <v>30</v>
      </c>
      <c r="G2615" t="s">
        <v>18</v>
      </c>
      <c r="H2615">
        <v>316309</v>
      </c>
      <c r="I2615" t="str">
        <f t="shared" si="130"/>
        <v>complex</v>
      </c>
      <c r="J2615">
        <v>98</v>
      </c>
      <c r="K2615">
        <v>0</v>
      </c>
      <c r="L2615">
        <v>98</v>
      </c>
      <c r="M2615">
        <v>125464</v>
      </c>
      <c r="N2615" t="str" cm="1">
        <f t="array" ref="N2615">IFERROR(LOOKUP(2, 1/(coordinates!$A$2:$A$148&lt;=M2615)/(coordinates!$B$2:$B$148&gt;=M2615), coordinates!$C$2:$C$148), "-")</f>
        <v>U53</v>
      </c>
      <c r="O2615" t="s">
        <v>30</v>
      </c>
      <c r="P2615" t="s">
        <v>18</v>
      </c>
      <c r="Q2615" t="s">
        <v>1813</v>
      </c>
      <c r="R2615" t="str">
        <f t="shared" si="131"/>
        <v>complex</v>
      </c>
      <c r="S2615">
        <v>79</v>
      </c>
      <c r="T2615">
        <v>42</v>
      </c>
      <c r="U2615">
        <v>37</v>
      </c>
    </row>
    <row r="2616" spans="1:21" x14ac:dyDescent="0.2">
      <c r="A2616" s="6" t="s">
        <v>151</v>
      </c>
      <c r="B2616">
        <v>125555</v>
      </c>
      <c r="C2616" t="str" cm="1">
        <f t="array" ref="C2616">IFERROR(LOOKUP(2, 1/(coordinates!$A$2:$A$148&lt;=B2616)/(coordinates!$B$2:$B$148&gt;=B2616), coordinates!$C$2:$C$148), "-")</f>
        <v>U53</v>
      </c>
      <c r="D2616" t="str" cm="1">
        <f t="array" ref="D2616">IFERROR(LOOKUP(2, 1/(coordinates!$A$2:$A$148&lt;=$A2616)/(coordinates!$B$2:$B$148&gt;=$A2616), coordinates!$D$2:$D$148), "-")</f>
        <v>-</v>
      </c>
      <c r="E2616" t="str" cm="1">
        <f t="array" ref="E2616">IFERROR(LOOKUP(2, 1/(coordinates!$A$2:$A$148&lt;=$A2616)/(coordinates!$B$2:$B$148&gt;=$A2616), coordinates!$E$2:$E$148), "-")</f>
        <v>-</v>
      </c>
      <c r="F2616" t="s">
        <v>10</v>
      </c>
      <c r="G2616" t="s">
        <v>12</v>
      </c>
      <c r="H2616">
        <v>313936</v>
      </c>
      <c r="I2616" t="str">
        <f t="shared" si="130"/>
        <v>snp</v>
      </c>
      <c r="J2616">
        <v>102</v>
      </c>
      <c r="K2616">
        <v>2</v>
      </c>
      <c r="L2616">
        <v>100</v>
      </c>
      <c r="M2616">
        <v>125555</v>
      </c>
      <c r="N2616" t="str" cm="1">
        <f t="array" ref="N2616">IFERROR(LOOKUP(2, 1/(coordinates!$A$2:$A$148&lt;=M2616)/(coordinates!$B$2:$B$148&gt;=M2616), coordinates!$C$2:$C$148), "-")</f>
        <v>U53</v>
      </c>
      <c r="O2616" t="s">
        <v>10</v>
      </c>
      <c r="P2616" t="s">
        <v>12</v>
      </c>
      <c r="Q2616" t="s">
        <v>1814</v>
      </c>
      <c r="R2616" t="str">
        <f t="shared" si="131"/>
        <v>snp</v>
      </c>
      <c r="S2616">
        <v>81</v>
      </c>
      <c r="T2616">
        <v>39</v>
      </c>
      <c r="U2616">
        <v>42</v>
      </c>
    </row>
    <row r="2617" spans="1:21" x14ac:dyDescent="0.2">
      <c r="A2617" s="6" t="s">
        <v>151</v>
      </c>
      <c r="B2617">
        <v>125566</v>
      </c>
      <c r="C2617" t="str" cm="1">
        <f t="array" ref="C2617">IFERROR(LOOKUP(2, 1/(coordinates!$A$2:$A$148&lt;=B2617)/(coordinates!$B$2:$B$148&gt;=B2617), coordinates!$C$2:$C$148), "-")</f>
        <v>U53</v>
      </c>
      <c r="D2617" t="str" cm="1">
        <f t="array" ref="D2617">IFERROR(LOOKUP(2, 1/(coordinates!$A$2:$A$148&lt;=$A2617)/(coordinates!$B$2:$B$148&gt;=$A2617), coordinates!$D$2:$D$148), "-")</f>
        <v>-</v>
      </c>
      <c r="E2617" t="str" cm="1">
        <f t="array" ref="E2617">IFERROR(LOOKUP(2, 1/(coordinates!$A$2:$A$148&lt;=$A2617)/(coordinates!$B$2:$B$148&gt;=$A2617), coordinates!$E$2:$E$148), "-")</f>
        <v>-</v>
      </c>
      <c r="F2617" t="s">
        <v>11</v>
      </c>
      <c r="G2617" t="s">
        <v>9</v>
      </c>
      <c r="H2617">
        <v>307907</v>
      </c>
      <c r="I2617" t="str">
        <f t="shared" si="130"/>
        <v>snp</v>
      </c>
      <c r="J2617">
        <v>97</v>
      </c>
      <c r="K2617">
        <v>0</v>
      </c>
      <c r="L2617">
        <v>97</v>
      </c>
      <c r="M2617">
        <v>125566</v>
      </c>
      <c r="N2617" t="str" cm="1">
        <f t="array" ref="N2617">IFERROR(LOOKUP(2, 1/(coordinates!$A$2:$A$148&lt;=M2617)/(coordinates!$B$2:$B$148&gt;=M2617), coordinates!$C$2:$C$148), "-")</f>
        <v>U53</v>
      </c>
      <c r="O2617" t="s">
        <v>11</v>
      </c>
      <c r="P2617" t="s">
        <v>9</v>
      </c>
      <c r="Q2617" t="s">
        <v>1609</v>
      </c>
      <c r="R2617" t="str">
        <f t="shared" si="131"/>
        <v>snp</v>
      </c>
      <c r="S2617">
        <v>83</v>
      </c>
      <c r="T2617">
        <v>40</v>
      </c>
      <c r="U2617">
        <v>43</v>
      </c>
    </row>
    <row r="2618" spans="1:21" x14ac:dyDescent="0.2">
      <c r="A2618" s="6" t="s">
        <v>151</v>
      </c>
      <c r="B2618">
        <v>125578</v>
      </c>
      <c r="C2618" t="str" cm="1">
        <f t="array" ref="C2618">IFERROR(LOOKUP(2, 1/(coordinates!$A$2:$A$148&lt;=B2618)/(coordinates!$B$2:$B$148&gt;=B2618), coordinates!$C$2:$C$148), "-")</f>
        <v>U53</v>
      </c>
      <c r="D2618" t="str" cm="1">
        <f t="array" ref="D2618">IFERROR(LOOKUP(2, 1/(coordinates!$A$2:$A$148&lt;=$A2618)/(coordinates!$B$2:$B$148&gt;=$A2618), coordinates!$D$2:$D$148), "-")</f>
        <v>-</v>
      </c>
      <c r="E2618" t="str" cm="1">
        <f t="array" ref="E2618">IFERROR(LOOKUP(2, 1/(coordinates!$A$2:$A$148&lt;=$A2618)/(coordinates!$B$2:$B$148&gt;=$A2618), coordinates!$E$2:$E$148), "-")</f>
        <v>-</v>
      </c>
      <c r="F2618" t="s">
        <v>11</v>
      </c>
      <c r="G2618" t="s">
        <v>9</v>
      </c>
      <c r="H2618">
        <v>320434</v>
      </c>
      <c r="I2618" t="str">
        <f t="shared" si="130"/>
        <v>snp</v>
      </c>
      <c r="J2618">
        <v>98</v>
      </c>
      <c r="K2618">
        <v>0</v>
      </c>
      <c r="L2618">
        <v>98</v>
      </c>
      <c r="M2618">
        <v>125578</v>
      </c>
      <c r="N2618" t="str" cm="1">
        <f t="array" ref="N2618">IFERROR(LOOKUP(2, 1/(coordinates!$A$2:$A$148&lt;=M2618)/(coordinates!$B$2:$B$148&gt;=M2618), coordinates!$C$2:$C$148), "-")</f>
        <v>U53</v>
      </c>
      <c r="O2618" t="s">
        <v>11</v>
      </c>
      <c r="P2618" t="s">
        <v>9</v>
      </c>
      <c r="Q2618" t="s">
        <v>1221</v>
      </c>
      <c r="R2618" t="str">
        <f t="shared" si="131"/>
        <v>snp</v>
      </c>
      <c r="S2618">
        <v>81</v>
      </c>
      <c r="T2618">
        <v>39</v>
      </c>
      <c r="U2618">
        <v>42</v>
      </c>
    </row>
    <row r="2619" spans="1:21" x14ac:dyDescent="0.2">
      <c r="A2619" s="6" t="s">
        <v>151</v>
      </c>
      <c r="B2619">
        <v>126458</v>
      </c>
      <c r="C2619" t="str" cm="1">
        <f t="array" ref="C2619">IFERROR(LOOKUP(2, 1/(coordinates!$A$2:$A$148&lt;=B2619)/(coordinates!$B$2:$B$148&gt;=B2619), coordinates!$C$2:$C$148), "-")</f>
        <v>U54.5-1</v>
      </c>
      <c r="D2619" t="str" cm="1">
        <f t="array" ref="D2619">IFERROR(LOOKUP(2, 1/(coordinates!$A$2:$A$148&lt;=$A2619)/(coordinates!$B$2:$B$148&gt;=$A2619), coordinates!$D$2:$D$148), "-")</f>
        <v>-</v>
      </c>
      <c r="E2619" t="str" cm="1">
        <f t="array" ref="E2619">IFERROR(LOOKUP(2, 1/(coordinates!$A$2:$A$148&lt;=$A2619)/(coordinates!$B$2:$B$148&gt;=$A2619), coordinates!$E$2:$E$148), "-")</f>
        <v>-</v>
      </c>
      <c r="F2619" t="s">
        <v>12</v>
      </c>
      <c r="G2619" t="s">
        <v>10</v>
      </c>
      <c r="H2619">
        <v>433162</v>
      </c>
      <c r="I2619" t="str">
        <f t="shared" si="130"/>
        <v>snp</v>
      </c>
      <c r="J2619">
        <v>132</v>
      </c>
      <c r="K2619">
        <v>0</v>
      </c>
      <c r="L2619">
        <v>132</v>
      </c>
      <c r="M2619">
        <v>126458</v>
      </c>
      <c r="N2619" t="str" cm="1">
        <f t="array" ref="N2619">IFERROR(LOOKUP(2, 1/(coordinates!$A$2:$A$148&lt;=M2619)/(coordinates!$B$2:$B$148&gt;=M2619), coordinates!$C$2:$C$148), "-")</f>
        <v>U54.5-1</v>
      </c>
      <c r="O2619" t="s">
        <v>12</v>
      </c>
      <c r="P2619" t="s">
        <v>10</v>
      </c>
      <c r="Q2619" t="s">
        <v>1815</v>
      </c>
      <c r="R2619" t="str">
        <f t="shared" si="131"/>
        <v>snp</v>
      </c>
      <c r="S2619">
        <v>58</v>
      </c>
      <c r="T2619">
        <v>28</v>
      </c>
      <c r="U2619">
        <v>30</v>
      </c>
    </row>
    <row r="2620" spans="1:21" x14ac:dyDescent="0.2">
      <c r="A2620" s="6" t="s">
        <v>151</v>
      </c>
      <c r="B2620">
        <v>126665</v>
      </c>
      <c r="C2620" t="str" cm="1">
        <f t="array" ref="C2620">IFERROR(LOOKUP(2, 1/(coordinates!$A$2:$A$148&lt;=B2620)/(coordinates!$B$2:$B$148&gt;=B2620), coordinates!$C$2:$C$148), "-")</f>
        <v>U54.5-1</v>
      </c>
      <c r="D2620" t="str" cm="1">
        <f t="array" ref="D2620">IFERROR(LOOKUP(2, 1/(coordinates!$A$2:$A$148&lt;=$A2620)/(coordinates!$B$2:$B$148&gt;=$A2620), coordinates!$D$2:$D$148), "-")</f>
        <v>-</v>
      </c>
      <c r="E2620" t="str" cm="1">
        <f t="array" ref="E2620">IFERROR(LOOKUP(2, 1/(coordinates!$A$2:$A$148&lt;=$A2620)/(coordinates!$B$2:$B$148&gt;=$A2620), coordinates!$E$2:$E$148), "-")</f>
        <v>-</v>
      </c>
      <c r="F2620" t="s">
        <v>10</v>
      </c>
      <c r="G2620" t="s">
        <v>12</v>
      </c>
      <c r="H2620">
        <v>362953</v>
      </c>
      <c r="I2620" t="str">
        <f t="shared" si="130"/>
        <v>snp</v>
      </c>
      <c r="J2620">
        <v>112</v>
      </c>
      <c r="K2620">
        <v>0</v>
      </c>
      <c r="L2620">
        <v>112</v>
      </c>
      <c r="M2620">
        <v>126665</v>
      </c>
      <c r="N2620" t="str" cm="1">
        <f t="array" ref="N2620">IFERROR(LOOKUP(2, 1/(coordinates!$A$2:$A$148&lt;=M2620)/(coordinates!$B$2:$B$148&gt;=M2620), coordinates!$C$2:$C$148), "-")</f>
        <v>U54.5-1</v>
      </c>
      <c r="O2620" t="s">
        <v>10</v>
      </c>
      <c r="P2620" t="s">
        <v>12</v>
      </c>
      <c r="Q2620" t="s">
        <v>1816</v>
      </c>
      <c r="R2620" t="str">
        <f t="shared" si="131"/>
        <v>snp</v>
      </c>
      <c r="S2620">
        <v>64</v>
      </c>
      <c r="T2620">
        <v>31</v>
      </c>
      <c r="U2620">
        <v>33</v>
      </c>
    </row>
    <row r="2621" spans="1:21" x14ac:dyDescent="0.2">
      <c r="A2621" s="6" t="s">
        <v>151</v>
      </c>
      <c r="B2621">
        <v>126746</v>
      </c>
      <c r="C2621" t="str" cm="1">
        <f t="array" ref="C2621">IFERROR(LOOKUP(2, 1/(coordinates!$A$2:$A$148&lt;=B2621)/(coordinates!$B$2:$B$148&gt;=B2621), coordinates!$C$2:$C$148), "-")</f>
        <v>U54.5-1</v>
      </c>
      <c r="D2621" t="str" cm="1">
        <f t="array" ref="D2621">IFERROR(LOOKUP(2, 1/(coordinates!$A$2:$A$148&lt;=$A2621)/(coordinates!$B$2:$B$148&gt;=$A2621), coordinates!$D$2:$D$148), "-")</f>
        <v>-</v>
      </c>
      <c r="E2621" t="str" cm="1">
        <f t="array" ref="E2621">IFERROR(LOOKUP(2, 1/(coordinates!$A$2:$A$148&lt;=$A2621)/(coordinates!$B$2:$B$148&gt;=$A2621), coordinates!$E$2:$E$148), "-")</f>
        <v>-</v>
      </c>
      <c r="F2621" t="s">
        <v>12</v>
      </c>
      <c r="G2621" t="s">
        <v>11</v>
      </c>
      <c r="H2621">
        <v>303669</v>
      </c>
      <c r="I2621" t="str">
        <f t="shared" si="130"/>
        <v>snp</v>
      </c>
      <c r="J2621">
        <v>96</v>
      </c>
      <c r="K2621">
        <v>0</v>
      </c>
      <c r="L2621">
        <v>96</v>
      </c>
      <c r="M2621">
        <v>126746</v>
      </c>
      <c r="N2621" t="str" cm="1">
        <f t="array" ref="N2621">IFERROR(LOOKUP(2, 1/(coordinates!$A$2:$A$148&lt;=M2621)/(coordinates!$B$2:$B$148&gt;=M2621), coordinates!$C$2:$C$148), "-")</f>
        <v>U54.5-1</v>
      </c>
      <c r="O2621" t="s">
        <v>12</v>
      </c>
      <c r="P2621" t="s">
        <v>11</v>
      </c>
      <c r="Q2621" t="s">
        <v>1817</v>
      </c>
      <c r="R2621" t="str">
        <f t="shared" si="131"/>
        <v>snp</v>
      </c>
      <c r="S2621">
        <v>62</v>
      </c>
      <c r="T2621">
        <v>29</v>
      </c>
      <c r="U2621">
        <v>33</v>
      </c>
    </row>
    <row r="2622" spans="1:21" x14ac:dyDescent="0.2">
      <c r="A2622" s="6" t="s">
        <v>151</v>
      </c>
      <c r="B2622">
        <v>126785</v>
      </c>
      <c r="C2622" t="str" cm="1">
        <f t="array" ref="C2622">IFERROR(LOOKUP(2, 1/(coordinates!$A$2:$A$148&lt;=B2622)/(coordinates!$B$2:$B$148&gt;=B2622), coordinates!$C$2:$C$148), "-")</f>
        <v>U54.5-1</v>
      </c>
      <c r="D2622" t="str" cm="1">
        <f t="array" ref="D2622">IFERROR(LOOKUP(2, 1/(coordinates!$A$2:$A$148&lt;=$A2622)/(coordinates!$B$2:$B$148&gt;=$A2622), coordinates!$D$2:$D$148), "-")</f>
        <v>-</v>
      </c>
      <c r="E2622" t="str" cm="1">
        <f t="array" ref="E2622">IFERROR(LOOKUP(2, 1/(coordinates!$A$2:$A$148&lt;=$A2622)/(coordinates!$B$2:$B$148&gt;=$A2622), coordinates!$E$2:$E$148), "-")</f>
        <v>-</v>
      </c>
      <c r="F2622" t="s">
        <v>9</v>
      </c>
      <c r="G2622" t="s">
        <v>11</v>
      </c>
      <c r="H2622">
        <v>313598</v>
      </c>
      <c r="I2622" t="str">
        <f t="shared" si="130"/>
        <v>snp</v>
      </c>
      <c r="J2622">
        <v>99</v>
      </c>
      <c r="K2622">
        <v>0</v>
      </c>
      <c r="L2622">
        <v>99</v>
      </c>
      <c r="M2622">
        <v>126785</v>
      </c>
      <c r="N2622" t="str" cm="1">
        <f t="array" ref="N2622">IFERROR(LOOKUP(2, 1/(coordinates!$A$2:$A$148&lt;=M2622)/(coordinates!$B$2:$B$148&gt;=M2622), coordinates!$C$2:$C$148), "-")</f>
        <v>U54.5-1</v>
      </c>
      <c r="O2622" t="s">
        <v>9</v>
      </c>
      <c r="P2622" t="s">
        <v>11</v>
      </c>
      <c r="Q2622" t="s">
        <v>1818</v>
      </c>
      <c r="R2622" t="str">
        <f t="shared" si="131"/>
        <v>snp</v>
      </c>
      <c r="S2622">
        <v>66</v>
      </c>
      <c r="T2622">
        <v>32</v>
      </c>
      <c r="U2622">
        <v>34</v>
      </c>
    </row>
    <row r="2623" spans="1:21" x14ac:dyDescent="0.2">
      <c r="A2623" s="6" t="s">
        <v>151</v>
      </c>
      <c r="B2623">
        <v>126797</v>
      </c>
      <c r="C2623" t="str" cm="1">
        <f t="array" ref="C2623">IFERROR(LOOKUP(2, 1/(coordinates!$A$2:$A$148&lt;=B2623)/(coordinates!$B$2:$B$148&gt;=B2623), coordinates!$C$2:$C$148), "-")</f>
        <v>U54.5-1</v>
      </c>
      <c r="D2623" t="str" cm="1">
        <f t="array" ref="D2623">IFERROR(LOOKUP(2, 1/(coordinates!$A$2:$A$148&lt;=$A2623)/(coordinates!$B$2:$B$148&gt;=$A2623), coordinates!$D$2:$D$148), "-")</f>
        <v>-</v>
      </c>
      <c r="E2623" t="str" cm="1">
        <f t="array" ref="E2623">IFERROR(LOOKUP(2, 1/(coordinates!$A$2:$A$148&lt;=$A2623)/(coordinates!$B$2:$B$148&gt;=$A2623), coordinates!$E$2:$E$148), "-")</f>
        <v>-</v>
      </c>
      <c r="F2623" t="s">
        <v>12</v>
      </c>
      <c r="G2623" t="s">
        <v>10</v>
      </c>
      <c r="H2623">
        <v>313384</v>
      </c>
      <c r="I2623" t="str">
        <f t="shared" si="130"/>
        <v>snp</v>
      </c>
      <c r="J2623">
        <v>99</v>
      </c>
      <c r="K2623">
        <v>0</v>
      </c>
      <c r="L2623">
        <v>99</v>
      </c>
      <c r="M2623">
        <v>126797</v>
      </c>
      <c r="N2623" t="str" cm="1">
        <f t="array" ref="N2623">IFERROR(LOOKUP(2, 1/(coordinates!$A$2:$A$148&lt;=M2623)/(coordinates!$B$2:$B$148&gt;=M2623), coordinates!$C$2:$C$148), "-")</f>
        <v>U54.5-1</v>
      </c>
      <c r="O2623" t="s">
        <v>12</v>
      </c>
      <c r="P2623" t="s">
        <v>10</v>
      </c>
      <c r="Q2623" t="s">
        <v>1819</v>
      </c>
      <c r="R2623" t="str">
        <f t="shared" si="131"/>
        <v>snp</v>
      </c>
      <c r="S2623">
        <v>66</v>
      </c>
      <c r="T2623">
        <v>32</v>
      </c>
      <c r="U2623">
        <v>34</v>
      </c>
    </row>
    <row r="2624" spans="1:21" x14ac:dyDescent="0.2">
      <c r="A2624" s="6" t="s">
        <v>151</v>
      </c>
      <c r="B2624">
        <v>126914</v>
      </c>
      <c r="C2624" t="str" cm="1">
        <f t="array" ref="C2624">IFERROR(LOOKUP(2, 1/(coordinates!$A$2:$A$148&lt;=B2624)/(coordinates!$B$2:$B$148&gt;=B2624), coordinates!$C$2:$C$148), "-")</f>
        <v>U54.5-1</v>
      </c>
      <c r="D2624" t="str" cm="1">
        <f t="array" ref="D2624">IFERROR(LOOKUP(2, 1/(coordinates!$A$2:$A$148&lt;=$A2624)/(coordinates!$B$2:$B$148&gt;=$A2624), coordinates!$D$2:$D$148), "-")</f>
        <v>-</v>
      </c>
      <c r="E2624" t="str" cm="1">
        <f t="array" ref="E2624">IFERROR(LOOKUP(2, 1/(coordinates!$A$2:$A$148&lt;=$A2624)/(coordinates!$B$2:$B$148&gt;=$A2624), coordinates!$E$2:$E$148), "-")</f>
        <v>-</v>
      </c>
      <c r="F2624" t="s">
        <v>10</v>
      </c>
      <c r="G2624" t="s">
        <v>12</v>
      </c>
      <c r="H2624">
        <v>273513</v>
      </c>
      <c r="I2624" t="str">
        <f t="shared" si="130"/>
        <v>snp</v>
      </c>
      <c r="J2624">
        <v>85</v>
      </c>
      <c r="K2624">
        <v>0</v>
      </c>
      <c r="L2624">
        <v>85</v>
      </c>
      <c r="M2624">
        <v>126914</v>
      </c>
      <c r="N2624" t="str" cm="1">
        <f t="array" ref="N2624">IFERROR(LOOKUP(2, 1/(coordinates!$A$2:$A$148&lt;=M2624)/(coordinates!$B$2:$B$148&gt;=M2624), coordinates!$C$2:$C$148), "-")</f>
        <v>U54.5-1</v>
      </c>
      <c r="O2624" t="s">
        <v>10</v>
      </c>
      <c r="P2624" t="s">
        <v>12</v>
      </c>
      <c r="Q2624" t="s">
        <v>1169</v>
      </c>
      <c r="R2624" t="str">
        <f t="shared" si="131"/>
        <v>snp</v>
      </c>
      <c r="S2624">
        <v>72</v>
      </c>
      <c r="T2624">
        <v>35</v>
      </c>
      <c r="U2624">
        <v>37</v>
      </c>
    </row>
    <row r="2625" spans="1:21" x14ac:dyDescent="0.2">
      <c r="A2625" s="6" t="s">
        <v>151</v>
      </c>
      <c r="B2625">
        <v>126953</v>
      </c>
      <c r="C2625" t="str" cm="1">
        <f t="array" ref="C2625">IFERROR(LOOKUP(2, 1/(coordinates!$A$2:$A$148&lt;=B2625)/(coordinates!$B$2:$B$148&gt;=B2625), coordinates!$C$2:$C$148), "-")</f>
        <v>U54.5-1</v>
      </c>
      <c r="D2625" t="str" cm="1">
        <f t="array" ref="D2625">IFERROR(LOOKUP(2, 1/(coordinates!$A$2:$A$148&lt;=$A2625)/(coordinates!$B$2:$B$148&gt;=$A2625), coordinates!$D$2:$D$148), "-")</f>
        <v>-</v>
      </c>
      <c r="E2625" t="str" cm="1">
        <f t="array" ref="E2625">IFERROR(LOOKUP(2, 1/(coordinates!$A$2:$A$148&lt;=$A2625)/(coordinates!$B$2:$B$148&gt;=$A2625), coordinates!$E$2:$E$148), "-")</f>
        <v>-</v>
      </c>
      <c r="F2625" t="s">
        <v>10</v>
      </c>
      <c r="G2625" t="s">
        <v>9</v>
      </c>
      <c r="H2625">
        <v>271124</v>
      </c>
      <c r="I2625" t="str">
        <f t="shared" si="130"/>
        <v>snp</v>
      </c>
      <c r="J2625">
        <v>94</v>
      </c>
      <c r="K2625">
        <v>6</v>
      </c>
      <c r="L2625">
        <v>88</v>
      </c>
      <c r="M2625">
        <v>126953</v>
      </c>
      <c r="N2625" t="str" cm="1">
        <f t="array" ref="N2625">IFERROR(LOOKUP(2, 1/(coordinates!$A$2:$A$148&lt;=M2625)/(coordinates!$B$2:$B$148&gt;=M2625), coordinates!$C$2:$C$148), "-")</f>
        <v>U54.5-1</v>
      </c>
      <c r="O2625" t="s">
        <v>10</v>
      </c>
      <c r="P2625" t="s">
        <v>9</v>
      </c>
      <c r="Q2625" t="s">
        <v>1820</v>
      </c>
      <c r="R2625" t="str">
        <f t="shared" si="131"/>
        <v>snp</v>
      </c>
      <c r="S2625">
        <v>73</v>
      </c>
      <c r="T2625">
        <v>35</v>
      </c>
      <c r="U2625">
        <v>38</v>
      </c>
    </row>
    <row r="2626" spans="1:21" x14ac:dyDescent="0.2">
      <c r="A2626" s="6" t="s">
        <v>151</v>
      </c>
      <c r="B2626">
        <v>127019</v>
      </c>
      <c r="C2626" t="str" cm="1">
        <f t="array" ref="C2626">IFERROR(LOOKUP(2, 1/(coordinates!$A$2:$A$148&lt;=B2626)/(coordinates!$B$2:$B$148&gt;=B2626), coordinates!$C$2:$C$148), "-")</f>
        <v>U54.5-1</v>
      </c>
      <c r="D2626" t="str" cm="1">
        <f t="array" ref="D2626">IFERROR(LOOKUP(2, 1/(coordinates!$A$2:$A$148&lt;=$A2626)/(coordinates!$B$2:$B$148&gt;=$A2626), coordinates!$D$2:$D$148), "-")</f>
        <v>-</v>
      </c>
      <c r="E2626" t="str" cm="1">
        <f t="array" ref="E2626">IFERROR(LOOKUP(2, 1/(coordinates!$A$2:$A$148&lt;=$A2626)/(coordinates!$B$2:$B$148&gt;=$A2626), coordinates!$E$2:$E$148), "-")</f>
        <v>-</v>
      </c>
      <c r="F2626" t="s">
        <v>10</v>
      </c>
      <c r="G2626" t="s">
        <v>12</v>
      </c>
      <c r="H2626">
        <v>32154</v>
      </c>
      <c r="I2626" t="str">
        <f t="shared" si="130"/>
        <v>snp</v>
      </c>
      <c r="J2626">
        <v>101</v>
      </c>
      <c r="K2626">
        <v>0</v>
      </c>
      <c r="L2626">
        <v>100</v>
      </c>
      <c r="M2626">
        <v>127019</v>
      </c>
      <c r="N2626" t="str" cm="1">
        <f t="array" ref="N2626">IFERROR(LOOKUP(2, 1/(coordinates!$A$2:$A$148&lt;=M2626)/(coordinates!$B$2:$B$148&gt;=M2626), coordinates!$C$2:$C$148), "-")</f>
        <v>U54.5-1</v>
      </c>
      <c r="O2626" t="s">
        <v>10</v>
      </c>
      <c r="P2626" t="s">
        <v>12</v>
      </c>
      <c r="Q2626" t="s">
        <v>1821</v>
      </c>
      <c r="R2626" t="str">
        <f t="shared" si="131"/>
        <v>snp</v>
      </c>
      <c r="S2626">
        <v>70</v>
      </c>
      <c r="T2626">
        <v>35</v>
      </c>
      <c r="U2626">
        <v>35</v>
      </c>
    </row>
    <row r="2627" spans="1:21" x14ac:dyDescent="0.2">
      <c r="A2627" s="6" t="s">
        <v>151</v>
      </c>
      <c r="B2627">
        <v>127064</v>
      </c>
      <c r="C2627" t="str" cm="1">
        <f t="array" ref="C2627">IFERROR(LOOKUP(2, 1/(coordinates!$A$2:$A$148&lt;=B2627)/(coordinates!$B$2:$B$148&gt;=B2627), coordinates!$C$2:$C$148), "-")</f>
        <v>U54.5-1</v>
      </c>
      <c r="D2627" t="str" cm="1">
        <f t="array" ref="D2627">IFERROR(LOOKUP(2, 1/(coordinates!$A$2:$A$148&lt;=$A2627)/(coordinates!$B$2:$B$148&gt;=$A2627), coordinates!$D$2:$D$148), "-")</f>
        <v>-</v>
      </c>
      <c r="E2627" t="str" cm="1">
        <f t="array" ref="E2627">IFERROR(LOOKUP(2, 1/(coordinates!$A$2:$A$148&lt;=$A2627)/(coordinates!$B$2:$B$148&gt;=$A2627), coordinates!$E$2:$E$148), "-")</f>
        <v>-</v>
      </c>
      <c r="F2627" t="s">
        <v>48</v>
      </c>
      <c r="G2627" t="s">
        <v>217</v>
      </c>
      <c r="H2627">
        <v>2583</v>
      </c>
      <c r="I2627" t="str">
        <f t="shared" si="130"/>
        <v>complex</v>
      </c>
      <c r="J2627">
        <v>80</v>
      </c>
      <c r="K2627">
        <v>0</v>
      </c>
      <c r="L2627">
        <v>80</v>
      </c>
      <c r="M2627">
        <v>127064</v>
      </c>
      <c r="N2627" t="str" cm="1">
        <f t="array" ref="N2627">IFERROR(LOOKUP(2, 1/(coordinates!$A$2:$A$148&lt;=M2627)/(coordinates!$B$2:$B$148&gt;=M2627), coordinates!$C$2:$C$148), "-")</f>
        <v>U54.5-1</v>
      </c>
      <c r="O2627" t="s">
        <v>12</v>
      </c>
      <c r="P2627" t="s">
        <v>10</v>
      </c>
      <c r="Q2627" t="s">
        <v>1822</v>
      </c>
      <c r="R2627" t="str">
        <f t="shared" si="131"/>
        <v>snp</v>
      </c>
      <c r="S2627">
        <v>70</v>
      </c>
      <c r="T2627">
        <v>33</v>
      </c>
      <c r="U2627">
        <v>37</v>
      </c>
    </row>
    <row r="2628" spans="1:21" x14ac:dyDescent="0.2">
      <c r="A2628" s="6" t="s">
        <v>151</v>
      </c>
      <c r="M2628">
        <v>127067</v>
      </c>
      <c r="N2628" t="str" cm="1">
        <f t="array" ref="N2628">IFERROR(LOOKUP(2, 1/(coordinates!$A$2:$A$148&lt;=M2628)/(coordinates!$B$2:$B$148&gt;=M2628), coordinates!$C$2:$C$148), "-")</f>
        <v>U54.5-1</v>
      </c>
      <c r="O2628" t="s">
        <v>11</v>
      </c>
      <c r="P2628" t="s">
        <v>12</v>
      </c>
      <c r="Q2628" t="s">
        <v>1823</v>
      </c>
      <c r="R2628" t="str">
        <f t="shared" si="131"/>
        <v>snp</v>
      </c>
      <c r="S2628">
        <v>70</v>
      </c>
      <c r="T2628">
        <v>33</v>
      </c>
      <c r="U2628">
        <v>37</v>
      </c>
    </row>
    <row r="2629" spans="1:21" x14ac:dyDescent="0.2">
      <c r="A2629" s="6" t="s">
        <v>151</v>
      </c>
      <c r="B2629">
        <v>127130</v>
      </c>
      <c r="C2629" t="str" cm="1">
        <f t="array" ref="C2629">IFERROR(LOOKUP(2, 1/(coordinates!$A$2:$A$148&lt;=B2629)/(coordinates!$B$2:$B$148&gt;=B2629), coordinates!$C$2:$C$148), "-")</f>
        <v>U54.5-1</v>
      </c>
      <c r="D2629" t="str" cm="1">
        <f t="array" ref="D2629">IFERROR(LOOKUP(2, 1/(coordinates!$A$2:$A$148&lt;=$A2629)/(coordinates!$B$2:$B$148&gt;=$A2629), coordinates!$D$2:$D$148), "-")</f>
        <v>-</v>
      </c>
      <c r="E2629" t="str" cm="1">
        <f t="array" ref="E2629">IFERROR(LOOKUP(2, 1/(coordinates!$A$2:$A$148&lt;=$A2629)/(coordinates!$B$2:$B$148&gt;=$A2629), coordinates!$E$2:$E$148), "-")</f>
        <v>-</v>
      </c>
      <c r="F2629" t="s">
        <v>10</v>
      </c>
      <c r="G2629" t="s">
        <v>9</v>
      </c>
      <c r="H2629">
        <v>268218</v>
      </c>
      <c r="I2629" t="str">
        <f t="shared" ref="I2629:I2643" si="132">IF(AND(LEN(F2629)=1,LEN(F2629)=LEN(G2629)),"snp","complex")</f>
        <v>snp</v>
      </c>
      <c r="J2629">
        <v>93</v>
      </c>
      <c r="K2629">
        <v>6</v>
      </c>
      <c r="L2629">
        <v>87</v>
      </c>
      <c r="M2629">
        <v>127130</v>
      </c>
      <c r="N2629" t="str" cm="1">
        <f t="array" ref="N2629">IFERROR(LOOKUP(2, 1/(coordinates!$A$2:$A$148&lt;=M2629)/(coordinates!$B$2:$B$148&gt;=M2629), coordinates!$C$2:$C$148), "-")</f>
        <v>U54.5-1</v>
      </c>
      <c r="O2629" t="s">
        <v>10</v>
      </c>
      <c r="P2629" t="s">
        <v>9</v>
      </c>
      <c r="Q2629" t="s">
        <v>1824</v>
      </c>
      <c r="R2629" t="str">
        <f t="shared" si="131"/>
        <v>snp</v>
      </c>
      <c r="S2629">
        <v>76</v>
      </c>
      <c r="T2629">
        <v>36</v>
      </c>
      <c r="U2629">
        <v>40</v>
      </c>
    </row>
    <row r="2630" spans="1:21" x14ac:dyDescent="0.2">
      <c r="A2630" s="6" t="s">
        <v>151</v>
      </c>
      <c r="B2630">
        <v>127327</v>
      </c>
      <c r="C2630" t="str" cm="1">
        <f t="array" ref="C2630">IFERROR(LOOKUP(2, 1/(coordinates!$A$2:$A$148&lt;=B2630)/(coordinates!$B$2:$B$148&gt;=B2630), coordinates!$C$2:$C$148), "-")</f>
        <v>U28</v>
      </c>
      <c r="D2630" t="str" cm="1">
        <f t="array" ref="D2630">IFERROR(LOOKUP(2, 1/(coordinates!$A$2:$A$148&lt;=$A2630)/(coordinates!$B$2:$B$148&gt;=$A2630), coordinates!$D$2:$D$148), "-")</f>
        <v>-</v>
      </c>
      <c r="E2630" t="str" cm="1">
        <f t="array" ref="E2630">IFERROR(LOOKUP(2, 1/(coordinates!$A$2:$A$148&lt;=$A2630)/(coordinates!$B$2:$B$148&gt;=$A2630), coordinates!$E$2:$E$148), "-")</f>
        <v>-</v>
      </c>
      <c r="F2630" t="s">
        <v>9</v>
      </c>
      <c r="G2630" t="s">
        <v>11</v>
      </c>
      <c r="H2630">
        <v>178919</v>
      </c>
      <c r="I2630" t="str">
        <f t="shared" si="132"/>
        <v>snp</v>
      </c>
      <c r="J2630">
        <v>56</v>
      </c>
      <c r="K2630">
        <v>0</v>
      </c>
      <c r="L2630">
        <v>56</v>
      </c>
      <c r="M2630">
        <v>127327</v>
      </c>
      <c r="N2630" t="str" cm="1">
        <f t="array" ref="N2630">IFERROR(LOOKUP(2, 1/(coordinates!$A$2:$A$148&lt;=M2630)/(coordinates!$B$2:$B$148&gt;=M2630), coordinates!$C$2:$C$148), "-")</f>
        <v>U28</v>
      </c>
      <c r="O2630" t="s">
        <v>9</v>
      </c>
      <c r="P2630" t="s">
        <v>11</v>
      </c>
      <c r="Q2630" t="s">
        <v>1825</v>
      </c>
      <c r="R2630" t="str">
        <f t="shared" si="131"/>
        <v>snp</v>
      </c>
      <c r="S2630">
        <v>83</v>
      </c>
      <c r="T2630">
        <v>43</v>
      </c>
      <c r="U2630">
        <v>40</v>
      </c>
    </row>
    <row r="2631" spans="1:21" x14ac:dyDescent="0.2">
      <c r="A2631" s="6" t="s">
        <v>151</v>
      </c>
      <c r="B2631">
        <v>127833</v>
      </c>
      <c r="C2631" t="str" cm="1">
        <f t="array" ref="C2631">IFERROR(LOOKUP(2, 1/(coordinates!$A$2:$A$148&lt;=B2631)/(coordinates!$B$2:$B$148&gt;=B2631), coordinates!$C$2:$C$148), "-")</f>
        <v>U56</v>
      </c>
      <c r="D2631" t="str" cm="1">
        <f t="array" ref="D2631">IFERROR(LOOKUP(2, 1/(coordinates!$A$2:$A$148&lt;=$A2631)/(coordinates!$B$2:$B$148&gt;=$A2631), coordinates!$D$2:$D$148), "-")</f>
        <v>-</v>
      </c>
      <c r="E2631" t="str" cm="1">
        <f t="array" ref="E2631">IFERROR(LOOKUP(2, 1/(coordinates!$A$2:$A$148&lt;=$A2631)/(coordinates!$B$2:$B$148&gt;=$A2631), coordinates!$E$2:$E$148), "-")</f>
        <v>-</v>
      </c>
      <c r="F2631" t="s">
        <v>10</v>
      </c>
      <c r="G2631" t="s">
        <v>12</v>
      </c>
      <c r="H2631">
        <v>47223</v>
      </c>
      <c r="I2631" t="str">
        <f t="shared" si="132"/>
        <v>snp</v>
      </c>
      <c r="J2631">
        <v>143</v>
      </c>
      <c r="K2631">
        <v>0</v>
      </c>
      <c r="L2631">
        <v>143</v>
      </c>
      <c r="M2631">
        <v>127833</v>
      </c>
      <c r="N2631" t="str" cm="1">
        <f t="array" ref="N2631">IFERROR(LOOKUP(2, 1/(coordinates!$A$2:$A$148&lt;=M2631)/(coordinates!$B$2:$B$148&gt;=M2631), coordinates!$C$2:$C$148), "-")</f>
        <v>U56</v>
      </c>
      <c r="O2631" t="s">
        <v>10</v>
      </c>
      <c r="P2631" t="s">
        <v>12</v>
      </c>
      <c r="Q2631" t="s">
        <v>1826</v>
      </c>
      <c r="R2631" t="str">
        <f t="shared" si="131"/>
        <v>snp</v>
      </c>
      <c r="S2631">
        <v>73</v>
      </c>
      <c r="T2631">
        <v>35</v>
      </c>
      <c r="U2631">
        <v>38</v>
      </c>
    </row>
    <row r="2632" spans="1:21" x14ac:dyDescent="0.2">
      <c r="A2632" s="6" t="s">
        <v>151</v>
      </c>
      <c r="B2632">
        <v>128418</v>
      </c>
      <c r="C2632" t="str" cm="1">
        <f t="array" ref="C2632">IFERROR(LOOKUP(2, 1/(coordinates!$A$2:$A$148&lt;=B2632)/(coordinates!$B$2:$B$148&gt;=B2632), coordinates!$C$2:$C$148), "-")</f>
        <v>U28</v>
      </c>
      <c r="D2632" t="str" cm="1">
        <f t="array" ref="D2632">IFERROR(LOOKUP(2, 1/(coordinates!$A$2:$A$148&lt;=$A2632)/(coordinates!$B$2:$B$148&gt;=$A2632), coordinates!$D$2:$D$148), "-")</f>
        <v>-</v>
      </c>
      <c r="E2632" t="str" cm="1">
        <f t="array" ref="E2632">IFERROR(LOOKUP(2, 1/(coordinates!$A$2:$A$148&lt;=$A2632)/(coordinates!$B$2:$B$148&gt;=$A2632), coordinates!$E$2:$E$148), "-")</f>
        <v>-</v>
      </c>
      <c r="F2632" t="s">
        <v>11</v>
      </c>
      <c r="G2632" t="s">
        <v>12</v>
      </c>
      <c r="H2632">
        <v>214585</v>
      </c>
      <c r="I2632" t="str">
        <f t="shared" si="132"/>
        <v>snp</v>
      </c>
      <c r="J2632">
        <v>66</v>
      </c>
      <c r="K2632">
        <v>0</v>
      </c>
      <c r="L2632">
        <v>66</v>
      </c>
      <c r="M2632">
        <v>128418</v>
      </c>
      <c r="N2632" t="str" cm="1">
        <f t="array" ref="N2632">IFERROR(LOOKUP(2, 1/(coordinates!$A$2:$A$148&lt;=M2632)/(coordinates!$B$2:$B$148&gt;=M2632), coordinates!$C$2:$C$148), "-")</f>
        <v>U28</v>
      </c>
      <c r="O2632" t="s">
        <v>11</v>
      </c>
      <c r="P2632" t="s">
        <v>12</v>
      </c>
      <c r="Q2632" t="s">
        <v>1827</v>
      </c>
      <c r="R2632" t="str">
        <f t="shared" si="131"/>
        <v>snp</v>
      </c>
      <c r="S2632">
        <v>62</v>
      </c>
      <c r="T2632">
        <v>33</v>
      </c>
      <c r="U2632">
        <v>29</v>
      </c>
    </row>
    <row r="2633" spans="1:21" x14ac:dyDescent="0.2">
      <c r="A2633" s="6" t="s">
        <v>151</v>
      </c>
      <c r="B2633">
        <v>128433</v>
      </c>
      <c r="C2633" t="str" cm="1">
        <f t="array" ref="C2633">IFERROR(LOOKUP(2, 1/(coordinates!$A$2:$A$148&lt;=B2633)/(coordinates!$B$2:$B$148&gt;=B2633), coordinates!$C$2:$C$148), "-")</f>
        <v>U28</v>
      </c>
      <c r="D2633" t="str" cm="1">
        <f t="array" ref="D2633">IFERROR(LOOKUP(2, 1/(coordinates!$A$2:$A$148&lt;=$A2633)/(coordinates!$B$2:$B$148&gt;=$A2633), coordinates!$D$2:$D$148), "-")</f>
        <v>-</v>
      </c>
      <c r="E2633" t="str" cm="1">
        <f t="array" ref="E2633">IFERROR(LOOKUP(2, 1/(coordinates!$A$2:$A$148&lt;=$A2633)/(coordinates!$B$2:$B$148&gt;=$A2633), coordinates!$E$2:$E$148), "-")</f>
        <v>-</v>
      </c>
      <c r="F2633" t="s">
        <v>10</v>
      </c>
      <c r="G2633" t="s">
        <v>12</v>
      </c>
      <c r="H2633">
        <v>172592</v>
      </c>
      <c r="I2633" t="str">
        <f t="shared" si="132"/>
        <v>snp</v>
      </c>
      <c r="J2633">
        <v>62</v>
      </c>
      <c r="K2633">
        <v>4</v>
      </c>
      <c r="L2633">
        <v>57</v>
      </c>
      <c r="M2633">
        <v>128433</v>
      </c>
      <c r="N2633" t="str" cm="1">
        <f t="array" ref="N2633">IFERROR(LOOKUP(2, 1/(coordinates!$A$2:$A$148&lt;=M2633)/(coordinates!$B$2:$B$148&gt;=M2633), coordinates!$C$2:$C$148), "-")</f>
        <v>U28</v>
      </c>
      <c r="O2633" t="s">
        <v>10</v>
      </c>
      <c r="P2633" t="s">
        <v>12</v>
      </c>
      <c r="Q2633" t="s">
        <v>1472</v>
      </c>
      <c r="R2633" t="str">
        <f t="shared" si="131"/>
        <v>snp</v>
      </c>
      <c r="S2633">
        <v>62</v>
      </c>
      <c r="T2633">
        <v>33</v>
      </c>
      <c r="U2633">
        <v>29</v>
      </c>
    </row>
    <row r="2634" spans="1:21" x14ac:dyDescent="0.2">
      <c r="A2634" s="6" t="s">
        <v>151</v>
      </c>
      <c r="B2634">
        <v>128591</v>
      </c>
      <c r="C2634" t="str" cm="1">
        <f t="array" ref="C2634">IFERROR(LOOKUP(2, 1/(coordinates!$A$2:$A$148&lt;=B2634)/(coordinates!$B$2:$B$148&gt;=B2634), coordinates!$C$2:$C$148), "-")</f>
        <v>U57</v>
      </c>
      <c r="D2634" t="str" cm="1">
        <f t="array" ref="D2634">IFERROR(LOOKUP(2, 1/(coordinates!$A$2:$A$148&lt;=$A2634)/(coordinates!$B$2:$B$148&gt;=$A2634), coordinates!$D$2:$D$148), "-")</f>
        <v>-</v>
      </c>
      <c r="E2634" t="str" cm="1">
        <f t="array" ref="E2634">IFERROR(LOOKUP(2, 1/(coordinates!$A$2:$A$148&lt;=$A2634)/(coordinates!$B$2:$B$148&gt;=$A2634), coordinates!$E$2:$E$148), "-")</f>
        <v>-</v>
      </c>
      <c r="F2634" t="s">
        <v>12</v>
      </c>
      <c r="G2634" t="s">
        <v>10</v>
      </c>
      <c r="H2634">
        <v>406984</v>
      </c>
      <c r="I2634" t="str">
        <f t="shared" si="132"/>
        <v>snp</v>
      </c>
      <c r="J2634">
        <v>126</v>
      </c>
      <c r="K2634">
        <v>0</v>
      </c>
      <c r="L2634">
        <v>124</v>
      </c>
      <c r="M2634">
        <v>128591</v>
      </c>
      <c r="N2634" t="str" cm="1">
        <f t="array" ref="N2634">IFERROR(LOOKUP(2, 1/(coordinates!$A$2:$A$148&lt;=M2634)/(coordinates!$B$2:$B$148&gt;=M2634), coordinates!$C$2:$C$148), "-")</f>
        <v>U57</v>
      </c>
      <c r="O2634" t="s">
        <v>12</v>
      </c>
      <c r="P2634" t="s">
        <v>10</v>
      </c>
      <c r="Q2634" t="s">
        <v>1267</v>
      </c>
      <c r="R2634" t="str">
        <f t="shared" si="131"/>
        <v>snp</v>
      </c>
      <c r="S2634">
        <v>64</v>
      </c>
      <c r="T2634">
        <v>33</v>
      </c>
      <c r="U2634">
        <v>31</v>
      </c>
    </row>
    <row r="2635" spans="1:21" x14ac:dyDescent="0.2">
      <c r="A2635" s="6" t="s">
        <v>151</v>
      </c>
      <c r="B2635">
        <v>128771</v>
      </c>
      <c r="C2635" t="str" cm="1">
        <f t="array" ref="C2635">IFERROR(LOOKUP(2, 1/(coordinates!$A$2:$A$148&lt;=B2635)/(coordinates!$B$2:$B$148&gt;=B2635), coordinates!$C$2:$C$148), "-")</f>
        <v>U57</v>
      </c>
      <c r="D2635" t="str" cm="1">
        <f t="array" ref="D2635">IFERROR(LOOKUP(2, 1/(coordinates!$A$2:$A$148&lt;=$A2635)/(coordinates!$B$2:$B$148&gt;=$A2635), coordinates!$D$2:$D$148), "-")</f>
        <v>-</v>
      </c>
      <c r="E2635" t="str" cm="1">
        <f t="array" ref="E2635">IFERROR(LOOKUP(2, 1/(coordinates!$A$2:$A$148&lt;=$A2635)/(coordinates!$B$2:$B$148&gt;=$A2635), coordinates!$E$2:$E$148), "-")</f>
        <v>-</v>
      </c>
      <c r="F2635" t="s">
        <v>9</v>
      </c>
      <c r="G2635" t="s">
        <v>11</v>
      </c>
      <c r="H2635">
        <v>458814</v>
      </c>
      <c r="I2635" t="str">
        <f t="shared" si="132"/>
        <v>snp</v>
      </c>
      <c r="J2635">
        <v>140</v>
      </c>
      <c r="K2635">
        <v>0</v>
      </c>
      <c r="L2635">
        <v>140</v>
      </c>
      <c r="M2635">
        <v>128771</v>
      </c>
      <c r="N2635" t="str" cm="1">
        <f t="array" ref="N2635">IFERROR(LOOKUP(2, 1/(coordinates!$A$2:$A$148&lt;=M2635)/(coordinates!$B$2:$B$148&gt;=M2635), coordinates!$C$2:$C$148), "-")</f>
        <v>U57</v>
      </c>
      <c r="O2635" t="s">
        <v>9</v>
      </c>
      <c r="P2635" t="s">
        <v>11</v>
      </c>
      <c r="Q2635" t="s">
        <v>1828</v>
      </c>
      <c r="R2635" t="str">
        <f t="shared" si="131"/>
        <v>snp</v>
      </c>
      <c r="S2635">
        <v>65</v>
      </c>
      <c r="T2635">
        <v>29</v>
      </c>
      <c r="U2635">
        <v>36</v>
      </c>
    </row>
    <row r="2636" spans="1:21" x14ac:dyDescent="0.2">
      <c r="A2636" s="6" t="s">
        <v>151</v>
      </c>
      <c r="B2636">
        <v>128801</v>
      </c>
      <c r="C2636" t="str" cm="1">
        <f t="array" ref="C2636">IFERROR(LOOKUP(2, 1/(coordinates!$A$2:$A$148&lt;=B2636)/(coordinates!$B$2:$B$148&gt;=B2636), coordinates!$C$2:$C$148), "-")</f>
        <v>U57</v>
      </c>
      <c r="D2636" t="str" cm="1">
        <f t="array" ref="D2636">IFERROR(LOOKUP(2, 1/(coordinates!$A$2:$A$148&lt;=$A2636)/(coordinates!$B$2:$B$148&gt;=$A2636), coordinates!$D$2:$D$148), "-")</f>
        <v>-</v>
      </c>
      <c r="E2636" t="str" cm="1">
        <f t="array" ref="E2636">IFERROR(LOOKUP(2, 1/(coordinates!$A$2:$A$148&lt;=$A2636)/(coordinates!$B$2:$B$148&gt;=$A2636), coordinates!$E$2:$E$148), "-")</f>
        <v>-</v>
      </c>
      <c r="F2636" t="s">
        <v>9</v>
      </c>
      <c r="G2636" t="s">
        <v>11</v>
      </c>
      <c r="H2636">
        <v>408339</v>
      </c>
      <c r="I2636" t="str">
        <f t="shared" si="132"/>
        <v>snp</v>
      </c>
      <c r="J2636">
        <v>127</v>
      </c>
      <c r="K2636">
        <v>0</v>
      </c>
      <c r="L2636">
        <v>127</v>
      </c>
      <c r="M2636">
        <v>128801</v>
      </c>
      <c r="N2636" t="str" cm="1">
        <f t="array" ref="N2636">IFERROR(LOOKUP(2, 1/(coordinates!$A$2:$A$148&lt;=M2636)/(coordinates!$B$2:$B$148&gt;=M2636), coordinates!$C$2:$C$148), "-")</f>
        <v>U57</v>
      </c>
      <c r="O2636" t="s">
        <v>9</v>
      </c>
      <c r="P2636" t="s">
        <v>11</v>
      </c>
      <c r="Q2636" t="s">
        <v>1829</v>
      </c>
      <c r="R2636" t="str">
        <f t="shared" si="131"/>
        <v>snp</v>
      </c>
      <c r="S2636">
        <v>66</v>
      </c>
      <c r="T2636">
        <v>30</v>
      </c>
      <c r="U2636">
        <v>36</v>
      </c>
    </row>
    <row r="2637" spans="1:21" x14ac:dyDescent="0.2">
      <c r="A2637" s="6" t="s">
        <v>151</v>
      </c>
      <c r="B2637">
        <v>129050</v>
      </c>
      <c r="C2637" t="str" cm="1">
        <f t="array" ref="C2637">IFERROR(LOOKUP(2, 1/(coordinates!$A$2:$A$148&lt;=B2637)/(coordinates!$B$2:$B$148&gt;=B2637), coordinates!$C$2:$C$148), "-")</f>
        <v>U57</v>
      </c>
      <c r="D2637" t="str" cm="1">
        <f t="array" ref="D2637">IFERROR(LOOKUP(2, 1/(coordinates!$A$2:$A$148&lt;=$A2637)/(coordinates!$B$2:$B$148&gt;=$A2637), coordinates!$D$2:$D$148), "-")</f>
        <v>-</v>
      </c>
      <c r="E2637" t="str" cm="1">
        <f t="array" ref="E2637">IFERROR(LOOKUP(2, 1/(coordinates!$A$2:$A$148&lt;=$A2637)/(coordinates!$B$2:$B$148&gt;=$A2637), coordinates!$E$2:$E$148), "-")</f>
        <v>-</v>
      </c>
      <c r="F2637" t="s">
        <v>10</v>
      </c>
      <c r="G2637" t="s">
        <v>12</v>
      </c>
      <c r="H2637">
        <v>532935</v>
      </c>
      <c r="I2637" t="str">
        <f t="shared" si="132"/>
        <v>snp</v>
      </c>
      <c r="J2637">
        <v>165</v>
      </c>
      <c r="K2637">
        <v>0</v>
      </c>
      <c r="L2637">
        <v>165</v>
      </c>
      <c r="M2637">
        <v>129050</v>
      </c>
      <c r="N2637" t="str" cm="1">
        <f t="array" ref="N2637">IFERROR(LOOKUP(2, 1/(coordinates!$A$2:$A$148&lt;=M2637)/(coordinates!$B$2:$B$148&gt;=M2637), coordinates!$C$2:$C$148), "-")</f>
        <v>U57</v>
      </c>
      <c r="O2637" t="s">
        <v>10</v>
      </c>
      <c r="P2637" t="s">
        <v>12</v>
      </c>
      <c r="Q2637" t="s">
        <v>1830</v>
      </c>
      <c r="R2637" t="str">
        <f t="shared" si="131"/>
        <v>snp</v>
      </c>
      <c r="S2637">
        <v>71</v>
      </c>
      <c r="T2637">
        <v>30</v>
      </c>
      <c r="U2637">
        <v>41</v>
      </c>
    </row>
    <row r="2638" spans="1:21" x14ac:dyDescent="0.2">
      <c r="A2638" s="6" t="s">
        <v>228</v>
      </c>
      <c r="B2638">
        <v>129238</v>
      </c>
      <c r="C2638" t="str" cm="1">
        <f t="array" ref="C2638">IFERROR(LOOKUP(2, 1/(coordinates!$A$2:$A$148&lt;=B2638)/(coordinates!$B$2:$B$148&gt;=B2638), coordinates!$C$2:$C$148), "-")</f>
        <v>U57</v>
      </c>
      <c r="D2638" t="str" cm="1">
        <f t="array" ref="D2638">IFERROR(LOOKUP(2, 1/(coordinates!$A$2:$A$148&lt;=$A2638)/(coordinates!$B$2:$B$148&gt;=$A2638), coordinates!$D$2:$D$148), "-")</f>
        <v>-</v>
      </c>
      <c r="E2638" t="str" cm="1">
        <f t="array" ref="E2638">IFERROR(LOOKUP(2, 1/(coordinates!$A$2:$A$148&lt;=$A2638)/(coordinates!$B$2:$B$148&gt;=$A2638), coordinates!$E$2:$E$148), "-")</f>
        <v>-</v>
      </c>
      <c r="F2638" s="3" t="s">
        <v>11</v>
      </c>
      <c r="G2638" s="3" t="s">
        <v>12</v>
      </c>
      <c r="H2638">
        <v>346837</v>
      </c>
      <c r="I2638" t="str">
        <f t="shared" si="132"/>
        <v>snp</v>
      </c>
      <c r="J2638">
        <v>301</v>
      </c>
      <c r="K2638">
        <v>243</v>
      </c>
      <c r="L2638">
        <v>57</v>
      </c>
    </row>
    <row r="2639" spans="1:21" x14ac:dyDescent="0.2">
      <c r="A2639" s="6" t="s">
        <v>151</v>
      </c>
      <c r="B2639">
        <v>129239</v>
      </c>
      <c r="C2639" t="str" cm="1">
        <f t="array" ref="C2639">IFERROR(LOOKUP(2, 1/(coordinates!$A$2:$A$148&lt;=B2639)/(coordinates!$B$2:$B$148&gt;=B2639), coordinates!$C$2:$C$148), "-")</f>
        <v>U57</v>
      </c>
      <c r="D2639" t="str" cm="1">
        <f t="array" ref="D2639">IFERROR(LOOKUP(2, 1/(coordinates!$A$2:$A$148&lt;=$A2639)/(coordinates!$B$2:$B$148&gt;=$A2639), coordinates!$D$2:$D$148), "-")</f>
        <v>-</v>
      </c>
      <c r="E2639" t="str" cm="1">
        <f t="array" ref="E2639">IFERROR(LOOKUP(2, 1/(coordinates!$A$2:$A$148&lt;=$A2639)/(coordinates!$B$2:$B$148&gt;=$A2639), coordinates!$E$2:$E$148), "-")</f>
        <v>-</v>
      </c>
      <c r="F2639" t="s">
        <v>12</v>
      </c>
      <c r="G2639" t="s">
        <v>10</v>
      </c>
      <c r="H2639">
        <v>471053</v>
      </c>
      <c r="I2639" t="str">
        <f t="shared" si="132"/>
        <v>snp</v>
      </c>
      <c r="J2639">
        <v>255</v>
      </c>
      <c r="K2639">
        <v>82</v>
      </c>
      <c r="L2639">
        <v>173</v>
      </c>
      <c r="M2639">
        <v>129239</v>
      </c>
      <c r="N2639" t="str" cm="1">
        <f t="array" ref="N2639">IFERROR(LOOKUP(2, 1/(coordinates!$A$2:$A$148&lt;=M2639)/(coordinates!$B$2:$B$148&gt;=M2639), coordinates!$C$2:$C$148), "-")</f>
        <v>U57</v>
      </c>
      <c r="O2639" t="s">
        <v>12</v>
      </c>
      <c r="P2639" t="s">
        <v>10</v>
      </c>
      <c r="Q2639" t="s">
        <v>55</v>
      </c>
      <c r="R2639" t="str">
        <f t="shared" ref="R2639:R2682" si="133">IF(AND(LEN(O2639)=1,LEN(O2639)=LEN(P2639)),"snp","complex")</f>
        <v>snp</v>
      </c>
      <c r="S2639">
        <v>69</v>
      </c>
      <c r="T2639">
        <v>30</v>
      </c>
      <c r="U2639">
        <v>39</v>
      </c>
    </row>
    <row r="2640" spans="1:21" x14ac:dyDescent="0.2">
      <c r="A2640" s="6" t="s">
        <v>151</v>
      </c>
      <c r="B2640">
        <v>129737</v>
      </c>
      <c r="C2640" t="str" cm="1">
        <f t="array" ref="C2640">IFERROR(LOOKUP(2, 1/(coordinates!$A$2:$A$148&lt;=B2640)/(coordinates!$B$2:$B$148&gt;=B2640), coordinates!$C$2:$C$148), "-")</f>
        <v>U57</v>
      </c>
      <c r="D2640" t="str" cm="1">
        <f t="array" ref="D2640">IFERROR(LOOKUP(2, 1/(coordinates!$A$2:$A$148&lt;=$A2640)/(coordinates!$B$2:$B$148&gt;=$A2640), coordinates!$D$2:$D$148), "-")</f>
        <v>-</v>
      </c>
      <c r="E2640" t="str" cm="1">
        <f t="array" ref="E2640">IFERROR(LOOKUP(2, 1/(coordinates!$A$2:$A$148&lt;=$A2640)/(coordinates!$B$2:$B$148&gt;=$A2640), coordinates!$E$2:$E$148), "-")</f>
        <v>-</v>
      </c>
      <c r="F2640" t="s">
        <v>11</v>
      </c>
      <c r="G2640" t="s">
        <v>9</v>
      </c>
      <c r="H2640">
        <v>440748</v>
      </c>
      <c r="I2640" t="str">
        <f t="shared" si="132"/>
        <v>snp</v>
      </c>
      <c r="J2640">
        <v>135</v>
      </c>
      <c r="K2640">
        <v>0</v>
      </c>
      <c r="L2640">
        <v>135</v>
      </c>
      <c r="M2640">
        <v>129737</v>
      </c>
      <c r="N2640" t="str" cm="1">
        <f t="array" ref="N2640">IFERROR(LOOKUP(2, 1/(coordinates!$A$2:$A$148&lt;=M2640)/(coordinates!$B$2:$B$148&gt;=M2640), coordinates!$C$2:$C$148), "-")</f>
        <v>U57</v>
      </c>
      <c r="O2640" t="s">
        <v>11</v>
      </c>
      <c r="P2640" t="s">
        <v>9</v>
      </c>
      <c r="Q2640" t="s">
        <v>1831</v>
      </c>
      <c r="R2640" t="str">
        <f t="shared" si="133"/>
        <v>snp</v>
      </c>
      <c r="S2640">
        <v>72</v>
      </c>
      <c r="T2640">
        <v>36</v>
      </c>
      <c r="U2640">
        <v>36</v>
      </c>
    </row>
    <row r="2641" spans="1:21" x14ac:dyDescent="0.2">
      <c r="A2641" s="6" t="s">
        <v>151</v>
      </c>
      <c r="B2641">
        <v>129875</v>
      </c>
      <c r="C2641" t="str" cm="1">
        <f t="array" ref="C2641">IFERROR(LOOKUP(2, 1/(coordinates!$A$2:$A$148&lt;=B2641)/(coordinates!$B$2:$B$148&gt;=B2641), coordinates!$C$2:$C$148), "-")</f>
        <v>U57</v>
      </c>
      <c r="D2641" t="str" cm="1">
        <f t="array" ref="D2641">IFERROR(LOOKUP(2, 1/(coordinates!$A$2:$A$148&lt;=$A2641)/(coordinates!$B$2:$B$148&gt;=$A2641), coordinates!$D$2:$D$148), "-")</f>
        <v>-</v>
      </c>
      <c r="E2641" t="str" cm="1">
        <f t="array" ref="E2641">IFERROR(LOOKUP(2, 1/(coordinates!$A$2:$A$148&lt;=$A2641)/(coordinates!$B$2:$B$148&gt;=$A2641), coordinates!$E$2:$E$148), "-")</f>
        <v>-</v>
      </c>
      <c r="F2641" t="s">
        <v>9</v>
      </c>
      <c r="G2641" t="s">
        <v>11</v>
      </c>
      <c r="H2641">
        <v>569836</v>
      </c>
      <c r="I2641" t="str">
        <f t="shared" si="132"/>
        <v>snp</v>
      </c>
      <c r="J2641">
        <v>177</v>
      </c>
      <c r="K2641">
        <v>0</v>
      </c>
      <c r="L2641">
        <v>177</v>
      </c>
      <c r="M2641">
        <v>129875</v>
      </c>
      <c r="N2641" t="str" cm="1">
        <f t="array" ref="N2641">IFERROR(LOOKUP(2, 1/(coordinates!$A$2:$A$148&lt;=M2641)/(coordinates!$B$2:$B$148&gt;=M2641), coordinates!$C$2:$C$148), "-")</f>
        <v>U57</v>
      </c>
      <c r="O2641" t="s">
        <v>9</v>
      </c>
      <c r="P2641" t="s">
        <v>11</v>
      </c>
      <c r="Q2641" t="s">
        <v>1832</v>
      </c>
      <c r="R2641" t="str">
        <f t="shared" si="133"/>
        <v>snp</v>
      </c>
      <c r="S2641">
        <v>70</v>
      </c>
      <c r="T2641">
        <v>36</v>
      </c>
      <c r="U2641">
        <v>34</v>
      </c>
    </row>
    <row r="2642" spans="1:21" x14ac:dyDescent="0.2">
      <c r="A2642" s="6" t="s">
        <v>151</v>
      </c>
      <c r="B2642">
        <v>129920</v>
      </c>
      <c r="C2642" t="str" cm="1">
        <f t="array" ref="C2642">IFERROR(LOOKUP(2, 1/(coordinates!$A$2:$A$148&lt;=B2642)/(coordinates!$B$2:$B$148&gt;=B2642), coordinates!$C$2:$C$148), "-")</f>
        <v>U57</v>
      </c>
      <c r="D2642" t="str" cm="1">
        <f t="array" ref="D2642">IFERROR(LOOKUP(2, 1/(coordinates!$A$2:$A$148&lt;=$A2642)/(coordinates!$B$2:$B$148&gt;=$A2642), coordinates!$D$2:$D$148), "-")</f>
        <v>-</v>
      </c>
      <c r="E2642" t="str" cm="1">
        <f t="array" ref="E2642">IFERROR(LOOKUP(2, 1/(coordinates!$A$2:$A$148&lt;=$A2642)/(coordinates!$B$2:$B$148&gt;=$A2642), coordinates!$E$2:$E$148), "-")</f>
        <v>-</v>
      </c>
      <c r="F2642" t="s">
        <v>11</v>
      </c>
      <c r="G2642" t="s">
        <v>9</v>
      </c>
      <c r="H2642">
        <v>597822</v>
      </c>
      <c r="I2642" t="str">
        <f t="shared" si="132"/>
        <v>snp</v>
      </c>
      <c r="J2642">
        <v>189</v>
      </c>
      <c r="K2642">
        <v>2</v>
      </c>
      <c r="L2642">
        <v>187</v>
      </c>
      <c r="M2642">
        <v>129920</v>
      </c>
      <c r="N2642" t="str" cm="1">
        <f t="array" ref="N2642">IFERROR(LOOKUP(2, 1/(coordinates!$A$2:$A$148&lt;=M2642)/(coordinates!$B$2:$B$148&gt;=M2642), coordinates!$C$2:$C$148), "-")</f>
        <v>U57</v>
      </c>
      <c r="O2642" t="s">
        <v>11</v>
      </c>
      <c r="P2642" t="s">
        <v>9</v>
      </c>
      <c r="Q2642" t="s">
        <v>1833</v>
      </c>
      <c r="R2642" t="str">
        <f t="shared" si="133"/>
        <v>snp</v>
      </c>
      <c r="S2642">
        <v>64</v>
      </c>
      <c r="T2642">
        <v>33</v>
      </c>
      <c r="U2642">
        <v>31</v>
      </c>
    </row>
    <row r="2643" spans="1:21" x14ac:dyDescent="0.2">
      <c r="A2643" s="6" t="s">
        <v>151</v>
      </c>
      <c r="B2643">
        <v>130016</v>
      </c>
      <c r="C2643" t="str" cm="1">
        <f t="array" ref="C2643">IFERROR(LOOKUP(2, 1/(coordinates!$A$2:$A$148&lt;=B2643)/(coordinates!$B$2:$B$148&gt;=B2643), coordinates!$C$2:$C$148), "-")</f>
        <v>U57</v>
      </c>
      <c r="D2643" t="str" cm="1">
        <f t="array" ref="D2643">IFERROR(LOOKUP(2, 1/(coordinates!$A$2:$A$148&lt;=$A2643)/(coordinates!$B$2:$B$148&gt;=$A2643), coordinates!$D$2:$D$148), "-")</f>
        <v>-</v>
      </c>
      <c r="E2643" t="str" cm="1">
        <f t="array" ref="E2643">IFERROR(LOOKUP(2, 1/(coordinates!$A$2:$A$148&lt;=$A2643)/(coordinates!$B$2:$B$148&gt;=$A2643), coordinates!$E$2:$E$148), "-")</f>
        <v>-</v>
      </c>
      <c r="F2643" t="s">
        <v>62</v>
      </c>
      <c r="G2643" t="s">
        <v>1834</v>
      </c>
      <c r="H2643">
        <v>445418</v>
      </c>
      <c r="I2643" t="str">
        <f t="shared" si="132"/>
        <v>complex</v>
      </c>
      <c r="J2643">
        <v>139</v>
      </c>
      <c r="K2643">
        <v>0</v>
      </c>
      <c r="L2643">
        <v>139</v>
      </c>
      <c r="M2643">
        <v>130016</v>
      </c>
      <c r="N2643" t="str" cm="1">
        <f t="array" ref="N2643">IFERROR(LOOKUP(2, 1/(coordinates!$A$2:$A$148&lt;=M2643)/(coordinates!$B$2:$B$148&gt;=M2643), coordinates!$C$2:$C$148), "-")</f>
        <v>U57</v>
      </c>
      <c r="O2643" t="s">
        <v>12</v>
      </c>
      <c r="P2643" t="s">
        <v>11</v>
      </c>
      <c r="Q2643" t="s">
        <v>1835</v>
      </c>
      <c r="R2643" t="str">
        <f t="shared" si="133"/>
        <v>snp</v>
      </c>
      <c r="S2643">
        <v>63</v>
      </c>
      <c r="T2643">
        <v>32</v>
      </c>
      <c r="U2643">
        <v>31</v>
      </c>
    </row>
    <row r="2644" spans="1:21" x14ac:dyDescent="0.2">
      <c r="A2644" s="6" t="s">
        <v>151</v>
      </c>
      <c r="M2644">
        <v>130019</v>
      </c>
      <c r="N2644" t="str" cm="1">
        <f t="array" ref="N2644">IFERROR(LOOKUP(2, 1/(coordinates!$A$2:$A$148&lt;=M2644)/(coordinates!$B$2:$B$148&gt;=M2644), coordinates!$C$2:$C$148), "-")</f>
        <v>U57</v>
      </c>
      <c r="O2644" t="s">
        <v>9</v>
      </c>
      <c r="P2644" t="s">
        <v>11</v>
      </c>
      <c r="Q2644" t="s">
        <v>1836</v>
      </c>
      <c r="R2644" t="str">
        <f t="shared" si="133"/>
        <v>snp</v>
      </c>
      <c r="S2644">
        <v>63</v>
      </c>
      <c r="T2644">
        <v>32</v>
      </c>
      <c r="U2644">
        <v>31</v>
      </c>
    </row>
    <row r="2645" spans="1:21" x14ac:dyDescent="0.2">
      <c r="A2645" s="6" t="s">
        <v>151</v>
      </c>
      <c r="B2645">
        <v>130070</v>
      </c>
      <c r="C2645" t="str" cm="1">
        <f t="array" ref="C2645">IFERROR(LOOKUP(2, 1/(coordinates!$A$2:$A$148&lt;=B2645)/(coordinates!$B$2:$B$148&gt;=B2645), coordinates!$C$2:$C$148), "-")</f>
        <v>U57</v>
      </c>
      <c r="D2645" t="str" cm="1">
        <f t="array" ref="D2645">IFERROR(LOOKUP(2, 1/(coordinates!$A$2:$A$148&lt;=$A2645)/(coordinates!$B$2:$B$148&gt;=$A2645), coordinates!$D$2:$D$148), "-")</f>
        <v>-</v>
      </c>
      <c r="E2645" t="str" cm="1">
        <f t="array" ref="E2645">IFERROR(LOOKUP(2, 1/(coordinates!$A$2:$A$148&lt;=$A2645)/(coordinates!$B$2:$B$148&gt;=$A2645), coordinates!$E$2:$E$148), "-")</f>
        <v>-</v>
      </c>
      <c r="F2645" t="s">
        <v>9</v>
      </c>
      <c r="G2645" t="s">
        <v>11</v>
      </c>
      <c r="H2645">
        <v>420249</v>
      </c>
      <c r="I2645" t="str">
        <f t="shared" ref="I2645:I2676" si="134">IF(AND(LEN(F2645)=1,LEN(F2645)=LEN(G2645)),"snp","complex")</f>
        <v>snp</v>
      </c>
      <c r="J2645">
        <v>130</v>
      </c>
      <c r="K2645">
        <v>0</v>
      </c>
      <c r="L2645">
        <v>130</v>
      </c>
      <c r="M2645">
        <v>130070</v>
      </c>
      <c r="N2645" t="str" cm="1">
        <f t="array" ref="N2645">IFERROR(LOOKUP(2, 1/(coordinates!$A$2:$A$148&lt;=M2645)/(coordinates!$B$2:$B$148&gt;=M2645), coordinates!$C$2:$C$148), "-")</f>
        <v>U57</v>
      </c>
      <c r="O2645" t="s">
        <v>9</v>
      </c>
      <c r="P2645" t="s">
        <v>11</v>
      </c>
      <c r="Q2645" t="s">
        <v>1837</v>
      </c>
      <c r="R2645" t="str">
        <f t="shared" si="133"/>
        <v>snp</v>
      </c>
      <c r="S2645">
        <v>63</v>
      </c>
      <c r="T2645">
        <v>32</v>
      </c>
      <c r="U2645">
        <v>31</v>
      </c>
    </row>
    <row r="2646" spans="1:21" x14ac:dyDescent="0.2">
      <c r="A2646" s="6" t="s">
        <v>151</v>
      </c>
      <c r="B2646">
        <v>130190</v>
      </c>
      <c r="C2646" t="str" cm="1">
        <f t="array" ref="C2646">IFERROR(LOOKUP(2, 1/(coordinates!$A$2:$A$148&lt;=B2646)/(coordinates!$B$2:$B$148&gt;=B2646), coordinates!$C$2:$C$148), "-")</f>
        <v>U57</v>
      </c>
      <c r="D2646" t="str" cm="1">
        <f t="array" ref="D2646">IFERROR(LOOKUP(2, 1/(coordinates!$A$2:$A$148&lt;=$A2646)/(coordinates!$B$2:$B$148&gt;=$A2646), coordinates!$D$2:$D$148), "-")</f>
        <v>-</v>
      </c>
      <c r="E2646" t="str" cm="1">
        <f t="array" ref="E2646">IFERROR(LOOKUP(2, 1/(coordinates!$A$2:$A$148&lt;=$A2646)/(coordinates!$B$2:$B$148&gt;=$A2646), coordinates!$E$2:$E$148), "-")</f>
        <v>-</v>
      </c>
      <c r="F2646" t="s">
        <v>12</v>
      </c>
      <c r="G2646" t="s">
        <v>10</v>
      </c>
      <c r="H2646">
        <v>395787</v>
      </c>
      <c r="I2646" t="str">
        <f t="shared" si="134"/>
        <v>snp</v>
      </c>
      <c r="J2646">
        <v>132</v>
      </c>
      <c r="K2646">
        <v>6</v>
      </c>
      <c r="L2646">
        <v>126</v>
      </c>
      <c r="M2646">
        <v>130190</v>
      </c>
      <c r="N2646" t="str" cm="1">
        <f t="array" ref="N2646">IFERROR(LOOKUP(2, 1/(coordinates!$A$2:$A$148&lt;=M2646)/(coordinates!$B$2:$B$148&gt;=M2646), coordinates!$C$2:$C$148), "-")</f>
        <v>U57</v>
      </c>
      <c r="O2646" t="s">
        <v>12</v>
      </c>
      <c r="P2646" t="s">
        <v>10</v>
      </c>
      <c r="Q2646" t="s">
        <v>1838</v>
      </c>
      <c r="R2646" t="str">
        <f t="shared" si="133"/>
        <v>snp</v>
      </c>
      <c r="S2646">
        <v>71</v>
      </c>
      <c r="T2646">
        <v>35</v>
      </c>
      <c r="U2646">
        <v>36</v>
      </c>
    </row>
    <row r="2647" spans="1:21" x14ac:dyDescent="0.2">
      <c r="A2647" s="6" t="s">
        <v>151</v>
      </c>
      <c r="B2647">
        <v>130217</v>
      </c>
      <c r="C2647" t="str" cm="1">
        <f t="array" ref="C2647">IFERROR(LOOKUP(2, 1/(coordinates!$A$2:$A$148&lt;=B2647)/(coordinates!$B$2:$B$148&gt;=B2647), coordinates!$C$2:$C$148), "-")</f>
        <v>U57</v>
      </c>
      <c r="D2647" t="str" cm="1">
        <f t="array" ref="D2647">IFERROR(LOOKUP(2, 1/(coordinates!$A$2:$A$148&lt;=$A2647)/(coordinates!$B$2:$B$148&gt;=$A2647), coordinates!$D$2:$D$148), "-")</f>
        <v>-</v>
      </c>
      <c r="E2647" t="str" cm="1">
        <f t="array" ref="E2647">IFERROR(LOOKUP(2, 1/(coordinates!$A$2:$A$148&lt;=$A2647)/(coordinates!$B$2:$B$148&gt;=$A2647), coordinates!$E$2:$E$148), "-")</f>
        <v>-</v>
      </c>
      <c r="F2647" t="s">
        <v>11</v>
      </c>
      <c r="G2647" t="s">
        <v>9</v>
      </c>
      <c r="H2647">
        <v>397746</v>
      </c>
      <c r="I2647" t="str">
        <f t="shared" si="134"/>
        <v>snp</v>
      </c>
      <c r="J2647">
        <v>121</v>
      </c>
      <c r="K2647">
        <v>0</v>
      </c>
      <c r="L2647">
        <v>121</v>
      </c>
      <c r="M2647">
        <v>130217</v>
      </c>
      <c r="N2647" t="str" cm="1">
        <f t="array" ref="N2647">IFERROR(LOOKUP(2, 1/(coordinates!$A$2:$A$148&lt;=M2647)/(coordinates!$B$2:$B$148&gt;=M2647), coordinates!$C$2:$C$148), "-")</f>
        <v>U57</v>
      </c>
      <c r="O2647" t="s">
        <v>11</v>
      </c>
      <c r="P2647" t="s">
        <v>9</v>
      </c>
      <c r="Q2647" t="s">
        <v>1572</v>
      </c>
      <c r="R2647" t="str">
        <f t="shared" si="133"/>
        <v>snp</v>
      </c>
      <c r="S2647">
        <v>70</v>
      </c>
      <c r="T2647">
        <v>34</v>
      </c>
      <c r="U2647">
        <v>36</v>
      </c>
    </row>
    <row r="2648" spans="1:21" x14ac:dyDescent="0.2">
      <c r="A2648" s="6" t="s">
        <v>151</v>
      </c>
      <c r="B2648">
        <v>130415</v>
      </c>
      <c r="C2648" t="str" cm="1">
        <f t="array" ref="C2648">IFERROR(LOOKUP(2, 1/(coordinates!$A$2:$A$148&lt;=B2648)/(coordinates!$B$2:$B$148&gt;=B2648), coordinates!$C$2:$C$148), "-")</f>
        <v>U57</v>
      </c>
      <c r="D2648" t="str" cm="1">
        <f t="array" ref="D2648">IFERROR(LOOKUP(2, 1/(coordinates!$A$2:$A$148&lt;=$A2648)/(coordinates!$B$2:$B$148&gt;=$A2648), coordinates!$D$2:$D$148), "-")</f>
        <v>-</v>
      </c>
      <c r="E2648" t="str" cm="1">
        <f t="array" ref="E2648">IFERROR(LOOKUP(2, 1/(coordinates!$A$2:$A$148&lt;=$A2648)/(coordinates!$B$2:$B$148&gt;=$A2648), coordinates!$E$2:$E$148), "-")</f>
        <v>-</v>
      </c>
      <c r="F2648" t="s">
        <v>9</v>
      </c>
      <c r="G2648" t="s">
        <v>11</v>
      </c>
      <c r="H2648">
        <v>403619</v>
      </c>
      <c r="I2648" t="str">
        <f t="shared" si="134"/>
        <v>snp</v>
      </c>
      <c r="J2648">
        <v>126</v>
      </c>
      <c r="K2648">
        <v>0</v>
      </c>
      <c r="L2648">
        <v>126</v>
      </c>
      <c r="M2648">
        <v>130415</v>
      </c>
      <c r="N2648" t="str" cm="1">
        <f t="array" ref="N2648">IFERROR(LOOKUP(2, 1/(coordinates!$A$2:$A$148&lt;=M2648)/(coordinates!$B$2:$B$148&gt;=M2648), coordinates!$C$2:$C$148), "-")</f>
        <v>U57</v>
      </c>
      <c r="O2648" t="s">
        <v>9</v>
      </c>
      <c r="P2648" t="s">
        <v>11</v>
      </c>
      <c r="Q2648" t="s">
        <v>1839</v>
      </c>
      <c r="R2648" t="str">
        <f t="shared" si="133"/>
        <v>snp</v>
      </c>
      <c r="S2648">
        <v>65</v>
      </c>
      <c r="T2648">
        <v>33</v>
      </c>
      <c r="U2648">
        <v>32</v>
      </c>
    </row>
    <row r="2649" spans="1:21" x14ac:dyDescent="0.2">
      <c r="A2649" s="6" t="s">
        <v>151</v>
      </c>
      <c r="B2649">
        <v>130813</v>
      </c>
      <c r="C2649" t="str" cm="1">
        <f t="array" ref="C2649">IFERROR(LOOKUP(2, 1/(coordinates!$A$2:$A$148&lt;=B2649)/(coordinates!$B$2:$B$148&gt;=B2649), coordinates!$C$2:$C$148), "-")</f>
        <v>U57</v>
      </c>
      <c r="D2649" t="str" cm="1">
        <f t="array" ref="D2649">IFERROR(LOOKUP(2, 1/(coordinates!$A$2:$A$148&lt;=$A2649)/(coordinates!$B$2:$B$148&gt;=$A2649), coordinates!$D$2:$D$148), "-")</f>
        <v>-</v>
      </c>
      <c r="E2649" t="str" cm="1">
        <f t="array" ref="E2649">IFERROR(LOOKUP(2, 1/(coordinates!$A$2:$A$148&lt;=$A2649)/(coordinates!$B$2:$B$148&gt;=$A2649), coordinates!$E$2:$E$148), "-")</f>
        <v>-</v>
      </c>
      <c r="F2649" t="s">
        <v>11</v>
      </c>
      <c r="G2649" t="s">
        <v>12</v>
      </c>
      <c r="H2649">
        <v>493426</v>
      </c>
      <c r="I2649" t="str">
        <f t="shared" si="134"/>
        <v>snp</v>
      </c>
      <c r="J2649">
        <v>152</v>
      </c>
      <c r="K2649">
        <v>2</v>
      </c>
      <c r="L2649">
        <v>150</v>
      </c>
      <c r="M2649">
        <v>130813</v>
      </c>
      <c r="N2649" t="str" cm="1">
        <f t="array" ref="N2649">IFERROR(LOOKUP(2, 1/(coordinates!$A$2:$A$148&lt;=M2649)/(coordinates!$B$2:$B$148&gt;=M2649), coordinates!$C$2:$C$148), "-")</f>
        <v>U57</v>
      </c>
      <c r="O2649" t="s">
        <v>11</v>
      </c>
      <c r="P2649" t="s">
        <v>12</v>
      </c>
      <c r="Q2649" t="s">
        <v>1499</v>
      </c>
      <c r="R2649" t="str">
        <f t="shared" si="133"/>
        <v>snp</v>
      </c>
      <c r="S2649">
        <v>73</v>
      </c>
      <c r="T2649">
        <v>40</v>
      </c>
      <c r="U2649">
        <v>33</v>
      </c>
    </row>
    <row r="2650" spans="1:21" x14ac:dyDescent="0.2">
      <c r="A2650" s="6" t="s">
        <v>151</v>
      </c>
      <c r="B2650">
        <v>132899</v>
      </c>
      <c r="C2650" t="str" cm="1">
        <f t="array" ref="C2650">IFERROR(LOOKUP(2, 1/(coordinates!$A$2:$A$148&lt;=B2650)/(coordinates!$B$2:$B$148&gt;=B2650), coordinates!$C$2:$C$148), "-")</f>
        <v>U58</v>
      </c>
      <c r="D2650" t="str" cm="1">
        <f t="array" ref="D2650">IFERROR(LOOKUP(2, 1/(coordinates!$A$2:$A$148&lt;=$A2650)/(coordinates!$B$2:$B$148&gt;=$A2650), coordinates!$D$2:$D$148), "-")</f>
        <v>-</v>
      </c>
      <c r="E2650" t="str" cm="1">
        <f t="array" ref="E2650">IFERROR(LOOKUP(2, 1/(coordinates!$A$2:$A$148&lt;=$A2650)/(coordinates!$B$2:$B$148&gt;=$A2650), coordinates!$E$2:$E$148), "-")</f>
        <v>-</v>
      </c>
      <c r="F2650" t="s">
        <v>12</v>
      </c>
      <c r="G2650" t="s">
        <v>11</v>
      </c>
      <c r="H2650">
        <v>314393</v>
      </c>
      <c r="I2650" t="str">
        <f t="shared" si="134"/>
        <v>snp</v>
      </c>
      <c r="J2650">
        <v>111</v>
      </c>
      <c r="K2650">
        <v>6</v>
      </c>
      <c r="L2650">
        <v>105</v>
      </c>
      <c r="M2650">
        <v>132899</v>
      </c>
      <c r="N2650" t="str" cm="1">
        <f t="array" ref="N2650">IFERROR(LOOKUP(2, 1/(coordinates!$A$2:$A$148&lt;=M2650)/(coordinates!$B$2:$B$148&gt;=M2650), coordinates!$C$2:$C$148), "-")</f>
        <v>U58</v>
      </c>
      <c r="O2650" t="s">
        <v>12</v>
      </c>
      <c r="P2650" t="s">
        <v>11</v>
      </c>
      <c r="Q2650" t="s">
        <v>1840</v>
      </c>
      <c r="R2650" t="str">
        <f t="shared" si="133"/>
        <v>snp</v>
      </c>
      <c r="S2650">
        <v>83</v>
      </c>
      <c r="T2650">
        <v>45</v>
      </c>
      <c r="U2650">
        <v>38</v>
      </c>
    </row>
    <row r="2651" spans="1:21" x14ac:dyDescent="0.2">
      <c r="A2651" s="6" t="s">
        <v>151</v>
      </c>
      <c r="B2651">
        <v>133030</v>
      </c>
      <c r="C2651" t="str" cm="1">
        <f t="array" ref="C2651">IFERROR(LOOKUP(2, 1/(coordinates!$A$2:$A$148&lt;=B2651)/(coordinates!$B$2:$B$148&gt;=B2651), coordinates!$C$2:$C$148), "-")</f>
        <v>U58</v>
      </c>
      <c r="D2651" t="str" cm="1">
        <f t="array" ref="D2651">IFERROR(LOOKUP(2, 1/(coordinates!$A$2:$A$148&lt;=$A2651)/(coordinates!$B$2:$B$148&gt;=$A2651), coordinates!$D$2:$D$148), "-")</f>
        <v>-</v>
      </c>
      <c r="E2651" t="str" cm="1">
        <f t="array" ref="E2651">IFERROR(LOOKUP(2, 1/(coordinates!$A$2:$A$148&lt;=$A2651)/(coordinates!$B$2:$B$148&gt;=$A2651), coordinates!$E$2:$E$148), "-")</f>
        <v>-</v>
      </c>
      <c r="F2651" t="s">
        <v>11</v>
      </c>
      <c r="G2651" t="s">
        <v>9</v>
      </c>
      <c r="H2651">
        <v>327771</v>
      </c>
      <c r="I2651" t="str">
        <f t="shared" si="134"/>
        <v>snp</v>
      </c>
      <c r="J2651">
        <v>100</v>
      </c>
      <c r="K2651">
        <v>0</v>
      </c>
      <c r="L2651">
        <v>100</v>
      </c>
      <c r="M2651">
        <v>133030</v>
      </c>
      <c r="N2651" t="str" cm="1">
        <f t="array" ref="N2651">IFERROR(LOOKUP(2, 1/(coordinates!$A$2:$A$148&lt;=M2651)/(coordinates!$B$2:$B$148&gt;=M2651), coordinates!$C$2:$C$148), "-")</f>
        <v>U58</v>
      </c>
      <c r="O2651" t="s">
        <v>11</v>
      </c>
      <c r="P2651" t="s">
        <v>9</v>
      </c>
      <c r="Q2651" t="s">
        <v>1841</v>
      </c>
      <c r="R2651" t="str">
        <f t="shared" si="133"/>
        <v>snp</v>
      </c>
      <c r="S2651">
        <v>77</v>
      </c>
      <c r="T2651">
        <v>39</v>
      </c>
      <c r="U2651">
        <v>38</v>
      </c>
    </row>
    <row r="2652" spans="1:21" x14ac:dyDescent="0.2">
      <c r="A2652" s="6" t="s">
        <v>151</v>
      </c>
      <c r="B2652">
        <v>133075</v>
      </c>
      <c r="C2652" t="str" cm="1">
        <f t="array" ref="C2652">IFERROR(LOOKUP(2, 1/(coordinates!$A$2:$A$148&lt;=B2652)/(coordinates!$B$2:$B$148&gt;=B2652), coordinates!$C$2:$C$148), "-")</f>
        <v>U58</v>
      </c>
      <c r="D2652" t="str" cm="1">
        <f t="array" ref="D2652">IFERROR(LOOKUP(2, 1/(coordinates!$A$2:$A$148&lt;=$A2652)/(coordinates!$B$2:$B$148&gt;=$A2652), coordinates!$D$2:$D$148), "-")</f>
        <v>-</v>
      </c>
      <c r="E2652" t="str" cm="1">
        <f t="array" ref="E2652">IFERROR(LOOKUP(2, 1/(coordinates!$A$2:$A$148&lt;=$A2652)/(coordinates!$B$2:$B$148&gt;=$A2652), coordinates!$E$2:$E$148), "-")</f>
        <v>-</v>
      </c>
      <c r="F2652" t="s">
        <v>11</v>
      </c>
      <c r="G2652" t="s">
        <v>9</v>
      </c>
      <c r="H2652">
        <v>295348</v>
      </c>
      <c r="I2652" t="str">
        <f t="shared" si="134"/>
        <v>snp</v>
      </c>
      <c r="J2652">
        <v>90</v>
      </c>
      <c r="K2652">
        <v>0</v>
      </c>
      <c r="L2652">
        <v>90</v>
      </c>
      <c r="M2652">
        <v>133075</v>
      </c>
      <c r="N2652" t="str" cm="1">
        <f t="array" ref="N2652">IFERROR(LOOKUP(2, 1/(coordinates!$A$2:$A$148&lt;=M2652)/(coordinates!$B$2:$B$148&gt;=M2652), coordinates!$C$2:$C$148), "-")</f>
        <v>U58</v>
      </c>
      <c r="O2652" t="s">
        <v>11</v>
      </c>
      <c r="P2652" t="s">
        <v>9</v>
      </c>
      <c r="Q2652" t="s">
        <v>1607</v>
      </c>
      <c r="R2652" t="str">
        <f t="shared" si="133"/>
        <v>snp</v>
      </c>
      <c r="S2652">
        <v>75</v>
      </c>
      <c r="T2652">
        <v>38</v>
      </c>
      <c r="U2652">
        <v>37</v>
      </c>
    </row>
    <row r="2653" spans="1:21" x14ac:dyDescent="0.2">
      <c r="A2653" s="6" t="s">
        <v>151</v>
      </c>
      <c r="B2653">
        <v>133855</v>
      </c>
      <c r="C2653" t="str" cm="1">
        <f t="array" ref="C2653">IFERROR(LOOKUP(2, 1/(coordinates!$A$2:$A$148&lt;=B2653)/(coordinates!$B$2:$B$148&gt;=B2653), coordinates!$C$2:$C$148), "-")</f>
        <v>U58</v>
      </c>
      <c r="D2653" t="str" cm="1">
        <f t="array" ref="D2653">IFERROR(LOOKUP(2, 1/(coordinates!$A$2:$A$148&lt;=$A2653)/(coordinates!$B$2:$B$148&gt;=$A2653), coordinates!$D$2:$D$148), "-")</f>
        <v>-</v>
      </c>
      <c r="E2653" t="str" cm="1">
        <f t="array" ref="E2653">IFERROR(LOOKUP(2, 1/(coordinates!$A$2:$A$148&lt;=$A2653)/(coordinates!$B$2:$B$148&gt;=$A2653), coordinates!$E$2:$E$148), "-")</f>
        <v>-</v>
      </c>
      <c r="F2653" t="s">
        <v>12</v>
      </c>
      <c r="G2653" t="s">
        <v>11</v>
      </c>
      <c r="H2653">
        <v>3770</v>
      </c>
      <c r="I2653" t="str">
        <f t="shared" si="134"/>
        <v>snp</v>
      </c>
      <c r="J2653">
        <v>121</v>
      </c>
      <c r="K2653">
        <v>0</v>
      </c>
      <c r="L2653">
        <v>120</v>
      </c>
      <c r="M2653">
        <v>133855</v>
      </c>
      <c r="N2653" t="str" cm="1">
        <f t="array" ref="N2653">IFERROR(LOOKUP(2, 1/(coordinates!$A$2:$A$148&lt;=M2653)/(coordinates!$B$2:$B$148&gt;=M2653), coordinates!$C$2:$C$148), "-")</f>
        <v>U58</v>
      </c>
      <c r="O2653" t="s">
        <v>12</v>
      </c>
      <c r="P2653" t="s">
        <v>11</v>
      </c>
      <c r="Q2653" t="s">
        <v>1842</v>
      </c>
      <c r="R2653" t="str">
        <f t="shared" si="133"/>
        <v>snp</v>
      </c>
      <c r="S2653">
        <v>85</v>
      </c>
      <c r="T2653">
        <v>46</v>
      </c>
      <c r="U2653">
        <v>39</v>
      </c>
    </row>
    <row r="2654" spans="1:21" x14ac:dyDescent="0.2">
      <c r="A2654" s="6" t="s">
        <v>151</v>
      </c>
      <c r="B2654">
        <v>133976</v>
      </c>
      <c r="C2654" t="str" cm="1">
        <f t="array" ref="C2654">IFERROR(LOOKUP(2, 1/(coordinates!$A$2:$A$148&lt;=B2654)/(coordinates!$B$2:$B$148&gt;=B2654), coordinates!$C$2:$C$148), "-")</f>
        <v>U58</v>
      </c>
      <c r="D2654" t="str" cm="1">
        <f t="array" ref="D2654">IFERROR(LOOKUP(2, 1/(coordinates!$A$2:$A$148&lt;=$A2654)/(coordinates!$B$2:$B$148&gt;=$A2654), coordinates!$D$2:$D$148), "-")</f>
        <v>-</v>
      </c>
      <c r="E2654" t="str" cm="1">
        <f t="array" ref="E2654">IFERROR(LOOKUP(2, 1/(coordinates!$A$2:$A$148&lt;=$A2654)/(coordinates!$B$2:$B$148&gt;=$A2654), coordinates!$E$2:$E$148), "-")</f>
        <v>-</v>
      </c>
      <c r="F2654" t="s">
        <v>9</v>
      </c>
      <c r="G2654" t="s">
        <v>11</v>
      </c>
      <c r="H2654">
        <v>387276</v>
      </c>
      <c r="I2654" t="str">
        <f t="shared" si="134"/>
        <v>snp</v>
      </c>
      <c r="J2654">
        <v>119</v>
      </c>
      <c r="K2654">
        <v>0</v>
      </c>
      <c r="L2654">
        <v>119</v>
      </c>
      <c r="M2654">
        <v>133976</v>
      </c>
      <c r="N2654" t="str" cm="1">
        <f t="array" ref="N2654">IFERROR(LOOKUP(2, 1/(coordinates!$A$2:$A$148&lt;=M2654)/(coordinates!$B$2:$B$148&gt;=M2654), coordinates!$C$2:$C$148), "-")</f>
        <v>U58</v>
      </c>
      <c r="O2654" t="s">
        <v>9</v>
      </c>
      <c r="P2654" t="s">
        <v>11</v>
      </c>
      <c r="Q2654" t="s">
        <v>1843</v>
      </c>
      <c r="R2654" t="str">
        <f t="shared" si="133"/>
        <v>snp</v>
      </c>
      <c r="S2654">
        <v>82</v>
      </c>
      <c r="T2654">
        <v>44</v>
      </c>
      <c r="U2654">
        <v>38</v>
      </c>
    </row>
    <row r="2655" spans="1:21" x14ac:dyDescent="0.2">
      <c r="A2655" s="6" t="s">
        <v>151</v>
      </c>
      <c r="B2655">
        <v>133986</v>
      </c>
      <c r="C2655" t="str" cm="1">
        <f t="array" ref="C2655">IFERROR(LOOKUP(2, 1/(coordinates!$A$2:$A$148&lt;=B2655)/(coordinates!$B$2:$B$148&gt;=B2655), coordinates!$C$2:$C$148), "-")</f>
        <v>U58</v>
      </c>
      <c r="D2655" t="str" cm="1">
        <f t="array" ref="D2655">IFERROR(LOOKUP(2, 1/(coordinates!$A$2:$A$148&lt;=$A2655)/(coordinates!$B$2:$B$148&gt;=$A2655), coordinates!$D$2:$D$148), "-")</f>
        <v>-</v>
      </c>
      <c r="E2655" t="str" cm="1">
        <f t="array" ref="E2655">IFERROR(LOOKUP(2, 1/(coordinates!$A$2:$A$148&lt;=$A2655)/(coordinates!$B$2:$B$148&gt;=$A2655), coordinates!$E$2:$E$148), "-")</f>
        <v>-</v>
      </c>
      <c r="F2655" t="s">
        <v>10</v>
      </c>
      <c r="G2655" t="s">
        <v>12</v>
      </c>
      <c r="H2655">
        <v>365071</v>
      </c>
      <c r="I2655" t="str">
        <f t="shared" si="134"/>
        <v>snp</v>
      </c>
      <c r="J2655">
        <v>114</v>
      </c>
      <c r="K2655">
        <v>0</v>
      </c>
      <c r="L2655">
        <v>114</v>
      </c>
      <c r="M2655">
        <v>133986</v>
      </c>
      <c r="N2655" t="str" cm="1">
        <f t="array" ref="N2655">IFERROR(LOOKUP(2, 1/(coordinates!$A$2:$A$148&lt;=M2655)/(coordinates!$B$2:$B$148&gt;=M2655), coordinates!$C$2:$C$148), "-")</f>
        <v>U58</v>
      </c>
      <c r="O2655" t="s">
        <v>10</v>
      </c>
      <c r="P2655" t="s">
        <v>12</v>
      </c>
      <c r="Q2655" t="s">
        <v>1844</v>
      </c>
      <c r="R2655" t="str">
        <f t="shared" si="133"/>
        <v>snp</v>
      </c>
      <c r="S2655">
        <v>82</v>
      </c>
      <c r="T2655">
        <v>44</v>
      </c>
      <c r="U2655">
        <v>38</v>
      </c>
    </row>
    <row r="2656" spans="1:21" x14ac:dyDescent="0.2">
      <c r="A2656" s="6" t="s">
        <v>151</v>
      </c>
      <c r="B2656">
        <v>134007</v>
      </c>
      <c r="C2656" t="str" cm="1">
        <f t="array" ref="C2656">IFERROR(LOOKUP(2, 1/(coordinates!$A$2:$A$148&lt;=B2656)/(coordinates!$B$2:$B$148&gt;=B2656), coordinates!$C$2:$C$148), "-")</f>
        <v>U58</v>
      </c>
      <c r="D2656" t="str" cm="1">
        <f t="array" ref="D2656">IFERROR(LOOKUP(2, 1/(coordinates!$A$2:$A$148&lt;=$A2656)/(coordinates!$B$2:$B$148&gt;=$A2656), coordinates!$D$2:$D$148), "-")</f>
        <v>-</v>
      </c>
      <c r="E2656" t="str" cm="1">
        <f t="array" ref="E2656">IFERROR(LOOKUP(2, 1/(coordinates!$A$2:$A$148&lt;=$A2656)/(coordinates!$B$2:$B$148&gt;=$A2656), coordinates!$E$2:$E$148), "-")</f>
        <v>-</v>
      </c>
      <c r="F2656" t="s">
        <v>10</v>
      </c>
      <c r="G2656" t="s">
        <v>9</v>
      </c>
      <c r="H2656">
        <v>363521</v>
      </c>
      <c r="I2656" t="str">
        <f t="shared" si="134"/>
        <v>snp</v>
      </c>
      <c r="J2656">
        <v>111</v>
      </c>
      <c r="K2656">
        <v>0</v>
      </c>
      <c r="L2656">
        <v>111</v>
      </c>
      <c r="M2656">
        <v>134007</v>
      </c>
      <c r="N2656" t="str" cm="1">
        <f t="array" ref="N2656">IFERROR(LOOKUP(2, 1/(coordinates!$A$2:$A$148&lt;=M2656)/(coordinates!$B$2:$B$148&gt;=M2656), coordinates!$C$2:$C$148), "-")</f>
        <v>U58</v>
      </c>
      <c r="O2656" t="s">
        <v>10</v>
      </c>
      <c r="P2656" t="s">
        <v>9</v>
      </c>
      <c r="Q2656" t="s">
        <v>1845</v>
      </c>
      <c r="R2656" t="str">
        <f t="shared" si="133"/>
        <v>snp</v>
      </c>
      <c r="S2656">
        <v>82</v>
      </c>
      <c r="T2656">
        <v>43</v>
      </c>
      <c r="U2656">
        <v>39</v>
      </c>
    </row>
    <row r="2657" spans="1:21" x14ac:dyDescent="0.2">
      <c r="A2657" s="6" t="s">
        <v>151</v>
      </c>
      <c r="B2657">
        <v>134020</v>
      </c>
      <c r="C2657" t="str" cm="1">
        <f t="array" ref="C2657">IFERROR(LOOKUP(2, 1/(coordinates!$A$2:$A$148&lt;=B2657)/(coordinates!$B$2:$B$148&gt;=B2657), coordinates!$C$2:$C$148), "-")</f>
        <v>U58</v>
      </c>
      <c r="D2657" t="str" cm="1">
        <f t="array" ref="D2657">IFERROR(LOOKUP(2, 1/(coordinates!$A$2:$A$148&lt;=$A2657)/(coordinates!$B$2:$B$148&gt;=$A2657), coordinates!$D$2:$D$148), "-")</f>
        <v>-</v>
      </c>
      <c r="E2657" t="str" cm="1">
        <f t="array" ref="E2657">IFERROR(LOOKUP(2, 1/(coordinates!$A$2:$A$148&lt;=$A2657)/(coordinates!$B$2:$B$148&gt;=$A2657), coordinates!$E$2:$E$148), "-")</f>
        <v>-</v>
      </c>
      <c r="F2657" t="s">
        <v>10</v>
      </c>
      <c r="G2657" t="s">
        <v>12</v>
      </c>
      <c r="H2657">
        <v>333311</v>
      </c>
      <c r="I2657" t="str">
        <f t="shared" si="134"/>
        <v>snp</v>
      </c>
      <c r="J2657">
        <v>101</v>
      </c>
      <c r="K2657">
        <v>0</v>
      </c>
      <c r="L2657">
        <v>101</v>
      </c>
      <c r="M2657">
        <v>134020</v>
      </c>
      <c r="N2657" t="str" cm="1">
        <f t="array" ref="N2657">IFERROR(LOOKUP(2, 1/(coordinates!$A$2:$A$148&lt;=M2657)/(coordinates!$B$2:$B$148&gt;=M2657), coordinates!$C$2:$C$148), "-")</f>
        <v>U58</v>
      </c>
      <c r="O2657" t="s">
        <v>10</v>
      </c>
      <c r="P2657" t="s">
        <v>12</v>
      </c>
      <c r="Q2657" t="s">
        <v>1846</v>
      </c>
      <c r="R2657" t="str">
        <f t="shared" si="133"/>
        <v>snp</v>
      </c>
      <c r="S2657">
        <v>84</v>
      </c>
      <c r="T2657">
        <v>44</v>
      </c>
      <c r="U2657">
        <v>40</v>
      </c>
    </row>
    <row r="2658" spans="1:21" x14ac:dyDescent="0.2">
      <c r="A2658" s="6" t="s">
        <v>151</v>
      </c>
      <c r="B2658">
        <v>134257</v>
      </c>
      <c r="C2658" t="str" cm="1">
        <f t="array" ref="C2658">IFERROR(LOOKUP(2, 1/(coordinates!$A$2:$A$148&lt;=B2658)/(coordinates!$B$2:$B$148&gt;=B2658), coordinates!$C$2:$C$148), "-")</f>
        <v>U58</v>
      </c>
      <c r="D2658" t="str" cm="1">
        <f t="array" ref="D2658">IFERROR(LOOKUP(2, 1/(coordinates!$A$2:$A$148&lt;=$A2658)/(coordinates!$B$2:$B$148&gt;=$A2658), coordinates!$D$2:$D$148), "-")</f>
        <v>-</v>
      </c>
      <c r="E2658" t="str" cm="1">
        <f t="array" ref="E2658">IFERROR(LOOKUP(2, 1/(coordinates!$A$2:$A$148&lt;=$A2658)/(coordinates!$B$2:$B$148&gt;=$A2658), coordinates!$E$2:$E$148), "-")</f>
        <v>-</v>
      </c>
      <c r="F2658" t="s">
        <v>12</v>
      </c>
      <c r="G2658" t="s">
        <v>10</v>
      </c>
      <c r="H2658">
        <v>185576</v>
      </c>
      <c r="I2658" t="str">
        <f t="shared" si="134"/>
        <v>snp</v>
      </c>
      <c r="J2658">
        <v>59</v>
      </c>
      <c r="K2658">
        <v>0</v>
      </c>
      <c r="L2658">
        <v>59</v>
      </c>
      <c r="M2658">
        <v>134257</v>
      </c>
      <c r="N2658" t="str" cm="1">
        <f t="array" ref="N2658">IFERROR(LOOKUP(2, 1/(coordinates!$A$2:$A$148&lt;=M2658)/(coordinates!$B$2:$B$148&gt;=M2658), coordinates!$C$2:$C$148), "-")</f>
        <v>U58</v>
      </c>
      <c r="O2658" t="s">
        <v>12</v>
      </c>
      <c r="P2658" t="s">
        <v>10</v>
      </c>
      <c r="Q2658" t="s">
        <v>663</v>
      </c>
      <c r="R2658" t="str">
        <f t="shared" si="133"/>
        <v>snp</v>
      </c>
      <c r="S2658">
        <v>86</v>
      </c>
      <c r="T2658">
        <v>48</v>
      </c>
      <c r="U2658">
        <v>38</v>
      </c>
    </row>
    <row r="2659" spans="1:21" x14ac:dyDescent="0.2">
      <c r="A2659" s="6" t="s">
        <v>151</v>
      </c>
      <c r="B2659">
        <v>134375</v>
      </c>
      <c r="C2659" t="str" cm="1">
        <f t="array" ref="C2659">IFERROR(LOOKUP(2, 1/(coordinates!$A$2:$A$148&lt;=B2659)/(coordinates!$B$2:$B$148&gt;=B2659), coordinates!$C$2:$C$148), "-")</f>
        <v>U58</v>
      </c>
      <c r="D2659" t="str" cm="1">
        <f t="array" ref="D2659">IFERROR(LOOKUP(2, 1/(coordinates!$A$2:$A$148&lt;=$A2659)/(coordinates!$B$2:$B$148&gt;=$A2659), coordinates!$D$2:$D$148), "-")</f>
        <v>-</v>
      </c>
      <c r="E2659" t="str" cm="1">
        <f t="array" ref="E2659">IFERROR(LOOKUP(2, 1/(coordinates!$A$2:$A$148&lt;=$A2659)/(coordinates!$B$2:$B$148&gt;=$A2659), coordinates!$E$2:$E$148), "-")</f>
        <v>-</v>
      </c>
      <c r="F2659" t="s">
        <v>11</v>
      </c>
      <c r="G2659" t="s">
        <v>9</v>
      </c>
      <c r="H2659">
        <v>190607</v>
      </c>
      <c r="I2659" t="str">
        <f t="shared" si="134"/>
        <v>snp</v>
      </c>
      <c r="J2659">
        <v>61</v>
      </c>
      <c r="K2659">
        <v>1</v>
      </c>
      <c r="L2659">
        <v>60</v>
      </c>
      <c r="M2659">
        <v>134375</v>
      </c>
      <c r="N2659" t="str" cm="1">
        <f t="array" ref="N2659">IFERROR(LOOKUP(2, 1/(coordinates!$A$2:$A$148&lt;=M2659)/(coordinates!$B$2:$B$148&gt;=M2659), coordinates!$C$2:$C$148), "-")</f>
        <v>U58</v>
      </c>
      <c r="O2659" t="s">
        <v>11</v>
      </c>
      <c r="P2659" t="s">
        <v>9</v>
      </c>
      <c r="Q2659" t="s">
        <v>1847</v>
      </c>
      <c r="R2659" t="str">
        <f t="shared" si="133"/>
        <v>snp</v>
      </c>
      <c r="S2659">
        <v>93</v>
      </c>
      <c r="T2659">
        <v>54</v>
      </c>
      <c r="U2659">
        <v>39</v>
      </c>
    </row>
    <row r="2660" spans="1:21" x14ac:dyDescent="0.2">
      <c r="A2660" s="6" t="s">
        <v>151</v>
      </c>
      <c r="B2660">
        <v>134422</v>
      </c>
      <c r="C2660" t="str" cm="1">
        <f t="array" ref="C2660">IFERROR(LOOKUP(2, 1/(coordinates!$A$2:$A$148&lt;=B2660)/(coordinates!$B$2:$B$148&gt;=B2660), coordinates!$C$2:$C$148), "-")</f>
        <v>U58</v>
      </c>
      <c r="D2660" t="str" cm="1">
        <f t="array" ref="D2660">IFERROR(LOOKUP(2, 1/(coordinates!$A$2:$A$148&lt;=$A2660)/(coordinates!$B$2:$B$148&gt;=$A2660), coordinates!$D$2:$D$148), "-")</f>
        <v>-</v>
      </c>
      <c r="E2660" t="str" cm="1">
        <f t="array" ref="E2660">IFERROR(LOOKUP(2, 1/(coordinates!$A$2:$A$148&lt;=$A2660)/(coordinates!$B$2:$B$148&gt;=$A2660), coordinates!$E$2:$E$148), "-")</f>
        <v>-</v>
      </c>
      <c r="F2660" t="s">
        <v>12</v>
      </c>
      <c r="G2660" t="s">
        <v>10</v>
      </c>
      <c r="H2660">
        <v>288714</v>
      </c>
      <c r="I2660" t="str">
        <f t="shared" si="134"/>
        <v>snp</v>
      </c>
      <c r="J2660">
        <v>92</v>
      </c>
      <c r="K2660">
        <v>0</v>
      </c>
      <c r="L2660">
        <v>92</v>
      </c>
      <c r="M2660">
        <v>134422</v>
      </c>
      <c r="N2660" t="str" cm="1">
        <f t="array" ref="N2660">IFERROR(LOOKUP(2, 1/(coordinates!$A$2:$A$148&lt;=M2660)/(coordinates!$B$2:$B$148&gt;=M2660), coordinates!$C$2:$C$148), "-")</f>
        <v>U58</v>
      </c>
      <c r="O2660" t="s">
        <v>12</v>
      </c>
      <c r="P2660" t="s">
        <v>10</v>
      </c>
      <c r="Q2660" t="s">
        <v>1848</v>
      </c>
      <c r="R2660" t="str">
        <f t="shared" si="133"/>
        <v>snp</v>
      </c>
      <c r="S2660">
        <v>89</v>
      </c>
      <c r="T2660">
        <v>53</v>
      </c>
      <c r="U2660">
        <v>36</v>
      </c>
    </row>
    <row r="2661" spans="1:21" x14ac:dyDescent="0.2">
      <c r="A2661" s="6" t="s">
        <v>151</v>
      </c>
      <c r="B2661">
        <v>136633</v>
      </c>
      <c r="C2661" t="str" cm="1">
        <f t="array" ref="C2661">IFERROR(LOOKUP(2, 1/(coordinates!$A$2:$A$148&lt;=B2661)/(coordinates!$B$2:$B$148&gt;=B2661), coordinates!$C$2:$C$148), "-")</f>
        <v>U60-U66</v>
      </c>
      <c r="D2661" t="str" cm="1">
        <f t="array" ref="D2661">IFERROR(LOOKUP(2, 1/(coordinates!$A$2:$A$148&lt;=$A2661)/(coordinates!$B$2:$B$148&gt;=$A2661), coordinates!$D$2:$D$148), "-")</f>
        <v>-</v>
      </c>
      <c r="E2661" t="str" cm="1">
        <f t="array" ref="E2661">IFERROR(LOOKUP(2, 1/(coordinates!$A$2:$A$148&lt;=$A2661)/(coordinates!$B$2:$B$148&gt;=$A2661), coordinates!$E$2:$E$148), "-")</f>
        <v>-</v>
      </c>
      <c r="F2661" t="s">
        <v>11</v>
      </c>
      <c r="G2661" t="s">
        <v>9</v>
      </c>
      <c r="H2661">
        <v>298536</v>
      </c>
      <c r="I2661" t="str">
        <f t="shared" si="134"/>
        <v>snp</v>
      </c>
      <c r="J2661">
        <v>93</v>
      </c>
      <c r="K2661">
        <v>0</v>
      </c>
      <c r="L2661">
        <v>92</v>
      </c>
      <c r="M2661">
        <v>136633</v>
      </c>
      <c r="N2661" t="str" cm="1">
        <f t="array" ref="N2661">IFERROR(LOOKUP(2, 1/(coordinates!$A$2:$A$148&lt;=M2661)/(coordinates!$B$2:$B$148&gt;=M2661), coordinates!$C$2:$C$148), "-")</f>
        <v>U60-U66</v>
      </c>
      <c r="O2661" t="s">
        <v>11</v>
      </c>
      <c r="P2661" t="s">
        <v>9</v>
      </c>
      <c r="Q2661" t="s">
        <v>874</v>
      </c>
      <c r="R2661" t="str">
        <f t="shared" si="133"/>
        <v>snp</v>
      </c>
      <c r="S2661">
        <v>67</v>
      </c>
      <c r="T2661">
        <v>33</v>
      </c>
      <c r="U2661">
        <v>34</v>
      </c>
    </row>
    <row r="2662" spans="1:21" x14ac:dyDescent="0.2">
      <c r="A2662" s="6" t="s">
        <v>151</v>
      </c>
      <c r="B2662">
        <v>136648</v>
      </c>
      <c r="C2662" t="str" cm="1">
        <f t="array" ref="C2662">IFERROR(LOOKUP(2, 1/(coordinates!$A$2:$A$148&lt;=B2662)/(coordinates!$B$2:$B$148&gt;=B2662), coordinates!$C$2:$C$148), "-")</f>
        <v>U60-U66</v>
      </c>
      <c r="D2662" t="str" cm="1">
        <f t="array" ref="D2662">IFERROR(LOOKUP(2, 1/(coordinates!$A$2:$A$148&lt;=$A2662)/(coordinates!$B$2:$B$148&gt;=$A2662), coordinates!$D$2:$D$148), "-")</f>
        <v>-</v>
      </c>
      <c r="E2662" t="str" cm="1">
        <f t="array" ref="E2662">IFERROR(LOOKUP(2, 1/(coordinates!$A$2:$A$148&lt;=$A2662)/(coordinates!$B$2:$B$148&gt;=$A2662), coordinates!$E$2:$E$148), "-")</f>
        <v>-</v>
      </c>
      <c r="F2662" t="s">
        <v>9</v>
      </c>
      <c r="G2662" t="s">
        <v>10</v>
      </c>
      <c r="H2662">
        <v>295328</v>
      </c>
      <c r="I2662" t="str">
        <f t="shared" si="134"/>
        <v>snp</v>
      </c>
      <c r="J2662">
        <v>92</v>
      </c>
      <c r="K2662">
        <v>0</v>
      </c>
      <c r="L2662">
        <v>92</v>
      </c>
      <c r="M2662">
        <v>136648</v>
      </c>
      <c r="N2662" t="str" cm="1">
        <f t="array" ref="N2662">IFERROR(LOOKUP(2, 1/(coordinates!$A$2:$A$148&lt;=M2662)/(coordinates!$B$2:$B$148&gt;=M2662), coordinates!$C$2:$C$148), "-")</f>
        <v>U60-U66</v>
      </c>
      <c r="O2662" t="s">
        <v>9</v>
      </c>
      <c r="P2662" t="s">
        <v>10</v>
      </c>
      <c r="Q2662" t="s">
        <v>1849</v>
      </c>
      <c r="R2662" t="str">
        <f t="shared" si="133"/>
        <v>snp</v>
      </c>
      <c r="S2662">
        <v>66</v>
      </c>
      <c r="T2662">
        <v>33</v>
      </c>
      <c r="U2662">
        <v>33</v>
      </c>
    </row>
    <row r="2663" spans="1:21" x14ac:dyDescent="0.2">
      <c r="A2663" s="6" t="s">
        <v>151</v>
      </c>
      <c r="B2663">
        <v>136690</v>
      </c>
      <c r="C2663" t="str" cm="1">
        <f t="array" ref="C2663">IFERROR(LOOKUP(2, 1/(coordinates!$A$2:$A$148&lt;=B2663)/(coordinates!$B$2:$B$148&gt;=B2663), coordinates!$C$2:$C$148), "-")</f>
        <v>U60-U66</v>
      </c>
      <c r="D2663" t="str" cm="1">
        <f t="array" ref="D2663">IFERROR(LOOKUP(2, 1/(coordinates!$A$2:$A$148&lt;=$A2663)/(coordinates!$B$2:$B$148&gt;=$A2663), coordinates!$D$2:$D$148), "-")</f>
        <v>-</v>
      </c>
      <c r="E2663" t="str" cm="1">
        <f t="array" ref="E2663">IFERROR(LOOKUP(2, 1/(coordinates!$A$2:$A$148&lt;=$A2663)/(coordinates!$B$2:$B$148&gt;=$A2663), coordinates!$E$2:$E$148), "-")</f>
        <v>-</v>
      </c>
      <c r="F2663" t="s">
        <v>10</v>
      </c>
      <c r="G2663" t="s">
        <v>12</v>
      </c>
      <c r="H2663">
        <v>348863</v>
      </c>
      <c r="I2663" t="str">
        <f t="shared" si="134"/>
        <v>snp</v>
      </c>
      <c r="J2663">
        <v>113</v>
      </c>
      <c r="K2663">
        <v>4</v>
      </c>
      <c r="L2663">
        <v>109</v>
      </c>
      <c r="M2663">
        <v>136690</v>
      </c>
      <c r="N2663" t="str" cm="1">
        <f t="array" ref="N2663">IFERROR(LOOKUP(2, 1/(coordinates!$A$2:$A$148&lt;=M2663)/(coordinates!$B$2:$B$148&gt;=M2663), coordinates!$C$2:$C$148), "-")</f>
        <v>U60-U66</v>
      </c>
      <c r="O2663" t="s">
        <v>10</v>
      </c>
      <c r="P2663" t="s">
        <v>12</v>
      </c>
      <c r="Q2663" t="s">
        <v>183</v>
      </c>
      <c r="R2663" t="str">
        <f t="shared" si="133"/>
        <v>snp</v>
      </c>
      <c r="S2663">
        <v>67</v>
      </c>
      <c r="T2663">
        <v>34</v>
      </c>
      <c r="U2663">
        <v>33</v>
      </c>
    </row>
    <row r="2664" spans="1:21" x14ac:dyDescent="0.2">
      <c r="A2664" s="6" t="s">
        <v>151</v>
      </c>
      <c r="B2664">
        <v>136705</v>
      </c>
      <c r="C2664" t="str" cm="1">
        <f t="array" ref="C2664">IFERROR(LOOKUP(2, 1/(coordinates!$A$2:$A$148&lt;=B2664)/(coordinates!$B$2:$B$148&gt;=B2664), coordinates!$C$2:$C$148), "-")</f>
        <v>U60-U66</v>
      </c>
      <c r="D2664" t="str" cm="1">
        <f t="array" ref="D2664">IFERROR(LOOKUP(2, 1/(coordinates!$A$2:$A$148&lt;=$A2664)/(coordinates!$B$2:$B$148&gt;=$A2664), coordinates!$D$2:$D$148), "-")</f>
        <v>-</v>
      </c>
      <c r="E2664" t="str" cm="1">
        <f t="array" ref="E2664">IFERROR(LOOKUP(2, 1/(coordinates!$A$2:$A$148&lt;=$A2664)/(coordinates!$B$2:$B$148&gt;=$A2664), coordinates!$E$2:$E$148), "-")</f>
        <v>-</v>
      </c>
      <c r="F2664" t="s">
        <v>10</v>
      </c>
      <c r="G2664" t="s">
        <v>12</v>
      </c>
      <c r="H2664">
        <v>378046</v>
      </c>
      <c r="I2664" t="str">
        <f t="shared" si="134"/>
        <v>snp</v>
      </c>
      <c r="J2664">
        <v>116</v>
      </c>
      <c r="K2664">
        <v>0</v>
      </c>
      <c r="L2664">
        <v>116</v>
      </c>
      <c r="M2664">
        <v>136705</v>
      </c>
      <c r="N2664" t="str" cm="1">
        <f t="array" ref="N2664">IFERROR(LOOKUP(2, 1/(coordinates!$A$2:$A$148&lt;=M2664)/(coordinates!$B$2:$B$148&gt;=M2664), coordinates!$C$2:$C$148), "-")</f>
        <v>U60-U66</v>
      </c>
      <c r="O2664" t="s">
        <v>10</v>
      </c>
      <c r="P2664" t="s">
        <v>12</v>
      </c>
      <c r="Q2664" t="s">
        <v>1850</v>
      </c>
      <c r="R2664" t="str">
        <f t="shared" si="133"/>
        <v>snp</v>
      </c>
      <c r="S2664">
        <v>67</v>
      </c>
      <c r="T2664">
        <v>35</v>
      </c>
      <c r="U2664">
        <v>32</v>
      </c>
    </row>
    <row r="2665" spans="1:21" x14ac:dyDescent="0.2">
      <c r="A2665" s="6" t="s">
        <v>151</v>
      </c>
      <c r="B2665">
        <v>136759</v>
      </c>
      <c r="C2665" t="str" cm="1">
        <f t="array" ref="C2665">IFERROR(LOOKUP(2, 1/(coordinates!$A$2:$A$148&lt;=B2665)/(coordinates!$B$2:$B$148&gt;=B2665), coordinates!$C$2:$C$148), "-")</f>
        <v>U60-U66</v>
      </c>
      <c r="D2665" t="str" cm="1">
        <f t="array" ref="D2665">IFERROR(LOOKUP(2, 1/(coordinates!$A$2:$A$148&lt;=$A2665)/(coordinates!$B$2:$B$148&gt;=$A2665), coordinates!$D$2:$D$148), "-")</f>
        <v>-</v>
      </c>
      <c r="E2665" t="str" cm="1">
        <f t="array" ref="E2665">IFERROR(LOOKUP(2, 1/(coordinates!$A$2:$A$148&lt;=$A2665)/(coordinates!$B$2:$B$148&gt;=$A2665), coordinates!$E$2:$E$148), "-")</f>
        <v>-</v>
      </c>
      <c r="F2665" t="s">
        <v>12</v>
      </c>
      <c r="G2665" t="s">
        <v>10</v>
      </c>
      <c r="H2665">
        <v>34319</v>
      </c>
      <c r="I2665" t="str">
        <f t="shared" si="134"/>
        <v>snp</v>
      </c>
      <c r="J2665">
        <v>106</v>
      </c>
      <c r="K2665">
        <v>0</v>
      </c>
      <c r="L2665">
        <v>106</v>
      </c>
      <c r="M2665">
        <v>136759</v>
      </c>
      <c r="N2665" t="str" cm="1">
        <f t="array" ref="N2665">IFERROR(LOOKUP(2, 1/(coordinates!$A$2:$A$148&lt;=M2665)/(coordinates!$B$2:$B$148&gt;=M2665), coordinates!$C$2:$C$148), "-")</f>
        <v>U60-U66</v>
      </c>
      <c r="O2665" t="s">
        <v>12</v>
      </c>
      <c r="P2665" t="s">
        <v>10</v>
      </c>
      <c r="Q2665" t="s">
        <v>1851</v>
      </c>
      <c r="R2665" t="str">
        <f t="shared" si="133"/>
        <v>snp</v>
      </c>
      <c r="S2665">
        <v>67</v>
      </c>
      <c r="T2665">
        <v>38</v>
      </c>
      <c r="U2665">
        <v>29</v>
      </c>
    </row>
    <row r="2666" spans="1:21" x14ac:dyDescent="0.2">
      <c r="A2666" s="6" t="s">
        <v>151</v>
      </c>
      <c r="B2666">
        <v>136765</v>
      </c>
      <c r="C2666" t="str" cm="1">
        <f t="array" ref="C2666">IFERROR(LOOKUP(2, 1/(coordinates!$A$2:$A$148&lt;=B2666)/(coordinates!$B$2:$B$148&gt;=B2666), coordinates!$C$2:$C$148), "-")</f>
        <v>U60-U66</v>
      </c>
      <c r="D2666" t="str" cm="1">
        <f t="array" ref="D2666">IFERROR(LOOKUP(2, 1/(coordinates!$A$2:$A$148&lt;=$A2666)/(coordinates!$B$2:$B$148&gt;=$A2666), coordinates!$D$2:$D$148), "-")</f>
        <v>-</v>
      </c>
      <c r="E2666" t="str" cm="1">
        <f t="array" ref="E2666">IFERROR(LOOKUP(2, 1/(coordinates!$A$2:$A$148&lt;=$A2666)/(coordinates!$B$2:$B$148&gt;=$A2666), coordinates!$E$2:$E$148), "-")</f>
        <v>-</v>
      </c>
      <c r="F2666" t="s">
        <v>10</v>
      </c>
      <c r="G2666" t="s">
        <v>12</v>
      </c>
      <c r="H2666">
        <v>311106</v>
      </c>
      <c r="I2666" t="str">
        <f t="shared" si="134"/>
        <v>snp</v>
      </c>
      <c r="J2666">
        <v>99</v>
      </c>
      <c r="K2666">
        <v>0</v>
      </c>
      <c r="L2666">
        <v>99</v>
      </c>
      <c r="M2666">
        <v>136765</v>
      </c>
      <c r="N2666" t="str" cm="1">
        <f t="array" ref="N2666">IFERROR(LOOKUP(2, 1/(coordinates!$A$2:$A$148&lt;=M2666)/(coordinates!$B$2:$B$148&gt;=M2666), coordinates!$C$2:$C$148), "-")</f>
        <v>U60-U66</v>
      </c>
      <c r="O2666" t="s">
        <v>10</v>
      </c>
      <c r="P2666" t="s">
        <v>12</v>
      </c>
      <c r="Q2666" t="s">
        <v>1852</v>
      </c>
      <c r="R2666" t="str">
        <f t="shared" si="133"/>
        <v>snp</v>
      </c>
      <c r="S2666">
        <v>67</v>
      </c>
      <c r="T2666">
        <v>38</v>
      </c>
      <c r="U2666">
        <v>29</v>
      </c>
    </row>
    <row r="2667" spans="1:21" x14ac:dyDescent="0.2">
      <c r="A2667" s="6" t="s">
        <v>151</v>
      </c>
      <c r="B2667">
        <v>136771</v>
      </c>
      <c r="C2667" t="str" cm="1">
        <f t="array" ref="C2667">IFERROR(LOOKUP(2, 1/(coordinates!$A$2:$A$148&lt;=B2667)/(coordinates!$B$2:$B$148&gt;=B2667), coordinates!$C$2:$C$148), "-")</f>
        <v>U60-U66</v>
      </c>
      <c r="D2667" t="str" cm="1">
        <f t="array" ref="D2667">IFERROR(LOOKUP(2, 1/(coordinates!$A$2:$A$148&lt;=$A2667)/(coordinates!$B$2:$B$148&gt;=$A2667), coordinates!$D$2:$D$148), "-")</f>
        <v>-</v>
      </c>
      <c r="E2667" t="str" cm="1">
        <f t="array" ref="E2667">IFERROR(LOOKUP(2, 1/(coordinates!$A$2:$A$148&lt;=$A2667)/(coordinates!$B$2:$B$148&gt;=$A2667), coordinates!$E$2:$E$148), "-")</f>
        <v>-</v>
      </c>
      <c r="F2667" t="s">
        <v>12</v>
      </c>
      <c r="G2667" t="s">
        <v>10</v>
      </c>
      <c r="H2667">
        <v>325774</v>
      </c>
      <c r="I2667" t="str">
        <f t="shared" si="134"/>
        <v>snp</v>
      </c>
      <c r="J2667">
        <v>102</v>
      </c>
      <c r="K2667">
        <v>0</v>
      </c>
      <c r="L2667">
        <v>102</v>
      </c>
      <c r="M2667">
        <v>136771</v>
      </c>
      <c r="N2667" t="str" cm="1">
        <f t="array" ref="N2667">IFERROR(LOOKUP(2, 1/(coordinates!$A$2:$A$148&lt;=M2667)/(coordinates!$B$2:$B$148&gt;=M2667), coordinates!$C$2:$C$148), "-")</f>
        <v>U60-U66</v>
      </c>
      <c r="O2667" t="s">
        <v>12</v>
      </c>
      <c r="P2667" t="s">
        <v>10</v>
      </c>
      <c r="Q2667" t="s">
        <v>1853</v>
      </c>
      <c r="R2667" t="str">
        <f t="shared" si="133"/>
        <v>snp</v>
      </c>
      <c r="S2667">
        <v>66</v>
      </c>
      <c r="T2667">
        <v>38</v>
      </c>
      <c r="U2667">
        <v>28</v>
      </c>
    </row>
    <row r="2668" spans="1:21" x14ac:dyDescent="0.2">
      <c r="A2668" s="6" t="s">
        <v>151</v>
      </c>
      <c r="B2668">
        <v>137073</v>
      </c>
      <c r="C2668" t="str" cm="1">
        <f t="array" ref="C2668">IFERROR(LOOKUP(2, 1/(coordinates!$A$2:$A$148&lt;=B2668)/(coordinates!$B$2:$B$148&gt;=B2668), coordinates!$C$2:$C$148), "-")</f>
        <v>U60-U66</v>
      </c>
      <c r="D2668" t="str" cm="1">
        <f t="array" ref="D2668">IFERROR(LOOKUP(2, 1/(coordinates!$A$2:$A$148&lt;=$A2668)/(coordinates!$B$2:$B$148&gt;=$A2668), coordinates!$D$2:$D$148), "-")</f>
        <v>-</v>
      </c>
      <c r="E2668" t="str" cm="1">
        <f t="array" ref="E2668">IFERROR(LOOKUP(2, 1/(coordinates!$A$2:$A$148&lt;=$A2668)/(coordinates!$B$2:$B$148&gt;=$A2668), coordinates!$E$2:$E$148), "-")</f>
        <v>-</v>
      </c>
      <c r="F2668" t="s">
        <v>11</v>
      </c>
      <c r="G2668" t="s">
        <v>12</v>
      </c>
      <c r="H2668">
        <v>311829</v>
      </c>
      <c r="I2668" t="str">
        <f t="shared" si="134"/>
        <v>snp</v>
      </c>
      <c r="J2668">
        <v>99</v>
      </c>
      <c r="K2668">
        <v>0</v>
      </c>
      <c r="L2668">
        <v>99</v>
      </c>
      <c r="M2668">
        <v>137073</v>
      </c>
      <c r="N2668" t="str" cm="1">
        <f t="array" ref="N2668">IFERROR(LOOKUP(2, 1/(coordinates!$A$2:$A$148&lt;=M2668)/(coordinates!$B$2:$B$148&gt;=M2668), coordinates!$C$2:$C$148), "-")</f>
        <v>U60-U66</v>
      </c>
      <c r="O2668" t="s">
        <v>11</v>
      </c>
      <c r="P2668" t="s">
        <v>12</v>
      </c>
      <c r="Q2668" t="s">
        <v>1854</v>
      </c>
      <c r="R2668" t="str">
        <f t="shared" si="133"/>
        <v>snp</v>
      </c>
      <c r="S2668">
        <v>68</v>
      </c>
      <c r="T2668">
        <v>39</v>
      </c>
      <c r="U2668">
        <v>29</v>
      </c>
    </row>
    <row r="2669" spans="1:21" x14ac:dyDescent="0.2">
      <c r="A2669" s="6" t="s">
        <v>151</v>
      </c>
      <c r="B2669">
        <v>137230</v>
      </c>
      <c r="C2669" t="str" cm="1">
        <f t="array" ref="C2669">IFERROR(LOOKUP(2, 1/(coordinates!$A$2:$A$148&lt;=B2669)/(coordinates!$B$2:$B$148&gt;=B2669), coordinates!$C$2:$C$148), "-")</f>
        <v>U60-U66</v>
      </c>
      <c r="D2669" t="str" cm="1">
        <f t="array" ref="D2669">IFERROR(LOOKUP(2, 1/(coordinates!$A$2:$A$148&lt;=$A2669)/(coordinates!$B$2:$B$148&gt;=$A2669), coordinates!$D$2:$D$148), "-")</f>
        <v>-</v>
      </c>
      <c r="E2669" t="str" cm="1">
        <f t="array" ref="E2669">IFERROR(LOOKUP(2, 1/(coordinates!$A$2:$A$148&lt;=$A2669)/(coordinates!$B$2:$B$148&gt;=$A2669), coordinates!$E$2:$E$148), "-")</f>
        <v>-</v>
      </c>
      <c r="F2669" t="s">
        <v>12</v>
      </c>
      <c r="G2669" t="s">
        <v>10</v>
      </c>
      <c r="H2669">
        <v>18292</v>
      </c>
      <c r="I2669" t="str">
        <f t="shared" si="134"/>
        <v>snp</v>
      </c>
      <c r="J2669">
        <v>58</v>
      </c>
      <c r="K2669">
        <v>0</v>
      </c>
      <c r="L2669">
        <v>58</v>
      </c>
      <c r="M2669">
        <v>137230</v>
      </c>
      <c r="N2669" t="str" cm="1">
        <f t="array" ref="N2669">IFERROR(LOOKUP(2, 1/(coordinates!$A$2:$A$148&lt;=M2669)/(coordinates!$B$2:$B$148&gt;=M2669), coordinates!$C$2:$C$148), "-")</f>
        <v>U60-U66</v>
      </c>
      <c r="O2669" t="s">
        <v>12</v>
      </c>
      <c r="P2669" t="s">
        <v>10</v>
      </c>
      <c r="Q2669" t="s">
        <v>1855</v>
      </c>
      <c r="R2669" t="str">
        <f t="shared" si="133"/>
        <v>snp</v>
      </c>
      <c r="S2669">
        <v>77</v>
      </c>
      <c r="T2669">
        <v>42</v>
      </c>
      <c r="U2669">
        <v>35</v>
      </c>
    </row>
    <row r="2670" spans="1:21" x14ac:dyDescent="0.2">
      <c r="A2670" s="6" t="s">
        <v>151</v>
      </c>
      <c r="B2670">
        <v>137248</v>
      </c>
      <c r="C2670" t="str" cm="1">
        <f t="array" ref="C2670">IFERROR(LOOKUP(2, 1/(coordinates!$A$2:$A$148&lt;=B2670)/(coordinates!$B$2:$B$148&gt;=B2670), coordinates!$C$2:$C$148), "-")</f>
        <v>U60-U66</v>
      </c>
      <c r="D2670" t="str" cm="1">
        <f t="array" ref="D2670">IFERROR(LOOKUP(2, 1/(coordinates!$A$2:$A$148&lt;=$A2670)/(coordinates!$B$2:$B$148&gt;=$A2670), coordinates!$D$2:$D$148), "-")</f>
        <v>-</v>
      </c>
      <c r="E2670" t="str" cm="1">
        <f t="array" ref="E2670">IFERROR(LOOKUP(2, 1/(coordinates!$A$2:$A$148&lt;=$A2670)/(coordinates!$B$2:$B$148&gt;=$A2670), coordinates!$E$2:$E$148), "-")</f>
        <v>-</v>
      </c>
      <c r="F2670" t="s">
        <v>11</v>
      </c>
      <c r="G2670" t="s">
        <v>10</v>
      </c>
      <c r="H2670">
        <v>157991</v>
      </c>
      <c r="I2670" t="str">
        <f t="shared" si="134"/>
        <v>snp</v>
      </c>
      <c r="J2670">
        <v>49</v>
      </c>
      <c r="K2670">
        <v>0</v>
      </c>
      <c r="L2670">
        <v>49</v>
      </c>
      <c r="M2670">
        <v>137248</v>
      </c>
      <c r="N2670" t="str" cm="1">
        <f t="array" ref="N2670">IFERROR(LOOKUP(2, 1/(coordinates!$A$2:$A$148&lt;=M2670)/(coordinates!$B$2:$B$148&gt;=M2670), coordinates!$C$2:$C$148), "-")</f>
        <v>U60-U66</v>
      </c>
      <c r="O2670" t="s">
        <v>11</v>
      </c>
      <c r="P2670" t="s">
        <v>10</v>
      </c>
      <c r="Q2670" t="s">
        <v>1856</v>
      </c>
      <c r="R2670" t="str">
        <f t="shared" si="133"/>
        <v>snp</v>
      </c>
      <c r="S2670">
        <v>78</v>
      </c>
      <c r="T2670">
        <v>43</v>
      </c>
      <c r="U2670">
        <v>35</v>
      </c>
    </row>
    <row r="2671" spans="1:21" x14ac:dyDescent="0.2">
      <c r="A2671" s="6" t="s">
        <v>151</v>
      </c>
      <c r="B2671">
        <v>137480</v>
      </c>
      <c r="C2671" t="str" cm="1">
        <f t="array" ref="C2671">IFERROR(LOOKUP(2, 1/(coordinates!$A$2:$A$148&lt;=B2671)/(coordinates!$B$2:$B$148&gt;=B2671), coordinates!$C$2:$C$148), "-")</f>
        <v>U60-U66  / U62</v>
      </c>
      <c r="D2671" t="str" cm="1">
        <f t="array" ref="D2671">IFERROR(LOOKUP(2, 1/(coordinates!$A$2:$A$148&lt;=$A2671)/(coordinates!$B$2:$B$148&gt;=$A2671), coordinates!$D$2:$D$148), "-")</f>
        <v>-</v>
      </c>
      <c r="E2671" t="str" cm="1">
        <f t="array" ref="E2671">IFERROR(LOOKUP(2, 1/(coordinates!$A$2:$A$148&lt;=$A2671)/(coordinates!$B$2:$B$148&gt;=$A2671), coordinates!$E$2:$E$148), "-")</f>
        <v>-</v>
      </c>
      <c r="F2671" t="s">
        <v>12</v>
      </c>
      <c r="G2671" t="s">
        <v>10</v>
      </c>
      <c r="H2671">
        <v>209939</v>
      </c>
      <c r="I2671" t="str">
        <f t="shared" si="134"/>
        <v>snp</v>
      </c>
      <c r="J2671">
        <v>64</v>
      </c>
      <c r="K2671">
        <v>0</v>
      </c>
      <c r="L2671">
        <v>64</v>
      </c>
      <c r="M2671">
        <v>137480</v>
      </c>
      <c r="N2671" t="str" cm="1">
        <f t="array" ref="N2671">IFERROR(LOOKUP(2, 1/(coordinates!$A$2:$A$148&lt;=M2671)/(coordinates!$B$2:$B$148&gt;=M2671), coordinates!$C$2:$C$148), "-")</f>
        <v>U60-U66  / U62</v>
      </c>
      <c r="O2671" t="s">
        <v>12</v>
      </c>
      <c r="P2671" t="s">
        <v>10</v>
      </c>
      <c r="Q2671" t="s">
        <v>1857</v>
      </c>
      <c r="R2671" t="str">
        <f t="shared" si="133"/>
        <v>snp</v>
      </c>
      <c r="S2671">
        <v>84</v>
      </c>
      <c r="T2671">
        <v>44</v>
      </c>
      <c r="U2671">
        <v>40</v>
      </c>
    </row>
    <row r="2672" spans="1:21" x14ac:dyDescent="0.2">
      <c r="A2672" s="6" t="s">
        <v>151</v>
      </c>
      <c r="B2672">
        <v>137651</v>
      </c>
      <c r="C2672" t="str" cm="1">
        <f t="array" ref="C2672">IFERROR(LOOKUP(2, 1/(coordinates!$A$2:$A$148&lt;=B2672)/(coordinates!$B$2:$B$148&gt;=B2672), coordinates!$C$2:$C$148), "-")</f>
        <v>U60-U66 / U63</v>
      </c>
      <c r="D2672" t="str" cm="1">
        <f t="array" ref="D2672">IFERROR(LOOKUP(2, 1/(coordinates!$A$2:$A$148&lt;=$A2672)/(coordinates!$B$2:$B$148&gt;=$A2672), coordinates!$D$2:$D$148), "-")</f>
        <v>-</v>
      </c>
      <c r="E2672" t="str" cm="1">
        <f t="array" ref="E2672">IFERROR(LOOKUP(2, 1/(coordinates!$A$2:$A$148&lt;=$A2672)/(coordinates!$B$2:$B$148&gt;=$A2672), coordinates!$E$2:$E$148), "-")</f>
        <v>-</v>
      </c>
      <c r="F2672" t="s">
        <v>12</v>
      </c>
      <c r="G2672" t="s">
        <v>10</v>
      </c>
      <c r="H2672">
        <v>279211</v>
      </c>
      <c r="I2672" t="str">
        <f t="shared" si="134"/>
        <v>snp</v>
      </c>
      <c r="J2672">
        <v>88</v>
      </c>
      <c r="K2672">
        <v>0</v>
      </c>
      <c r="L2672">
        <v>86</v>
      </c>
      <c r="M2672">
        <v>137651</v>
      </c>
      <c r="N2672" t="str" cm="1">
        <f t="array" ref="N2672">IFERROR(LOOKUP(2, 1/(coordinates!$A$2:$A$148&lt;=M2672)/(coordinates!$B$2:$B$148&gt;=M2672), coordinates!$C$2:$C$148), "-")</f>
        <v>U60-U66 / U63</v>
      </c>
      <c r="O2672" t="s">
        <v>12</v>
      </c>
      <c r="P2672" t="s">
        <v>10</v>
      </c>
      <c r="Q2672" t="s">
        <v>1858</v>
      </c>
      <c r="R2672" t="str">
        <f t="shared" si="133"/>
        <v>snp</v>
      </c>
      <c r="S2672">
        <v>82</v>
      </c>
      <c r="T2672">
        <v>45</v>
      </c>
      <c r="U2672">
        <v>37</v>
      </c>
    </row>
    <row r="2673" spans="1:21" x14ac:dyDescent="0.2">
      <c r="A2673" s="6" t="s">
        <v>151</v>
      </c>
      <c r="B2673">
        <v>137699</v>
      </c>
      <c r="C2673" t="str" cm="1">
        <f t="array" ref="C2673">IFERROR(LOOKUP(2, 1/(coordinates!$A$2:$A$148&lt;=B2673)/(coordinates!$B$2:$B$148&gt;=B2673), coordinates!$C$2:$C$148), "-")</f>
        <v>U60-U66 / U63</v>
      </c>
      <c r="D2673" t="str" cm="1">
        <f t="array" ref="D2673">IFERROR(LOOKUP(2, 1/(coordinates!$A$2:$A$148&lt;=$A2673)/(coordinates!$B$2:$B$148&gt;=$A2673), coordinates!$D$2:$D$148), "-")</f>
        <v>-</v>
      </c>
      <c r="E2673" t="str" cm="1">
        <f t="array" ref="E2673">IFERROR(LOOKUP(2, 1/(coordinates!$A$2:$A$148&lt;=$A2673)/(coordinates!$B$2:$B$148&gt;=$A2673), coordinates!$E$2:$E$148), "-")</f>
        <v>-</v>
      </c>
      <c r="F2673" t="s">
        <v>10</v>
      </c>
      <c r="G2673" t="s">
        <v>9</v>
      </c>
      <c r="H2673">
        <v>234726</v>
      </c>
      <c r="I2673" t="str">
        <f t="shared" si="134"/>
        <v>snp</v>
      </c>
      <c r="J2673">
        <v>73</v>
      </c>
      <c r="K2673">
        <v>0</v>
      </c>
      <c r="L2673">
        <v>73</v>
      </c>
      <c r="M2673">
        <v>137699</v>
      </c>
      <c r="N2673" t="str" cm="1">
        <f t="array" ref="N2673">IFERROR(LOOKUP(2, 1/(coordinates!$A$2:$A$148&lt;=M2673)/(coordinates!$B$2:$B$148&gt;=M2673), coordinates!$C$2:$C$148), "-")</f>
        <v>U60-U66 / U63</v>
      </c>
      <c r="O2673" t="s">
        <v>10</v>
      </c>
      <c r="P2673" t="s">
        <v>9</v>
      </c>
      <c r="Q2673" t="s">
        <v>1859</v>
      </c>
      <c r="R2673" t="str">
        <f t="shared" si="133"/>
        <v>snp</v>
      </c>
      <c r="S2673">
        <v>79</v>
      </c>
      <c r="T2673">
        <v>42</v>
      </c>
      <c r="U2673">
        <v>37</v>
      </c>
    </row>
    <row r="2674" spans="1:21" x14ac:dyDescent="0.2">
      <c r="A2674" s="6" t="s">
        <v>151</v>
      </c>
      <c r="B2674">
        <v>137783</v>
      </c>
      <c r="C2674" t="str" cm="1">
        <f t="array" ref="C2674">IFERROR(LOOKUP(2, 1/(coordinates!$A$2:$A$148&lt;=B2674)/(coordinates!$B$2:$B$148&gt;=B2674), coordinates!$C$2:$C$148), "-")</f>
        <v>U60-U66 / U63</v>
      </c>
      <c r="D2674" t="str" cm="1">
        <f t="array" ref="D2674">IFERROR(LOOKUP(2, 1/(coordinates!$A$2:$A$148&lt;=$A2674)/(coordinates!$B$2:$B$148&gt;=$A2674), coordinates!$D$2:$D$148), "-")</f>
        <v>-</v>
      </c>
      <c r="E2674" t="str" cm="1">
        <f t="array" ref="E2674">IFERROR(LOOKUP(2, 1/(coordinates!$A$2:$A$148&lt;=$A2674)/(coordinates!$B$2:$B$148&gt;=$A2674), coordinates!$E$2:$E$148), "-")</f>
        <v>-</v>
      </c>
      <c r="F2674" t="s">
        <v>10</v>
      </c>
      <c r="G2674" t="s">
        <v>9</v>
      </c>
      <c r="H2674">
        <v>255367</v>
      </c>
      <c r="I2674" t="str">
        <f t="shared" si="134"/>
        <v>snp</v>
      </c>
      <c r="J2674">
        <v>78</v>
      </c>
      <c r="K2674">
        <v>0</v>
      </c>
      <c r="L2674">
        <v>78</v>
      </c>
      <c r="M2674">
        <v>137783</v>
      </c>
      <c r="N2674" t="str" cm="1">
        <f t="array" ref="N2674">IFERROR(LOOKUP(2, 1/(coordinates!$A$2:$A$148&lt;=M2674)/(coordinates!$B$2:$B$148&gt;=M2674), coordinates!$C$2:$C$148), "-")</f>
        <v>U60-U66 / U63</v>
      </c>
      <c r="O2674" t="s">
        <v>10</v>
      </c>
      <c r="P2674" t="s">
        <v>9</v>
      </c>
      <c r="Q2674" t="s">
        <v>1860</v>
      </c>
      <c r="R2674" t="str">
        <f t="shared" si="133"/>
        <v>snp</v>
      </c>
      <c r="S2674">
        <v>77</v>
      </c>
      <c r="T2674">
        <v>41</v>
      </c>
      <c r="U2674">
        <v>36</v>
      </c>
    </row>
    <row r="2675" spans="1:21" x14ac:dyDescent="0.2">
      <c r="A2675" s="6" t="s">
        <v>151</v>
      </c>
      <c r="B2675">
        <v>137885</v>
      </c>
      <c r="C2675" t="str" cm="1">
        <f t="array" ref="C2675">IFERROR(LOOKUP(2, 1/(coordinates!$A$2:$A$148&lt;=B2675)/(coordinates!$B$2:$B$148&gt;=B2675), coordinates!$C$2:$C$148), "-")</f>
        <v>U60-U66 / U63</v>
      </c>
      <c r="D2675" t="str" cm="1">
        <f t="array" ref="D2675">IFERROR(LOOKUP(2, 1/(coordinates!$A$2:$A$148&lt;=$A2675)/(coordinates!$B$2:$B$148&gt;=$A2675), coordinates!$D$2:$D$148), "-")</f>
        <v>-</v>
      </c>
      <c r="E2675" t="str" cm="1">
        <f t="array" ref="E2675">IFERROR(LOOKUP(2, 1/(coordinates!$A$2:$A$148&lt;=$A2675)/(coordinates!$B$2:$B$148&gt;=$A2675), coordinates!$E$2:$E$148), "-")</f>
        <v>-</v>
      </c>
      <c r="F2675" t="s">
        <v>9</v>
      </c>
      <c r="G2675" t="s">
        <v>12</v>
      </c>
      <c r="H2675">
        <v>26953</v>
      </c>
      <c r="I2675" t="str">
        <f t="shared" si="134"/>
        <v>snp</v>
      </c>
      <c r="J2675">
        <v>83</v>
      </c>
      <c r="K2675">
        <v>0</v>
      </c>
      <c r="L2675">
        <v>83</v>
      </c>
      <c r="M2675">
        <v>137885</v>
      </c>
      <c r="N2675" t="str" cm="1">
        <f t="array" ref="N2675">IFERROR(LOOKUP(2, 1/(coordinates!$A$2:$A$148&lt;=M2675)/(coordinates!$B$2:$B$148&gt;=M2675), coordinates!$C$2:$C$148), "-")</f>
        <v>U60-U66 / U63</v>
      </c>
      <c r="O2675" t="s">
        <v>9</v>
      </c>
      <c r="P2675" t="s">
        <v>12</v>
      </c>
      <c r="Q2675" t="s">
        <v>207</v>
      </c>
      <c r="R2675" t="str">
        <f t="shared" si="133"/>
        <v>snp</v>
      </c>
      <c r="S2675">
        <v>72</v>
      </c>
      <c r="T2675">
        <v>39</v>
      </c>
      <c r="U2675">
        <v>33</v>
      </c>
    </row>
    <row r="2676" spans="1:21" x14ac:dyDescent="0.2">
      <c r="A2676" s="6" t="s">
        <v>151</v>
      </c>
      <c r="B2676">
        <v>138341</v>
      </c>
      <c r="C2676" t="str" cm="1">
        <f t="array" ref="C2676">IFERROR(LOOKUP(2, 1/(coordinates!$A$2:$A$148&lt;=B2676)/(coordinates!$B$2:$B$148&gt;=B2676), coordinates!$C$2:$C$148), "-")</f>
        <v>U60-U66 / U64</v>
      </c>
      <c r="D2676" t="str" cm="1">
        <f t="array" ref="D2676">IFERROR(LOOKUP(2, 1/(coordinates!$A$2:$A$148&lt;=$A2676)/(coordinates!$B$2:$B$148&gt;=$A2676), coordinates!$D$2:$D$148), "-")</f>
        <v>-</v>
      </c>
      <c r="E2676" t="str" cm="1">
        <f t="array" ref="E2676">IFERROR(LOOKUP(2, 1/(coordinates!$A$2:$A$148&lt;=$A2676)/(coordinates!$B$2:$B$148&gt;=$A2676), coordinates!$E$2:$E$148), "-")</f>
        <v>-</v>
      </c>
      <c r="F2676" t="s">
        <v>9</v>
      </c>
      <c r="G2676" t="s">
        <v>11</v>
      </c>
      <c r="H2676">
        <v>151904</v>
      </c>
      <c r="I2676" t="str">
        <f t="shared" si="134"/>
        <v>snp</v>
      </c>
      <c r="J2676">
        <v>77</v>
      </c>
      <c r="K2676">
        <v>22</v>
      </c>
      <c r="L2676">
        <v>55</v>
      </c>
      <c r="M2676">
        <v>138341</v>
      </c>
      <c r="N2676" t="str" cm="1">
        <f t="array" ref="N2676">IFERROR(LOOKUP(2, 1/(coordinates!$A$2:$A$148&lt;=M2676)/(coordinates!$B$2:$B$148&gt;=M2676), coordinates!$C$2:$C$148), "-")</f>
        <v>U60-U66 / U64</v>
      </c>
      <c r="O2676" t="s">
        <v>9</v>
      </c>
      <c r="P2676" t="s">
        <v>11</v>
      </c>
      <c r="Q2676" t="s">
        <v>1861</v>
      </c>
      <c r="R2676" t="str">
        <f t="shared" si="133"/>
        <v>snp</v>
      </c>
      <c r="S2676">
        <v>74</v>
      </c>
      <c r="T2676">
        <v>41</v>
      </c>
      <c r="U2676">
        <v>33</v>
      </c>
    </row>
    <row r="2677" spans="1:21" x14ac:dyDescent="0.2">
      <c r="A2677" s="6" t="s">
        <v>151</v>
      </c>
      <c r="B2677">
        <v>138357</v>
      </c>
      <c r="C2677" t="str" cm="1">
        <f t="array" ref="C2677">IFERROR(LOOKUP(2, 1/(coordinates!$A$2:$A$148&lt;=B2677)/(coordinates!$B$2:$B$148&gt;=B2677), coordinates!$C$2:$C$148), "-")</f>
        <v>U60-U66 / U64</v>
      </c>
      <c r="D2677" t="str" cm="1">
        <f t="array" ref="D2677">IFERROR(LOOKUP(2, 1/(coordinates!$A$2:$A$148&lt;=$A2677)/(coordinates!$B$2:$B$148&gt;=$A2677), coordinates!$D$2:$D$148), "-")</f>
        <v>-</v>
      </c>
      <c r="E2677" t="str" cm="1">
        <f t="array" ref="E2677">IFERROR(LOOKUP(2, 1/(coordinates!$A$2:$A$148&lt;=$A2677)/(coordinates!$B$2:$B$148&gt;=$A2677), coordinates!$E$2:$E$148), "-")</f>
        <v>-</v>
      </c>
      <c r="F2677" t="s">
        <v>10</v>
      </c>
      <c r="G2677" t="s">
        <v>12</v>
      </c>
      <c r="H2677">
        <v>194167</v>
      </c>
      <c r="I2677" t="str">
        <f t="shared" ref="I2677:I2708" si="135">IF(AND(LEN(F2677)=1,LEN(F2677)=LEN(G2677)),"snp","complex")</f>
        <v>snp</v>
      </c>
      <c r="J2677">
        <v>59</v>
      </c>
      <c r="K2677">
        <v>0</v>
      </c>
      <c r="L2677">
        <v>59</v>
      </c>
      <c r="M2677">
        <v>138357</v>
      </c>
      <c r="N2677" t="str" cm="1">
        <f t="array" ref="N2677">IFERROR(LOOKUP(2, 1/(coordinates!$A$2:$A$148&lt;=M2677)/(coordinates!$B$2:$B$148&gt;=M2677), coordinates!$C$2:$C$148), "-")</f>
        <v>U60-U66 / U64</v>
      </c>
      <c r="O2677" t="s">
        <v>10</v>
      </c>
      <c r="P2677" t="s">
        <v>12</v>
      </c>
      <c r="Q2677" t="s">
        <v>1862</v>
      </c>
      <c r="R2677" t="str">
        <f t="shared" si="133"/>
        <v>snp</v>
      </c>
      <c r="S2677">
        <v>73</v>
      </c>
      <c r="T2677">
        <v>41</v>
      </c>
      <c r="U2677">
        <v>32</v>
      </c>
    </row>
    <row r="2678" spans="1:21" x14ac:dyDescent="0.2">
      <c r="A2678" s="6" t="s">
        <v>151</v>
      </c>
      <c r="B2678">
        <v>138369</v>
      </c>
      <c r="C2678" t="str" cm="1">
        <f t="array" ref="C2678">IFERROR(LOOKUP(2, 1/(coordinates!$A$2:$A$148&lt;=B2678)/(coordinates!$B$2:$B$148&gt;=B2678), coordinates!$C$2:$C$148), "-")</f>
        <v>U60-U66 / U64</v>
      </c>
      <c r="D2678" t="str" cm="1">
        <f t="array" ref="D2678">IFERROR(LOOKUP(2, 1/(coordinates!$A$2:$A$148&lt;=$A2678)/(coordinates!$B$2:$B$148&gt;=$A2678), coordinates!$D$2:$D$148), "-")</f>
        <v>-</v>
      </c>
      <c r="E2678" t="str" cm="1">
        <f t="array" ref="E2678">IFERROR(LOOKUP(2, 1/(coordinates!$A$2:$A$148&lt;=$A2678)/(coordinates!$B$2:$B$148&gt;=$A2678), coordinates!$E$2:$E$148), "-")</f>
        <v>-</v>
      </c>
      <c r="F2678" t="s">
        <v>11</v>
      </c>
      <c r="G2678" t="s">
        <v>9</v>
      </c>
      <c r="H2678">
        <v>185025</v>
      </c>
      <c r="I2678" t="str">
        <f t="shared" si="135"/>
        <v>snp</v>
      </c>
      <c r="J2678">
        <v>56</v>
      </c>
      <c r="K2678">
        <v>0</v>
      </c>
      <c r="L2678">
        <v>56</v>
      </c>
      <c r="M2678">
        <v>138369</v>
      </c>
      <c r="N2678" t="str" cm="1">
        <f t="array" ref="N2678">IFERROR(LOOKUP(2, 1/(coordinates!$A$2:$A$148&lt;=M2678)/(coordinates!$B$2:$B$148&gt;=M2678), coordinates!$C$2:$C$148), "-")</f>
        <v>U60-U66 / U64</v>
      </c>
      <c r="O2678" t="s">
        <v>11</v>
      </c>
      <c r="P2678" t="s">
        <v>9</v>
      </c>
      <c r="Q2678" t="s">
        <v>1863</v>
      </c>
      <c r="R2678" t="str">
        <f t="shared" si="133"/>
        <v>snp</v>
      </c>
      <c r="S2678">
        <v>74</v>
      </c>
      <c r="T2678">
        <v>42</v>
      </c>
      <c r="U2678">
        <v>32</v>
      </c>
    </row>
    <row r="2679" spans="1:21" x14ac:dyDescent="0.2">
      <c r="A2679" s="6" t="s">
        <v>151</v>
      </c>
      <c r="B2679">
        <v>138376</v>
      </c>
      <c r="C2679" t="str" cm="1">
        <f t="array" ref="C2679">IFERROR(LOOKUP(2, 1/(coordinates!$A$2:$A$148&lt;=B2679)/(coordinates!$B$2:$B$148&gt;=B2679), coordinates!$C$2:$C$148), "-")</f>
        <v>U60-U66 / U64</v>
      </c>
      <c r="D2679" t="str" cm="1">
        <f t="array" ref="D2679">IFERROR(LOOKUP(2, 1/(coordinates!$A$2:$A$148&lt;=$A2679)/(coordinates!$B$2:$B$148&gt;=$A2679), coordinates!$D$2:$D$148), "-")</f>
        <v>-</v>
      </c>
      <c r="E2679" t="str" cm="1">
        <f t="array" ref="E2679">IFERROR(LOOKUP(2, 1/(coordinates!$A$2:$A$148&lt;=$A2679)/(coordinates!$B$2:$B$148&gt;=$A2679), coordinates!$E$2:$E$148), "-")</f>
        <v>-</v>
      </c>
      <c r="F2679" t="s">
        <v>9</v>
      </c>
      <c r="G2679" t="s">
        <v>11</v>
      </c>
      <c r="H2679">
        <v>18014</v>
      </c>
      <c r="I2679" t="str">
        <f t="shared" si="135"/>
        <v>snp</v>
      </c>
      <c r="J2679">
        <v>55</v>
      </c>
      <c r="K2679">
        <v>0</v>
      </c>
      <c r="L2679">
        <v>55</v>
      </c>
      <c r="M2679">
        <v>138376</v>
      </c>
      <c r="N2679" t="str" cm="1">
        <f t="array" ref="N2679">IFERROR(LOOKUP(2, 1/(coordinates!$A$2:$A$148&lt;=M2679)/(coordinates!$B$2:$B$148&gt;=M2679), coordinates!$C$2:$C$148), "-")</f>
        <v>U60-U66 / U64</v>
      </c>
      <c r="O2679" t="s">
        <v>9</v>
      </c>
      <c r="P2679" t="s">
        <v>11</v>
      </c>
      <c r="Q2679" t="s">
        <v>1046</v>
      </c>
      <c r="R2679" t="str">
        <f t="shared" si="133"/>
        <v>snp</v>
      </c>
      <c r="S2679">
        <v>74</v>
      </c>
      <c r="T2679">
        <v>42</v>
      </c>
      <c r="U2679">
        <v>32</v>
      </c>
    </row>
    <row r="2680" spans="1:21" x14ac:dyDescent="0.2">
      <c r="A2680" s="6" t="s">
        <v>151</v>
      </c>
      <c r="B2680">
        <v>138381</v>
      </c>
      <c r="C2680" t="str" cm="1">
        <f t="array" ref="C2680">IFERROR(LOOKUP(2, 1/(coordinates!$A$2:$A$148&lt;=B2680)/(coordinates!$B$2:$B$148&gt;=B2680), coordinates!$C$2:$C$148), "-")</f>
        <v>U60-U66 / U64</v>
      </c>
      <c r="D2680" t="str" cm="1">
        <f t="array" ref="D2680">IFERROR(LOOKUP(2, 1/(coordinates!$A$2:$A$148&lt;=$A2680)/(coordinates!$B$2:$B$148&gt;=$A2680), coordinates!$D$2:$D$148), "-")</f>
        <v>-</v>
      </c>
      <c r="E2680" t="str" cm="1">
        <f t="array" ref="E2680">IFERROR(LOOKUP(2, 1/(coordinates!$A$2:$A$148&lt;=$A2680)/(coordinates!$B$2:$B$148&gt;=$A2680), coordinates!$E$2:$E$148), "-")</f>
        <v>-</v>
      </c>
      <c r="F2680" t="s">
        <v>10</v>
      </c>
      <c r="G2680" t="s">
        <v>9</v>
      </c>
      <c r="H2680">
        <v>180856</v>
      </c>
      <c r="I2680" t="str">
        <f t="shared" si="135"/>
        <v>snp</v>
      </c>
      <c r="J2680">
        <v>56</v>
      </c>
      <c r="K2680">
        <v>0</v>
      </c>
      <c r="L2680">
        <v>56</v>
      </c>
      <c r="M2680">
        <v>138381</v>
      </c>
      <c r="N2680" t="str" cm="1">
        <f t="array" ref="N2680">IFERROR(LOOKUP(2, 1/(coordinates!$A$2:$A$148&lt;=M2680)/(coordinates!$B$2:$B$148&gt;=M2680), coordinates!$C$2:$C$148), "-")</f>
        <v>U60-U66 / U64</v>
      </c>
      <c r="O2680" t="s">
        <v>10</v>
      </c>
      <c r="P2680" t="s">
        <v>9</v>
      </c>
      <c r="Q2680" t="s">
        <v>1864</v>
      </c>
      <c r="R2680" t="str">
        <f t="shared" si="133"/>
        <v>snp</v>
      </c>
      <c r="S2680">
        <v>73</v>
      </c>
      <c r="T2680">
        <v>42</v>
      </c>
      <c r="U2680">
        <v>31</v>
      </c>
    </row>
    <row r="2681" spans="1:21" x14ac:dyDescent="0.2">
      <c r="A2681" s="6" t="s">
        <v>151</v>
      </c>
      <c r="B2681">
        <v>138552</v>
      </c>
      <c r="C2681" t="str" cm="1">
        <f t="array" ref="C2681">IFERROR(LOOKUP(2, 1/(coordinates!$A$2:$A$148&lt;=B2681)/(coordinates!$B$2:$B$148&gt;=B2681), coordinates!$C$2:$C$148), "-")</f>
        <v>U60-U66 / U64</v>
      </c>
      <c r="D2681" t="str" cm="1">
        <f t="array" ref="D2681">IFERROR(LOOKUP(2, 1/(coordinates!$A$2:$A$148&lt;=$A2681)/(coordinates!$B$2:$B$148&gt;=$A2681), coordinates!$D$2:$D$148), "-")</f>
        <v>-</v>
      </c>
      <c r="E2681" t="str" cm="1">
        <f t="array" ref="E2681">IFERROR(LOOKUP(2, 1/(coordinates!$A$2:$A$148&lt;=$A2681)/(coordinates!$B$2:$B$148&gt;=$A2681), coordinates!$E$2:$E$148), "-")</f>
        <v>-</v>
      </c>
      <c r="F2681" t="s">
        <v>9</v>
      </c>
      <c r="G2681" t="s">
        <v>11</v>
      </c>
      <c r="H2681">
        <v>318211</v>
      </c>
      <c r="I2681" t="str">
        <f t="shared" si="135"/>
        <v>snp</v>
      </c>
      <c r="J2681">
        <v>101</v>
      </c>
      <c r="K2681">
        <v>0</v>
      </c>
      <c r="L2681">
        <v>101</v>
      </c>
      <c r="M2681">
        <v>138552</v>
      </c>
      <c r="N2681" t="str" cm="1">
        <f t="array" ref="N2681">IFERROR(LOOKUP(2, 1/(coordinates!$A$2:$A$148&lt;=M2681)/(coordinates!$B$2:$B$148&gt;=M2681), coordinates!$C$2:$C$148), "-")</f>
        <v>U60-U66 / U64</v>
      </c>
      <c r="O2681" t="s">
        <v>9</v>
      </c>
      <c r="P2681" t="s">
        <v>11</v>
      </c>
      <c r="Q2681" t="s">
        <v>1865</v>
      </c>
      <c r="R2681" t="str">
        <f t="shared" si="133"/>
        <v>snp</v>
      </c>
      <c r="S2681">
        <v>69</v>
      </c>
      <c r="T2681">
        <v>37</v>
      </c>
      <c r="U2681">
        <v>32</v>
      </c>
    </row>
    <row r="2682" spans="1:21" x14ac:dyDescent="0.2">
      <c r="A2682" s="6" t="s">
        <v>151</v>
      </c>
      <c r="B2682">
        <v>138560</v>
      </c>
      <c r="C2682" t="str" cm="1">
        <f t="array" ref="C2682">IFERROR(LOOKUP(2, 1/(coordinates!$A$2:$A$148&lt;=B2682)/(coordinates!$B$2:$B$148&gt;=B2682), coordinates!$C$2:$C$148), "-")</f>
        <v>U60-U66 / U64</v>
      </c>
      <c r="D2682" t="str" cm="1">
        <f t="array" ref="D2682">IFERROR(LOOKUP(2, 1/(coordinates!$A$2:$A$148&lt;=$A2682)/(coordinates!$B$2:$B$148&gt;=$A2682), coordinates!$D$2:$D$148), "-")</f>
        <v>-</v>
      </c>
      <c r="E2682" t="str" cm="1">
        <f t="array" ref="E2682">IFERROR(LOOKUP(2, 1/(coordinates!$A$2:$A$148&lt;=$A2682)/(coordinates!$B$2:$B$148&gt;=$A2682), coordinates!$E$2:$E$148), "-")</f>
        <v>-</v>
      </c>
      <c r="F2682" t="s">
        <v>10</v>
      </c>
      <c r="G2682" t="s">
        <v>9</v>
      </c>
      <c r="H2682">
        <v>320042</v>
      </c>
      <c r="I2682" t="str">
        <f t="shared" si="135"/>
        <v>snp</v>
      </c>
      <c r="J2682">
        <v>99</v>
      </c>
      <c r="K2682">
        <v>0</v>
      </c>
      <c r="L2682">
        <v>99</v>
      </c>
      <c r="M2682">
        <v>138560</v>
      </c>
      <c r="N2682" t="str" cm="1">
        <f t="array" ref="N2682">IFERROR(LOOKUP(2, 1/(coordinates!$A$2:$A$148&lt;=M2682)/(coordinates!$B$2:$B$148&gt;=M2682), coordinates!$C$2:$C$148), "-")</f>
        <v>U60-U66 / U64</v>
      </c>
      <c r="O2682" t="s">
        <v>10</v>
      </c>
      <c r="P2682" t="s">
        <v>9</v>
      </c>
      <c r="Q2682" t="s">
        <v>1866</v>
      </c>
      <c r="R2682" t="str">
        <f t="shared" si="133"/>
        <v>snp</v>
      </c>
      <c r="S2682">
        <v>68</v>
      </c>
      <c r="T2682">
        <v>36</v>
      </c>
      <c r="U2682">
        <v>32</v>
      </c>
    </row>
    <row r="2683" spans="1:21" x14ac:dyDescent="0.2">
      <c r="A2683" s="6" t="s">
        <v>228</v>
      </c>
      <c r="B2683">
        <v>138578</v>
      </c>
      <c r="C2683" t="str" cm="1">
        <f t="array" ref="C2683">IFERROR(LOOKUP(2, 1/(coordinates!$A$2:$A$148&lt;=B2683)/(coordinates!$B$2:$B$148&gt;=B2683), coordinates!$C$2:$C$148), "-")</f>
        <v>U60-U66 / U64</v>
      </c>
      <c r="D2683" t="str" cm="1">
        <f t="array" ref="D2683">IFERROR(LOOKUP(2, 1/(coordinates!$A$2:$A$148&lt;=$A2683)/(coordinates!$B$2:$B$148&gt;=$A2683), coordinates!$D$2:$D$148), "-")</f>
        <v>-</v>
      </c>
      <c r="E2683" t="str" cm="1">
        <f t="array" ref="E2683">IFERROR(LOOKUP(2, 1/(coordinates!$A$2:$A$148&lt;=$A2683)/(coordinates!$B$2:$B$148&gt;=$A2683), coordinates!$E$2:$E$148), "-")</f>
        <v>-</v>
      </c>
      <c r="F2683" s="3" t="s">
        <v>11</v>
      </c>
      <c r="G2683" s="3" t="s">
        <v>9</v>
      </c>
      <c r="H2683">
        <v>519002</v>
      </c>
      <c r="I2683" t="str">
        <f t="shared" si="135"/>
        <v>snp</v>
      </c>
      <c r="J2683">
        <v>10</v>
      </c>
      <c r="K2683">
        <v>6</v>
      </c>
      <c r="L2683">
        <v>4</v>
      </c>
    </row>
    <row r="2684" spans="1:21" x14ac:dyDescent="0.2">
      <c r="A2684" s="6" t="s">
        <v>151</v>
      </c>
      <c r="B2684">
        <v>138639</v>
      </c>
      <c r="C2684" t="str" cm="1">
        <f t="array" ref="C2684">IFERROR(LOOKUP(2, 1/(coordinates!$A$2:$A$148&lt;=B2684)/(coordinates!$B$2:$B$148&gt;=B2684), coordinates!$C$2:$C$148), "-")</f>
        <v>U60-U66 / U64</v>
      </c>
      <c r="D2684" t="str" cm="1">
        <f t="array" ref="D2684">IFERROR(LOOKUP(2, 1/(coordinates!$A$2:$A$148&lt;=$A2684)/(coordinates!$B$2:$B$148&gt;=$A2684), coordinates!$D$2:$D$148), "-")</f>
        <v>-</v>
      </c>
      <c r="E2684" t="str" cm="1">
        <f t="array" ref="E2684">IFERROR(LOOKUP(2, 1/(coordinates!$A$2:$A$148&lt;=$A2684)/(coordinates!$B$2:$B$148&gt;=$A2684), coordinates!$E$2:$E$148), "-")</f>
        <v>-</v>
      </c>
      <c r="F2684" t="s">
        <v>9</v>
      </c>
      <c r="G2684" t="s">
        <v>11</v>
      </c>
      <c r="H2684">
        <v>333399</v>
      </c>
      <c r="I2684" t="str">
        <f t="shared" si="135"/>
        <v>snp</v>
      </c>
      <c r="J2684">
        <v>103</v>
      </c>
      <c r="K2684">
        <v>0</v>
      </c>
      <c r="L2684">
        <v>103</v>
      </c>
      <c r="M2684">
        <v>138639</v>
      </c>
      <c r="N2684" t="str" cm="1">
        <f t="array" ref="N2684">IFERROR(LOOKUP(2, 1/(coordinates!$A$2:$A$148&lt;=M2684)/(coordinates!$B$2:$B$148&gt;=M2684), coordinates!$C$2:$C$148), "-")</f>
        <v>U60-U66 / U64</v>
      </c>
      <c r="O2684" t="s">
        <v>9</v>
      </c>
      <c r="P2684" t="s">
        <v>11</v>
      </c>
      <c r="Q2684" t="s">
        <v>916</v>
      </c>
      <c r="R2684" t="str">
        <f t="shared" ref="R2684:R2714" si="136">IF(AND(LEN(O2684)=1,LEN(O2684)=LEN(P2684)),"snp","complex")</f>
        <v>snp</v>
      </c>
      <c r="S2684">
        <v>68</v>
      </c>
      <c r="T2684">
        <v>37</v>
      </c>
      <c r="U2684">
        <v>31</v>
      </c>
    </row>
    <row r="2685" spans="1:21" x14ac:dyDescent="0.2">
      <c r="A2685" s="6" t="s">
        <v>151</v>
      </c>
      <c r="B2685">
        <v>138654</v>
      </c>
      <c r="C2685" t="str" cm="1">
        <f t="array" ref="C2685">IFERROR(LOOKUP(2, 1/(coordinates!$A$2:$A$148&lt;=B2685)/(coordinates!$B$2:$B$148&gt;=B2685), coordinates!$C$2:$C$148), "-")</f>
        <v>U60-U66 / U64</v>
      </c>
      <c r="D2685" t="str" cm="1">
        <f t="array" ref="D2685">IFERROR(LOOKUP(2, 1/(coordinates!$A$2:$A$148&lt;=$A2685)/(coordinates!$B$2:$B$148&gt;=$A2685), coordinates!$D$2:$D$148), "-")</f>
        <v>-</v>
      </c>
      <c r="E2685" t="str" cm="1">
        <f t="array" ref="E2685">IFERROR(LOOKUP(2, 1/(coordinates!$A$2:$A$148&lt;=$A2685)/(coordinates!$B$2:$B$148&gt;=$A2685), coordinates!$E$2:$E$148), "-")</f>
        <v>-</v>
      </c>
      <c r="F2685" t="s">
        <v>12</v>
      </c>
      <c r="G2685" t="s">
        <v>10</v>
      </c>
      <c r="H2685">
        <v>287117</v>
      </c>
      <c r="I2685" t="str">
        <f t="shared" si="135"/>
        <v>snp</v>
      </c>
      <c r="J2685">
        <v>90</v>
      </c>
      <c r="K2685">
        <v>0</v>
      </c>
      <c r="L2685">
        <v>90</v>
      </c>
      <c r="M2685">
        <v>138654</v>
      </c>
      <c r="N2685" t="str" cm="1">
        <f t="array" ref="N2685">IFERROR(LOOKUP(2, 1/(coordinates!$A$2:$A$148&lt;=M2685)/(coordinates!$B$2:$B$148&gt;=M2685), coordinates!$C$2:$C$148), "-")</f>
        <v>U60-U66 / U64</v>
      </c>
      <c r="O2685" t="s">
        <v>12</v>
      </c>
      <c r="P2685" t="s">
        <v>10</v>
      </c>
      <c r="Q2685" t="s">
        <v>1867</v>
      </c>
      <c r="R2685" t="str">
        <f t="shared" si="136"/>
        <v>snp</v>
      </c>
      <c r="S2685">
        <v>66</v>
      </c>
      <c r="T2685">
        <v>37</v>
      </c>
      <c r="U2685">
        <v>29</v>
      </c>
    </row>
    <row r="2686" spans="1:21" x14ac:dyDescent="0.2">
      <c r="A2686" s="6" t="s">
        <v>151</v>
      </c>
      <c r="B2686">
        <v>138740</v>
      </c>
      <c r="C2686" t="str" cm="1">
        <f t="array" ref="C2686">IFERROR(LOOKUP(2, 1/(coordinates!$A$2:$A$148&lt;=B2686)/(coordinates!$B$2:$B$148&gt;=B2686), coordinates!$C$2:$C$148), "-")</f>
        <v>U60-U66 / U64</v>
      </c>
      <c r="D2686" t="str" cm="1">
        <f t="array" ref="D2686">IFERROR(LOOKUP(2, 1/(coordinates!$A$2:$A$148&lt;=$A2686)/(coordinates!$B$2:$B$148&gt;=$A2686), coordinates!$D$2:$D$148), "-")</f>
        <v>-</v>
      </c>
      <c r="E2686" t="str" cm="1">
        <f t="array" ref="E2686">IFERROR(LOOKUP(2, 1/(coordinates!$A$2:$A$148&lt;=$A2686)/(coordinates!$B$2:$B$148&gt;=$A2686), coordinates!$E$2:$E$148), "-")</f>
        <v>-</v>
      </c>
      <c r="F2686" t="s">
        <v>10</v>
      </c>
      <c r="G2686" t="s">
        <v>12</v>
      </c>
      <c r="H2686">
        <v>363451</v>
      </c>
      <c r="I2686" t="str">
        <f t="shared" si="135"/>
        <v>snp</v>
      </c>
      <c r="J2686">
        <v>112</v>
      </c>
      <c r="K2686">
        <v>0</v>
      </c>
      <c r="L2686">
        <v>112</v>
      </c>
      <c r="M2686">
        <v>138740</v>
      </c>
      <c r="N2686" t="str" cm="1">
        <f t="array" ref="N2686">IFERROR(LOOKUP(2, 1/(coordinates!$A$2:$A$148&lt;=M2686)/(coordinates!$B$2:$B$148&gt;=M2686), coordinates!$C$2:$C$148), "-")</f>
        <v>U60-U66 / U64</v>
      </c>
      <c r="O2686" t="s">
        <v>10</v>
      </c>
      <c r="P2686" t="s">
        <v>12</v>
      </c>
      <c r="Q2686" t="s">
        <v>1868</v>
      </c>
      <c r="R2686" t="str">
        <f t="shared" si="136"/>
        <v>snp</v>
      </c>
      <c r="S2686">
        <v>67</v>
      </c>
      <c r="T2686">
        <v>36</v>
      </c>
      <c r="U2686">
        <v>31</v>
      </c>
    </row>
    <row r="2687" spans="1:21" x14ac:dyDescent="0.2">
      <c r="A2687" s="6" t="s">
        <v>151</v>
      </c>
      <c r="B2687">
        <v>139003</v>
      </c>
      <c r="C2687" t="str" cm="1">
        <f t="array" ref="C2687">IFERROR(LOOKUP(2, 1/(coordinates!$A$2:$A$148&lt;=B2687)/(coordinates!$B$2:$B$148&gt;=B2687), coordinates!$C$2:$C$148), "-")</f>
        <v>U60-U66 / U64</v>
      </c>
      <c r="D2687" t="str" cm="1">
        <f t="array" ref="D2687">IFERROR(LOOKUP(2, 1/(coordinates!$A$2:$A$148&lt;=$A2687)/(coordinates!$B$2:$B$148&gt;=$A2687), coordinates!$D$2:$D$148), "-")</f>
        <v>-</v>
      </c>
      <c r="E2687" t="str" cm="1">
        <f t="array" ref="E2687">IFERROR(LOOKUP(2, 1/(coordinates!$A$2:$A$148&lt;=$A2687)/(coordinates!$B$2:$B$148&gt;=$A2687), coordinates!$E$2:$E$148), "-")</f>
        <v>-</v>
      </c>
      <c r="F2687" t="s">
        <v>11</v>
      </c>
      <c r="G2687" t="s">
        <v>9</v>
      </c>
      <c r="H2687">
        <v>366823</v>
      </c>
      <c r="I2687" t="str">
        <f t="shared" si="135"/>
        <v>snp</v>
      </c>
      <c r="J2687">
        <v>115</v>
      </c>
      <c r="K2687">
        <v>0</v>
      </c>
      <c r="L2687">
        <v>115</v>
      </c>
      <c r="M2687">
        <v>139003</v>
      </c>
      <c r="N2687" t="str" cm="1">
        <f t="array" ref="N2687">IFERROR(LOOKUP(2, 1/(coordinates!$A$2:$A$148&lt;=M2687)/(coordinates!$B$2:$B$148&gt;=M2687), coordinates!$C$2:$C$148), "-")</f>
        <v>U60-U66 / U64</v>
      </c>
      <c r="O2687" t="s">
        <v>11</v>
      </c>
      <c r="P2687" t="s">
        <v>9</v>
      </c>
      <c r="Q2687" t="s">
        <v>1869</v>
      </c>
      <c r="R2687" t="str">
        <f t="shared" si="136"/>
        <v>snp</v>
      </c>
      <c r="S2687">
        <v>65</v>
      </c>
      <c r="T2687">
        <v>36</v>
      </c>
      <c r="U2687">
        <v>29</v>
      </c>
    </row>
    <row r="2688" spans="1:21" x14ac:dyDescent="0.2">
      <c r="A2688" s="6" t="s">
        <v>151</v>
      </c>
      <c r="B2688">
        <v>139066</v>
      </c>
      <c r="C2688" t="str" cm="1">
        <f t="array" ref="C2688">IFERROR(LOOKUP(2, 1/(coordinates!$A$2:$A$148&lt;=B2688)/(coordinates!$B$2:$B$148&gt;=B2688), coordinates!$C$2:$C$148), "-")</f>
        <v>U60-U66 / U64</v>
      </c>
      <c r="D2688" t="str" cm="1">
        <f t="array" ref="D2688">IFERROR(LOOKUP(2, 1/(coordinates!$A$2:$A$148&lt;=$A2688)/(coordinates!$B$2:$B$148&gt;=$A2688), coordinates!$D$2:$D$148), "-")</f>
        <v>-</v>
      </c>
      <c r="E2688" t="str" cm="1">
        <f t="array" ref="E2688">IFERROR(LOOKUP(2, 1/(coordinates!$A$2:$A$148&lt;=$A2688)/(coordinates!$B$2:$B$148&gt;=$A2688), coordinates!$E$2:$E$148), "-")</f>
        <v>-</v>
      </c>
      <c r="F2688" t="s">
        <v>11</v>
      </c>
      <c r="G2688" t="s">
        <v>9</v>
      </c>
      <c r="H2688">
        <v>318083</v>
      </c>
      <c r="I2688" t="str">
        <f t="shared" si="135"/>
        <v>snp</v>
      </c>
      <c r="J2688">
        <v>106</v>
      </c>
      <c r="K2688">
        <v>5</v>
      </c>
      <c r="L2688">
        <v>101</v>
      </c>
      <c r="M2688">
        <v>139066</v>
      </c>
      <c r="N2688" t="str" cm="1">
        <f t="array" ref="N2688">IFERROR(LOOKUP(2, 1/(coordinates!$A$2:$A$148&lt;=M2688)/(coordinates!$B$2:$B$148&gt;=M2688), coordinates!$C$2:$C$148), "-")</f>
        <v>U60-U66 / U64</v>
      </c>
      <c r="O2688" t="s">
        <v>11</v>
      </c>
      <c r="P2688" t="s">
        <v>9</v>
      </c>
      <c r="Q2688" t="s">
        <v>1625</v>
      </c>
      <c r="R2688" t="str">
        <f t="shared" si="136"/>
        <v>snp</v>
      </c>
      <c r="S2688">
        <v>69</v>
      </c>
      <c r="T2688">
        <v>39</v>
      </c>
      <c r="U2688">
        <v>30</v>
      </c>
    </row>
    <row r="2689" spans="1:21" x14ac:dyDescent="0.2">
      <c r="A2689" s="6" t="s">
        <v>151</v>
      </c>
      <c r="B2689">
        <v>139119</v>
      </c>
      <c r="C2689" t="str" cm="1">
        <f t="array" ref="C2689">IFERROR(LOOKUP(2, 1/(coordinates!$A$2:$A$148&lt;=B2689)/(coordinates!$B$2:$B$148&gt;=B2689), coordinates!$C$2:$C$148), "-")</f>
        <v>U60-U66 / U64</v>
      </c>
      <c r="D2689" t="str" cm="1">
        <f t="array" ref="D2689">IFERROR(LOOKUP(2, 1/(coordinates!$A$2:$A$148&lt;=$A2689)/(coordinates!$B$2:$B$148&gt;=$A2689), coordinates!$D$2:$D$148), "-")</f>
        <v>-</v>
      </c>
      <c r="E2689" t="str" cm="1">
        <f t="array" ref="E2689">IFERROR(LOOKUP(2, 1/(coordinates!$A$2:$A$148&lt;=$A2689)/(coordinates!$B$2:$B$148&gt;=$A2689), coordinates!$E$2:$E$148), "-")</f>
        <v>-</v>
      </c>
      <c r="F2689" t="s">
        <v>10</v>
      </c>
      <c r="G2689" t="s">
        <v>12</v>
      </c>
      <c r="H2689">
        <v>231568</v>
      </c>
      <c r="I2689" t="str">
        <f t="shared" si="135"/>
        <v>snp</v>
      </c>
      <c r="J2689">
        <v>71</v>
      </c>
      <c r="K2689">
        <v>0</v>
      </c>
      <c r="L2689">
        <v>71</v>
      </c>
      <c r="M2689">
        <v>139119</v>
      </c>
      <c r="N2689" t="str" cm="1">
        <f t="array" ref="N2689">IFERROR(LOOKUP(2, 1/(coordinates!$A$2:$A$148&lt;=M2689)/(coordinates!$B$2:$B$148&gt;=M2689), coordinates!$C$2:$C$148), "-")</f>
        <v>U60-U66 / U64</v>
      </c>
      <c r="O2689" t="s">
        <v>10</v>
      </c>
      <c r="P2689" t="s">
        <v>12</v>
      </c>
      <c r="Q2689" t="s">
        <v>1020</v>
      </c>
      <c r="R2689" t="str">
        <f t="shared" si="136"/>
        <v>snp</v>
      </c>
      <c r="S2689">
        <v>69</v>
      </c>
      <c r="T2689">
        <v>37</v>
      </c>
      <c r="U2689">
        <v>32</v>
      </c>
    </row>
    <row r="2690" spans="1:21" x14ac:dyDescent="0.2">
      <c r="A2690" s="6" t="s">
        <v>151</v>
      </c>
      <c r="B2690">
        <v>139176</v>
      </c>
      <c r="C2690" t="str" cm="1">
        <f t="array" ref="C2690">IFERROR(LOOKUP(2, 1/(coordinates!$A$2:$A$148&lt;=B2690)/(coordinates!$B$2:$B$148&gt;=B2690), coordinates!$C$2:$C$148), "-")</f>
        <v>U60-U66 / U64</v>
      </c>
      <c r="D2690" t="str" cm="1">
        <f t="array" ref="D2690">IFERROR(LOOKUP(2, 1/(coordinates!$A$2:$A$148&lt;=$A2690)/(coordinates!$B$2:$B$148&gt;=$A2690), coordinates!$D$2:$D$148), "-")</f>
        <v>-</v>
      </c>
      <c r="E2690" t="str" cm="1">
        <f t="array" ref="E2690">IFERROR(LOOKUP(2, 1/(coordinates!$A$2:$A$148&lt;=$A2690)/(coordinates!$B$2:$B$148&gt;=$A2690), coordinates!$E$2:$E$148), "-")</f>
        <v>-</v>
      </c>
      <c r="F2690" t="s">
        <v>9</v>
      </c>
      <c r="G2690" t="s">
        <v>11</v>
      </c>
      <c r="H2690">
        <v>191283</v>
      </c>
      <c r="I2690" t="str">
        <f t="shared" si="135"/>
        <v>snp</v>
      </c>
      <c r="J2690">
        <v>59</v>
      </c>
      <c r="K2690">
        <v>0</v>
      </c>
      <c r="L2690">
        <v>59</v>
      </c>
      <c r="M2690">
        <v>139176</v>
      </c>
      <c r="N2690" t="str" cm="1">
        <f t="array" ref="N2690">IFERROR(LOOKUP(2, 1/(coordinates!$A$2:$A$148&lt;=M2690)/(coordinates!$B$2:$B$148&gt;=M2690), coordinates!$C$2:$C$148), "-")</f>
        <v>U60-U66 / U64</v>
      </c>
      <c r="O2690" t="s">
        <v>9</v>
      </c>
      <c r="P2690" t="s">
        <v>11</v>
      </c>
      <c r="Q2690" t="s">
        <v>1599</v>
      </c>
      <c r="R2690" t="str">
        <f t="shared" si="136"/>
        <v>snp</v>
      </c>
      <c r="S2690">
        <v>69</v>
      </c>
      <c r="T2690">
        <v>37</v>
      </c>
      <c r="U2690">
        <v>32</v>
      </c>
    </row>
    <row r="2691" spans="1:21" x14ac:dyDescent="0.2">
      <c r="A2691" s="6" t="s">
        <v>151</v>
      </c>
      <c r="B2691">
        <v>139560</v>
      </c>
      <c r="C2691" t="str" cm="1">
        <f t="array" ref="C2691">IFERROR(LOOKUP(2, 1/(coordinates!$A$2:$A$148&lt;=B2691)/(coordinates!$B$2:$B$148&gt;=B2691), coordinates!$C$2:$C$148), "-")</f>
        <v>U60-U66 / U65</v>
      </c>
      <c r="D2691" t="str" cm="1">
        <f t="array" ref="D2691">IFERROR(LOOKUP(2, 1/(coordinates!$A$2:$A$148&lt;=$A2691)/(coordinates!$B$2:$B$148&gt;=$A2691), coordinates!$D$2:$D$148), "-")</f>
        <v>-</v>
      </c>
      <c r="E2691" t="str" cm="1">
        <f t="array" ref="E2691">IFERROR(LOOKUP(2, 1/(coordinates!$A$2:$A$148&lt;=$A2691)/(coordinates!$B$2:$B$148&gt;=$A2691), coordinates!$E$2:$E$148), "-")</f>
        <v>-</v>
      </c>
      <c r="F2691" t="s">
        <v>9</v>
      </c>
      <c r="G2691" t="s">
        <v>11</v>
      </c>
      <c r="H2691">
        <v>269352</v>
      </c>
      <c r="I2691" t="str">
        <f t="shared" si="135"/>
        <v>snp</v>
      </c>
      <c r="J2691">
        <v>86</v>
      </c>
      <c r="K2691">
        <v>2</v>
      </c>
      <c r="L2691">
        <v>84</v>
      </c>
      <c r="M2691">
        <v>139560</v>
      </c>
      <c r="N2691" t="str" cm="1">
        <f t="array" ref="N2691">IFERROR(LOOKUP(2, 1/(coordinates!$A$2:$A$148&lt;=M2691)/(coordinates!$B$2:$B$148&gt;=M2691), coordinates!$C$2:$C$148), "-")</f>
        <v>U60-U66 / U65</v>
      </c>
      <c r="O2691" t="s">
        <v>9</v>
      </c>
      <c r="P2691" t="s">
        <v>11</v>
      </c>
      <c r="Q2691" t="s">
        <v>1870</v>
      </c>
      <c r="R2691" t="str">
        <f t="shared" si="136"/>
        <v>snp</v>
      </c>
      <c r="S2691">
        <v>62</v>
      </c>
      <c r="T2691">
        <v>32</v>
      </c>
      <c r="U2691">
        <v>30</v>
      </c>
    </row>
    <row r="2692" spans="1:21" x14ac:dyDescent="0.2">
      <c r="A2692" s="6" t="s">
        <v>151</v>
      </c>
      <c r="B2692">
        <v>140077</v>
      </c>
      <c r="C2692" t="str" cm="1">
        <f t="array" ref="C2692">IFERROR(LOOKUP(2, 1/(coordinates!$A$2:$A$148&lt;=B2692)/(coordinates!$B$2:$B$148&gt;=B2692), coordinates!$C$2:$C$148), "-")</f>
        <v>U60-U66 / U65</v>
      </c>
      <c r="D2692" t="str" cm="1">
        <f t="array" ref="D2692">IFERROR(LOOKUP(2, 1/(coordinates!$A$2:$A$148&lt;=$A2692)/(coordinates!$B$2:$B$148&gt;=$A2692), coordinates!$D$2:$D$148), "-")</f>
        <v>-</v>
      </c>
      <c r="E2692" t="str" cm="1">
        <f t="array" ref="E2692">IFERROR(LOOKUP(2, 1/(coordinates!$A$2:$A$148&lt;=$A2692)/(coordinates!$B$2:$B$148&gt;=$A2692), coordinates!$E$2:$E$148), "-")</f>
        <v>-</v>
      </c>
      <c r="F2692" t="s">
        <v>9</v>
      </c>
      <c r="G2692" t="s">
        <v>11</v>
      </c>
      <c r="H2692">
        <v>489431</v>
      </c>
      <c r="I2692" t="str">
        <f t="shared" si="135"/>
        <v>snp</v>
      </c>
      <c r="J2692">
        <v>151</v>
      </c>
      <c r="K2692">
        <v>0</v>
      </c>
      <c r="L2692">
        <v>151</v>
      </c>
      <c r="M2692">
        <v>140077</v>
      </c>
      <c r="N2692" t="str" cm="1">
        <f t="array" ref="N2692">IFERROR(LOOKUP(2, 1/(coordinates!$A$2:$A$148&lt;=M2692)/(coordinates!$B$2:$B$148&gt;=M2692), coordinates!$C$2:$C$148), "-")</f>
        <v>U60-U66 / U65</v>
      </c>
      <c r="O2692" t="s">
        <v>9</v>
      </c>
      <c r="P2692" t="s">
        <v>11</v>
      </c>
      <c r="Q2692" t="s">
        <v>1871</v>
      </c>
      <c r="R2692" t="str">
        <f t="shared" si="136"/>
        <v>snp</v>
      </c>
      <c r="S2692">
        <v>66</v>
      </c>
      <c r="T2692">
        <v>31</v>
      </c>
      <c r="U2692">
        <v>35</v>
      </c>
    </row>
    <row r="2693" spans="1:21" x14ac:dyDescent="0.2">
      <c r="A2693" s="6" t="s">
        <v>151</v>
      </c>
      <c r="B2693">
        <v>140297</v>
      </c>
      <c r="C2693" t="str" cm="1">
        <f t="array" ref="C2693">IFERROR(LOOKUP(2, 1/(coordinates!$A$2:$A$148&lt;=B2693)/(coordinates!$B$2:$B$148&gt;=B2693), coordinates!$C$2:$C$148), "-")</f>
        <v>U60-U66 / U65</v>
      </c>
      <c r="D2693" t="str" cm="1">
        <f t="array" ref="D2693">IFERROR(LOOKUP(2, 1/(coordinates!$A$2:$A$148&lt;=$A2693)/(coordinates!$B$2:$B$148&gt;=$A2693), coordinates!$D$2:$D$148), "-")</f>
        <v>-</v>
      </c>
      <c r="E2693" t="str" cm="1">
        <f t="array" ref="E2693">IFERROR(LOOKUP(2, 1/(coordinates!$A$2:$A$148&lt;=$A2693)/(coordinates!$B$2:$B$148&gt;=$A2693), coordinates!$E$2:$E$148), "-")</f>
        <v>-</v>
      </c>
      <c r="F2693" t="s">
        <v>11</v>
      </c>
      <c r="G2693" t="s">
        <v>9</v>
      </c>
      <c r="H2693">
        <v>310485</v>
      </c>
      <c r="I2693" t="str">
        <f t="shared" si="135"/>
        <v>snp</v>
      </c>
      <c r="J2693">
        <v>99</v>
      </c>
      <c r="K2693">
        <v>2</v>
      </c>
      <c r="L2693">
        <v>97</v>
      </c>
      <c r="M2693">
        <v>140297</v>
      </c>
      <c r="N2693" t="str" cm="1">
        <f t="array" ref="N2693">IFERROR(LOOKUP(2, 1/(coordinates!$A$2:$A$148&lt;=M2693)/(coordinates!$B$2:$B$148&gt;=M2693), coordinates!$C$2:$C$148), "-")</f>
        <v>U60-U66 / U65</v>
      </c>
      <c r="O2693" t="s">
        <v>11</v>
      </c>
      <c r="P2693" t="s">
        <v>9</v>
      </c>
      <c r="Q2693" t="s">
        <v>1872</v>
      </c>
      <c r="R2693" t="str">
        <f t="shared" si="136"/>
        <v>snp</v>
      </c>
      <c r="S2693">
        <v>74</v>
      </c>
      <c r="T2693">
        <v>25</v>
      </c>
      <c r="U2693">
        <v>49</v>
      </c>
    </row>
    <row r="2694" spans="1:21" x14ac:dyDescent="0.2">
      <c r="A2694" s="6" t="s">
        <v>151</v>
      </c>
      <c r="B2694">
        <v>140895</v>
      </c>
      <c r="C2694" t="str" cm="1">
        <f t="array" ref="C2694">IFERROR(LOOKUP(2, 1/(coordinates!$A$2:$A$148&lt;=B2694)/(coordinates!$B$2:$B$148&gt;=B2694), coordinates!$C$2:$C$148), "-")</f>
        <v>U60-U66</v>
      </c>
      <c r="D2694" t="str" cm="1">
        <f t="array" ref="D2694">IFERROR(LOOKUP(2, 1/(coordinates!$A$2:$A$148&lt;=$A2694)/(coordinates!$B$2:$B$148&gt;=$A2694), coordinates!$D$2:$D$148), "-")</f>
        <v>-</v>
      </c>
      <c r="E2694" t="str" cm="1">
        <f t="array" ref="E2694">IFERROR(LOOKUP(2, 1/(coordinates!$A$2:$A$148&lt;=$A2694)/(coordinates!$B$2:$B$148&gt;=$A2694), coordinates!$E$2:$E$148), "-")</f>
        <v>-</v>
      </c>
      <c r="F2694" t="s">
        <v>11</v>
      </c>
      <c r="G2694" t="s">
        <v>9</v>
      </c>
      <c r="H2694">
        <v>221179</v>
      </c>
      <c r="I2694" t="str">
        <f t="shared" si="135"/>
        <v>snp</v>
      </c>
      <c r="J2694">
        <v>68</v>
      </c>
      <c r="K2694">
        <v>0</v>
      </c>
      <c r="L2694">
        <v>68</v>
      </c>
      <c r="M2694">
        <v>140895</v>
      </c>
      <c r="N2694" t="str" cm="1">
        <f t="array" ref="N2694">IFERROR(LOOKUP(2, 1/(coordinates!$A$2:$A$148&lt;=M2694)/(coordinates!$B$2:$B$148&gt;=M2694), coordinates!$C$2:$C$148), "-")</f>
        <v>U60-U66</v>
      </c>
      <c r="O2694" t="s">
        <v>11</v>
      </c>
      <c r="P2694" t="s">
        <v>9</v>
      </c>
      <c r="Q2694" t="s">
        <v>1873</v>
      </c>
      <c r="R2694" t="str">
        <f t="shared" si="136"/>
        <v>snp</v>
      </c>
      <c r="S2694">
        <v>71</v>
      </c>
      <c r="T2694">
        <v>27</v>
      </c>
      <c r="U2694">
        <v>44</v>
      </c>
    </row>
    <row r="2695" spans="1:21" x14ac:dyDescent="0.2">
      <c r="A2695" s="6" t="s">
        <v>151</v>
      </c>
      <c r="B2695">
        <v>141255</v>
      </c>
      <c r="C2695" t="str" cm="1">
        <f t="array" ref="C2695">IFERROR(LOOKUP(2, 1/(coordinates!$A$2:$A$148&lt;=B2695)/(coordinates!$B$2:$B$148&gt;=B2695), coordinates!$C$2:$C$148), "-")</f>
        <v>U60-U66</v>
      </c>
      <c r="D2695" t="str" cm="1">
        <f t="array" ref="D2695">IFERROR(LOOKUP(2, 1/(coordinates!$A$2:$A$148&lt;=$A2695)/(coordinates!$B$2:$B$148&gt;=$A2695), coordinates!$D$2:$D$148), "-")</f>
        <v>-</v>
      </c>
      <c r="E2695" t="str" cm="1">
        <f t="array" ref="E2695">IFERROR(LOOKUP(2, 1/(coordinates!$A$2:$A$148&lt;=$A2695)/(coordinates!$B$2:$B$148&gt;=$A2695), coordinates!$E$2:$E$148), "-")</f>
        <v>-</v>
      </c>
      <c r="F2695" t="s">
        <v>9</v>
      </c>
      <c r="G2695" t="s">
        <v>11</v>
      </c>
      <c r="H2695">
        <v>310996</v>
      </c>
      <c r="I2695" t="str">
        <f t="shared" si="135"/>
        <v>snp</v>
      </c>
      <c r="J2695">
        <v>103</v>
      </c>
      <c r="K2695">
        <v>2</v>
      </c>
      <c r="L2695">
        <v>101</v>
      </c>
      <c r="M2695">
        <v>141255</v>
      </c>
      <c r="N2695" t="str" cm="1">
        <f t="array" ref="N2695">IFERROR(LOOKUP(2, 1/(coordinates!$A$2:$A$148&lt;=M2695)/(coordinates!$B$2:$B$148&gt;=M2695), coordinates!$C$2:$C$148), "-")</f>
        <v>U60-U66</v>
      </c>
      <c r="O2695" t="s">
        <v>9</v>
      </c>
      <c r="P2695" t="s">
        <v>11</v>
      </c>
      <c r="Q2695" t="s">
        <v>1874</v>
      </c>
      <c r="R2695" t="str">
        <f t="shared" si="136"/>
        <v>snp</v>
      </c>
      <c r="S2695">
        <v>61</v>
      </c>
      <c r="T2695">
        <v>25</v>
      </c>
      <c r="U2695">
        <v>36</v>
      </c>
    </row>
    <row r="2696" spans="1:21" x14ac:dyDescent="0.2">
      <c r="A2696" s="6" t="s">
        <v>151</v>
      </c>
      <c r="B2696">
        <v>141270</v>
      </c>
      <c r="C2696" t="str" cm="1">
        <f t="array" ref="C2696">IFERROR(LOOKUP(2, 1/(coordinates!$A$2:$A$148&lt;=B2696)/(coordinates!$B$2:$B$148&gt;=B2696), coordinates!$C$2:$C$148), "-")</f>
        <v>U60-U66</v>
      </c>
      <c r="D2696" t="str" cm="1">
        <f t="array" ref="D2696">IFERROR(LOOKUP(2, 1/(coordinates!$A$2:$A$148&lt;=$A2696)/(coordinates!$B$2:$B$148&gt;=$A2696), coordinates!$D$2:$D$148), "-")</f>
        <v>-</v>
      </c>
      <c r="E2696" t="str" cm="1">
        <f t="array" ref="E2696">IFERROR(LOOKUP(2, 1/(coordinates!$A$2:$A$148&lt;=$A2696)/(coordinates!$B$2:$B$148&gt;=$A2696), coordinates!$E$2:$E$148), "-")</f>
        <v>-</v>
      </c>
      <c r="F2696" t="s">
        <v>10</v>
      </c>
      <c r="G2696" t="s">
        <v>12</v>
      </c>
      <c r="H2696">
        <v>296533</v>
      </c>
      <c r="I2696" t="str">
        <f t="shared" si="135"/>
        <v>snp</v>
      </c>
      <c r="J2696">
        <v>90</v>
      </c>
      <c r="K2696">
        <v>0</v>
      </c>
      <c r="L2696">
        <v>90</v>
      </c>
      <c r="M2696">
        <v>141270</v>
      </c>
      <c r="N2696" t="str" cm="1">
        <f t="array" ref="N2696">IFERROR(LOOKUP(2, 1/(coordinates!$A$2:$A$148&lt;=M2696)/(coordinates!$B$2:$B$148&gt;=M2696), coordinates!$C$2:$C$148), "-")</f>
        <v>U60-U66</v>
      </c>
      <c r="O2696" t="s">
        <v>10</v>
      </c>
      <c r="P2696" t="s">
        <v>12</v>
      </c>
      <c r="Q2696" t="s">
        <v>1875</v>
      </c>
      <c r="R2696" t="str">
        <f t="shared" si="136"/>
        <v>snp</v>
      </c>
      <c r="S2696">
        <v>61</v>
      </c>
      <c r="T2696">
        <v>25</v>
      </c>
      <c r="U2696">
        <v>36</v>
      </c>
    </row>
    <row r="2697" spans="1:21" x14ac:dyDescent="0.2">
      <c r="A2697" s="6" t="s">
        <v>151</v>
      </c>
      <c r="B2697">
        <v>141348</v>
      </c>
      <c r="C2697" t="str" cm="1">
        <f t="array" ref="C2697">IFERROR(LOOKUP(2, 1/(coordinates!$A$2:$A$148&lt;=B2697)/(coordinates!$B$2:$B$148&gt;=B2697), coordinates!$C$2:$C$148), "-")</f>
        <v>U60-U66</v>
      </c>
      <c r="D2697" t="str" cm="1">
        <f t="array" ref="D2697">IFERROR(LOOKUP(2, 1/(coordinates!$A$2:$A$148&lt;=$A2697)/(coordinates!$B$2:$B$148&gt;=$A2697), coordinates!$D$2:$D$148), "-")</f>
        <v>-</v>
      </c>
      <c r="E2697" t="str" cm="1">
        <f t="array" ref="E2697">IFERROR(LOOKUP(2, 1/(coordinates!$A$2:$A$148&lt;=$A2697)/(coordinates!$B$2:$B$148&gt;=$A2697), coordinates!$E$2:$E$148), "-")</f>
        <v>-</v>
      </c>
      <c r="F2697" t="s">
        <v>11</v>
      </c>
      <c r="G2697" t="s">
        <v>9</v>
      </c>
      <c r="H2697">
        <v>302392</v>
      </c>
      <c r="I2697" t="str">
        <f t="shared" si="135"/>
        <v>snp</v>
      </c>
      <c r="J2697">
        <v>93</v>
      </c>
      <c r="K2697">
        <v>0</v>
      </c>
      <c r="L2697">
        <v>92</v>
      </c>
      <c r="M2697">
        <v>141348</v>
      </c>
      <c r="N2697" t="str" cm="1">
        <f t="array" ref="N2697">IFERROR(LOOKUP(2, 1/(coordinates!$A$2:$A$148&lt;=M2697)/(coordinates!$B$2:$B$148&gt;=M2697), coordinates!$C$2:$C$148), "-")</f>
        <v>U60-U66</v>
      </c>
      <c r="O2697" t="s">
        <v>11</v>
      </c>
      <c r="P2697" t="s">
        <v>9</v>
      </c>
      <c r="Q2697" t="s">
        <v>1876</v>
      </c>
      <c r="R2697" t="str">
        <f t="shared" si="136"/>
        <v>snp</v>
      </c>
      <c r="S2697">
        <v>57</v>
      </c>
      <c r="T2697">
        <v>22</v>
      </c>
      <c r="U2697">
        <v>35</v>
      </c>
    </row>
    <row r="2698" spans="1:21" x14ac:dyDescent="0.2">
      <c r="A2698" s="6" t="s">
        <v>151</v>
      </c>
      <c r="B2698">
        <v>142425</v>
      </c>
      <c r="C2698" t="str" cm="1">
        <f t="array" ref="C2698">IFERROR(LOOKUP(2, 1/(coordinates!$A$2:$A$148&lt;=B2698)/(coordinates!$B$2:$B$148&gt;=B2698), coordinates!$C$2:$C$148), "-")</f>
        <v>U67</v>
      </c>
      <c r="D2698" t="str" cm="1">
        <f t="array" ref="D2698">IFERROR(LOOKUP(2, 1/(coordinates!$A$2:$A$148&lt;=$A2698)/(coordinates!$B$2:$B$148&gt;=$A2698), coordinates!$D$2:$D$148), "-")</f>
        <v>-</v>
      </c>
      <c r="E2698" t="str" cm="1">
        <f t="array" ref="E2698">IFERROR(LOOKUP(2, 1/(coordinates!$A$2:$A$148&lt;=$A2698)/(coordinates!$B$2:$B$148&gt;=$A2698), coordinates!$E$2:$E$148), "-")</f>
        <v>-</v>
      </c>
      <c r="F2698" t="s">
        <v>11</v>
      </c>
      <c r="G2698" t="s">
        <v>9</v>
      </c>
      <c r="H2698">
        <v>361899</v>
      </c>
      <c r="I2698" t="str">
        <f t="shared" si="135"/>
        <v>snp</v>
      </c>
      <c r="J2698">
        <v>116</v>
      </c>
      <c r="K2698">
        <v>4</v>
      </c>
      <c r="L2698">
        <v>112</v>
      </c>
      <c r="M2698">
        <v>142425</v>
      </c>
      <c r="N2698" t="str" cm="1">
        <f t="array" ref="N2698">IFERROR(LOOKUP(2, 1/(coordinates!$A$2:$A$148&lt;=M2698)/(coordinates!$B$2:$B$148&gt;=M2698), coordinates!$C$2:$C$148), "-")</f>
        <v>U67</v>
      </c>
      <c r="O2698" t="s">
        <v>11</v>
      </c>
      <c r="P2698" t="s">
        <v>9</v>
      </c>
      <c r="Q2698" t="s">
        <v>1877</v>
      </c>
      <c r="R2698" t="str">
        <f t="shared" si="136"/>
        <v>snp</v>
      </c>
      <c r="S2698">
        <v>48</v>
      </c>
      <c r="T2698">
        <v>24</v>
      </c>
      <c r="U2698">
        <v>24</v>
      </c>
    </row>
    <row r="2699" spans="1:21" x14ac:dyDescent="0.2">
      <c r="A2699" s="6" t="s">
        <v>151</v>
      </c>
      <c r="B2699">
        <v>143126</v>
      </c>
      <c r="C2699" t="str" cm="1">
        <f t="array" ref="C2699">IFERROR(LOOKUP(2, 1/(coordinates!$A$2:$A$148&lt;=B2699)/(coordinates!$B$2:$B$148&gt;=B2699), coordinates!$C$2:$C$148), "-")</f>
        <v>U28</v>
      </c>
      <c r="D2699" t="str" cm="1">
        <f t="array" ref="D2699">IFERROR(LOOKUP(2, 1/(coordinates!$A$2:$A$148&lt;=$A2699)/(coordinates!$B$2:$B$148&gt;=$A2699), coordinates!$D$2:$D$148), "-")</f>
        <v>-</v>
      </c>
      <c r="E2699" t="str" cm="1">
        <f t="array" ref="E2699">IFERROR(LOOKUP(2, 1/(coordinates!$A$2:$A$148&lt;=$A2699)/(coordinates!$B$2:$B$148&gt;=$A2699), coordinates!$E$2:$E$148), "-")</f>
        <v>-</v>
      </c>
      <c r="F2699" t="s">
        <v>11</v>
      </c>
      <c r="G2699" t="s">
        <v>9</v>
      </c>
      <c r="H2699">
        <v>181471</v>
      </c>
      <c r="I2699" t="str">
        <f t="shared" si="135"/>
        <v>snp</v>
      </c>
      <c r="J2699">
        <v>55</v>
      </c>
      <c r="K2699">
        <v>0</v>
      </c>
      <c r="L2699">
        <v>55</v>
      </c>
      <c r="M2699">
        <v>143126</v>
      </c>
      <c r="N2699" t="str" cm="1">
        <f t="array" ref="N2699">IFERROR(LOOKUP(2, 1/(coordinates!$A$2:$A$148&lt;=M2699)/(coordinates!$B$2:$B$148&gt;=M2699), coordinates!$C$2:$C$148), "-")</f>
        <v>U28</v>
      </c>
      <c r="O2699" t="s">
        <v>11</v>
      </c>
      <c r="P2699" t="s">
        <v>9</v>
      </c>
      <c r="Q2699" t="s">
        <v>1878</v>
      </c>
      <c r="R2699" t="str">
        <f t="shared" si="136"/>
        <v>snp</v>
      </c>
      <c r="S2699">
        <v>50</v>
      </c>
      <c r="T2699">
        <v>20</v>
      </c>
      <c r="U2699">
        <v>30</v>
      </c>
    </row>
    <row r="2700" spans="1:21" x14ac:dyDescent="0.2">
      <c r="A2700" s="6" t="s">
        <v>151</v>
      </c>
      <c r="B2700">
        <v>143151</v>
      </c>
      <c r="C2700" t="str" cm="1">
        <f t="array" ref="C2700">IFERROR(LOOKUP(2, 1/(coordinates!$A$2:$A$148&lt;=B2700)/(coordinates!$B$2:$B$148&gt;=B2700), coordinates!$C$2:$C$148), "-")</f>
        <v>U28</v>
      </c>
      <c r="D2700" t="str" cm="1">
        <f t="array" ref="D2700">IFERROR(LOOKUP(2, 1/(coordinates!$A$2:$A$148&lt;=$A2700)/(coordinates!$B$2:$B$148&gt;=$A2700), coordinates!$D$2:$D$148), "-")</f>
        <v>-</v>
      </c>
      <c r="E2700" t="str" cm="1">
        <f t="array" ref="E2700">IFERROR(LOOKUP(2, 1/(coordinates!$A$2:$A$148&lt;=$A2700)/(coordinates!$B$2:$B$148&gt;=$A2700), coordinates!$E$2:$E$148), "-")</f>
        <v>-</v>
      </c>
      <c r="F2700" t="s">
        <v>10</v>
      </c>
      <c r="G2700" t="s">
        <v>12</v>
      </c>
      <c r="H2700">
        <v>176707</v>
      </c>
      <c r="I2700" t="str">
        <f t="shared" si="135"/>
        <v>snp</v>
      </c>
      <c r="J2700">
        <v>55</v>
      </c>
      <c r="K2700">
        <v>0</v>
      </c>
      <c r="L2700">
        <v>55</v>
      </c>
      <c r="M2700">
        <v>143151</v>
      </c>
      <c r="N2700" t="str" cm="1">
        <f t="array" ref="N2700">IFERROR(LOOKUP(2, 1/(coordinates!$A$2:$A$148&lt;=M2700)/(coordinates!$B$2:$B$148&gt;=M2700), coordinates!$C$2:$C$148), "-")</f>
        <v>U28</v>
      </c>
      <c r="O2700" t="s">
        <v>10</v>
      </c>
      <c r="P2700" t="s">
        <v>12</v>
      </c>
      <c r="Q2700" t="s">
        <v>1879</v>
      </c>
      <c r="R2700" t="str">
        <f t="shared" si="136"/>
        <v>snp</v>
      </c>
      <c r="S2700">
        <v>50</v>
      </c>
      <c r="T2700">
        <v>19</v>
      </c>
      <c r="U2700">
        <v>31</v>
      </c>
    </row>
    <row r="2701" spans="1:21" x14ac:dyDescent="0.2">
      <c r="A2701" s="6" t="s">
        <v>151</v>
      </c>
      <c r="B2701">
        <v>143284</v>
      </c>
      <c r="C2701" t="str" cm="1">
        <f t="array" ref="C2701">IFERROR(LOOKUP(2, 1/(coordinates!$A$2:$A$148&lt;=B2701)/(coordinates!$B$2:$B$148&gt;=B2701), coordinates!$C$2:$C$148), "-")</f>
        <v>U69</v>
      </c>
      <c r="D2701" t="str" cm="1">
        <f t="array" ref="D2701">IFERROR(LOOKUP(2, 1/(coordinates!$A$2:$A$148&lt;=$A2701)/(coordinates!$B$2:$B$148&gt;=$A2701), coordinates!$D$2:$D$148), "-")</f>
        <v>-</v>
      </c>
      <c r="E2701" t="str" cm="1">
        <f t="array" ref="E2701">IFERROR(LOOKUP(2, 1/(coordinates!$A$2:$A$148&lt;=$A2701)/(coordinates!$B$2:$B$148&gt;=$A2701), coordinates!$E$2:$E$148), "-")</f>
        <v>-</v>
      </c>
      <c r="F2701" t="s">
        <v>11</v>
      </c>
      <c r="G2701" t="s">
        <v>9</v>
      </c>
      <c r="H2701">
        <v>210706</v>
      </c>
      <c r="I2701" t="str">
        <f t="shared" si="135"/>
        <v>snp</v>
      </c>
      <c r="J2701">
        <v>65</v>
      </c>
      <c r="K2701">
        <v>0</v>
      </c>
      <c r="L2701">
        <v>65</v>
      </c>
      <c r="M2701">
        <v>143284</v>
      </c>
      <c r="N2701" t="str" cm="1">
        <f t="array" ref="N2701">IFERROR(LOOKUP(2, 1/(coordinates!$A$2:$A$148&lt;=M2701)/(coordinates!$B$2:$B$148&gt;=M2701), coordinates!$C$2:$C$148), "-")</f>
        <v>U69</v>
      </c>
      <c r="O2701" t="s">
        <v>11</v>
      </c>
      <c r="P2701" t="s">
        <v>9</v>
      </c>
      <c r="Q2701" t="s">
        <v>1880</v>
      </c>
      <c r="R2701" t="str">
        <f t="shared" si="136"/>
        <v>snp</v>
      </c>
      <c r="S2701">
        <v>55</v>
      </c>
      <c r="T2701">
        <v>21</v>
      </c>
      <c r="U2701">
        <v>34</v>
      </c>
    </row>
    <row r="2702" spans="1:21" x14ac:dyDescent="0.2">
      <c r="A2702" s="6" t="s">
        <v>151</v>
      </c>
      <c r="B2702">
        <v>143702</v>
      </c>
      <c r="C2702" t="str" cm="1">
        <f t="array" ref="C2702">IFERROR(LOOKUP(2, 1/(coordinates!$A$2:$A$148&lt;=B2702)/(coordinates!$B$2:$B$148&gt;=B2702), coordinates!$C$2:$C$148), "-")</f>
        <v>U69</v>
      </c>
      <c r="D2702" t="str" cm="1">
        <f t="array" ref="D2702">IFERROR(LOOKUP(2, 1/(coordinates!$A$2:$A$148&lt;=$A2702)/(coordinates!$B$2:$B$148&gt;=$A2702), coordinates!$D$2:$D$148), "-")</f>
        <v>-</v>
      </c>
      <c r="E2702" t="str" cm="1">
        <f t="array" ref="E2702">IFERROR(LOOKUP(2, 1/(coordinates!$A$2:$A$148&lt;=$A2702)/(coordinates!$B$2:$B$148&gt;=$A2702), coordinates!$E$2:$E$148), "-")</f>
        <v>-</v>
      </c>
      <c r="F2702" t="s">
        <v>9</v>
      </c>
      <c r="G2702" t="s">
        <v>10</v>
      </c>
      <c r="H2702">
        <v>394407</v>
      </c>
      <c r="I2702" t="str">
        <f t="shared" si="135"/>
        <v>snp</v>
      </c>
      <c r="J2702">
        <v>121</v>
      </c>
      <c r="K2702">
        <v>0</v>
      </c>
      <c r="L2702">
        <v>121</v>
      </c>
      <c r="M2702">
        <v>143702</v>
      </c>
      <c r="N2702" t="str" cm="1">
        <f t="array" ref="N2702">IFERROR(LOOKUP(2, 1/(coordinates!$A$2:$A$148&lt;=M2702)/(coordinates!$B$2:$B$148&gt;=M2702), coordinates!$C$2:$C$148), "-")</f>
        <v>U69</v>
      </c>
      <c r="O2702" t="s">
        <v>9</v>
      </c>
      <c r="P2702" t="s">
        <v>10</v>
      </c>
      <c r="Q2702" t="s">
        <v>1881</v>
      </c>
      <c r="R2702" t="str">
        <f t="shared" si="136"/>
        <v>snp</v>
      </c>
      <c r="S2702">
        <v>52</v>
      </c>
      <c r="T2702">
        <v>23</v>
      </c>
      <c r="U2702">
        <v>29</v>
      </c>
    </row>
    <row r="2703" spans="1:21" x14ac:dyDescent="0.2">
      <c r="A2703" s="6" t="s">
        <v>151</v>
      </c>
      <c r="B2703">
        <v>144489</v>
      </c>
      <c r="C2703" t="str" cm="1">
        <f t="array" ref="C2703">IFERROR(LOOKUP(2, 1/(coordinates!$A$2:$A$148&lt;=B2703)/(coordinates!$B$2:$B$148&gt;=B2703), coordinates!$C$2:$C$148), "-")</f>
        <v>U69</v>
      </c>
      <c r="D2703" t="str" cm="1">
        <f t="array" ref="D2703">IFERROR(LOOKUP(2, 1/(coordinates!$A$2:$A$148&lt;=$A2703)/(coordinates!$B$2:$B$148&gt;=$A2703), coordinates!$D$2:$D$148), "-")</f>
        <v>-</v>
      </c>
      <c r="E2703" t="str" cm="1">
        <f t="array" ref="E2703">IFERROR(LOOKUP(2, 1/(coordinates!$A$2:$A$148&lt;=$A2703)/(coordinates!$B$2:$B$148&gt;=$A2703), coordinates!$E$2:$E$148), "-")</f>
        <v>-</v>
      </c>
      <c r="F2703" t="s">
        <v>12</v>
      </c>
      <c r="G2703" t="s">
        <v>10</v>
      </c>
      <c r="H2703">
        <v>209381</v>
      </c>
      <c r="I2703" t="str">
        <f t="shared" si="135"/>
        <v>snp</v>
      </c>
      <c r="J2703">
        <v>65</v>
      </c>
      <c r="K2703">
        <v>0</v>
      </c>
      <c r="L2703">
        <v>65</v>
      </c>
      <c r="M2703">
        <v>144489</v>
      </c>
      <c r="N2703" t="str" cm="1">
        <f t="array" ref="N2703">IFERROR(LOOKUP(2, 1/(coordinates!$A$2:$A$148&lt;=M2703)/(coordinates!$B$2:$B$148&gt;=M2703), coordinates!$C$2:$C$148), "-")</f>
        <v>U69</v>
      </c>
      <c r="O2703" t="s">
        <v>12</v>
      </c>
      <c r="P2703" t="s">
        <v>10</v>
      </c>
      <c r="Q2703" t="s">
        <v>1882</v>
      </c>
      <c r="R2703" t="str">
        <f t="shared" si="136"/>
        <v>snp</v>
      </c>
      <c r="S2703">
        <v>60</v>
      </c>
      <c r="T2703">
        <v>30</v>
      </c>
      <c r="U2703">
        <v>30</v>
      </c>
    </row>
    <row r="2704" spans="1:21" x14ac:dyDescent="0.2">
      <c r="A2704" s="6" t="s">
        <v>151</v>
      </c>
      <c r="B2704">
        <v>144926</v>
      </c>
      <c r="C2704" t="str" cm="1">
        <f t="array" ref="C2704">IFERROR(LOOKUP(2, 1/(coordinates!$A$2:$A$148&lt;=B2704)/(coordinates!$B$2:$B$148&gt;=B2704), coordinates!$C$2:$C$148), "-")</f>
        <v>U70</v>
      </c>
      <c r="D2704" t="str" cm="1">
        <f t="array" ref="D2704">IFERROR(LOOKUP(2, 1/(coordinates!$A$2:$A$148&lt;=$A2704)/(coordinates!$B$2:$B$148&gt;=$A2704), coordinates!$D$2:$D$148), "-")</f>
        <v>-</v>
      </c>
      <c r="E2704" t="str" cm="1">
        <f t="array" ref="E2704">IFERROR(LOOKUP(2, 1/(coordinates!$A$2:$A$148&lt;=$A2704)/(coordinates!$B$2:$B$148&gt;=$A2704), coordinates!$E$2:$E$148), "-")</f>
        <v>-</v>
      </c>
      <c r="F2704" t="s">
        <v>12</v>
      </c>
      <c r="G2704" t="s">
        <v>10</v>
      </c>
      <c r="H2704">
        <v>196794</v>
      </c>
      <c r="I2704" t="str">
        <f t="shared" si="135"/>
        <v>snp</v>
      </c>
      <c r="J2704">
        <v>62</v>
      </c>
      <c r="K2704">
        <v>0</v>
      </c>
      <c r="L2704">
        <v>62</v>
      </c>
      <c r="M2704">
        <v>144926</v>
      </c>
      <c r="N2704" t="str" cm="1">
        <f t="array" ref="N2704">IFERROR(LOOKUP(2, 1/(coordinates!$A$2:$A$148&lt;=M2704)/(coordinates!$B$2:$B$148&gt;=M2704), coordinates!$C$2:$C$148), "-")</f>
        <v>U70</v>
      </c>
      <c r="O2704" t="s">
        <v>12</v>
      </c>
      <c r="P2704" t="s">
        <v>10</v>
      </c>
      <c r="Q2704" t="s">
        <v>1883</v>
      </c>
      <c r="R2704" t="str">
        <f t="shared" si="136"/>
        <v>snp</v>
      </c>
      <c r="S2704">
        <v>64</v>
      </c>
      <c r="T2704">
        <v>34</v>
      </c>
      <c r="U2704">
        <v>30</v>
      </c>
    </row>
    <row r="2705" spans="1:21" x14ac:dyDescent="0.2">
      <c r="A2705" s="6" t="s">
        <v>151</v>
      </c>
      <c r="B2705">
        <v>145120</v>
      </c>
      <c r="C2705" t="str" cm="1">
        <f t="array" ref="C2705">IFERROR(LOOKUP(2, 1/(coordinates!$A$2:$A$148&lt;=B2705)/(coordinates!$B$2:$B$148&gt;=B2705), coordinates!$C$2:$C$148), "-")</f>
        <v>U70</v>
      </c>
      <c r="D2705" t="str" cm="1">
        <f t="array" ref="D2705">IFERROR(LOOKUP(2, 1/(coordinates!$A$2:$A$148&lt;=$A2705)/(coordinates!$B$2:$B$148&gt;=$A2705), coordinates!$D$2:$D$148), "-")</f>
        <v>-</v>
      </c>
      <c r="E2705" t="str" cm="1">
        <f t="array" ref="E2705">IFERROR(LOOKUP(2, 1/(coordinates!$A$2:$A$148&lt;=$A2705)/(coordinates!$B$2:$B$148&gt;=$A2705), coordinates!$E$2:$E$148), "-")</f>
        <v>-</v>
      </c>
      <c r="F2705" t="s">
        <v>11</v>
      </c>
      <c r="G2705" t="s">
        <v>12</v>
      </c>
      <c r="H2705">
        <v>195712</v>
      </c>
      <c r="I2705" t="str">
        <f t="shared" si="135"/>
        <v>snp</v>
      </c>
      <c r="J2705">
        <v>88</v>
      </c>
      <c r="K2705">
        <v>16</v>
      </c>
      <c r="L2705">
        <v>72</v>
      </c>
      <c r="M2705">
        <v>145120</v>
      </c>
      <c r="N2705" t="str" cm="1">
        <f t="array" ref="N2705">IFERROR(LOOKUP(2, 1/(coordinates!$A$2:$A$148&lt;=M2705)/(coordinates!$B$2:$B$148&gt;=M2705), coordinates!$C$2:$C$148), "-")</f>
        <v>U70</v>
      </c>
      <c r="O2705" t="s">
        <v>11</v>
      </c>
      <c r="P2705" t="s">
        <v>12</v>
      </c>
      <c r="Q2705" t="s">
        <v>1884</v>
      </c>
      <c r="R2705" t="str">
        <f t="shared" si="136"/>
        <v>snp</v>
      </c>
      <c r="S2705">
        <v>65</v>
      </c>
      <c r="T2705">
        <v>31</v>
      </c>
      <c r="U2705">
        <v>34</v>
      </c>
    </row>
    <row r="2706" spans="1:21" x14ac:dyDescent="0.2">
      <c r="A2706" s="6" t="s">
        <v>151</v>
      </c>
      <c r="B2706">
        <v>145558</v>
      </c>
      <c r="C2706" t="str" cm="1">
        <f t="array" ref="C2706">IFERROR(LOOKUP(2, 1/(coordinates!$A$2:$A$148&lt;=B2706)/(coordinates!$B$2:$B$148&gt;=B2706), coordinates!$C$2:$C$148), "-")</f>
        <v>U70</v>
      </c>
      <c r="D2706" t="str" cm="1">
        <f t="array" ref="D2706">IFERROR(LOOKUP(2, 1/(coordinates!$A$2:$A$148&lt;=$A2706)/(coordinates!$B$2:$B$148&gt;=$A2706), coordinates!$D$2:$D$148), "-")</f>
        <v>-</v>
      </c>
      <c r="E2706" t="str" cm="1">
        <f t="array" ref="E2706">IFERROR(LOOKUP(2, 1/(coordinates!$A$2:$A$148&lt;=$A2706)/(coordinates!$B$2:$B$148&gt;=$A2706), coordinates!$E$2:$E$148), "-")</f>
        <v>-</v>
      </c>
      <c r="F2706" t="s">
        <v>10</v>
      </c>
      <c r="G2706" t="s">
        <v>9</v>
      </c>
      <c r="H2706">
        <v>247184</v>
      </c>
      <c r="I2706" t="str">
        <f t="shared" si="135"/>
        <v>snp</v>
      </c>
      <c r="J2706">
        <v>80</v>
      </c>
      <c r="K2706">
        <v>2</v>
      </c>
      <c r="L2706">
        <v>78</v>
      </c>
      <c r="M2706">
        <v>145558</v>
      </c>
      <c r="N2706" t="str" cm="1">
        <f t="array" ref="N2706">IFERROR(LOOKUP(2, 1/(coordinates!$A$2:$A$148&lt;=M2706)/(coordinates!$B$2:$B$148&gt;=M2706), coordinates!$C$2:$C$148), "-")</f>
        <v>U70</v>
      </c>
      <c r="O2706" t="s">
        <v>10</v>
      </c>
      <c r="P2706" t="s">
        <v>9</v>
      </c>
      <c r="Q2706" t="s">
        <v>1885</v>
      </c>
      <c r="R2706" t="str">
        <f t="shared" si="136"/>
        <v>snp</v>
      </c>
      <c r="S2706">
        <v>68</v>
      </c>
      <c r="T2706">
        <v>32</v>
      </c>
      <c r="U2706">
        <v>36</v>
      </c>
    </row>
    <row r="2707" spans="1:21" x14ac:dyDescent="0.2">
      <c r="A2707" s="6" t="s">
        <v>151</v>
      </c>
      <c r="B2707">
        <v>145815</v>
      </c>
      <c r="C2707" t="str" cm="1">
        <f t="array" ref="C2707">IFERROR(LOOKUP(2, 1/(coordinates!$A$2:$A$148&lt;=B2707)/(coordinates!$B$2:$B$148&gt;=B2707), coordinates!$C$2:$C$148), "-")</f>
        <v>U70</v>
      </c>
      <c r="D2707" t="str" cm="1">
        <f t="array" ref="D2707">IFERROR(LOOKUP(2, 1/(coordinates!$A$2:$A$148&lt;=$A2707)/(coordinates!$B$2:$B$148&gt;=$A2707), coordinates!$D$2:$D$148), "-")</f>
        <v>-</v>
      </c>
      <c r="E2707" t="str" cm="1">
        <f t="array" ref="E2707">IFERROR(LOOKUP(2, 1/(coordinates!$A$2:$A$148&lt;=$A2707)/(coordinates!$B$2:$B$148&gt;=$A2707), coordinates!$E$2:$E$148), "-")</f>
        <v>-</v>
      </c>
      <c r="F2707" t="s">
        <v>12</v>
      </c>
      <c r="G2707" t="s">
        <v>10</v>
      </c>
      <c r="H2707">
        <v>302744</v>
      </c>
      <c r="I2707" t="str">
        <f t="shared" si="135"/>
        <v>snp</v>
      </c>
      <c r="J2707">
        <v>91</v>
      </c>
      <c r="K2707">
        <v>0</v>
      </c>
      <c r="L2707">
        <v>91</v>
      </c>
      <c r="M2707">
        <v>145815</v>
      </c>
      <c r="N2707" t="str" cm="1">
        <f t="array" ref="N2707">IFERROR(LOOKUP(2, 1/(coordinates!$A$2:$A$148&lt;=M2707)/(coordinates!$B$2:$B$148&gt;=M2707), coordinates!$C$2:$C$148), "-")</f>
        <v>U70</v>
      </c>
      <c r="O2707" t="s">
        <v>12</v>
      </c>
      <c r="P2707" t="s">
        <v>10</v>
      </c>
      <c r="Q2707" t="s">
        <v>1886</v>
      </c>
      <c r="R2707" t="str">
        <f t="shared" si="136"/>
        <v>snp</v>
      </c>
      <c r="S2707">
        <v>71</v>
      </c>
      <c r="T2707">
        <v>37</v>
      </c>
      <c r="U2707">
        <v>34</v>
      </c>
    </row>
    <row r="2708" spans="1:21" x14ac:dyDescent="0.2">
      <c r="A2708" s="6" t="s">
        <v>151</v>
      </c>
      <c r="B2708">
        <v>146027</v>
      </c>
      <c r="C2708" t="str" cm="1">
        <f t="array" ref="C2708">IFERROR(LOOKUP(2, 1/(coordinates!$A$2:$A$148&lt;=B2708)/(coordinates!$B$2:$B$148&gt;=B2708), coordinates!$C$2:$C$148), "-")</f>
        <v>U70</v>
      </c>
      <c r="D2708" t="str" cm="1">
        <f t="array" ref="D2708">IFERROR(LOOKUP(2, 1/(coordinates!$A$2:$A$148&lt;=$A2708)/(coordinates!$B$2:$B$148&gt;=$A2708), coordinates!$D$2:$D$148), "-")</f>
        <v>-</v>
      </c>
      <c r="E2708" t="str" cm="1">
        <f t="array" ref="E2708">IFERROR(LOOKUP(2, 1/(coordinates!$A$2:$A$148&lt;=$A2708)/(coordinates!$B$2:$B$148&gt;=$A2708), coordinates!$E$2:$E$148), "-")</f>
        <v>-</v>
      </c>
      <c r="F2708" t="s">
        <v>9</v>
      </c>
      <c r="G2708" t="s">
        <v>11</v>
      </c>
      <c r="H2708">
        <v>254396</v>
      </c>
      <c r="I2708" t="str">
        <f t="shared" si="135"/>
        <v>snp</v>
      </c>
      <c r="J2708">
        <v>101</v>
      </c>
      <c r="K2708">
        <v>12</v>
      </c>
      <c r="L2708">
        <v>89</v>
      </c>
      <c r="M2708">
        <v>146027</v>
      </c>
      <c r="N2708" t="str" cm="1">
        <f t="array" ref="N2708">IFERROR(LOOKUP(2, 1/(coordinates!$A$2:$A$148&lt;=M2708)/(coordinates!$B$2:$B$148&gt;=M2708), coordinates!$C$2:$C$148), "-")</f>
        <v>U70</v>
      </c>
      <c r="O2708" t="s">
        <v>9</v>
      </c>
      <c r="P2708" t="s">
        <v>11</v>
      </c>
      <c r="Q2708" t="s">
        <v>1887</v>
      </c>
      <c r="R2708" t="str">
        <f t="shared" si="136"/>
        <v>snp</v>
      </c>
      <c r="S2708">
        <v>75</v>
      </c>
      <c r="T2708">
        <v>35</v>
      </c>
      <c r="U2708">
        <v>40</v>
      </c>
    </row>
    <row r="2709" spans="1:21" x14ac:dyDescent="0.2">
      <c r="A2709" s="6" t="s">
        <v>151</v>
      </c>
      <c r="B2709">
        <v>146040</v>
      </c>
      <c r="C2709" t="str" cm="1">
        <f t="array" ref="C2709">IFERROR(LOOKUP(2, 1/(coordinates!$A$2:$A$148&lt;=B2709)/(coordinates!$B$2:$B$148&gt;=B2709), coordinates!$C$2:$C$148), "-")</f>
        <v>U70</v>
      </c>
      <c r="D2709" t="str" cm="1">
        <f t="array" ref="D2709">IFERROR(LOOKUP(2, 1/(coordinates!$A$2:$A$148&lt;=$A2709)/(coordinates!$B$2:$B$148&gt;=$A2709), coordinates!$D$2:$D$148), "-")</f>
        <v>-</v>
      </c>
      <c r="E2709" t="str" cm="1">
        <f t="array" ref="E2709">IFERROR(LOOKUP(2, 1/(coordinates!$A$2:$A$148&lt;=$A2709)/(coordinates!$B$2:$B$148&gt;=$A2709), coordinates!$E$2:$E$148), "-")</f>
        <v>-</v>
      </c>
      <c r="F2709" t="s">
        <v>11</v>
      </c>
      <c r="G2709" t="s">
        <v>10</v>
      </c>
      <c r="H2709">
        <v>301119</v>
      </c>
      <c r="I2709" t="str">
        <f t="shared" ref="I2709:I2740" si="137">IF(AND(LEN(F2709)=1,LEN(F2709)=LEN(G2709)),"snp","complex")</f>
        <v>snp</v>
      </c>
      <c r="J2709">
        <v>94</v>
      </c>
      <c r="K2709">
        <v>0</v>
      </c>
      <c r="L2709">
        <v>94</v>
      </c>
      <c r="M2709">
        <v>146040</v>
      </c>
      <c r="N2709" t="str" cm="1">
        <f t="array" ref="N2709">IFERROR(LOOKUP(2, 1/(coordinates!$A$2:$A$148&lt;=M2709)/(coordinates!$B$2:$B$148&gt;=M2709), coordinates!$C$2:$C$148), "-")</f>
        <v>U70</v>
      </c>
      <c r="O2709" t="s">
        <v>11</v>
      </c>
      <c r="P2709" t="s">
        <v>10</v>
      </c>
      <c r="Q2709" t="s">
        <v>1221</v>
      </c>
      <c r="R2709" t="str">
        <f t="shared" si="136"/>
        <v>snp</v>
      </c>
      <c r="S2709">
        <v>75</v>
      </c>
      <c r="T2709">
        <v>34</v>
      </c>
      <c r="U2709">
        <v>41</v>
      </c>
    </row>
    <row r="2710" spans="1:21" x14ac:dyDescent="0.2">
      <c r="A2710" s="6" t="s">
        <v>151</v>
      </c>
      <c r="B2710">
        <v>146125</v>
      </c>
      <c r="C2710" t="str" cm="1">
        <f t="array" ref="C2710">IFERROR(LOOKUP(2, 1/(coordinates!$A$2:$A$148&lt;=B2710)/(coordinates!$B$2:$B$148&gt;=B2710), coordinates!$C$2:$C$148), "-")</f>
        <v>U70</v>
      </c>
      <c r="D2710" t="str" cm="1">
        <f t="array" ref="D2710">IFERROR(LOOKUP(2, 1/(coordinates!$A$2:$A$148&lt;=$A2710)/(coordinates!$B$2:$B$148&gt;=$A2710), coordinates!$D$2:$D$148), "-")</f>
        <v>-</v>
      </c>
      <c r="E2710" t="str" cm="1">
        <f t="array" ref="E2710">IFERROR(LOOKUP(2, 1/(coordinates!$A$2:$A$148&lt;=$A2710)/(coordinates!$B$2:$B$148&gt;=$A2710), coordinates!$E$2:$E$148), "-")</f>
        <v>-</v>
      </c>
      <c r="F2710" t="s">
        <v>12</v>
      </c>
      <c r="G2710" t="s">
        <v>10</v>
      </c>
      <c r="H2710">
        <v>305887</v>
      </c>
      <c r="I2710" t="str">
        <f t="shared" si="137"/>
        <v>snp</v>
      </c>
      <c r="J2710">
        <v>94</v>
      </c>
      <c r="K2710">
        <v>0</v>
      </c>
      <c r="L2710">
        <v>94</v>
      </c>
      <c r="M2710">
        <v>146125</v>
      </c>
      <c r="N2710" t="str" cm="1">
        <f t="array" ref="N2710">IFERROR(LOOKUP(2, 1/(coordinates!$A$2:$A$148&lt;=M2710)/(coordinates!$B$2:$B$148&gt;=M2710), coordinates!$C$2:$C$148), "-")</f>
        <v>U70</v>
      </c>
      <c r="O2710" t="s">
        <v>12</v>
      </c>
      <c r="P2710" t="s">
        <v>10</v>
      </c>
      <c r="Q2710" t="s">
        <v>1888</v>
      </c>
      <c r="R2710" t="str">
        <f t="shared" si="136"/>
        <v>snp</v>
      </c>
      <c r="S2710">
        <v>73</v>
      </c>
      <c r="T2710">
        <v>32</v>
      </c>
      <c r="U2710">
        <v>41</v>
      </c>
    </row>
    <row r="2711" spans="1:21" x14ac:dyDescent="0.2">
      <c r="A2711" s="6" t="s">
        <v>151</v>
      </c>
      <c r="B2711">
        <v>146145</v>
      </c>
      <c r="C2711" t="str" cm="1">
        <f t="array" ref="C2711">IFERROR(LOOKUP(2, 1/(coordinates!$A$2:$A$148&lt;=B2711)/(coordinates!$B$2:$B$148&gt;=B2711), coordinates!$C$2:$C$148), "-")</f>
        <v>U70</v>
      </c>
      <c r="D2711" t="str" cm="1">
        <f t="array" ref="D2711">IFERROR(LOOKUP(2, 1/(coordinates!$A$2:$A$148&lt;=$A2711)/(coordinates!$B$2:$B$148&gt;=$A2711), coordinates!$D$2:$D$148), "-")</f>
        <v>-</v>
      </c>
      <c r="E2711" t="str" cm="1">
        <f t="array" ref="E2711">IFERROR(LOOKUP(2, 1/(coordinates!$A$2:$A$148&lt;=$A2711)/(coordinates!$B$2:$B$148&gt;=$A2711), coordinates!$E$2:$E$148), "-")</f>
        <v>-</v>
      </c>
      <c r="F2711" t="s">
        <v>11</v>
      </c>
      <c r="G2711" t="s">
        <v>9</v>
      </c>
      <c r="H2711">
        <v>283165</v>
      </c>
      <c r="I2711" t="str">
        <f t="shared" si="137"/>
        <v>snp</v>
      </c>
      <c r="J2711">
        <v>87</v>
      </c>
      <c r="K2711">
        <v>0</v>
      </c>
      <c r="L2711">
        <v>87</v>
      </c>
      <c r="M2711">
        <v>146145</v>
      </c>
      <c r="N2711" t="str" cm="1">
        <f t="array" ref="N2711">IFERROR(LOOKUP(2, 1/(coordinates!$A$2:$A$148&lt;=M2711)/(coordinates!$B$2:$B$148&gt;=M2711), coordinates!$C$2:$C$148), "-")</f>
        <v>U70</v>
      </c>
      <c r="O2711" t="s">
        <v>11</v>
      </c>
      <c r="P2711" t="s">
        <v>9</v>
      </c>
      <c r="Q2711" t="s">
        <v>680</v>
      </c>
      <c r="R2711" t="str">
        <f t="shared" si="136"/>
        <v>snp</v>
      </c>
      <c r="S2711">
        <v>71</v>
      </c>
      <c r="T2711">
        <v>31</v>
      </c>
      <c r="U2711">
        <v>40</v>
      </c>
    </row>
    <row r="2712" spans="1:21" x14ac:dyDescent="0.2">
      <c r="A2712" s="6" t="s">
        <v>151</v>
      </c>
      <c r="B2712">
        <v>146209</v>
      </c>
      <c r="C2712" t="str" cm="1">
        <f t="array" ref="C2712">IFERROR(LOOKUP(2, 1/(coordinates!$A$2:$A$148&lt;=B2712)/(coordinates!$B$2:$B$148&gt;=B2712), coordinates!$C$2:$C$148), "-")</f>
        <v>U70 / U71</v>
      </c>
      <c r="D2712" t="str" cm="1">
        <f t="array" ref="D2712">IFERROR(LOOKUP(2, 1/(coordinates!$A$2:$A$148&lt;=$A2712)/(coordinates!$B$2:$B$148&gt;=$A2712), coordinates!$D$2:$D$148), "-")</f>
        <v>-</v>
      </c>
      <c r="E2712" t="str" cm="1">
        <f t="array" ref="E2712">IFERROR(LOOKUP(2, 1/(coordinates!$A$2:$A$148&lt;=$A2712)/(coordinates!$B$2:$B$148&gt;=$A2712), coordinates!$E$2:$E$148), "-")</f>
        <v>-</v>
      </c>
      <c r="F2712" t="s">
        <v>9</v>
      </c>
      <c r="G2712" t="s">
        <v>11</v>
      </c>
      <c r="H2712">
        <v>284639</v>
      </c>
      <c r="I2712" t="str">
        <f t="shared" si="137"/>
        <v>snp</v>
      </c>
      <c r="J2712">
        <v>87</v>
      </c>
      <c r="K2712">
        <v>0</v>
      </c>
      <c r="L2712">
        <v>87</v>
      </c>
      <c r="M2712">
        <v>146209</v>
      </c>
      <c r="N2712" t="str" cm="1">
        <f t="array" ref="N2712">IFERROR(LOOKUP(2, 1/(coordinates!$A$2:$A$148&lt;=M2712)/(coordinates!$B$2:$B$148&gt;=M2712), coordinates!$C$2:$C$148), "-")</f>
        <v>U70 / U71</v>
      </c>
      <c r="O2712" t="s">
        <v>9</v>
      </c>
      <c r="P2712" t="s">
        <v>11</v>
      </c>
      <c r="Q2712" t="s">
        <v>1068</v>
      </c>
      <c r="R2712" t="str">
        <f t="shared" si="136"/>
        <v>snp</v>
      </c>
      <c r="S2712">
        <v>69</v>
      </c>
      <c r="T2712">
        <v>32</v>
      </c>
      <c r="U2712">
        <v>37</v>
      </c>
    </row>
    <row r="2713" spans="1:21" x14ac:dyDescent="0.2">
      <c r="A2713" s="6" t="s">
        <v>151</v>
      </c>
      <c r="B2713">
        <v>146221</v>
      </c>
      <c r="C2713" t="str" cm="1">
        <f t="array" ref="C2713">IFERROR(LOOKUP(2, 1/(coordinates!$A$2:$A$148&lt;=B2713)/(coordinates!$B$2:$B$148&gt;=B2713), coordinates!$C$2:$C$148), "-")</f>
        <v>U70 / U71</v>
      </c>
      <c r="D2713" t="str" cm="1">
        <f t="array" ref="D2713">IFERROR(LOOKUP(2, 1/(coordinates!$A$2:$A$148&lt;=$A2713)/(coordinates!$B$2:$B$148&gt;=$A2713), coordinates!$D$2:$D$148), "-")</f>
        <v>-</v>
      </c>
      <c r="E2713" t="str" cm="1">
        <f t="array" ref="E2713">IFERROR(LOOKUP(2, 1/(coordinates!$A$2:$A$148&lt;=$A2713)/(coordinates!$B$2:$B$148&gt;=$A2713), coordinates!$E$2:$E$148), "-")</f>
        <v>-</v>
      </c>
      <c r="F2713" t="s">
        <v>11</v>
      </c>
      <c r="G2713" t="s">
        <v>9</v>
      </c>
      <c r="H2713">
        <v>277058</v>
      </c>
      <c r="I2713" t="str">
        <f t="shared" si="137"/>
        <v>snp</v>
      </c>
      <c r="J2713">
        <v>84</v>
      </c>
      <c r="K2713">
        <v>0</v>
      </c>
      <c r="L2713">
        <v>84</v>
      </c>
      <c r="M2713">
        <v>146221</v>
      </c>
      <c r="N2713" t="str" cm="1">
        <f t="array" ref="N2713">IFERROR(LOOKUP(2, 1/(coordinates!$A$2:$A$148&lt;=M2713)/(coordinates!$B$2:$B$148&gt;=M2713), coordinates!$C$2:$C$148), "-")</f>
        <v>U70 / U71</v>
      </c>
      <c r="O2713" t="s">
        <v>11</v>
      </c>
      <c r="P2713" t="s">
        <v>9</v>
      </c>
      <c r="Q2713" t="s">
        <v>1889</v>
      </c>
      <c r="R2713" t="str">
        <f t="shared" si="136"/>
        <v>snp</v>
      </c>
      <c r="S2713">
        <v>67</v>
      </c>
      <c r="T2713">
        <v>30</v>
      </c>
      <c r="U2713">
        <v>37</v>
      </c>
    </row>
    <row r="2714" spans="1:21" x14ac:dyDescent="0.2">
      <c r="A2714" s="6" t="s">
        <v>151</v>
      </c>
      <c r="B2714">
        <v>146228</v>
      </c>
      <c r="C2714" t="str" cm="1">
        <f t="array" ref="C2714">IFERROR(LOOKUP(2, 1/(coordinates!$A$2:$A$148&lt;=B2714)/(coordinates!$B$2:$B$148&gt;=B2714), coordinates!$C$2:$C$148), "-")</f>
        <v>U71</v>
      </c>
      <c r="D2714" t="str" cm="1">
        <f t="array" ref="D2714">IFERROR(LOOKUP(2, 1/(coordinates!$A$2:$A$148&lt;=$A2714)/(coordinates!$B$2:$B$148&gt;=$A2714), coordinates!$D$2:$D$148), "-")</f>
        <v>-</v>
      </c>
      <c r="E2714" t="str" cm="1">
        <f t="array" ref="E2714">IFERROR(LOOKUP(2, 1/(coordinates!$A$2:$A$148&lt;=$A2714)/(coordinates!$B$2:$B$148&gt;=$A2714), coordinates!$E$2:$E$148), "-")</f>
        <v>-</v>
      </c>
      <c r="F2714" t="s">
        <v>9</v>
      </c>
      <c r="G2714" t="s">
        <v>11</v>
      </c>
      <c r="H2714">
        <v>267909</v>
      </c>
      <c r="I2714" t="str">
        <f t="shared" si="137"/>
        <v>snp</v>
      </c>
      <c r="J2714">
        <v>82</v>
      </c>
      <c r="K2714">
        <v>0</v>
      </c>
      <c r="L2714">
        <v>82</v>
      </c>
      <c r="M2714">
        <v>146228</v>
      </c>
      <c r="N2714" t="str" cm="1">
        <f t="array" ref="N2714">IFERROR(LOOKUP(2, 1/(coordinates!$A$2:$A$148&lt;=M2714)/(coordinates!$B$2:$B$148&gt;=M2714), coordinates!$C$2:$C$148), "-")</f>
        <v>U71</v>
      </c>
      <c r="O2714" t="s">
        <v>9</v>
      </c>
      <c r="P2714" t="s">
        <v>11</v>
      </c>
      <c r="Q2714" t="s">
        <v>1890</v>
      </c>
      <c r="R2714" t="str">
        <f t="shared" si="136"/>
        <v>snp</v>
      </c>
      <c r="S2714">
        <v>65</v>
      </c>
      <c r="T2714">
        <v>29</v>
      </c>
      <c r="U2714">
        <v>36</v>
      </c>
    </row>
    <row r="2715" spans="1:21" x14ac:dyDescent="0.2">
      <c r="A2715" s="6" t="s">
        <v>166</v>
      </c>
      <c r="B2715">
        <v>146236</v>
      </c>
      <c r="C2715" t="str" cm="1">
        <f t="array" ref="C2715">IFERROR(LOOKUP(2, 1/(coordinates!$A$2:$A$148&lt;=B2715)/(coordinates!$B$2:$B$148&gt;=B2715), coordinates!$C$2:$C$148), "-")</f>
        <v>U71</v>
      </c>
      <c r="D2715" t="str" cm="1">
        <f t="array" ref="D2715">IFERROR(LOOKUP(2, 1/(coordinates!$A$2:$A$148&lt;=$A2715)/(coordinates!$B$2:$B$148&gt;=$A2715), coordinates!$D$2:$D$148), "-")</f>
        <v>-</v>
      </c>
      <c r="E2715" t="str" cm="1">
        <f t="array" ref="E2715">IFERROR(LOOKUP(2, 1/(coordinates!$A$2:$A$148&lt;=$A2715)/(coordinates!$B$2:$B$148&gt;=$A2715), coordinates!$E$2:$E$148), "-")</f>
        <v>-</v>
      </c>
      <c r="F2715" t="s">
        <v>11</v>
      </c>
      <c r="G2715" t="s">
        <v>9</v>
      </c>
      <c r="H2715" t="s">
        <v>3350</v>
      </c>
      <c r="I2715" t="str">
        <f t="shared" si="137"/>
        <v>snp</v>
      </c>
      <c r="J2715">
        <v>63</v>
      </c>
      <c r="K2715">
        <v>28</v>
      </c>
      <c r="L2715">
        <v>35</v>
      </c>
    </row>
    <row r="2716" spans="1:21" x14ac:dyDescent="0.2">
      <c r="A2716" s="6" t="s">
        <v>151</v>
      </c>
      <c r="B2716">
        <v>146262</v>
      </c>
      <c r="C2716" t="str" cm="1">
        <f t="array" ref="C2716">IFERROR(LOOKUP(2, 1/(coordinates!$A$2:$A$148&lt;=B2716)/(coordinates!$B$2:$B$148&gt;=B2716), coordinates!$C$2:$C$148), "-")</f>
        <v>U71</v>
      </c>
      <c r="D2716" t="str" cm="1">
        <f t="array" ref="D2716">IFERROR(LOOKUP(2, 1/(coordinates!$A$2:$A$148&lt;=$A2716)/(coordinates!$B$2:$B$148&gt;=$A2716), coordinates!$D$2:$D$148), "-")</f>
        <v>-</v>
      </c>
      <c r="E2716" t="str" cm="1">
        <f t="array" ref="E2716">IFERROR(LOOKUP(2, 1/(coordinates!$A$2:$A$148&lt;=$A2716)/(coordinates!$B$2:$B$148&gt;=$A2716), coordinates!$E$2:$E$148), "-")</f>
        <v>-</v>
      </c>
      <c r="F2716" t="s">
        <v>12</v>
      </c>
      <c r="G2716" t="s">
        <v>10</v>
      </c>
      <c r="H2716">
        <v>272416</v>
      </c>
      <c r="I2716" t="str">
        <f t="shared" si="137"/>
        <v>snp</v>
      </c>
      <c r="J2716">
        <v>84</v>
      </c>
      <c r="K2716">
        <v>0</v>
      </c>
      <c r="L2716">
        <v>84</v>
      </c>
      <c r="M2716">
        <v>146262</v>
      </c>
      <c r="N2716" t="str" cm="1">
        <f t="array" ref="N2716">IFERROR(LOOKUP(2, 1/(coordinates!$A$2:$A$148&lt;=M2716)/(coordinates!$B$2:$B$148&gt;=M2716), coordinates!$C$2:$C$148), "-")</f>
        <v>U71</v>
      </c>
      <c r="O2716" t="s">
        <v>12</v>
      </c>
      <c r="P2716" t="s">
        <v>10</v>
      </c>
      <c r="Q2716" t="s">
        <v>1891</v>
      </c>
      <c r="R2716" t="str">
        <f t="shared" ref="R2716:R2722" si="138">IF(AND(LEN(O2716)=1,LEN(O2716)=LEN(P2716)),"snp","complex")</f>
        <v>snp</v>
      </c>
      <c r="S2716">
        <v>64</v>
      </c>
      <c r="T2716">
        <v>29</v>
      </c>
      <c r="U2716">
        <v>35</v>
      </c>
    </row>
    <row r="2717" spans="1:21" x14ac:dyDescent="0.2">
      <c r="A2717" s="6" t="s">
        <v>151</v>
      </c>
      <c r="B2717">
        <v>146273</v>
      </c>
      <c r="C2717" t="str" cm="1">
        <f t="array" ref="C2717">IFERROR(LOOKUP(2, 1/(coordinates!$A$2:$A$148&lt;=B2717)/(coordinates!$B$2:$B$148&gt;=B2717), coordinates!$C$2:$C$148), "-")</f>
        <v>U71</v>
      </c>
      <c r="D2717" t="str" cm="1">
        <f t="array" ref="D2717">IFERROR(LOOKUP(2, 1/(coordinates!$A$2:$A$148&lt;=$A2717)/(coordinates!$B$2:$B$148&gt;=$A2717), coordinates!$D$2:$D$148), "-")</f>
        <v>-</v>
      </c>
      <c r="E2717" t="str" cm="1">
        <f t="array" ref="E2717">IFERROR(LOOKUP(2, 1/(coordinates!$A$2:$A$148&lt;=$A2717)/(coordinates!$B$2:$B$148&gt;=$A2717), coordinates!$E$2:$E$148), "-")</f>
        <v>-</v>
      </c>
      <c r="F2717" t="s">
        <v>11</v>
      </c>
      <c r="G2717" t="s">
        <v>9</v>
      </c>
      <c r="H2717">
        <v>25495</v>
      </c>
      <c r="I2717" t="str">
        <f t="shared" si="137"/>
        <v>snp</v>
      </c>
      <c r="J2717">
        <v>78</v>
      </c>
      <c r="K2717">
        <v>0</v>
      </c>
      <c r="L2717">
        <v>78</v>
      </c>
      <c r="M2717">
        <v>146273</v>
      </c>
      <c r="N2717" t="str" cm="1">
        <f t="array" ref="N2717">IFERROR(LOOKUP(2, 1/(coordinates!$A$2:$A$148&lt;=M2717)/(coordinates!$B$2:$B$148&gt;=M2717), coordinates!$C$2:$C$148), "-")</f>
        <v>U71</v>
      </c>
      <c r="O2717" t="s">
        <v>11</v>
      </c>
      <c r="P2717" t="s">
        <v>9</v>
      </c>
      <c r="Q2717" t="s">
        <v>1892</v>
      </c>
      <c r="R2717" t="str">
        <f t="shared" si="138"/>
        <v>snp</v>
      </c>
      <c r="S2717">
        <v>63</v>
      </c>
      <c r="T2717">
        <v>29</v>
      </c>
      <c r="U2717">
        <v>34</v>
      </c>
    </row>
    <row r="2718" spans="1:21" x14ac:dyDescent="0.2">
      <c r="A2718" s="6" t="s">
        <v>151</v>
      </c>
      <c r="B2718">
        <v>146291</v>
      </c>
      <c r="C2718" t="str" cm="1">
        <f t="array" ref="C2718">IFERROR(LOOKUP(2, 1/(coordinates!$A$2:$A$148&lt;=B2718)/(coordinates!$B$2:$B$148&gt;=B2718), coordinates!$C$2:$C$148), "-")</f>
        <v>U71</v>
      </c>
      <c r="D2718" t="str" cm="1">
        <f t="array" ref="D2718">IFERROR(LOOKUP(2, 1/(coordinates!$A$2:$A$148&lt;=$A2718)/(coordinates!$B$2:$B$148&gt;=$A2718), coordinates!$D$2:$D$148), "-")</f>
        <v>-</v>
      </c>
      <c r="E2718" t="str" cm="1">
        <f t="array" ref="E2718">IFERROR(LOOKUP(2, 1/(coordinates!$A$2:$A$148&lt;=$A2718)/(coordinates!$B$2:$B$148&gt;=$A2718), coordinates!$E$2:$E$148), "-")</f>
        <v>-</v>
      </c>
      <c r="F2718" t="s">
        <v>12</v>
      </c>
      <c r="G2718" t="s">
        <v>10</v>
      </c>
      <c r="H2718">
        <v>215702</v>
      </c>
      <c r="I2718" t="str">
        <f t="shared" si="137"/>
        <v>snp</v>
      </c>
      <c r="J2718">
        <v>67</v>
      </c>
      <c r="K2718">
        <v>0</v>
      </c>
      <c r="L2718">
        <v>67</v>
      </c>
      <c r="M2718">
        <v>146291</v>
      </c>
      <c r="N2718" t="str" cm="1">
        <f t="array" ref="N2718">IFERROR(LOOKUP(2, 1/(coordinates!$A$2:$A$148&lt;=M2718)/(coordinates!$B$2:$B$148&gt;=M2718), coordinates!$C$2:$C$148), "-")</f>
        <v>U71</v>
      </c>
      <c r="O2718" t="s">
        <v>12</v>
      </c>
      <c r="P2718" t="s">
        <v>10</v>
      </c>
      <c r="Q2718" t="s">
        <v>1459</v>
      </c>
      <c r="R2718" t="str">
        <f t="shared" si="138"/>
        <v>snp</v>
      </c>
      <c r="S2718">
        <v>64</v>
      </c>
      <c r="T2718">
        <v>29</v>
      </c>
      <c r="U2718">
        <v>35</v>
      </c>
    </row>
    <row r="2719" spans="1:21" x14ac:dyDescent="0.2">
      <c r="A2719" s="6" t="s">
        <v>151</v>
      </c>
      <c r="B2719">
        <v>146314</v>
      </c>
      <c r="C2719" t="str" cm="1">
        <f t="array" ref="C2719">IFERROR(LOOKUP(2, 1/(coordinates!$A$2:$A$148&lt;=B2719)/(coordinates!$B$2:$B$148&gt;=B2719), coordinates!$C$2:$C$148), "-")</f>
        <v>U71</v>
      </c>
      <c r="D2719" t="str" cm="1">
        <f t="array" ref="D2719">IFERROR(LOOKUP(2, 1/(coordinates!$A$2:$A$148&lt;=$A2719)/(coordinates!$B$2:$B$148&gt;=$A2719), coordinates!$D$2:$D$148), "-")</f>
        <v>-</v>
      </c>
      <c r="E2719" t="str" cm="1">
        <f t="array" ref="E2719">IFERROR(LOOKUP(2, 1/(coordinates!$A$2:$A$148&lt;=$A2719)/(coordinates!$B$2:$B$148&gt;=$A2719), coordinates!$E$2:$E$148), "-")</f>
        <v>-</v>
      </c>
      <c r="F2719" t="s">
        <v>10</v>
      </c>
      <c r="G2719" t="s">
        <v>9</v>
      </c>
      <c r="H2719">
        <v>20411</v>
      </c>
      <c r="I2719" t="str">
        <f t="shared" si="137"/>
        <v>snp</v>
      </c>
      <c r="J2719">
        <v>63</v>
      </c>
      <c r="K2719">
        <v>0</v>
      </c>
      <c r="L2719">
        <v>63</v>
      </c>
      <c r="M2719">
        <v>146314</v>
      </c>
      <c r="N2719" t="str" cm="1">
        <f t="array" ref="N2719">IFERROR(LOOKUP(2, 1/(coordinates!$A$2:$A$148&lt;=M2719)/(coordinates!$B$2:$B$148&gt;=M2719), coordinates!$C$2:$C$148), "-")</f>
        <v>U71</v>
      </c>
      <c r="O2719" t="s">
        <v>10</v>
      </c>
      <c r="P2719" t="s">
        <v>9</v>
      </c>
      <c r="Q2719" t="s">
        <v>1893</v>
      </c>
      <c r="R2719" t="str">
        <f t="shared" si="138"/>
        <v>snp</v>
      </c>
      <c r="S2719">
        <v>63</v>
      </c>
      <c r="T2719">
        <v>30</v>
      </c>
      <c r="U2719">
        <v>33</v>
      </c>
    </row>
    <row r="2720" spans="1:21" x14ac:dyDescent="0.2">
      <c r="A2720" s="6" t="s">
        <v>151</v>
      </c>
      <c r="B2720">
        <v>146323</v>
      </c>
      <c r="C2720" t="str" cm="1">
        <f t="array" ref="C2720">IFERROR(LOOKUP(2, 1/(coordinates!$A$2:$A$148&lt;=B2720)/(coordinates!$B$2:$B$148&gt;=B2720), coordinates!$C$2:$C$148), "-")</f>
        <v>U71</v>
      </c>
      <c r="D2720" t="str" cm="1">
        <f t="array" ref="D2720">IFERROR(LOOKUP(2, 1/(coordinates!$A$2:$A$148&lt;=$A2720)/(coordinates!$B$2:$B$148&gt;=$A2720), coordinates!$D$2:$D$148), "-")</f>
        <v>-</v>
      </c>
      <c r="E2720" t="str" cm="1">
        <f t="array" ref="E2720">IFERROR(LOOKUP(2, 1/(coordinates!$A$2:$A$148&lt;=$A2720)/(coordinates!$B$2:$B$148&gt;=$A2720), coordinates!$E$2:$E$148), "-")</f>
        <v>-</v>
      </c>
      <c r="F2720" t="s">
        <v>10</v>
      </c>
      <c r="G2720" t="s">
        <v>12</v>
      </c>
      <c r="H2720">
        <v>195532</v>
      </c>
      <c r="I2720" t="str">
        <f t="shared" si="137"/>
        <v>snp</v>
      </c>
      <c r="J2720">
        <v>60</v>
      </c>
      <c r="K2720">
        <v>0</v>
      </c>
      <c r="L2720">
        <v>60</v>
      </c>
      <c r="M2720">
        <v>146323</v>
      </c>
      <c r="N2720" t="str" cm="1">
        <f t="array" ref="N2720">IFERROR(LOOKUP(2, 1/(coordinates!$A$2:$A$148&lt;=M2720)/(coordinates!$B$2:$B$148&gt;=M2720), coordinates!$C$2:$C$148), "-")</f>
        <v>U71</v>
      </c>
      <c r="O2720" t="s">
        <v>10</v>
      </c>
      <c r="P2720" t="s">
        <v>12</v>
      </c>
      <c r="Q2720" t="s">
        <v>1894</v>
      </c>
      <c r="R2720" t="str">
        <f t="shared" si="138"/>
        <v>snp</v>
      </c>
      <c r="S2720">
        <v>64</v>
      </c>
      <c r="T2720">
        <v>30</v>
      </c>
      <c r="U2720">
        <v>34</v>
      </c>
    </row>
    <row r="2721" spans="1:21" x14ac:dyDescent="0.2">
      <c r="A2721" s="6" t="s">
        <v>151</v>
      </c>
      <c r="B2721">
        <v>146344</v>
      </c>
      <c r="C2721" t="str" cm="1">
        <f t="array" ref="C2721">IFERROR(LOOKUP(2, 1/(coordinates!$A$2:$A$148&lt;=B2721)/(coordinates!$B$2:$B$148&gt;=B2721), coordinates!$C$2:$C$148), "-")</f>
        <v>U71</v>
      </c>
      <c r="D2721" t="str" cm="1">
        <f t="array" ref="D2721">IFERROR(LOOKUP(2, 1/(coordinates!$A$2:$A$148&lt;=$A2721)/(coordinates!$B$2:$B$148&gt;=$A2721), coordinates!$D$2:$D$148), "-")</f>
        <v>-</v>
      </c>
      <c r="E2721" t="str" cm="1">
        <f t="array" ref="E2721">IFERROR(LOOKUP(2, 1/(coordinates!$A$2:$A$148&lt;=$A2721)/(coordinates!$B$2:$B$148&gt;=$A2721), coordinates!$E$2:$E$148), "-")</f>
        <v>-</v>
      </c>
      <c r="F2721" t="s">
        <v>9</v>
      </c>
      <c r="G2721" t="s">
        <v>10</v>
      </c>
      <c r="H2721">
        <v>152849</v>
      </c>
      <c r="I2721" t="str">
        <f t="shared" si="137"/>
        <v>snp</v>
      </c>
      <c r="J2721">
        <v>63</v>
      </c>
      <c r="K2721">
        <v>8</v>
      </c>
      <c r="L2721">
        <v>55</v>
      </c>
      <c r="M2721">
        <v>146344</v>
      </c>
      <c r="N2721" t="str" cm="1">
        <f t="array" ref="N2721">IFERROR(LOOKUP(2, 1/(coordinates!$A$2:$A$148&lt;=M2721)/(coordinates!$B$2:$B$148&gt;=M2721), coordinates!$C$2:$C$148), "-")</f>
        <v>U71</v>
      </c>
      <c r="O2721" t="s">
        <v>9</v>
      </c>
      <c r="P2721" t="s">
        <v>10</v>
      </c>
      <c r="Q2721" t="s">
        <v>1895</v>
      </c>
      <c r="R2721" t="str">
        <f t="shared" si="138"/>
        <v>snp</v>
      </c>
      <c r="S2721">
        <v>62</v>
      </c>
      <c r="T2721">
        <v>30</v>
      </c>
      <c r="U2721">
        <v>32</v>
      </c>
    </row>
    <row r="2722" spans="1:21" x14ac:dyDescent="0.2">
      <c r="A2722" s="6" t="s">
        <v>151</v>
      </c>
      <c r="B2722">
        <v>146352</v>
      </c>
      <c r="C2722" t="str" cm="1">
        <f t="array" ref="C2722">IFERROR(LOOKUP(2, 1/(coordinates!$A$2:$A$148&lt;=B2722)/(coordinates!$B$2:$B$148&gt;=B2722), coordinates!$C$2:$C$148), "-")</f>
        <v>U71</v>
      </c>
      <c r="D2722" t="str" cm="1">
        <f t="array" ref="D2722">IFERROR(LOOKUP(2, 1/(coordinates!$A$2:$A$148&lt;=$A2722)/(coordinates!$B$2:$B$148&gt;=$A2722), coordinates!$D$2:$D$148), "-")</f>
        <v>-</v>
      </c>
      <c r="E2722" t="str" cm="1">
        <f t="array" ref="E2722">IFERROR(LOOKUP(2, 1/(coordinates!$A$2:$A$148&lt;=$A2722)/(coordinates!$B$2:$B$148&gt;=$A2722), coordinates!$E$2:$E$148), "-")</f>
        <v>-</v>
      </c>
      <c r="F2722" t="s">
        <v>11</v>
      </c>
      <c r="G2722" t="s">
        <v>12</v>
      </c>
      <c r="H2722">
        <v>150883</v>
      </c>
      <c r="I2722" t="str">
        <f t="shared" si="137"/>
        <v>snp</v>
      </c>
      <c r="J2722">
        <v>64</v>
      </c>
      <c r="K2722">
        <v>8</v>
      </c>
      <c r="L2722">
        <v>55</v>
      </c>
      <c r="M2722">
        <v>146352</v>
      </c>
      <c r="N2722" t="str" cm="1">
        <f t="array" ref="N2722">IFERROR(LOOKUP(2, 1/(coordinates!$A$2:$A$148&lt;=M2722)/(coordinates!$B$2:$B$148&gt;=M2722), coordinates!$C$2:$C$148), "-")</f>
        <v>U71</v>
      </c>
      <c r="O2722" t="s">
        <v>11</v>
      </c>
      <c r="P2722" t="s">
        <v>12</v>
      </c>
      <c r="Q2722" t="s">
        <v>1896</v>
      </c>
      <c r="R2722" t="str">
        <f t="shared" si="138"/>
        <v>snp</v>
      </c>
      <c r="S2722">
        <v>62</v>
      </c>
      <c r="T2722">
        <v>31</v>
      </c>
      <c r="U2722">
        <v>31</v>
      </c>
    </row>
    <row r="2723" spans="1:21" x14ac:dyDescent="0.2">
      <c r="A2723" s="6" t="s">
        <v>166</v>
      </c>
      <c r="B2723">
        <v>146401</v>
      </c>
      <c r="C2723" t="str" cm="1">
        <f t="array" ref="C2723">IFERROR(LOOKUP(2, 1/(coordinates!$A$2:$A$148&lt;=B2723)/(coordinates!$B$2:$B$148&gt;=B2723), coordinates!$C$2:$C$148), "-")</f>
        <v>U71</v>
      </c>
      <c r="D2723" t="str" cm="1">
        <f t="array" ref="D2723">IFERROR(LOOKUP(2, 1/(coordinates!$A$2:$A$148&lt;=$A2723)/(coordinates!$B$2:$B$148&gt;=$A2723), coordinates!$D$2:$D$148), "-")</f>
        <v>-</v>
      </c>
      <c r="E2723" t="str" cm="1">
        <f t="array" ref="E2723">IFERROR(LOOKUP(2, 1/(coordinates!$A$2:$A$148&lt;=$A2723)/(coordinates!$B$2:$B$148&gt;=$A2723), coordinates!$E$2:$E$148), "-")</f>
        <v>-</v>
      </c>
      <c r="F2723" t="s">
        <v>9</v>
      </c>
      <c r="G2723" t="s">
        <v>11</v>
      </c>
      <c r="H2723" t="s">
        <v>3351</v>
      </c>
      <c r="I2723" t="str">
        <f t="shared" si="137"/>
        <v>snp</v>
      </c>
      <c r="J2723">
        <v>62</v>
      </c>
      <c r="K2723">
        <v>32</v>
      </c>
      <c r="L2723">
        <v>30</v>
      </c>
    </row>
    <row r="2724" spans="1:21" x14ac:dyDescent="0.2">
      <c r="A2724" s="6" t="s">
        <v>151</v>
      </c>
      <c r="B2724">
        <v>146421</v>
      </c>
      <c r="C2724" t="str" cm="1">
        <f t="array" ref="C2724">IFERROR(LOOKUP(2, 1/(coordinates!$A$2:$A$148&lt;=B2724)/(coordinates!$B$2:$B$148&gt;=B2724), coordinates!$C$2:$C$148), "-")</f>
        <v>U71</v>
      </c>
      <c r="D2724" t="str" cm="1">
        <f t="array" ref="D2724">IFERROR(LOOKUP(2, 1/(coordinates!$A$2:$A$148&lt;=$A2724)/(coordinates!$B$2:$B$148&gt;=$A2724), coordinates!$D$2:$D$148), "-")</f>
        <v>-</v>
      </c>
      <c r="E2724" t="str" cm="1">
        <f t="array" ref="E2724">IFERROR(LOOKUP(2, 1/(coordinates!$A$2:$A$148&lt;=$A2724)/(coordinates!$B$2:$B$148&gt;=$A2724), coordinates!$E$2:$E$148), "-")</f>
        <v>-</v>
      </c>
      <c r="F2724" t="s">
        <v>9</v>
      </c>
      <c r="G2724" t="s">
        <v>11</v>
      </c>
      <c r="H2724">
        <v>160379</v>
      </c>
      <c r="I2724" t="str">
        <f t="shared" si="137"/>
        <v>snp</v>
      </c>
      <c r="J2724">
        <v>50</v>
      </c>
      <c r="K2724">
        <v>0</v>
      </c>
      <c r="L2724">
        <v>50</v>
      </c>
      <c r="M2724">
        <v>146421</v>
      </c>
      <c r="N2724" t="str" cm="1">
        <f t="array" ref="N2724">IFERROR(LOOKUP(2, 1/(coordinates!$A$2:$A$148&lt;=M2724)/(coordinates!$B$2:$B$148&gt;=M2724), coordinates!$C$2:$C$148), "-")</f>
        <v>U71</v>
      </c>
      <c r="O2724" t="s">
        <v>9</v>
      </c>
      <c r="P2724" t="s">
        <v>11</v>
      </c>
      <c r="Q2724" t="s">
        <v>1897</v>
      </c>
      <c r="R2724" t="str">
        <f t="shared" ref="R2724:R2758" si="139">IF(AND(LEN(O2724)=1,LEN(O2724)=LEN(P2724)),"snp","complex")</f>
        <v>snp</v>
      </c>
      <c r="S2724">
        <v>62</v>
      </c>
      <c r="T2724">
        <v>32</v>
      </c>
      <c r="U2724">
        <v>30</v>
      </c>
    </row>
    <row r="2725" spans="1:21" x14ac:dyDescent="0.2">
      <c r="A2725" s="6" t="s">
        <v>151</v>
      </c>
      <c r="B2725">
        <v>146432</v>
      </c>
      <c r="C2725" t="str" cm="1">
        <f t="array" ref="C2725">IFERROR(LOOKUP(2, 1/(coordinates!$A$2:$A$148&lt;=B2725)/(coordinates!$B$2:$B$148&gt;=B2725), coordinates!$C$2:$C$148), "-")</f>
        <v>U71</v>
      </c>
      <c r="D2725" t="str" cm="1">
        <f t="array" ref="D2725">IFERROR(LOOKUP(2, 1/(coordinates!$A$2:$A$148&lt;=$A2725)/(coordinates!$B$2:$B$148&gt;=$A2725), coordinates!$D$2:$D$148), "-")</f>
        <v>-</v>
      </c>
      <c r="E2725" t="str" cm="1">
        <f t="array" ref="E2725">IFERROR(LOOKUP(2, 1/(coordinates!$A$2:$A$148&lt;=$A2725)/(coordinates!$B$2:$B$148&gt;=$A2725), coordinates!$E$2:$E$148), "-")</f>
        <v>-</v>
      </c>
      <c r="F2725" t="s">
        <v>10</v>
      </c>
      <c r="G2725" t="s">
        <v>12</v>
      </c>
      <c r="H2725">
        <v>170999</v>
      </c>
      <c r="I2725" t="str">
        <f t="shared" si="137"/>
        <v>snp</v>
      </c>
      <c r="J2725">
        <v>54</v>
      </c>
      <c r="K2725">
        <v>0</v>
      </c>
      <c r="L2725">
        <v>54</v>
      </c>
      <c r="M2725">
        <v>146432</v>
      </c>
      <c r="N2725" t="str" cm="1">
        <f t="array" ref="N2725">IFERROR(LOOKUP(2, 1/(coordinates!$A$2:$A$148&lt;=M2725)/(coordinates!$B$2:$B$148&gt;=M2725), coordinates!$C$2:$C$148), "-")</f>
        <v>U71</v>
      </c>
      <c r="O2725" t="s">
        <v>10</v>
      </c>
      <c r="P2725" t="s">
        <v>12</v>
      </c>
      <c r="Q2725" t="s">
        <v>1898</v>
      </c>
      <c r="R2725" t="str">
        <f t="shared" si="139"/>
        <v>snp</v>
      </c>
      <c r="S2725">
        <v>62</v>
      </c>
      <c r="T2725">
        <v>32</v>
      </c>
      <c r="U2725">
        <v>30</v>
      </c>
    </row>
    <row r="2726" spans="1:21" x14ac:dyDescent="0.2">
      <c r="A2726" s="6" t="s">
        <v>151</v>
      </c>
      <c r="B2726">
        <v>146457</v>
      </c>
      <c r="C2726" t="str" cm="1">
        <f t="array" ref="C2726">IFERROR(LOOKUP(2, 1/(coordinates!$A$2:$A$148&lt;=B2726)/(coordinates!$B$2:$B$148&gt;=B2726), coordinates!$C$2:$C$148), "-")</f>
        <v>U71</v>
      </c>
      <c r="D2726" t="str" cm="1">
        <f t="array" ref="D2726">IFERROR(LOOKUP(2, 1/(coordinates!$A$2:$A$148&lt;=$A2726)/(coordinates!$B$2:$B$148&gt;=$A2726), coordinates!$D$2:$D$148), "-")</f>
        <v>-</v>
      </c>
      <c r="E2726" t="str" cm="1">
        <f t="array" ref="E2726">IFERROR(LOOKUP(2, 1/(coordinates!$A$2:$A$148&lt;=$A2726)/(coordinates!$B$2:$B$148&gt;=$A2726), coordinates!$E$2:$E$148), "-")</f>
        <v>-</v>
      </c>
      <c r="F2726" t="s">
        <v>11</v>
      </c>
      <c r="G2726" t="s">
        <v>9</v>
      </c>
      <c r="H2726">
        <v>157647</v>
      </c>
      <c r="I2726" t="str">
        <f t="shared" si="137"/>
        <v>snp</v>
      </c>
      <c r="J2726">
        <v>51</v>
      </c>
      <c r="K2726">
        <v>0</v>
      </c>
      <c r="L2726">
        <v>51</v>
      </c>
      <c r="M2726">
        <v>146457</v>
      </c>
      <c r="N2726" t="str" cm="1">
        <f t="array" ref="N2726">IFERROR(LOOKUP(2, 1/(coordinates!$A$2:$A$148&lt;=M2726)/(coordinates!$B$2:$B$148&gt;=M2726), coordinates!$C$2:$C$148), "-")</f>
        <v>U71</v>
      </c>
      <c r="O2726" t="s">
        <v>11</v>
      </c>
      <c r="P2726" t="s">
        <v>9</v>
      </c>
      <c r="Q2726" t="s">
        <v>1899</v>
      </c>
      <c r="R2726" t="str">
        <f t="shared" si="139"/>
        <v>snp</v>
      </c>
      <c r="S2726">
        <v>65</v>
      </c>
      <c r="T2726">
        <v>33</v>
      </c>
      <c r="U2726">
        <v>32</v>
      </c>
    </row>
    <row r="2727" spans="1:21" x14ac:dyDescent="0.2">
      <c r="A2727" s="6" t="s">
        <v>151</v>
      </c>
      <c r="B2727">
        <v>146477</v>
      </c>
      <c r="C2727" t="str" cm="1">
        <f t="array" ref="C2727">IFERROR(LOOKUP(2, 1/(coordinates!$A$2:$A$148&lt;=B2727)/(coordinates!$B$2:$B$148&gt;=B2727), coordinates!$C$2:$C$148), "-")</f>
        <v>U28</v>
      </c>
      <c r="D2727" t="str" cm="1">
        <f t="array" ref="D2727">IFERROR(LOOKUP(2, 1/(coordinates!$A$2:$A$148&lt;=$A2727)/(coordinates!$B$2:$B$148&gt;=$A2727), coordinates!$D$2:$D$148), "-")</f>
        <v>-</v>
      </c>
      <c r="E2727" t="str" cm="1">
        <f t="array" ref="E2727">IFERROR(LOOKUP(2, 1/(coordinates!$A$2:$A$148&lt;=$A2727)/(coordinates!$B$2:$B$148&gt;=$A2727), coordinates!$E$2:$E$148), "-")</f>
        <v>-</v>
      </c>
      <c r="F2727" t="s">
        <v>11</v>
      </c>
      <c r="G2727" t="s">
        <v>12</v>
      </c>
      <c r="H2727">
        <v>147623</v>
      </c>
      <c r="I2727" t="str">
        <f t="shared" si="137"/>
        <v>snp</v>
      </c>
      <c r="J2727">
        <v>46</v>
      </c>
      <c r="K2727">
        <v>0</v>
      </c>
      <c r="L2727">
        <v>46</v>
      </c>
      <c r="M2727">
        <v>146477</v>
      </c>
      <c r="N2727" t="str" cm="1">
        <f t="array" ref="N2727">IFERROR(LOOKUP(2, 1/(coordinates!$A$2:$A$148&lt;=M2727)/(coordinates!$B$2:$B$148&gt;=M2727), coordinates!$C$2:$C$148), "-")</f>
        <v>U28</v>
      </c>
      <c r="O2727" t="s">
        <v>11</v>
      </c>
      <c r="P2727" t="s">
        <v>12</v>
      </c>
      <c r="Q2727" t="s">
        <v>1900</v>
      </c>
      <c r="R2727" t="str">
        <f t="shared" si="139"/>
        <v>snp</v>
      </c>
      <c r="S2727">
        <v>63</v>
      </c>
      <c r="T2727">
        <v>33</v>
      </c>
      <c r="U2727">
        <v>30</v>
      </c>
    </row>
    <row r="2728" spans="1:21" x14ac:dyDescent="0.2">
      <c r="A2728" s="6" t="s">
        <v>151</v>
      </c>
      <c r="B2728">
        <v>146492</v>
      </c>
      <c r="C2728" t="str" cm="1">
        <f t="array" ref="C2728">IFERROR(LOOKUP(2, 1/(coordinates!$A$2:$A$148&lt;=B2728)/(coordinates!$B$2:$B$148&gt;=B2728), coordinates!$C$2:$C$148), "-")</f>
        <v>U28</v>
      </c>
      <c r="D2728" t="str" cm="1">
        <f t="array" ref="D2728">IFERROR(LOOKUP(2, 1/(coordinates!$A$2:$A$148&lt;=$A2728)/(coordinates!$B$2:$B$148&gt;=$A2728), coordinates!$D$2:$D$148), "-")</f>
        <v>-</v>
      </c>
      <c r="E2728" t="str" cm="1">
        <f t="array" ref="E2728">IFERROR(LOOKUP(2, 1/(coordinates!$A$2:$A$148&lt;=$A2728)/(coordinates!$B$2:$B$148&gt;=$A2728), coordinates!$E$2:$E$148), "-")</f>
        <v>-</v>
      </c>
      <c r="F2728" t="s">
        <v>11</v>
      </c>
      <c r="G2728" t="s">
        <v>9</v>
      </c>
      <c r="H2728">
        <v>152712</v>
      </c>
      <c r="I2728" t="str">
        <f t="shared" si="137"/>
        <v>snp</v>
      </c>
      <c r="J2728">
        <v>48</v>
      </c>
      <c r="K2728">
        <v>0</v>
      </c>
      <c r="L2728">
        <v>48</v>
      </c>
      <c r="M2728">
        <v>146492</v>
      </c>
      <c r="N2728" t="str" cm="1">
        <f t="array" ref="N2728">IFERROR(LOOKUP(2, 1/(coordinates!$A$2:$A$148&lt;=M2728)/(coordinates!$B$2:$B$148&gt;=M2728), coordinates!$C$2:$C$148), "-")</f>
        <v>U28</v>
      </c>
      <c r="O2728" t="s">
        <v>11</v>
      </c>
      <c r="P2728" t="s">
        <v>9</v>
      </c>
      <c r="Q2728" t="s">
        <v>1901</v>
      </c>
      <c r="R2728" t="str">
        <f t="shared" si="139"/>
        <v>snp</v>
      </c>
      <c r="S2728">
        <v>65</v>
      </c>
      <c r="T2728">
        <v>33</v>
      </c>
      <c r="U2728">
        <v>32</v>
      </c>
    </row>
    <row r="2729" spans="1:21" x14ac:dyDescent="0.2">
      <c r="A2729" s="6" t="s">
        <v>151</v>
      </c>
      <c r="B2729">
        <v>146523</v>
      </c>
      <c r="C2729" t="str" cm="1">
        <f t="array" ref="C2729">IFERROR(LOOKUP(2, 1/(coordinates!$A$2:$A$148&lt;=B2729)/(coordinates!$B$2:$B$148&gt;=B2729), coordinates!$C$2:$C$148), "-")</f>
        <v>U28</v>
      </c>
      <c r="D2729" t="str" cm="1">
        <f t="array" ref="D2729">IFERROR(LOOKUP(2, 1/(coordinates!$A$2:$A$148&lt;=$A2729)/(coordinates!$B$2:$B$148&gt;=$A2729), coordinates!$D$2:$D$148), "-")</f>
        <v>-</v>
      </c>
      <c r="E2729" t="str" cm="1">
        <f t="array" ref="E2729">IFERROR(LOOKUP(2, 1/(coordinates!$A$2:$A$148&lt;=$A2729)/(coordinates!$B$2:$B$148&gt;=$A2729), coordinates!$E$2:$E$148), "-")</f>
        <v>-</v>
      </c>
      <c r="F2729" t="s">
        <v>11</v>
      </c>
      <c r="G2729" t="s">
        <v>9</v>
      </c>
      <c r="H2729">
        <v>167046</v>
      </c>
      <c r="I2729" t="str">
        <f t="shared" si="137"/>
        <v>snp</v>
      </c>
      <c r="J2729">
        <v>57</v>
      </c>
      <c r="K2729">
        <v>2</v>
      </c>
      <c r="L2729">
        <v>55</v>
      </c>
      <c r="M2729">
        <v>146523</v>
      </c>
      <c r="N2729" t="str" cm="1">
        <f t="array" ref="N2729">IFERROR(LOOKUP(2, 1/(coordinates!$A$2:$A$148&lt;=M2729)/(coordinates!$B$2:$B$148&gt;=M2729), coordinates!$C$2:$C$148), "-")</f>
        <v>U28</v>
      </c>
      <c r="O2729" t="s">
        <v>11</v>
      </c>
      <c r="P2729" t="s">
        <v>9</v>
      </c>
      <c r="Q2729" t="s">
        <v>117</v>
      </c>
      <c r="R2729" t="str">
        <f t="shared" si="139"/>
        <v>snp</v>
      </c>
      <c r="S2729">
        <v>65</v>
      </c>
      <c r="T2729">
        <v>33</v>
      </c>
      <c r="U2729">
        <v>32</v>
      </c>
    </row>
    <row r="2730" spans="1:21" x14ac:dyDescent="0.2">
      <c r="A2730" s="6" t="s">
        <v>151</v>
      </c>
      <c r="B2730">
        <v>146529</v>
      </c>
      <c r="C2730" t="str" cm="1">
        <f t="array" ref="C2730">IFERROR(LOOKUP(2, 1/(coordinates!$A$2:$A$148&lt;=B2730)/(coordinates!$B$2:$B$148&gt;=B2730), coordinates!$C$2:$C$148), "-")</f>
        <v>U28</v>
      </c>
      <c r="D2730" t="str" cm="1">
        <f t="array" ref="D2730">IFERROR(LOOKUP(2, 1/(coordinates!$A$2:$A$148&lt;=$A2730)/(coordinates!$B$2:$B$148&gt;=$A2730), coordinates!$D$2:$D$148), "-")</f>
        <v>-</v>
      </c>
      <c r="E2730" t="str" cm="1">
        <f t="array" ref="E2730">IFERROR(LOOKUP(2, 1/(coordinates!$A$2:$A$148&lt;=$A2730)/(coordinates!$B$2:$B$148&gt;=$A2730), coordinates!$E$2:$E$148), "-")</f>
        <v>-</v>
      </c>
      <c r="F2730" t="s">
        <v>12</v>
      </c>
      <c r="G2730" t="s">
        <v>10</v>
      </c>
      <c r="H2730">
        <v>19649</v>
      </c>
      <c r="I2730" t="str">
        <f t="shared" si="137"/>
        <v>snp</v>
      </c>
      <c r="J2730">
        <v>62</v>
      </c>
      <c r="K2730">
        <v>0</v>
      </c>
      <c r="L2730">
        <v>62</v>
      </c>
      <c r="M2730">
        <v>146529</v>
      </c>
      <c r="N2730" t="str" cm="1">
        <f t="array" ref="N2730">IFERROR(LOOKUP(2, 1/(coordinates!$A$2:$A$148&lt;=M2730)/(coordinates!$B$2:$B$148&gt;=M2730), coordinates!$C$2:$C$148), "-")</f>
        <v>U28</v>
      </c>
      <c r="O2730" t="s">
        <v>12</v>
      </c>
      <c r="P2730" t="s">
        <v>10</v>
      </c>
      <c r="Q2730" t="s">
        <v>1902</v>
      </c>
      <c r="R2730" t="str">
        <f t="shared" si="139"/>
        <v>snp</v>
      </c>
      <c r="S2730">
        <v>66</v>
      </c>
      <c r="T2730">
        <v>34</v>
      </c>
      <c r="U2730">
        <v>32</v>
      </c>
    </row>
    <row r="2731" spans="1:21" x14ac:dyDescent="0.2">
      <c r="A2731" s="6" t="s">
        <v>151</v>
      </c>
      <c r="B2731">
        <v>146728</v>
      </c>
      <c r="C2731" t="str" cm="1">
        <f t="array" ref="C2731">IFERROR(LOOKUP(2, 1/(coordinates!$A$2:$A$148&lt;=B2731)/(coordinates!$B$2:$B$148&gt;=B2731), coordinates!$C$2:$C$148), "-")</f>
        <v>U72</v>
      </c>
      <c r="D2731" t="str" cm="1">
        <f t="array" ref="D2731">IFERROR(LOOKUP(2, 1/(coordinates!$A$2:$A$148&lt;=$A2731)/(coordinates!$B$2:$B$148&gt;=$A2731), coordinates!$D$2:$D$148), "-")</f>
        <v>-</v>
      </c>
      <c r="E2731" t="str" cm="1">
        <f t="array" ref="E2731">IFERROR(LOOKUP(2, 1/(coordinates!$A$2:$A$148&lt;=$A2731)/(coordinates!$B$2:$B$148&gt;=$A2731), coordinates!$E$2:$E$148), "-")</f>
        <v>-</v>
      </c>
      <c r="F2731" t="s">
        <v>12</v>
      </c>
      <c r="G2731" t="s">
        <v>10</v>
      </c>
      <c r="H2731">
        <v>325089</v>
      </c>
      <c r="I2731" t="str">
        <f t="shared" si="137"/>
        <v>snp</v>
      </c>
      <c r="J2731">
        <v>99</v>
      </c>
      <c r="K2731">
        <v>0</v>
      </c>
      <c r="L2731">
        <v>99</v>
      </c>
      <c r="M2731">
        <v>146728</v>
      </c>
      <c r="N2731" t="str" cm="1">
        <f t="array" ref="N2731">IFERROR(LOOKUP(2, 1/(coordinates!$A$2:$A$148&lt;=M2731)/(coordinates!$B$2:$B$148&gt;=M2731), coordinates!$C$2:$C$148), "-")</f>
        <v>U72</v>
      </c>
      <c r="O2731" t="s">
        <v>12</v>
      </c>
      <c r="P2731" t="s">
        <v>10</v>
      </c>
      <c r="Q2731" t="s">
        <v>1903</v>
      </c>
      <c r="R2731" t="str">
        <f t="shared" si="139"/>
        <v>snp</v>
      </c>
      <c r="S2731">
        <v>76</v>
      </c>
      <c r="T2731">
        <v>35</v>
      </c>
      <c r="U2731">
        <v>41</v>
      </c>
    </row>
    <row r="2732" spans="1:21" x14ac:dyDescent="0.2">
      <c r="A2732" s="6" t="s">
        <v>151</v>
      </c>
      <c r="B2732">
        <v>146909</v>
      </c>
      <c r="C2732" t="str" cm="1">
        <f t="array" ref="C2732">IFERROR(LOOKUP(2, 1/(coordinates!$A$2:$A$148&lt;=B2732)/(coordinates!$B$2:$B$148&gt;=B2732), coordinates!$C$2:$C$148), "-")</f>
        <v>U72</v>
      </c>
      <c r="D2732" t="str" cm="1">
        <f t="array" ref="D2732">IFERROR(LOOKUP(2, 1/(coordinates!$A$2:$A$148&lt;=$A2732)/(coordinates!$B$2:$B$148&gt;=$A2732), coordinates!$D$2:$D$148), "-")</f>
        <v>-</v>
      </c>
      <c r="E2732" t="str" cm="1">
        <f t="array" ref="E2732">IFERROR(LOOKUP(2, 1/(coordinates!$A$2:$A$148&lt;=$A2732)/(coordinates!$B$2:$B$148&gt;=$A2732), coordinates!$E$2:$E$148), "-")</f>
        <v>-</v>
      </c>
      <c r="F2732" t="s">
        <v>9</v>
      </c>
      <c r="G2732" t="s">
        <v>11</v>
      </c>
      <c r="H2732">
        <v>32335</v>
      </c>
      <c r="I2732" t="str">
        <f t="shared" si="137"/>
        <v>snp</v>
      </c>
      <c r="J2732">
        <v>102</v>
      </c>
      <c r="K2732">
        <v>2</v>
      </c>
      <c r="L2732">
        <v>100</v>
      </c>
      <c r="M2732">
        <v>146909</v>
      </c>
      <c r="N2732" t="str" cm="1">
        <f t="array" ref="N2732">IFERROR(LOOKUP(2, 1/(coordinates!$A$2:$A$148&lt;=M2732)/(coordinates!$B$2:$B$148&gt;=M2732), coordinates!$C$2:$C$148), "-")</f>
        <v>U72</v>
      </c>
      <c r="O2732" t="s">
        <v>9</v>
      </c>
      <c r="P2732" t="s">
        <v>11</v>
      </c>
      <c r="Q2732" t="s">
        <v>1904</v>
      </c>
      <c r="R2732" t="str">
        <f t="shared" si="139"/>
        <v>snp</v>
      </c>
      <c r="S2732">
        <v>79</v>
      </c>
      <c r="T2732">
        <v>40</v>
      </c>
      <c r="U2732">
        <v>39</v>
      </c>
    </row>
    <row r="2733" spans="1:21" x14ac:dyDescent="0.2">
      <c r="A2733" s="6" t="s">
        <v>151</v>
      </c>
      <c r="B2733">
        <v>146966</v>
      </c>
      <c r="C2733" t="str" cm="1">
        <f t="array" ref="C2733">IFERROR(LOOKUP(2, 1/(coordinates!$A$2:$A$148&lt;=B2733)/(coordinates!$B$2:$B$148&gt;=B2733), coordinates!$C$2:$C$148), "-")</f>
        <v>U72</v>
      </c>
      <c r="D2733" t="str" cm="1">
        <f t="array" ref="D2733">IFERROR(LOOKUP(2, 1/(coordinates!$A$2:$A$148&lt;=$A2733)/(coordinates!$B$2:$B$148&gt;=$A2733), coordinates!$D$2:$D$148), "-")</f>
        <v>-</v>
      </c>
      <c r="E2733" t="str" cm="1">
        <f t="array" ref="E2733">IFERROR(LOOKUP(2, 1/(coordinates!$A$2:$A$148&lt;=$A2733)/(coordinates!$B$2:$B$148&gt;=$A2733), coordinates!$E$2:$E$148), "-")</f>
        <v>-</v>
      </c>
      <c r="F2733" t="s">
        <v>10</v>
      </c>
      <c r="G2733" t="s">
        <v>12</v>
      </c>
      <c r="H2733">
        <v>408619</v>
      </c>
      <c r="I2733" t="str">
        <f t="shared" si="137"/>
        <v>snp</v>
      </c>
      <c r="J2733">
        <v>128</v>
      </c>
      <c r="K2733">
        <v>0</v>
      </c>
      <c r="L2733">
        <v>127</v>
      </c>
      <c r="M2733">
        <v>146966</v>
      </c>
      <c r="N2733" t="str" cm="1">
        <f t="array" ref="N2733">IFERROR(LOOKUP(2, 1/(coordinates!$A$2:$A$148&lt;=M2733)/(coordinates!$B$2:$B$148&gt;=M2733), coordinates!$C$2:$C$148), "-")</f>
        <v>U72</v>
      </c>
      <c r="O2733" t="s">
        <v>10</v>
      </c>
      <c r="P2733" t="s">
        <v>12</v>
      </c>
      <c r="Q2733" t="s">
        <v>1905</v>
      </c>
      <c r="R2733" t="str">
        <f t="shared" si="139"/>
        <v>snp</v>
      </c>
      <c r="S2733">
        <v>79</v>
      </c>
      <c r="T2733">
        <v>40</v>
      </c>
      <c r="U2733">
        <v>39</v>
      </c>
    </row>
    <row r="2734" spans="1:21" x14ac:dyDescent="0.2">
      <c r="A2734" s="6" t="s">
        <v>151</v>
      </c>
      <c r="B2734">
        <v>147296</v>
      </c>
      <c r="C2734" t="str" cm="1">
        <f t="array" ref="C2734">IFERROR(LOOKUP(2, 1/(coordinates!$A$2:$A$148&lt;=B2734)/(coordinates!$B$2:$B$148&gt;=B2734), coordinates!$C$2:$C$148), "-")</f>
        <v>U72</v>
      </c>
      <c r="D2734" t="str" cm="1">
        <f t="array" ref="D2734">IFERROR(LOOKUP(2, 1/(coordinates!$A$2:$A$148&lt;=$A2734)/(coordinates!$B$2:$B$148&gt;=$A2734), coordinates!$D$2:$D$148), "-")</f>
        <v>-</v>
      </c>
      <c r="E2734" t="str" cm="1">
        <f t="array" ref="E2734">IFERROR(LOOKUP(2, 1/(coordinates!$A$2:$A$148&lt;=$A2734)/(coordinates!$B$2:$B$148&gt;=$A2734), coordinates!$E$2:$E$148), "-")</f>
        <v>-</v>
      </c>
      <c r="F2734" t="s">
        <v>12</v>
      </c>
      <c r="G2734" t="s">
        <v>11</v>
      </c>
      <c r="H2734">
        <v>198415</v>
      </c>
      <c r="I2734" t="str">
        <f t="shared" si="137"/>
        <v>snp</v>
      </c>
      <c r="J2734">
        <v>68</v>
      </c>
      <c r="K2734">
        <v>4</v>
      </c>
      <c r="L2734">
        <v>64</v>
      </c>
      <c r="M2734">
        <v>147296</v>
      </c>
      <c r="N2734" t="str" cm="1">
        <f t="array" ref="N2734">IFERROR(LOOKUP(2, 1/(coordinates!$A$2:$A$148&lt;=M2734)/(coordinates!$B$2:$B$148&gt;=M2734), coordinates!$C$2:$C$148), "-")</f>
        <v>U72</v>
      </c>
      <c r="O2734" t="s">
        <v>12</v>
      </c>
      <c r="P2734" t="s">
        <v>11</v>
      </c>
      <c r="Q2734" t="s">
        <v>1906</v>
      </c>
      <c r="R2734" t="str">
        <f t="shared" si="139"/>
        <v>snp</v>
      </c>
      <c r="S2734">
        <v>67</v>
      </c>
      <c r="T2734">
        <v>33</v>
      </c>
      <c r="U2734">
        <v>34</v>
      </c>
    </row>
    <row r="2735" spans="1:21" x14ac:dyDescent="0.2">
      <c r="A2735" s="6" t="s">
        <v>151</v>
      </c>
      <c r="B2735">
        <v>147680</v>
      </c>
      <c r="C2735" t="str" cm="1">
        <f t="array" ref="C2735">IFERROR(LOOKUP(2, 1/(coordinates!$A$2:$A$148&lt;=B2735)/(coordinates!$B$2:$B$148&gt;=B2735), coordinates!$C$2:$C$148), "-")</f>
        <v>U73</v>
      </c>
      <c r="D2735" t="str" cm="1">
        <f t="array" ref="D2735">IFERROR(LOOKUP(2, 1/(coordinates!$A$2:$A$148&lt;=$A2735)/(coordinates!$B$2:$B$148&gt;=$A2735), coordinates!$D$2:$D$148), "-")</f>
        <v>-</v>
      </c>
      <c r="E2735" t="str" cm="1">
        <f t="array" ref="E2735">IFERROR(LOOKUP(2, 1/(coordinates!$A$2:$A$148&lt;=$A2735)/(coordinates!$B$2:$B$148&gt;=$A2735), coordinates!$E$2:$E$148), "-")</f>
        <v>-</v>
      </c>
      <c r="F2735" t="s">
        <v>10</v>
      </c>
      <c r="G2735" t="s">
        <v>12</v>
      </c>
      <c r="H2735">
        <v>525694</v>
      </c>
      <c r="I2735" t="str">
        <f t="shared" si="137"/>
        <v>snp</v>
      </c>
      <c r="J2735">
        <v>159</v>
      </c>
      <c r="K2735">
        <v>0</v>
      </c>
      <c r="L2735">
        <v>159</v>
      </c>
      <c r="M2735">
        <v>147680</v>
      </c>
      <c r="N2735" t="str" cm="1">
        <f t="array" ref="N2735">IFERROR(LOOKUP(2, 1/(coordinates!$A$2:$A$148&lt;=M2735)/(coordinates!$B$2:$B$148&gt;=M2735), coordinates!$C$2:$C$148), "-")</f>
        <v>U73</v>
      </c>
      <c r="O2735" t="s">
        <v>10</v>
      </c>
      <c r="P2735" t="s">
        <v>12</v>
      </c>
      <c r="Q2735" t="s">
        <v>1907</v>
      </c>
      <c r="R2735" t="str">
        <f t="shared" si="139"/>
        <v>snp</v>
      </c>
      <c r="S2735">
        <v>63</v>
      </c>
      <c r="T2735">
        <v>36</v>
      </c>
      <c r="U2735">
        <v>27</v>
      </c>
    </row>
    <row r="2736" spans="1:21" x14ac:dyDescent="0.2">
      <c r="A2736" s="6" t="s">
        <v>151</v>
      </c>
      <c r="B2736">
        <v>147896</v>
      </c>
      <c r="C2736" t="str" cm="1">
        <f t="array" ref="C2736">IFERROR(LOOKUP(2, 1/(coordinates!$A$2:$A$148&lt;=B2736)/(coordinates!$B$2:$B$148&gt;=B2736), coordinates!$C$2:$C$148), "-")</f>
        <v>U73</v>
      </c>
      <c r="D2736" t="str" cm="1">
        <f t="array" ref="D2736">IFERROR(LOOKUP(2, 1/(coordinates!$A$2:$A$148&lt;=$A2736)/(coordinates!$B$2:$B$148&gt;=$A2736), coordinates!$D$2:$D$148), "-")</f>
        <v>-</v>
      </c>
      <c r="E2736" t="str" cm="1">
        <f t="array" ref="E2736">IFERROR(LOOKUP(2, 1/(coordinates!$A$2:$A$148&lt;=$A2736)/(coordinates!$B$2:$B$148&gt;=$A2736), coordinates!$E$2:$E$148), "-")</f>
        <v>-</v>
      </c>
      <c r="F2736" t="s">
        <v>11</v>
      </c>
      <c r="G2736" t="s">
        <v>12</v>
      </c>
      <c r="H2736">
        <v>282402</v>
      </c>
      <c r="I2736" t="str">
        <f t="shared" si="137"/>
        <v>snp</v>
      </c>
      <c r="J2736">
        <v>86</v>
      </c>
      <c r="K2736">
        <v>0</v>
      </c>
      <c r="L2736">
        <v>86</v>
      </c>
      <c r="M2736">
        <v>147896</v>
      </c>
      <c r="N2736" t="str" cm="1">
        <f t="array" ref="N2736">IFERROR(LOOKUP(2, 1/(coordinates!$A$2:$A$148&lt;=M2736)/(coordinates!$B$2:$B$148&gt;=M2736), coordinates!$C$2:$C$148), "-")</f>
        <v>U73</v>
      </c>
      <c r="O2736" t="s">
        <v>11</v>
      </c>
      <c r="P2736" t="s">
        <v>12</v>
      </c>
      <c r="Q2736" t="s">
        <v>1761</v>
      </c>
      <c r="R2736" t="str">
        <f t="shared" si="139"/>
        <v>snp</v>
      </c>
      <c r="S2736">
        <v>66</v>
      </c>
      <c r="T2736">
        <v>37</v>
      </c>
      <c r="U2736">
        <v>29</v>
      </c>
    </row>
    <row r="2737" spans="1:21" x14ac:dyDescent="0.2">
      <c r="A2737" s="6" t="s">
        <v>151</v>
      </c>
      <c r="B2737">
        <v>147911</v>
      </c>
      <c r="C2737" t="str" cm="1">
        <f t="array" ref="C2737">IFERROR(LOOKUP(2, 1/(coordinates!$A$2:$A$148&lt;=B2737)/(coordinates!$B$2:$B$148&gt;=B2737), coordinates!$C$2:$C$148), "-")</f>
        <v>U73</v>
      </c>
      <c r="D2737" t="str" cm="1">
        <f t="array" ref="D2737">IFERROR(LOOKUP(2, 1/(coordinates!$A$2:$A$148&lt;=$A2737)/(coordinates!$B$2:$B$148&gt;=$A2737), coordinates!$D$2:$D$148), "-")</f>
        <v>-</v>
      </c>
      <c r="E2737" t="str" cm="1">
        <f t="array" ref="E2737">IFERROR(LOOKUP(2, 1/(coordinates!$A$2:$A$148&lt;=$A2737)/(coordinates!$B$2:$B$148&gt;=$A2737), coordinates!$E$2:$E$148), "-")</f>
        <v>-</v>
      </c>
      <c r="F2737" t="s">
        <v>10</v>
      </c>
      <c r="G2737" t="s">
        <v>12</v>
      </c>
      <c r="H2737">
        <v>286319</v>
      </c>
      <c r="I2737" t="str">
        <f t="shared" si="137"/>
        <v>snp</v>
      </c>
      <c r="J2737">
        <v>88</v>
      </c>
      <c r="K2737">
        <v>0</v>
      </c>
      <c r="L2737">
        <v>88</v>
      </c>
      <c r="M2737">
        <v>147911</v>
      </c>
      <c r="N2737" t="str" cm="1">
        <f t="array" ref="N2737">IFERROR(LOOKUP(2, 1/(coordinates!$A$2:$A$148&lt;=M2737)/(coordinates!$B$2:$B$148&gt;=M2737), coordinates!$C$2:$C$148), "-")</f>
        <v>U73</v>
      </c>
      <c r="O2737" t="s">
        <v>10</v>
      </c>
      <c r="P2737" t="s">
        <v>12</v>
      </c>
      <c r="Q2737" t="s">
        <v>1908</v>
      </c>
      <c r="R2737" t="str">
        <f t="shared" si="139"/>
        <v>snp</v>
      </c>
      <c r="S2737">
        <v>65</v>
      </c>
      <c r="T2737">
        <v>37</v>
      </c>
      <c r="U2737">
        <v>28</v>
      </c>
    </row>
    <row r="2738" spans="1:21" x14ac:dyDescent="0.2">
      <c r="A2738" s="6" t="s">
        <v>151</v>
      </c>
      <c r="B2738">
        <v>147965</v>
      </c>
      <c r="C2738" t="str" cm="1">
        <f t="array" ref="C2738">IFERROR(LOOKUP(2, 1/(coordinates!$A$2:$A$148&lt;=B2738)/(coordinates!$B$2:$B$148&gt;=B2738), coordinates!$C$2:$C$148), "-")</f>
        <v>U73</v>
      </c>
      <c r="D2738" t="str" cm="1">
        <f t="array" ref="D2738">IFERROR(LOOKUP(2, 1/(coordinates!$A$2:$A$148&lt;=$A2738)/(coordinates!$B$2:$B$148&gt;=$A2738), coordinates!$D$2:$D$148), "-")</f>
        <v>-</v>
      </c>
      <c r="E2738" t="str" cm="1">
        <f t="array" ref="E2738">IFERROR(LOOKUP(2, 1/(coordinates!$A$2:$A$148&lt;=$A2738)/(coordinates!$B$2:$B$148&gt;=$A2738), coordinates!$E$2:$E$148), "-")</f>
        <v>-</v>
      </c>
      <c r="F2738" t="s">
        <v>12</v>
      </c>
      <c r="G2738" t="s">
        <v>10</v>
      </c>
      <c r="H2738">
        <v>300927</v>
      </c>
      <c r="I2738" t="str">
        <f t="shared" si="137"/>
        <v>snp</v>
      </c>
      <c r="J2738">
        <v>92</v>
      </c>
      <c r="K2738">
        <v>0</v>
      </c>
      <c r="L2738">
        <v>92</v>
      </c>
      <c r="M2738">
        <v>147965</v>
      </c>
      <c r="N2738" t="str" cm="1">
        <f t="array" ref="N2738">IFERROR(LOOKUP(2, 1/(coordinates!$A$2:$A$148&lt;=M2738)/(coordinates!$B$2:$B$148&gt;=M2738), coordinates!$C$2:$C$148), "-")</f>
        <v>U73</v>
      </c>
      <c r="O2738" t="s">
        <v>12</v>
      </c>
      <c r="P2738" t="s">
        <v>10</v>
      </c>
      <c r="Q2738" t="s">
        <v>1909</v>
      </c>
      <c r="R2738" t="str">
        <f t="shared" si="139"/>
        <v>snp</v>
      </c>
      <c r="S2738">
        <v>61</v>
      </c>
      <c r="T2738">
        <v>34</v>
      </c>
      <c r="U2738">
        <v>27</v>
      </c>
    </row>
    <row r="2739" spans="1:21" x14ac:dyDescent="0.2">
      <c r="A2739" s="6" t="s">
        <v>151</v>
      </c>
      <c r="B2739">
        <v>148055</v>
      </c>
      <c r="C2739" t="str" cm="1">
        <f t="array" ref="C2739">IFERROR(LOOKUP(2, 1/(coordinates!$A$2:$A$148&lt;=B2739)/(coordinates!$B$2:$B$148&gt;=B2739), coordinates!$C$2:$C$148), "-")</f>
        <v>U73</v>
      </c>
      <c r="D2739" t="str" cm="1">
        <f t="array" ref="D2739">IFERROR(LOOKUP(2, 1/(coordinates!$A$2:$A$148&lt;=$A2739)/(coordinates!$B$2:$B$148&gt;=$A2739), coordinates!$D$2:$D$148), "-")</f>
        <v>-</v>
      </c>
      <c r="E2739" t="str" cm="1">
        <f t="array" ref="E2739">IFERROR(LOOKUP(2, 1/(coordinates!$A$2:$A$148&lt;=$A2739)/(coordinates!$B$2:$B$148&gt;=$A2739), coordinates!$E$2:$E$148), "-")</f>
        <v>-</v>
      </c>
      <c r="F2739" t="s">
        <v>9</v>
      </c>
      <c r="G2739" t="s">
        <v>10</v>
      </c>
      <c r="H2739">
        <v>285365</v>
      </c>
      <c r="I2739" t="str">
        <f t="shared" si="137"/>
        <v>snp</v>
      </c>
      <c r="J2739">
        <v>101</v>
      </c>
      <c r="K2739">
        <v>6</v>
      </c>
      <c r="L2739">
        <v>95</v>
      </c>
      <c r="M2739">
        <v>148055</v>
      </c>
      <c r="N2739" t="str" cm="1">
        <f t="array" ref="N2739">IFERROR(LOOKUP(2, 1/(coordinates!$A$2:$A$148&lt;=M2739)/(coordinates!$B$2:$B$148&gt;=M2739), coordinates!$C$2:$C$148), "-")</f>
        <v>U73</v>
      </c>
      <c r="O2739" t="s">
        <v>9</v>
      </c>
      <c r="P2739" t="s">
        <v>10</v>
      </c>
      <c r="Q2739" t="s">
        <v>1910</v>
      </c>
      <c r="R2739" t="str">
        <f t="shared" si="139"/>
        <v>snp</v>
      </c>
      <c r="S2739">
        <v>64</v>
      </c>
      <c r="T2739">
        <v>34</v>
      </c>
      <c r="U2739">
        <v>30</v>
      </c>
    </row>
    <row r="2740" spans="1:21" x14ac:dyDescent="0.2">
      <c r="A2740" s="6" t="s">
        <v>151</v>
      </c>
      <c r="B2740">
        <v>148100</v>
      </c>
      <c r="C2740" t="str" cm="1">
        <f t="array" ref="C2740">IFERROR(LOOKUP(2, 1/(coordinates!$A$2:$A$148&lt;=B2740)/(coordinates!$B$2:$B$148&gt;=B2740), coordinates!$C$2:$C$148), "-")</f>
        <v>U73</v>
      </c>
      <c r="D2740" t="str" cm="1">
        <f t="array" ref="D2740">IFERROR(LOOKUP(2, 1/(coordinates!$A$2:$A$148&lt;=$A2740)/(coordinates!$B$2:$B$148&gt;=$A2740), coordinates!$D$2:$D$148), "-")</f>
        <v>-</v>
      </c>
      <c r="E2740" t="str" cm="1">
        <f t="array" ref="E2740">IFERROR(LOOKUP(2, 1/(coordinates!$A$2:$A$148&lt;=$A2740)/(coordinates!$B$2:$B$148&gt;=$A2740), coordinates!$E$2:$E$148), "-")</f>
        <v>-</v>
      </c>
      <c r="F2740" t="s">
        <v>10</v>
      </c>
      <c r="G2740" t="s">
        <v>12</v>
      </c>
      <c r="H2740">
        <v>359897</v>
      </c>
      <c r="I2740" t="str">
        <f t="shared" si="137"/>
        <v>snp</v>
      </c>
      <c r="J2740">
        <v>112</v>
      </c>
      <c r="K2740">
        <v>1</v>
      </c>
      <c r="L2740">
        <v>111</v>
      </c>
      <c r="M2740">
        <v>148100</v>
      </c>
      <c r="N2740" t="str" cm="1">
        <f t="array" ref="N2740">IFERROR(LOOKUP(2, 1/(coordinates!$A$2:$A$148&lt;=M2740)/(coordinates!$B$2:$B$148&gt;=M2740), coordinates!$C$2:$C$148), "-")</f>
        <v>U73</v>
      </c>
      <c r="O2740" t="s">
        <v>10</v>
      </c>
      <c r="P2740" t="s">
        <v>12</v>
      </c>
      <c r="Q2740" t="s">
        <v>1911</v>
      </c>
      <c r="R2740" t="str">
        <f t="shared" si="139"/>
        <v>snp</v>
      </c>
      <c r="S2740">
        <v>66</v>
      </c>
      <c r="T2740">
        <v>35</v>
      </c>
      <c r="U2740">
        <v>31</v>
      </c>
    </row>
    <row r="2741" spans="1:21" x14ac:dyDescent="0.2">
      <c r="A2741" s="6" t="s">
        <v>151</v>
      </c>
      <c r="B2741">
        <v>148130</v>
      </c>
      <c r="C2741" t="str" cm="1">
        <f t="array" ref="C2741">IFERROR(LOOKUP(2, 1/(coordinates!$A$2:$A$148&lt;=B2741)/(coordinates!$B$2:$B$148&gt;=B2741), coordinates!$C$2:$C$148), "-")</f>
        <v>U73</v>
      </c>
      <c r="D2741" t="str" cm="1">
        <f t="array" ref="D2741">IFERROR(LOOKUP(2, 1/(coordinates!$A$2:$A$148&lt;=$A2741)/(coordinates!$B$2:$B$148&gt;=$A2741), coordinates!$D$2:$D$148), "-")</f>
        <v>-</v>
      </c>
      <c r="E2741" t="str" cm="1">
        <f t="array" ref="E2741">IFERROR(LOOKUP(2, 1/(coordinates!$A$2:$A$148&lt;=$A2741)/(coordinates!$B$2:$B$148&gt;=$A2741), coordinates!$E$2:$E$148), "-")</f>
        <v>-</v>
      </c>
      <c r="F2741" t="s">
        <v>12</v>
      </c>
      <c r="G2741" t="s">
        <v>10</v>
      </c>
      <c r="H2741">
        <v>37468</v>
      </c>
      <c r="I2741" t="str">
        <f t="shared" ref="I2741:I2772" si="140">IF(AND(LEN(F2741)=1,LEN(F2741)=LEN(G2741)),"snp","complex")</f>
        <v>snp</v>
      </c>
      <c r="J2741">
        <v>123</v>
      </c>
      <c r="K2741">
        <v>4</v>
      </c>
      <c r="L2741">
        <v>119</v>
      </c>
      <c r="M2741">
        <v>148130</v>
      </c>
      <c r="N2741" t="str" cm="1">
        <f t="array" ref="N2741">IFERROR(LOOKUP(2, 1/(coordinates!$A$2:$A$148&lt;=M2741)/(coordinates!$B$2:$B$148&gt;=M2741), coordinates!$C$2:$C$148), "-")</f>
        <v>U73</v>
      </c>
      <c r="O2741" t="s">
        <v>12</v>
      </c>
      <c r="P2741" t="s">
        <v>10</v>
      </c>
      <c r="Q2741" t="s">
        <v>1912</v>
      </c>
      <c r="R2741" t="str">
        <f t="shared" si="139"/>
        <v>snp</v>
      </c>
      <c r="S2741">
        <v>65</v>
      </c>
      <c r="T2741">
        <v>36</v>
      </c>
      <c r="U2741">
        <v>29</v>
      </c>
    </row>
    <row r="2742" spans="1:21" x14ac:dyDescent="0.2">
      <c r="A2742" s="6" t="s">
        <v>151</v>
      </c>
      <c r="B2742">
        <v>148160</v>
      </c>
      <c r="C2742" t="str" cm="1">
        <f t="array" ref="C2742">IFERROR(LOOKUP(2, 1/(coordinates!$A$2:$A$148&lt;=B2742)/(coordinates!$B$2:$B$148&gt;=B2742), coordinates!$C$2:$C$148), "-")</f>
        <v>U73</v>
      </c>
      <c r="D2742" t="str" cm="1">
        <f t="array" ref="D2742">IFERROR(LOOKUP(2, 1/(coordinates!$A$2:$A$148&lt;=$A2742)/(coordinates!$B$2:$B$148&gt;=$A2742), coordinates!$D$2:$D$148), "-")</f>
        <v>-</v>
      </c>
      <c r="E2742" t="str" cm="1">
        <f t="array" ref="E2742">IFERROR(LOOKUP(2, 1/(coordinates!$A$2:$A$148&lt;=$A2742)/(coordinates!$B$2:$B$148&gt;=$A2742), coordinates!$E$2:$E$148), "-")</f>
        <v>-</v>
      </c>
      <c r="F2742" t="s">
        <v>9</v>
      </c>
      <c r="G2742" t="s">
        <v>11</v>
      </c>
      <c r="H2742">
        <v>342798</v>
      </c>
      <c r="I2742" t="str">
        <f t="shared" si="140"/>
        <v>snp</v>
      </c>
      <c r="J2742">
        <v>106</v>
      </c>
      <c r="K2742">
        <v>0</v>
      </c>
      <c r="L2742">
        <v>106</v>
      </c>
      <c r="M2742">
        <v>148160</v>
      </c>
      <c r="N2742" t="str" cm="1">
        <f t="array" ref="N2742">IFERROR(LOOKUP(2, 1/(coordinates!$A$2:$A$148&lt;=M2742)/(coordinates!$B$2:$B$148&gt;=M2742), coordinates!$C$2:$C$148), "-")</f>
        <v>U73</v>
      </c>
      <c r="O2742" t="s">
        <v>9</v>
      </c>
      <c r="P2742" t="s">
        <v>11</v>
      </c>
      <c r="Q2742" t="s">
        <v>1913</v>
      </c>
      <c r="R2742" t="str">
        <f t="shared" si="139"/>
        <v>snp</v>
      </c>
      <c r="S2742">
        <v>64</v>
      </c>
      <c r="T2742">
        <v>35</v>
      </c>
      <c r="U2742">
        <v>29</v>
      </c>
    </row>
    <row r="2743" spans="1:21" x14ac:dyDescent="0.2">
      <c r="A2743" s="6" t="s">
        <v>151</v>
      </c>
      <c r="B2743">
        <v>148232</v>
      </c>
      <c r="C2743" t="str" cm="1">
        <f t="array" ref="C2743">IFERROR(LOOKUP(2, 1/(coordinates!$A$2:$A$148&lt;=B2743)/(coordinates!$B$2:$B$148&gt;=B2743), coordinates!$C$2:$C$148), "-")</f>
        <v>U73</v>
      </c>
      <c r="D2743" t="str" cm="1">
        <f t="array" ref="D2743">IFERROR(LOOKUP(2, 1/(coordinates!$A$2:$A$148&lt;=$A2743)/(coordinates!$B$2:$B$148&gt;=$A2743), coordinates!$D$2:$D$148), "-")</f>
        <v>-</v>
      </c>
      <c r="E2743" t="str" cm="1">
        <f t="array" ref="E2743">IFERROR(LOOKUP(2, 1/(coordinates!$A$2:$A$148&lt;=$A2743)/(coordinates!$B$2:$B$148&gt;=$A2743), coordinates!$E$2:$E$148), "-")</f>
        <v>-</v>
      </c>
      <c r="F2743" t="s">
        <v>11</v>
      </c>
      <c r="G2743" t="s">
        <v>9</v>
      </c>
      <c r="H2743">
        <v>238898</v>
      </c>
      <c r="I2743" t="str">
        <f t="shared" si="140"/>
        <v>snp</v>
      </c>
      <c r="J2743">
        <v>74</v>
      </c>
      <c r="K2743">
        <v>0</v>
      </c>
      <c r="L2743">
        <v>74</v>
      </c>
      <c r="M2743">
        <v>148232</v>
      </c>
      <c r="N2743" t="str" cm="1">
        <f t="array" ref="N2743">IFERROR(LOOKUP(2, 1/(coordinates!$A$2:$A$148&lt;=M2743)/(coordinates!$B$2:$B$148&gt;=M2743), coordinates!$C$2:$C$148), "-")</f>
        <v>U73</v>
      </c>
      <c r="O2743" t="s">
        <v>11</v>
      </c>
      <c r="P2743" t="s">
        <v>9</v>
      </c>
      <c r="Q2743" t="s">
        <v>1914</v>
      </c>
      <c r="R2743" t="str">
        <f t="shared" si="139"/>
        <v>snp</v>
      </c>
      <c r="S2743">
        <v>67</v>
      </c>
      <c r="T2743">
        <v>37</v>
      </c>
      <c r="U2743">
        <v>30</v>
      </c>
    </row>
    <row r="2744" spans="1:21" x14ac:dyDescent="0.2">
      <c r="A2744" s="6" t="s">
        <v>151</v>
      </c>
      <c r="B2744">
        <v>148391</v>
      </c>
      <c r="C2744" t="str" cm="1">
        <f t="array" ref="C2744">IFERROR(LOOKUP(2, 1/(coordinates!$A$2:$A$148&lt;=B2744)/(coordinates!$B$2:$B$148&gt;=B2744), coordinates!$C$2:$C$148), "-")</f>
        <v>U73</v>
      </c>
      <c r="D2744" t="str" cm="1">
        <f t="array" ref="D2744">IFERROR(LOOKUP(2, 1/(coordinates!$A$2:$A$148&lt;=$A2744)/(coordinates!$B$2:$B$148&gt;=$A2744), coordinates!$D$2:$D$148), "-")</f>
        <v>-</v>
      </c>
      <c r="E2744" t="str" cm="1">
        <f t="array" ref="E2744">IFERROR(LOOKUP(2, 1/(coordinates!$A$2:$A$148&lt;=$A2744)/(coordinates!$B$2:$B$148&gt;=$A2744), coordinates!$E$2:$E$148), "-")</f>
        <v>-</v>
      </c>
      <c r="F2744" t="s">
        <v>10</v>
      </c>
      <c r="G2744" t="s">
        <v>9</v>
      </c>
      <c r="H2744">
        <v>110679</v>
      </c>
      <c r="I2744" t="str">
        <f t="shared" si="140"/>
        <v>snp</v>
      </c>
      <c r="J2744">
        <v>35</v>
      </c>
      <c r="K2744">
        <v>0</v>
      </c>
      <c r="L2744">
        <v>35</v>
      </c>
      <c r="M2744">
        <v>148391</v>
      </c>
      <c r="N2744" t="str" cm="1">
        <f t="array" ref="N2744">IFERROR(LOOKUP(2, 1/(coordinates!$A$2:$A$148&lt;=M2744)/(coordinates!$B$2:$B$148&gt;=M2744), coordinates!$C$2:$C$148), "-")</f>
        <v>U73</v>
      </c>
      <c r="O2744" t="s">
        <v>10</v>
      </c>
      <c r="P2744" t="s">
        <v>9</v>
      </c>
      <c r="Q2744" t="s">
        <v>1915</v>
      </c>
      <c r="R2744" t="str">
        <f t="shared" si="139"/>
        <v>snp</v>
      </c>
      <c r="S2744">
        <v>65</v>
      </c>
      <c r="T2744">
        <v>34</v>
      </c>
      <c r="U2744">
        <v>31</v>
      </c>
    </row>
    <row r="2745" spans="1:21" x14ac:dyDescent="0.2">
      <c r="A2745" s="6" t="s">
        <v>151</v>
      </c>
      <c r="B2745">
        <v>148439</v>
      </c>
      <c r="C2745" t="str" cm="1">
        <f t="array" ref="C2745">IFERROR(LOOKUP(2, 1/(coordinates!$A$2:$A$148&lt;=B2745)/(coordinates!$B$2:$B$148&gt;=B2745), coordinates!$C$2:$C$148), "-")</f>
        <v>U73</v>
      </c>
      <c r="D2745" t="str" cm="1">
        <f t="array" ref="D2745">IFERROR(LOOKUP(2, 1/(coordinates!$A$2:$A$148&lt;=$A2745)/(coordinates!$B$2:$B$148&gt;=$A2745), coordinates!$D$2:$D$148), "-")</f>
        <v>-</v>
      </c>
      <c r="E2745" t="str" cm="1">
        <f t="array" ref="E2745">IFERROR(LOOKUP(2, 1/(coordinates!$A$2:$A$148&lt;=$A2745)/(coordinates!$B$2:$B$148&gt;=$A2745), coordinates!$E$2:$E$148), "-")</f>
        <v>-</v>
      </c>
      <c r="F2745" t="s">
        <v>11</v>
      </c>
      <c r="G2745" t="s">
        <v>9</v>
      </c>
      <c r="H2745">
        <v>12669</v>
      </c>
      <c r="I2745" t="str">
        <f t="shared" si="140"/>
        <v>snp</v>
      </c>
      <c r="J2745">
        <v>39</v>
      </c>
      <c r="K2745">
        <v>0</v>
      </c>
      <c r="L2745">
        <v>39</v>
      </c>
      <c r="M2745">
        <v>148439</v>
      </c>
      <c r="N2745" t="str" cm="1">
        <f t="array" ref="N2745">IFERROR(LOOKUP(2, 1/(coordinates!$A$2:$A$148&lt;=M2745)/(coordinates!$B$2:$B$148&gt;=M2745), coordinates!$C$2:$C$148), "-")</f>
        <v>U73</v>
      </c>
      <c r="O2745" t="s">
        <v>11</v>
      </c>
      <c r="P2745" t="s">
        <v>9</v>
      </c>
      <c r="Q2745" t="s">
        <v>1916</v>
      </c>
      <c r="R2745" t="str">
        <f t="shared" si="139"/>
        <v>snp</v>
      </c>
      <c r="S2745">
        <v>61</v>
      </c>
      <c r="T2745">
        <v>33</v>
      </c>
      <c r="U2745">
        <v>28</v>
      </c>
    </row>
    <row r="2746" spans="1:21" x14ac:dyDescent="0.2">
      <c r="A2746" s="6" t="s">
        <v>151</v>
      </c>
      <c r="B2746">
        <v>149021</v>
      </c>
      <c r="C2746" t="str" cm="1">
        <f t="array" ref="C2746">IFERROR(LOOKUP(2, 1/(coordinates!$A$2:$A$148&lt;=B2746)/(coordinates!$B$2:$B$148&gt;=B2746), coordinates!$C$2:$C$148), "-")</f>
        <v>U73</v>
      </c>
      <c r="D2746" t="str" cm="1">
        <f t="array" ref="D2746">IFERROR(LOOKUP(2, 1/(coordinates!$A$2:$A$148&lt;=$A2746)/(coordinates!$B$2:$B$148&gt;=$A2746), coordinates!$D$2:$D$148), "-")</f>
        <v>-</v>
      </c>
      <c r="E2746" t="str" cm="1">
        <f t="array" ref="E2746">IFERROR(LOOKUP(2, 1/(coordinates!$A$2:$A$148&lt;=$A2746)/(coordinates!$B$2:$B$148&gt;=$A2746), coordinates!$E$2:$E$148), "-")</f>
        <v>-</v>
      </c>
      <c r="F2746" t="s">
        <v>12</v>
      </c>
      <c r="G2746" t="s">
        <v>10</v>
      </c>
      <c r="H2746">
        <v>147828</v>
      </c>
      <c r="I2746" t="str">
        <f t="shared" si="140"/>
        <v>snp</v>
      </c>
      <c r="J2746">
        <v>50</v>
      </c>
      <c r="K2746">
        <v>2</v>
      </c>
      <c r="L2746">
        <v>48</v>
      </c>
      <c r="M2746">
        <v>149021</v>
      </c>
      <c r="N2746" t="str" cm="1">
        <f t="array" ref="N2746">IFERROR(LOOKUP(2, 1/(coordinates!$A$2:$A$148&lt;=M2746)/(coordinates!$B$2:$B$148&gt;=M2746), coordinates!$C$2:$C$148), "-")</f>
        <v>U73</v>
      </c>
      <c r="O2746" t="s">
        <v>12</v>
      </c>
      <c r="P2746" t="s">
        <v>10</v>
      </c>
      <c r="Q2746" t="s">
        <v>1917</v>
      </c>
      <c r="R2746" t="str">
        <f t="shared" si="139"/>
        <v>snp</v>
      </c>
      <c r="S2746">
        <v>66</v>
      </c>
      <c r="T2746">
        <v>28</v>
      </c>
      <c r="U2746">
        <v>38</v>
      </c>
    </row>
    <row r="2747" spans="1:21" x14ac:dyDescent="0.2">
      <c r="A2747" s="6" t="s">
        <v>151</v>
      </c>
      <c r="B2747">
        <v>149051</v>
      </c>
      <c r="C2747" t="str" cm="1">
        <f t="array" ref="C2747">IFERROR(LOOKUP(2, 1/(coordinates!$A$2:$A$148&lt;=B2747)/(coordinates!$B$2:$B$148&gt;=B2747), coordinates!$C$2:$C$148), "-")</f>
        <v>U73</v>
      </c>
      <c r="D2747" t="str" cm="1">
        <f t="array" ref="D2747">IFERROR(LOOKUP(2, 1/(coordinates!$A$2:$A$148&lt;=$A2747)/(coordinates!$B$2:$B$148&gt;=$A2747), coordinates!$D$2:$D$148), "-")</f>
        <v>-</v>
      </c>
      <c r="E2747" t="str" cm="1">
        <f t="array" ref="E2747">IFERROR(LOOKUP(2, 1/(coordinates!$A$2:$A$148&lt;=$A2747)/(coordinates!$B$2:$B$148&gt;=$A2747), coordinates!$E$2:$E$148), "-")</f>
        <v>-</v>
      </c>
      <c r="F2747" t="s">
        <v>11</v>
      </c>
      <c r="G2747" t="s">
        <v>9</v>
      </c>
      <c r="H2747">
        <v>171259</v>
      </c>
      <c r="I2747" t="str">
        <f t="shared" si="140"/>
        <v>snp</v>
      </c>
      <c r="J2747">
        <v>55</v>
      </c>
      <c r="K2747">
        <v>1</v>
      </c>
      <c r="L2747">
        <v>54</v>
      </c>
      <c r="M2747">
        <v>149051</v>
      </c>
      <c r="N2747" t="str" cm="1">
        <f t="array" ref="N2747">IFERROR(LOOKUP(2, 1/(coordinates!$A$2:$A$148&lt;=M2747)/(coordinates!$B$2:$B$148&gt;=M2747), coordinates!$C$2:$C$148), "-")</f>
        <v>U73</v>
      </c>
      <c r="O2747" t="s">
        <v>11</v>
      </c>
      <c r="P2747" t="s">
        <v>9</v>
      </c>
      <c r="Q2747" t="s">
        <v>1621</v>
      </c>
      <c r="R2747" t="str">
        <f t="shared" si="139"/>
        <v>snp</v>
      </c>
      <c r="S2747">
        <v>67</v>
      </c>
      <c r="T2747">
        <v>29</v>
      </c>
      <c r="U2747">
        <v>38</v>
      </c>
    </row>
    <row r="2748" spans="1:21" x14ac:dyDescent="0.2">
      <c r="A2748" s="6" t="s">
        <v>151</v>
      </c>
      <c r="B2748">
        <v>149156</v>
      </c>
      <c r="C2748" t="str" cm="1">
        <f t="array" ref="C2748">IFERROR(LOOKUP(2, 1/(coordinates!$A$2:$A$148&lt;=B2748)/(coordinates!$B$2:$B$148&gt;=B2748), coordinates!$C$2:$C$148), "-")</f>
        <v>U73</v>
      </c>
      <c r="D2748" t="str" cm="1">
        <f t="array" ref="D2748">IFERROR(LOOKUP(2, 1/(coordinates!$A$2:$A$148&lt;=$A2748)/(coordinates!$B$2:$B$148&gt;=$A2748), coordinates!$D$2:$D$148), "-")</f>
        <v>-</v>
      </c>
      <c r="E2748" t="str" cm="1">
        <f t="array" ref="E2748">IFERROR(LOOKUP(2, 1/(coordinates!$A$2:$A$148&lt;=$A2748)/(coordinates!$B$2:$B$148&gt;=$A2748), coordinates!$E$2:$E$148), "-")</f>
        <v>-</v>
      </c>
      <c r="F2748" t="s">
        <v>12</v>
      </c>
      <c r="G2748" t="s">
        <v>10</v>
      </c>
      <c r="H2748">
        <v>353685</v>
      </c>
      <c r="I2748" t="str">
        <f t="shared" si="140"/>
        <v>snp</v>
      </c>
      <c r="J2748">
        <v>110</v>
      </c>
      <c r="K2748">
        <v>0</v>
      </c>
      <c r="L2748">
        <v>110</v>
      </c>
      <c r="M2748">
        <v>149156</v>
      </c>
      <c r="N2748" t="str" cm="1">
        <f t="array" ref="N2748">IFERROR(LOOKUP(2, 1/(coordinates!$A$2:$A$148&lt;=M2748)/(coordinates!$B$2:$B$148&gt;=M2748), coordinates!$C$2:$C$148), "-")</f>
        <v>U73</v>
      </c>
      <c r="O2748" t="s">
        <v>12</v>
      </c>
      <c r="P2748" t="s">
        <v>10</v>
      </c>
      <c r="Q2748" t="s">
        <v>1918</v>
      </c>
      <c r="R2748" t="str">
        <f t="shared" si="139"/>
        <v>snp</v>
      </c>
      <c r="S2748">
        <v>72</v>
      </c>
      <c r="T2748">
        <v>33</v>
      </c>
      <c r="U2748">
        <v>39</v>
      </c>
    </row>
    <row r="2749" spans="1:21" x14ac:dyDescent="0.2">
      <c r="A2749" s="6" t="s">
        <v>151</v>
      </c>
      <c r="B2749">
        <v>149268</v>
      </c>
      <c r="C2749" t="str" cm="1">
        <f t="array" ref="C2749">IFERROR(LOOKUP(2, 1/(coordinates!$A$2:$A$148&lt;=B2749)/(coordinates!$B$2:$B$148&gt;=B2749), coordinates!$C$2:$C$148), "-")</f>
        <v>U73</v>
      </c>
      <c r="D2749" t="str" cm="1">
        <f t="array" ref="D2749">IFERROR(LOOKUP(2, 1/(coordinates!$A$2:$A$148&lt;=$A2749)/(coordinates!$B$2:$B$148&gt;=$A2749), coordinates!$D$2:$D$148), "-")</f>
        <v>-</v>
      </c>
      <c r="E2749" t="str" cm="1">
        <f t="array" ref="E2749">IFERROR(LOOKUP(2, 1/(coordinates!$A$2:$A$148&lt;=$A2749)/(coordinates!$B$2:$B$148&gt;=$A2749), coordinates!$E$2:$E$148), "-")</f>
        <v>-</v>
      </c>
      <c r="F2749" t="s">
        <v>12</v>
      </c>
      <c r="G2749" t="s">
        <v>10</v>
      </c>
      <c r="H2749">
        <v>309642</v>
      </c>
      <c r="I2749" t="str">
        <f t="shared" si="140"/>
        <v>snp</v>
      </c>
      <c r="J2749">
        <v>117</v>
      </c>
      <c r="K2749">
        <v>11</v>
      </c>
      <c r="L2749">
        <v>106</v>
      </c>
      <c r="M2749">
        <v>149268</v>
      </c>
      <c r="N2749" t="str" cm="1">
        <f t="array" ref="N2749">IFERROR(LOOKUP(2, 1/(coordinates!$A$2:$A$148&lt;=M2749)/(coordinates!$B$2:$B$148&gt;=M2749), coordinates!$C$2:$C$148), "-")</f>
        <v>U73</v>
      </c>
      <c r="O2749" t="s">
        <v>12</v>
      </c>
      <c r="P2749" t="s">
        <v>10</v>
      </c>
      <c r="Q2749" t="s">
        <v>1919</v>
      </c>
      <c r="R2749" t="str">
        <f t="shared" si="139"/>
        <v>snp</v>
      </c>
      <c r="S2749">
        <v>66</v>
      </c>
      <c r="T2749">
        <v>30</v>
      </c>
      <c r="U2749">
        <v>36</v>
      </c>
    </row>
    <row r="2750" spans="1:21" x14ac:dyDescent="0.2">
      <c r="A2750" s="6" t="s">
        <v>151</v>
      </c>
      <c r="B2750">
        <v>149293</v>
      </c>
      <c r="C2750" t="str" cm="1">
        <f t="array" ref="C2750">IFERROR(LOOKUP(2, 1/(coordinates!$A$2:$A$148&lt;=B2750)/(coordinates!$B$2:$B$148&gt;=B2750), coordinates!$C$2:$C$148), "-")</f>
        <v>U73</v>
      </c>
      <c r="D2750" t="str" cm="1">
        <f t="array" ref="D2750">IFERROR(LOOKUP(2, 1/(coordinates!$A$2:$A$148&lt;=$A2750)/(coordinates!$B$2:$B$148&gt;=$A2750), coordinates!$D$2:$D$148), "-")</f>
        <v>-</v>
      </c>
      <c r="E2750" t="str" cm="1">
        <f t="array" ref="E2750">IFERROR(LOOKUP(2, 1/(coordinates!$A$2:$A$148&lt;=$A2750)/(coordinates!$B$2:$B$148&gt;=$A2750), coordinates!$E$2:$E$148), "-")</f>
        <v>-</v>
      </c>
      <c r="F2750" t="s">
        <v>66</v>
      </c>
      <c r="G2750" t="s">
        <v>67</v>
      </c>
      <c r="H2750">
        <v>303595</v>
      </c>
      <c r="I2750" t="str">
        <f t="shared" si="140"/>
        <v>complex</v>
      </c>
      <c r="J2750">
        <v>94</v>
      </c>
      <c r="K2750">
        <v>0</v>
      </c>
      <c r="L2750">
        <v>94</v>
      </c>
      <c r="M2750">
        <v>149293</v>
      </c>
      <c r="N2750" t="str" cm="1">
        <f t="array" ref="N2750">IFERROR(LOOKUP(2, 1/(coordinates!$A$2:$A$148&lt;=M2750)/(coordinates!$B$2:$B$148&gt;=M2750), coordinates!$C$2:$C$148), "-")</f>
        <v>U73</v>
      </c>
      <c r="O2750" t="s">
        <v>66</v>
      </c>
      <c r="P2750" t="s">
        <v>67</v>
      </c>
      <c r="Q2750" t="s">
        <v>1920</v>
      </c>
      <c r="R2750" t="str">
        <f t="shared" si="139"/>
        <v>complex</v>
      </c>
      <c r="S2750">
        <v>67</v>
      </c>
      <c r="T2750">
        <v>31</v>
      </c>
      <c r="U2750">
        <v>36</v>
      </c>
    </row>
    <row r="2751" spans="1:21" x14ac:dyDescent="0.2">
      <c r="A2751" s="6" t="s">
        <v>151</v>
      </c>
      <c r="B2751">
        <v>149396</v>
      </c>
      <c r="C2751" t="str" cm="1">
        <f t="array" ref="C2751">IFERROR(LOOKUP(2, 1/(coordinates!$A$2:$A$148&lt;=B2751)/(coordinates!$B$2:$B$148&gt;=B2751), coordinates!$C$2:$C$148), "-")</f>
        <v>U73</v>
      </c>
      <c r="D2751" t="str" cm="1">
        <f t="array" ref="D2751">IFERROR(LOOKUP(2, 1/(coordinates!$A$2:$A$148&lt;=$A2751)/(coordinates!$B$2:$B$148&gt;=$A2751), coordinates!$D$2:$D$148), "-")</f>
        <v>-</v>
      </c>
      <c r="E2751" t="str" cm="1">
        <f t="array" ref="E2751">IFERROR(LOOKUP(2, 1/(coordinates!$A$2:$A$148&lt;=$A2751)/(coordinates!$B$2:$B$148&gt;=$A2751), coordinates!$E$2:$E$148), "-")</f>
        <v>-</v>
      </c>
      <c r="F2751" t="s">
        <v>12</v>
      </c>
      <c r="G2751" t="s">
        <v>11</v>
      </c>
      <c r="H2751">
        <v>311462</v>
      </c>
      <c r="I2751" t="str">
        <f t="shared" si="140"/>
        <v>snp</v>
      </c>
      <c r="J2751">
        <v>96</v>
      </c>
      <c r="K2751">
        <v>0</v>
      </c>
      <c r="L2751">
        <v>96</v>
      </c>
      <c r="M2751">
        <v>149396</v>
      </c>
      <c r="N2751" t="str" cm="1">
        <f t="array" ref="N2751">IFERROR(LOOKUP(2, 1/(coordinates!$A$2:$A$148&lt;=M2751)/(coordinates!$B$2:$B$148&gt;=M2751), coordinates!$C$2:$C$148), "-")</f>
        <v>U73</v>
      </c>
      <c r="O2751" t="s">
        <v>12</v>
      </c>
      <c r="P2751" t="s">
        <v>11</v>
      </c>
      <c r="Q2751" t="s">
        <v>1921</v>
      </c>
      <c r="R2751" t="str">
        <f t="shared" si="139"/>
        <v>snp</v>
      </c>
      <c r="S2751">
        <v>70</v>
      </c>
      <c r="T2751">
        <v>29</v>
      </c>
      <c r="U2751">
        <v>41</v>
      </c>
    </row>
    <row r="2752" spans="1:21" x14ac:dyDescent="0.2">
      <c r="A2752" s="6" t="s">
        <v>151</v>
      </c>
      <c r="B2752">
        <v>149423</v>
      </c>
      <c r="C2752" t="str" cm="1">
        <f t="array" ref="C2752">IFERROR(LOOKUP(2, 1/(coordinates!$A$2:$A$148&lt;=B2752)/(coordinates!$B$2:$B$148&gt;=B2752), coordinates!$C$2:$C$148), "-")</f>
        <v>U73</v>
      </c>
      <c r="D2752" t="str" cm="1">
        <f t="array" ref="D2752">IFERROR(LOOKUP(2, 1/(coordinates!$A$2:$A$148&lt;=$A2752)/(coordinates!$B$2:$B$148&gt;=$A2752), coordinates!$D$2:$D$148), "-")</f>
        <v>-</v>
      </c>
      <c r="E2752" t="str" cm="1">
        <f t="array" ref="E2752">IFERROR(LOOKUP(2, 1/(coordinates!$A$2:$A$148&lt;=$A2752)/(coordinates!$B$2:$B$148&gt;=$A2752), coordinates!$E$2:$E$148), "-")</f>
        <v>-</v>
      </c>
      <c r="F2752" t="s">
        <v>10</v>
      </c>
      <c r="G2752" t="s">
        <v>11</v>
      </c>
      <c r="H2752">
        <v>297097</v>
      </c>
      <c r="I2752" t="str">
        <f t="shared" si="140"/>
        <v>snp</v>
      </c>
      <c r="J2752">
        <v>120</v>
      </c>
      <c r="K2752">
        <v>14</v>
      </c>
      <c r="L2752">
        <v>106</v>
      </c>
      <c r="M2752">
        <v>149423</v>
      </c>
      <c r="N2752" t="str" cm="1">
        <f t="array" ref="N2752">IFERROR(LOOKUP(2, 1/(coordinates!$A$2:$A$148&lt;=M2752)/(coordinates!$B$2:$B$148&gt;=M2752), coordinates!$C$2:$C$148), "-")</f>
        <v>U73</v>
      </c>
      <c r="O2752" t="s">
        <v>10</v>
      </c>
      <c r="P2752" t="s">
        <v>11</v>
      </c>
      <c r="Q2752" t="s">
        <v>1021</v>
      </c>
      <c r="R2752" t="str">
        <f t="shared" si="139"/>
        <v>snp</v>
      </c>
      <c r="S2752">
        <v>71</v>
      </c>
      <c r="T2752">
        <v>31</v>
      </c>
      <c r="U2752">
        <v>40</v>
      </c>
    </row>
    <row r="2753" spans="1:21" x14ac:dyDescent="0.2">
      <c r="A2753" s="6" t="s">
        <v>151</v>
      </c>
      <c r="B2753">
        <v>149516</v>
      </c>
      <c r="C2753" t="str" cm="1">
        <f t="array" ref="C2753">IFERROR(LOOKUP(2, 1/(coordinates!$A$2:$A$148&lt;=B2753)/(coordinates!$B$2:$B$148&gt;=B2753), coordinates!$C$2:$C$148), "-")</f>
        <v>U73</v>
      </c>
      <c r="D2753" t="str" cm="1">
        <f t="array" ref="D2753">IFERROR(LOOKUP(2, 1/(coordinates!$A$2:$A$148&lt;=$A2753)/(coordinates!$B$2:$B$148&gt;=$A2753), coordinates!$D$2:$D$148), "-")</f>
        <v>-</v>
      </c>
      <c r="E2753" t="str" cm="1">
        <f t="array" ref="E2753">IFERROR(LOOKUP(2, 1/(coordinates!$A$2:$A$148&lt;=$A2753)/(coordinates!$B$2:$B$148&gt;=$A2753), coordinates!$E$2:$E$148), "-")</f>
        <v>-</v>
      </c>
      <c r="F2753" t="s">
        <v>11</v>
      </c>
      <c r="G2753" t="s">
        <v>9</v>
      </c>
      <c r="H2753">
        <v>367583</v>
      </c>
      <c r="I2753" t="str">
        <f t="shared" si="140"/>
        <v>snp</v>
      </c>
      <c r="J2753">
        <v>112</v>
      </c>
      <c r="K2753">
        <v>0</v>
      </c>
      <c r="L2753">
        <v>112</v>
      </c>
      <c r="M2753">
        <v>149516</v>
      </c>
      <c r="N2753" t="str" cm="1">
        <f t="array" ref="N2753">IFERROR(LOOKUP(2, 1/(coordinates!$A$2:$A$148&lt;=M2753)/(coordinates!$B$2:$B$148&gt;=M2753), coordinates!$C$2:$C$148), "-")</f>
        <v>U73</v>
      </c>
      <c r="O2753" t="s">
        <v>11</v>
      </c>
      <c r="P2753" t="s">
        <v>9</v>
      </c>
      <c r="Q2753" t="s">
        <v>1922</v>
      </c>
      <c r="R2753" t="str">
        <f t="shared" si="139"/>
        <v>snp</v>
      </c>
      <c r="S2753">
        <v>74</v>
      </c>
      <c r="T2753">
        <v>33</v>
      </c>
      <c r="U2753">
        <v>41</v>
      </c>
    </row>
    <row r="2754" spans="1:21" x14ac:dyDescent="0.2">
      <c r="A2754" s="6" t="s">
        <v>151</v>
      </c>
      <c r="B2754">
        <v>149630</v>
      </c>
      <c r="C2754" t="str" cm="1">
        <f t="array" ref="C2754">IFERROR(LOOKUP(2, 1/(coordinates!$A$2:$A$148&lt;=B2754)/(coordinates!$B$2:$B$148&gt;=B2754), coordinates!$C$2:$C$148), "-")</f>
        <v>U73</v>
      </c>
      <c r="D2754" t="str" cm="1">
        <f t="array" ref="D2754">IFERROR(LOOKUP(2, 1/(coordinates!$A$2:$A$148&lt;=$A2754)/(coordinates!$B$2:$B$148&gt;=$A2754), coordinates!$D$2:$D$148), "-")</f>
        <v>-</v>
      </c>
      <c r="E2754" t="str" cm="1">
        <f t="array" ref="E2754">IFERROR(LOOKUP(2, 1/(coordinates!$A$2:$A$148&lt;=$A2754)/(coordinates!$B$2:$B$148&gt;=$A2754), coordinates!$E$2:$E$148), "-")</f>
        <v>-</v>
      </c>
      <c r="F2754" t="s">
        <v>10</v>
      </c>
      <c r="G2754" t="s">
        <v>12</v>
      </c>
      <c r="H2754">
        <v>445401</v>
      </c>
      <c r="I2754" t="str">
        <f t="shared" si="140"/>
        <v>snp</v>
      </c>
      <c r="J2754">
        <v>139</v>
      </c>
      <c r="K2754">
        <v>0</v>
      </c>
      <c r="L2754">
        <v>139</v>
      </c>
      <c r="M2754">
        <v>149630</v>
      </c>
      <c r="N2754" t="str" cm="1">
        <f t="array" ref="N2754">IFERROR(LOOKUP(2, 1/(coordinates!$A$2:$A$148&lt;=M2754)/(coordinates!$B$2:$B$148&gt;=M2754), coordinates!$C$2:$C$148), "-")</f>
        <v>U73</v>
      </c>
      <c r="O2754" t="s">
        <v>10</v>
      </c>
      <c r="P2754" t="s">
        <v>12</v>
      </c>
      <c r="Q2754" t="s">
        <v>1923</v>
      </c>
      <c r="R2754" t="str">
        <f t="shared" si="139"/>
        <v>snp</v>
      </c>
      <c r="S2754">
        <v>80</v>
      </c>
      <c r="T2754">
        <v>32</v>
      </c>
      <c r="U2754">
        <v>48</v>
      </c>
    </row>
    <row r="2755" spans="1:21" x14ac:dyDescent="0.2">
      <c r="A2755" s="6" t="s">
        <v>151</v>
      </c>
      <c r="B2755">
        <v>149705</v>
      </c>
      <c r="C2755" t="str" cm="1">
        <f t="array" ref="C2755">IFERROR(LOOKUP(2, 1/(coordinates!$A$2:$A$148&lt;=B2755)/(coordinates!$B$2:$B$148&gt;=B2755), coordinates!$C$2:$C$148), "-")</f>
        <v>U73</v>
      </c>
      <c r="D2755" t="str" cm="1">
        <f t="array" ref="D2755">IFERROR(LOOKUP(2, 1/(coordinates!$A$2:$A$148&lt;=$A2755)/(coordinates!$B$2:$B$148&gt;=$A2755), coordinates!$D$2:$D$148), "-")</f>
        <v>-</v>
      </c>
      <c r="E2755" t="str" cm="1">
        <f t="array" ref="E2755">IFERROR(LOOKUP(2, 1/(coordinates!$A$2:$A$148&lt;=$A2755)/(coordinates!$B$2:$B$148&gt;=$A2755), coordinates!$E$2:$E$148), "-")</f>
        <v>-</v>
      </c>
      <c r="F2755" t="s">
        <v>9</v>
      </c>
      <c r="G2755" t="s">
        <v>11</v>
      </c>
      <c r="H2755">
        <v>453217</v>
      </c>
      <c r="I2755" t="str">
        <f t="shared" si="140"/>
        <v>snp</v>
      </c>
      <c r="J2755">
        <v>142</v>
      </c>
      <c r="K2755">
        <v>0</v>
      </c>
      <c r="L2755">
        <v>141</v>
      </c>
      <c r="M2755">
        <v>149705</v>
      </c>
      <c r="N2755" t="str" cm="1">
        <f t="array" ref="N2755">IFERROR(LOOKUP(2, 1/(coordinates!$A$2:$A$148&lt;=M2755)/(coordinates!$B$2:$B$148&gt;=M2755), coordinates!$C$2:$C$148), "-")</f>
        <v>U73</v>
      </c>
      <c r="O2755" t="s">
        <v>9</v>
      </c>
      <c r="P2755" t="s">
        <v>11</v>
      </c>
      <c r="Q2755" t="s">
        <v>1779</v>
      </c>
      <c r="R2755" t="str">
        <f t="shared" si="139"/>
        <v>snp</v>
      </c>
      <c r="S2755">
        <v>75</v>
      </c>
      <c r="T2755">
        <v>29</v>
      </c>
      <c r="U2755">
        <v>46</v>
      </c>
    </row>
    <row r="2756" spans="1:21" x14ac:dyDescent="0.2">
      <c r="A2756" s="6" t="s">
        <v>151</v>
      </c>
      <c r="B2756">
        <v>149720</v>
      </c>
      <c r="C2756" t="str" cm="1">
        <f t="array" ref="C2756">IFERROR(LOOKUP(2, 1/(coordinates!$A$2:$A$148&lt;=B2756)/(coordinates!$B$2:$B$148&gt;=B2756), coordinates!$C$2:$C$148), "-")</f>
        <v>U73</v>
      </c>
      <c r="D2756" t="str" cm="1">
        <f t="array" ref="D2756">IFERROR(LOOKUP(2, 1/(coordinates!$A$2:$A$148&lt;=$A2756)/(coordinates!$B$2:$B$148&gt;=$A2756), coordinates!$D$2:$D$148), "-")</f>
        <v>-</v>
      </c>
      <c r="E2756" t="str" cm="1">
        <f t="array" ref="E2756">IFERROR(LOOKUP(2, 1/(coordinates!$A$2:$A$148&lt;=$A2756)/(coordinates!$B$2:$B$148&gt;=$A2756), coordinates!$E$2:$E$148), "-")</f>
        <v>-</v>
      </c>
      <c r="F2756" t="s">
        <v>10</v>
      </c>
      <c r="G2756" t="s">
        <v>12</v>
      </c>
      <c r="H2756">
        <v>415601</v>
      </c>
      <c r="I2756" t="str">
        <f t="shared" si="140"/>
        <v>snp</v>
      </c>
      <c r="J2756">
        <v>132</v>
      </c>
      <c r="K2756">
        <v>0</v>
      </c>
      <c r="L2756">
        <v>132</v>
      </c>
      <c r="M2756">
        <v>149720</v>
      </c>
      <c r="N2756" t="str" cm="1">
        <f t="array" ref="N2756">IFERROR(LOOKUP(2, 1/(coordinates!$A$2:$A$148&lt;=M2756)/(coordinates!$B$2:$B$148&gt;=M2756), coordinates!$C$2:$C$148), "-")</f>
        <v>U73</v>
      </c>
      <c r="O2756" t="s">
        <v>10</v>
      </c>
      <c r="P2756" t="s">
        <v>12</v>
      </c>
      <c r="Q2756" t="s">
        <v>1119</v>
      </c>
      <c r="R2756" t="str">
        <f t="shared" si="139"/>
        <v>snp</v>
      </c>
      <c r="S2756">
        <v>73</v>
      </c>
      <c r="T2756">
        <v>27</v>
      </c>
      <c r="U2756">
        <v>46</v>
      </c>
    </row>
    <row r="2757" spans="1:21" x14ac:dyDescent="0.2">
      <c r="A2757" s="6" t="s">
        <v>151</v>
      </c>
      <c r="B2757">
        <v>149729</v>
      </c>
      <c r="C2757" t="str" cm="1">
        <f t="array" ref="C2757">IFERROR(LOOKUP(2, 1/(coordinates!$A$2:$A$148&lt;=B2757)/(coordinates!$B$2:$B$148&gt;=B2757), coordinates!$C$2:$C$148), "-")</f>
        <v>U73</v>
      </c>
      <c r="D2757" t="str" cm="1">
        <f t="array" ref="D2757">IFERROR(LOOKUP(2, 1/(coordinates!$A$2:$A$148&lt;=$A2757)/(coordinates!$B$2:$B$148&gt;=$A2757), coordinates!$D$2:$D$148), "-")</f>
        <v>-</v>
      </c>
      <c r="E2757" t="str" cm="1">
        <f t="array" ref="E2757">IFERROR(LOOKUP(2, 1/(coordinates!$A$2:$A$148&lt;=$A2757)/(coordinates!$B$2:$B$148&gt;=$A2757), coordinates!$E$2:$E$148), "-")</f>
        <v>-</v>
      </c>
      <c r="F2757" t="s">
        <v>9</v>
      </c>
      <c r="G2757" t="s">
        <v>11</v>
      </c>
      <c r="H2757">
        <v>417267</v>
      </c>
      <c r="I2757" t="str">
        <f t="shared" si="140"/>
        <v>snp</v>
      </c>
      <c r="J2757">
        <v>132</v>
      </c>
      <c r="K2757">
        <v>0</v>
      </c>
      <c r="L2757">
        <v>132</v>
      </c>
      <c r="M2757">
        <v>149729</v>
      </c>
      <c r="N2757" t="str" cm="1">
        <f t="array" ref="N2757">IFERROR(LOOKUP(2, 1/(coordinates!$A$2:$A$148&lt;=M2757)/(coordinates!$B$2:$B$148&gt;=M2757), coordinates!$C$2:$C$148), "-")</f>
        <v>U73</v>
      </c>
      <c r="O2757" t="s">
        <v>9</v>
      </c>
      <c r="P2757" t="s">
        <v>11</v>
      </c>
      <c r="Q2757" t="s">
        <v>1924</v>
      </c>
      <c r="R2757" t="str">
        <f t="shared" si="139"/>
        <v>snp</v>
      </c>
      <c r="S2757">
        <v>71</v>
      </c>
      <c r="T2757">
        <v>27</v>
      </c>
      <c r="U2757">
        <v>44</v>
      </c>
    </row>
    <row r="2758" spans="1:21" x14ac:dyDescent="0.2">
      <c r="A2758" s="6" t="s">
        <v>151</v>
      </c>
      <c r="B2758">
        <v>149864</v>
      </c>
      <c r="C2758" t="str" cm="1">
        <f t="array" ref="C2758">IFERROR(LOOKUP(2, 1/(coordinates!$A$2:$A$148&lt;=B2758)/(coordinates!$B$2:$B$148&gt;=B2758), coordinates!$C$2:$C$148), "-")</f>
        <v>U73</v>
      </c>
      <c r="D2758" t="str" cm="1">
        <f t="array" ref="D2758">IFERROR(LOOKUP(2, 1/(coordinates!$A$2:$A$148&lt;=$A2758)/(coordinates!$B$2:$B$148&gt;=$A2758), coordinates!$D$2:$D$148), "-")</f>
        <v>-</v>
      </c>
      <c r="E2758" t="str" cm="1">
        <f t="array" ref="E2758">IFERROR(LOOKUP(2, 1/(coordinates!$A$2:$A$148&lt;=$A2758)/(coordinates!$B$2:$B$148&gt;=$A2758), coordinates!$E$2:$E$148), "-")</f>
        <v>-</v>
      </c>
      <c r="F2758" t="s">
        <v>9</v>
      </c>
      <c r="G2758" t="s">
        <v>11</v>
      </c>
      <c r="H2758">
        <v>353965</v>
      </c>
      <c r="I2758" t="str">
        <f t="shared" si="140"/>
        <v>snp</v>
      </c>
      <c r="J2758">
        <v>110</v>
      </c>
      <c r="K2758">
        <v>1</v>
      </c>
      <c r="L2758">
        <v>108</v>
      </c>
      <c r="M2758">
        <v>149864</v>
      </c>
      <c r="N2758" t="str" cm="1">
        <f t="array" ref="N2758">IFERROR(LOOKUP(2, 1/(coordinates!$A$2:$A$148&lt;=M2758)/(coordinates!$B$2:$B$148&gt;=M2758), coordinates!$C$2:$C$148), "-")</f>
        <v>U73</v>
      </c>
      <c r="O2758" t="s">
        <v>9</v>
      </c>
      <c r="P2758" t="s">
        <v>11</v>
      </c>
      <c r="Q2758" t="s">
        <v>1925</v>
      </c>
      <c r="R2758" t="str">
        <f t="shared" si="139"/>
        <v>snp</v>
      </c>
      <c r="S2758">
        <v>64</v>
      </c>
      <c r="T2758">
        <v>24</v>
      </c>
      <c r="U2758">
        <v>40</v>
      </c>
    </row>
    <row r="2759" spans="1:21" x14ac:dyDescent="0.2">
      <c r="A2759" s="6" t="s">
        <v>166</v>
      </c>
      <c r="B2759">
        <v>150099</v>
      </c>
      <c r="C2759" t="str" cm="1">
        <f t="array" ref="C2759">IFERROR(LOOKUP(2, 1/(coordinates!$A$2:$A$148&lt;=B2759)/(coordinates!$B$2:$B$148&gt;=B2759), coordinates!$C$2:$C$148), "-")</f>
        <v>U28</v>
      </c>
      <c r="D2759" t="str" cm="1">
        <f t="array" ref="D2759">IFERROR(LOOKUP(2, 1/(coordinates!$A$2:$A$148&lt;=$A2759)/(coordinates!$B$2:$B$148&gt;=$A2759), coordinates!$D$2:$D$148), "-")</f>
        <v>-</v>
      </c>
      <c r="E2759" t="str" cm="1">
        <f t="array" ref="E2759">IFERROR(LOOKUP(2, 1/(coordinates!$A$2:$A$148&lt;=$A2759)/(coordinates!$B$2:$B$148&gt;=$A2759), coordinates!$E$2:$E$148), "-")</f>
        <v>-</v>
      </c>
      <c r="F2759" t="s">
        <v>9</v>
      </c>
      <c r="G2759" t="s">
        <v>11</v>
      </c>
      <c r="H2759" t="s">
        <v>3352</v>
      </c>
      <c r="I2759" t="str">
        <f t="shared" si="140"/>
        <v>snp</v>
      </c>
      <c r="J2759">
        <v>67</v>
      </c>
      <c r="K2759">
        <v>26</v>
      </c>
      <c r="L2759">
        <v>41</v>
      </c>
    </row>
    <row r="2760" spans="1:21" x14ac:dyDescent="0.2">
      <c r="A2760" s="6" t="s">
        <v>151</v>
      </c>
      <c r="B2760">
        <v>150942</v>
      </c>
      <c r="C2760" t="str" cm="1">
        <f t="array" ref="C2760">IFERROR(LOOKUP(2, 1/(coordinates!$A$2:$A$148&lt;=B2760)/(coordinates!$B$2:$B$148&gt;=B2760), coordinates!$C$2:$C$148), "-")</f>
        <v>U74</v>
      </c>
      <c r="D2760" t="str" cm="1">
        <f t="array" ref="D2760">IFERROR(LOOKUP(2, 1/(coordinates!$A$2:$A$148&lt;=$A2760)/(coordinates!$B$2:$B$148&gt;=$A2760), coordinates!$D$2:$D$148), "-")</f>
        <v>-</v>
      </c>
      <c r="E2760" t="str" cm="1">
        <f t="array" ref="E2760">IFERROR(LOOKUP(2, 1/(coordinates!$A$2:$A$148&lt;=$A2760)/(coordinates!$B$2:$B$148&gt;=$A2760), coordinates!$E$2:$E$148), "-")</f>
        <v>-</v>
      </c>
      <c r="F2760" t="s">
        <v>9</v>
      </c>
      <c r="G2760" t="s">
        <v>11</v>
      </c>
      <c r="H2760">
        <v>494458</v>
      </c>
      <c r="I2760" t="str">
        <f t="shared" si="140"/>
        <v>snp</v>
      </c>
      <c r="J2760">
        <v>155</v>
      </c>
      <c r="K2760">
        <v>0</v>
      </c>
      <c r="L2760">
        <v>155</v>
      </c>
      <c r="M2760">
        <v>150942</v>
      </c>
      <c r="N2760" t="str" cm="1">
        <f t="array" ref="N2760">IFERROR(LOOKUP(2, 1/(coordinates!$A$2:$A$148&lt;=M2760)/(coordinates!$B$2:$B$148&gt;=M2760), coordinates!$C$2:$C$148), "-")</f>
        <v>U74</v>
      </c>
      <c r="O2760" t="s">
        <v>9</v>
      </c>
      <c r="P2760" t="s">
        <v>11</v>
      </c>
      <c r="Q2760" t="s">
        <v>1926</v>
      </c>
      <c r="R2760" t="str">
        <f t="shared" ref="R2760:R2803" si="141">IF(AND(LEN(O2760)=1,LEN(O2760)=LEN(P2760)),"snp","complex")</f>
        <v>snp</v>
      </c>
      <c r="S2760">
        <v>69</v>
      </c>
      <c r="T2760">
        <v>31</v>
      </c>
      <c r="U2760">
        <v>38</v>
      </c>
    </row>
    <row r="2761" spans="1:21" x14ac:dyDescent="0.2">
      <c r="A2761" s="6" t="s">
        <v>151</v>
      </c>
      <c r="B2761">
        <v>151053</v>
      </c>
      <c r="C2761" t="str" cm="1">
        <f t="array" ref="C2761">IFERROR(LOOKUP(2, 1/(coordinates!$A$2:$A$148&lt;=B2761)/(coordinates!$B$2:$B$148&gt;=B2761), coordinates!$C$2:$C$148), "-")</f>
        <v>U74</v>
      </c>
      <c r="D2761" t="str" cm="1">
        <f t="array" ref="D2761">IFERROR(LOOKUP(2, 1/(coordinates!$A$2:$A$148&lt;=$A2761)/(coordinates!$B$2:$B$148&gt;=$A2761), coordinates!$D$2:$D$148), "-")</f>
        <v>-</v>
      </c>
      <c r="E2761" t="str" cm="1">
        <f t="array" ref="E2761">IFERROR(LOOKUP(2, 1/(coordinates!$A$2:$A$148&lt;=$A2761)/(coordinates!$B$2:$B$148&gt;=$A2761), coordinates!$E$2:$E$148), "-")</f>
        <v>-</v>
      </c>
      <c r="F2761" t="s">
        <v>10</v>
      </c>
      <c r="G2761" t="s">
        <v>12</v>
      </c>
      <c r="H2761">
        <v>519594</v>
      </c>
      <c r="I2761" t="str">
        <f t="shared" si="140"/>
        <v>snp</v>
      </c>
      <c r="J2761">
        <v>159</v>
      </c>
      <c r="K2761">
        <v>0</v>
      </c>
      <c r="L2761">
        <v>159</v>
      </c>
      <c r="M2761">
        <v>151053</v>
      </c>
      <c r="N2761" t="str" cm="1">
        <f t="array" ref="N2761">IFERROR(LOOKUP(2, 1/(coordinates!$A$2:$A$148&lt;=M2761)/(coordinates!$B$2:$B$148&gt;=M2761), coordinates!$C$2:$C$148), "-")</f>
        <v>U74</v>
      </c>
      <c r="O2761" t="s">
        <v>10</v>
      </c>
      <c r="P2761" t="s">
        <v>12</v>
      </c>
      <c r="Q2761" t="s">
        <v>1927</v>
      </c>
      <c r="R2761" t="str">
        <f t="shared" si="141"/>
        <v>snp</v>
      </c>
      <c r="S2761">
        <v>71</v>
      </c>
      <c r="T2761">
        <v>36</v>
      </c>
      <c r="U2761">
        <v>35</v>
      </c>
    </row>
    <row r="2762" spans="1:21" x14ac:dyDescent="0.2">
      <c r="A2762" s="6" t="s">
        <v>151</v>
      </c>
      <c r="B2762">
        <v>151218</v>
      </c>
      <c r="C2762" t="str" cm="1">
        <f t="array" ref="C2762">IFERROR(LOOKUP(2, 1/(coordinates!$A$2:$A$148&lt;=B2762)/(coordinates!$B$2:$B$148&gt;=B2762), coordinates!$C$2:$C$148), "-")</f>
        <v>U74</v>
      </c>
      <c r="D2762" t="str" cm="1">
        <f t="array" ref="D2762">IFERROR(LOOKUP(2, 1/(coordinates!$A$2:$A$148&lt;=$A2762)/(coordinates!$B$2:$B$148&gt;=$A2762), coordinates!$D$2:$D$148), "-")</f>
        <v>-</v>
      </c>
      <c r="E2762" t="str" cm="1">
        <f t="array" ref="E2762">IFERROR(LOOKUP(2, 1/(coordinates!$A$2:$A$148&lt;=$A2762)/(coordinates!$B$2:$B$148&gt;=$A2762), coordinates!$E$2:$E$148), "-")</f>
        <v>-</v>
      </c>
      <c r="F2762" t="s">
        <v>10</v>
      </c>
      <c r="G2762" t="s">
        <v>12</v>
      </c>
      <c r="H2762">
        <v>462525</v>
      </c>
      <c r="I2762" t="str">
        <f t="shared" si="140"/>
        <v>snp</v>
      </c>
      <c r="J2762">
        <v>142</v>
      </c>
      <c r="K2762">
        <v>0</v>
      </c>
      <c r="L2762">
        <v>142</v>
      </c>
      <c r="M2762">
        <v>151218</v>
      </c>
      <c r="N2762" t="str" cm="1">
        <f t="array" ref="N2762">IFERROR(LOOKUP(2, 1/(coordinates!$A$2:$A$148&lt;=M2762)/(coordinates!$B$2:$B$148&gt;=M2762), coordinates!$C$2:$C$148), "-")</f>
        <v>U74</v>
      </c>
      <c r="O2762" t="s">
        <v>10</v>
      </c>
      <c r="P2762" t="s">
        <v>12</v>
      </c>
      <c r="Q2762" t="s">
        <v>1928</v>
      </c>
      <c r="R2762" t="str">
        <f t="shared" si="141"/>
        <v>snp</v>
      </c>
      <c r="S2762">
        <v>65</v>
      </c>
      <c r="T2762">
        <v>26</v>
      </c>
      <c r="U2762">
        <v>39</v>
      </c>
    </row>
    <row r="2763" spans="1:21" x14ac:dyDescent="0.2">
      <c r="A2763" s="6" t="s">
        <v>151</v>
      </c>
      <c r="B2763">
        <v>151362</v>
      </c>
      <c r="C2763" t="str" cm="1">
        <f t="array" ref="C2763">IFERROR(LOOKUP(2, 1/(coordinates!$A$2:$A$148&lt;=B2763)/(coordinates!$B$2:$B$148&gt;=B2763), coordinates!$C$2:$C$148), "-")</f>
        <v>U74</v>
      </c>
      <c r="D2763" t="str" cm="1">
        <f t="array" ref="D2763">IFERROR(LOOKUP(2, 1/(coordinates!$A$2:$A$148&lt;=$A2763)/(coordinates!$B$2:$B$148&gt;=$A2763), coordinates!$D$2:$D$148), "-")</f>
        <v>-</v>
      </c>
      <c r="E2763" t="str" cm="1">
        <f t="array" ref="E2763">IFERROR(LOOKUP(2, 1/(coordinates!$A$2:$A$148&lt;=$A2763)/(coordinates!$B$2:$B$148&gt;=$A2763), coordinates!$E$2:$E$148), "-")</f>
        <v>-</v>
      </c>
      <c r="F2763" t="s">
        <v>9</v>
      </c>
      <c r="G2763" t="s">
        <v>11</v>
      </c>
      <c r="H2763">
        <v>233775</v>
      </c>
      <c r="I2763" t="str">
        <f t="shared" si="140"/>
        <v>snp</v>
      </c>
      <c r="J2763">
        <v>74</v>
      </c>
      <c r="K2763">
        <v>2</v>
      </c>
      <c r="L2763">
        <v>72</v>
      </c>
      <c r="M2763">
        <v>151362</v>
      </c>
      <c r="N2763" t="str" cm="1">
        <f t="array" ref="N2763">IFERROR(LOOKUP(2, 1/(coordinates!$A$2:$A$148&lt;=M2763)/(coordinates!$B$2:$B$148&gt;=M2763), coordinates!$C$2:$C$148), "-")</f>
        <v>U74</v>
      </c>
      <c r="O2763" t="s">
        <v>9</v>
      </c>
      <c r="P2763" t="s">
        <v>11</v>
      </c>
      <c r="Q2763" t="s">
        <v>1929</v>
      </c>
      <c r="R2763" t="str">
        <f t="shared" si="141"/>
        <v>snp</v>
      </c>
      <c r="S2763">
        <v>64</v>
      </c>
      <c r="T2763">
        <v>25</v>
      </c>
      <c r="U2763">
        <v>39</v>
      </c>
    </row>
    <row r="2764" spans="1:21" x14ac:dyDescent="0.2">
      <c r="A2764" s="6" t="s">
        <v>151</v>
      </c>
      <c r="B2764">
        <v>151462</v>
      </c>
      <c r="C2764" t="str" cm="1">
        <f t="array" ref="C2764">IFERROR(LOOKUP(2, 1/(coordinates!$A$2:$A$148&lt;=B2764)/(coordinates!$B$2:$B$148&gt;=B2764), coordinates!$C$2:$C$148), "-")</f>
        <v>U74</v>
      </c>
      <c r="D2764" t="str" cm="1">
        <f t="array" ref="D2764">IFERROR(LOOKUP(2, 1/(coordinates!$A$2:$A$148&lt;=$A2764)/(coordinates!$B$2:$B$148&gt;=$A2764), coordinates!$D$2:$D$148), "-")</f>
        <v>-</v>
      </c>
      <c r="E2764" t="str" cm="1">
        <f t="array" ref="E2764">IFERROR(LOOKUP(2, 1/(coordinates!$A$2:$A$148&lt;=$A2764)/(coordinates!$B$2:$B$148&gt;=$A2764), coordinates!$E$2:$E$148), "-")</f>
        <v>-</v>
      </c>
      <c r="F2764" t="s">
        <v>12</v>
      </c>
      <c r="G2764" t="s">
        <v>10</v>
      </c>
      <c r="H2764">
        <v>197788</v>
      </c>
      <c r="I2764" t="str">
        <f t="shared" si="140"/>
        <v>snp</v>
      </c>
      <c r="J2764">
        <v>64</v>
      </c>
      <c r="K2764">
        <v>2</v>
      </c>
      <c r="L2764">
        <v>62</v>
      </c>
      <c r="M2764">
        <v>151462</v>
      </c>
      <c r="N2764" t="str" cm="1">
        <f t="array" ref="N2764">IFERROR(LOOKUP(2, 1/(coordinates!$A$2:$A$148&lt;=M2764)/(coordinates!$B$2:$B$148&gt;=M2764), coordinates!$C$2:$C$148), "-")</f>
        <v>U74</v>
      </c>
      <c r="O2764" t="s">
        <v>12</v>
      </c>
      <c r="P2764" t="s">
        <v>10</v>
      </c>
      <c r="Q2764" t="s">
        <v>1930</v>
      </c>
      <c r="R2764" t="str">
        <f t="shared" si="141"/>
        <v>snp</v>
      </c>
      <c r="S2764">
        <v>72</v>
      </c>
      <c r="T2764">
        <v>29</v>
      </c>
      <c r="U2764">
        <v>43</v>
      </c>
    </row>
    <row r="2765" spans="1:21" x14ac:dyDescent="0.2">
      <c r="A2765" s="6" t="s">
        <v>151</v>
      </c>
      <c r="B2765">
        <v>151821</v>
      </c>
      <c r="C2765" t="str" cm="1">
        <f t="array" ref="C2765">IFERROR(LOOKUP(2, 1/(coordinates!$A$2:$A$148&lt;=B2765)/(coordinates!$B$2:$B$148&gt;=B2765), coordinates!$C$2:$C$148), "-")</f>
        <v>U74</v>
      </c>
      <c r="D2765" t="str" cm="1">
        <f t="array" ref="D2765">IFERROR(LOOKUP(2, 1/(coordinates!$A$2:$A$148&lt;=$A2765)/(coordinates!$B$2:$B$148&gt;=$A2765), coordinates!$D$2:$D$148), "-")</f>
        <v>-</v>
      </c>
      <c r="E2765" t="str" cm="1">
        <f t="array" ref="E2765">IFERROR(LOOKUP(2, 1/(coordinates!$A$2:$A$148&lt;=$A2765)/(coordinates!$B$2:$B$148&gt;=$A2765), coordinates!$E$2:$E$148), "-")</f>
        <v>-</v>
      </c>
      <c r="F2765" t="s">
        <v>10</v>
      </c>
      <c r="G2765" t="s">
        <v>12</v>
      </c>
      <c r="H2765">
        <v>51507</v>
      </c>
      <c r="I2765" t="str">
        <f t="shared" si="140"/>
        <v>snp</v>
      </c>
      <c r="J2765">
        <v>160</v>
      </c>
      <c r="K2765">
        <v>2</v>
      </c>
      <c r="L2765">
        <v>158</v>
      </c>
      <c r="M2765">
        <v>151821</v>
      </c>
      <c r="N2765" t="str" cm="1">
        <f t="array" ref="N2765">IFERROR(LOOKUP(2, 1/(coordinates!$A$2:$A$148&lt;=M2765)/(coordinates!$B$2:$B$148&gt;=M2765), coordinates!$C$2:$C$148), "-")</f>
        <v>U74</v>
      </c>
      <c r="O2765" t="s">
        <v>10</v>
      </c>
      <c r="P2765" t="s">
        <v>12</v>
      </c>
      <c r="Q2765" t="s">
        <v>1931</v>
      </c>
      <c r="R2765" t="str">
        <f t="shared" si="141"/>
        <v>snp</v>
      </c>
      <c r="S2765">
        <v>66</v>
      </c>
      <c r="T2765">
        <v>25</v>
      </c>
      <c r="U2765">
        <v>41</v>
      </c>
    </row>
    <row r="2766" spans="1:21" x14ac:dyDescent="0.2">
      <c r="A2766" s="6" t="s">
        <v>151</v>
      </c>
      <c r="B2766">
        <v>152037</v>
      </c>
      <c r="C2766" t="str" cm="1">
        <f t="array" ref="C2766">IFERROR(LOOKUP(2, 1/(coordinates!$A$2:$A$148&lt;=B2766)/(coordinates!$B$2:$B$148&gt;=B2766), coordinates!$C$2:$C$148), "-")</f>
        <v>U74</v>
      </c>
      <c r="D2766" t="str" cm="1">
        <f t="array" ref="D2766">IFERROR(LOOKUP(2, 1/(coordinates!$A$2:$A$148&lt;=$A2766)/(coordinates!$B$2:$B$148&gt;=$A2766), coordinates!$D$2:$D$148), "-")</f>
        <v>-</v>
      </c>
      <c r="E2766" t="str" cm="1">
        <f t="array" ref="E2766">IFERROR(LOOKUP(2, 1/(coordinates!$A$2:$A$148&lt;=$A2766)/(coordinates!$B$2:$B$148&gt;=$A2766), coordinates!$E$2:$E$148), "-")</f>
        <v>-</v>
      </c>
      <c r="F2766" t="s">
        <v>11</v>
      </c>
      <c r="G2766" t="s">
        <v>9</v>
      </c>
      <c r="H2766">
        <v>406957</v>
      </c>
      <c r="I2766" t="str">
        <f t="shared" si="140"/>
        <v>snp</v>
      </c>
      <c r="J2766">
        <v>128</v>
      </c>
      <c r="K2766">
        <v>0</v>
      </c>
      <c r="L2766">
        <v>127</v>
      </c>
      <c r="M2766">
        <v>152037</v>
      </c>
      <c r="N2766" t="str" cm="1">
        <f t="array" ref="N2766">IFERROR(LOOKUP(2, 1/(coordinates!$A$2:$A$148&lt;=M2766)/(coordinates!$B$2:$B$148&gt;=M2766), coordinates!$C$2:$C$148), "-")</f>
        <v>U74</v>
      </c>
      <c r="O2766" t="s">
        <v>11</v>
      </c>
      <c r="P2766" t="s">
        <v>9</v>
      </c>
      <c r="Q2766" t="s">
        <v>816</v>
      </c>
      <c r="R2766" t="str">
        <f t="shared" si="141"/>
        <v>snp</v>
      </c>
      <c r="S2766">
        <v>66</v>
      </c>
      <c r="T2766">
        <v>29</v>
      </c>
      <c r="U2766">
        <v>37</v>
      </c>
    </row>
    <row r="2767" spans="1:21" x14ac:dyDescent="0.2">
      <c r="A2767" s="6" t="s">
        <v>151</v>
      </c>
      <c r="B2767">
        <v>152374</v>
      </c>
      <c r="C2767" t="str" cm="1">
        <f t="array" ref="C2767">IFERROR(LOOKUP(2, 1/(coordinates!$A$2:$A$148&lt;=B2767)/(coordinates!$B$2:$B$148&gt;=B2767), coordinates!$C$2:$C$148), "-")</f>
        <v>U75</v>
      </c>
      <c r="D2767" t="str" cm="1">
        <f t="array" ref="D2767">IFERROR(LOOKUP(2, 1/(coordinates!$A$2:$A$148&lt;=$A2767)/(coordinates!$B$2:$B$148&gt;=$A2767), coordinates!$D$2:$D$148), "-")</f>
        <v>-</v>
      </c>
      <c r="E2767" t="str" cm="1">
        <f t="array" ref="E2767">IFERROR(LOOKUP(2, 1/(coordinates!$A$2:$A$148&lt;=$A2767)/(coordinates!$B$2:$B$148&gt;=$A2767), coordinates!$E$2:$E$148), "-")</f>
        <v>-</v>
      </c>
      <c r="F2767" t="s">
        <v>10</v>
      </c>
      <c r="G2767" t="s">
        <v>12</v>
      </c>
      <c r="H2767">
        <v>177168</v>
      </c>
      <c r="I2767" t="str">
        <f t="shared" si="140"/>
        <v>snp</v>
      </c>
      <c r="J2767">
        <v>67</v>
      </c>
      <c r="K2767">
        <v>6</v>
      </c>
      <c r="L2767">
        <v>61</v>
      </c>
      <c r="M2767">
        <v>152374</v>
      </c>
      <c r="N2767" t="str" cm="1">
        <f t="array" ref="N2767">IFERROR(LOOKUP(2, 1/(coordinates!$A$2:$A$148&lt;=M2767)/(coordinates!$B$2:$B$148&gt;=M2767), coordinates!$C$2:$C$148), "-")</f>
        <v>U75</v>
      </c>
      <c r="O2767" t="s">
        <v>10</v>
      </c>
      <c r="P2767" t="s">
        <v>12</v>
      </c>
      <c r="Q2767" t="s">
        <v>1932</v>
      </c>
      <c r="R2767" t="str">
        <f t="shared" si="141"/>
        <v>snp</v>
      </c>
      <c r="S2767">
        <v>63</v>
      </c>
      <c r="T2767">
        <v>32</v>
      </c>
      <c r="U2767">
        <v>31</v>
      </c>
    </row>
    <row r="2768" spans="1:21" x14ac:dyDescent="0.2">
      <c r="A2768" s="6" t="s">
        <v>151</v>
      </c>
      <c r="B2768">
        <v>152386</v>
      </c>
      <c r="C2768" t="str" cm="1">
        <f t="array" ref="C2768">IFERROR(LOOKUP(2, 1/(coordinates!$A$2:$A$148&lt;=B2768)/(coordinates!$B$2:$B$148&gt;=B2768), coordinates!$C$2:$C$148), "-")</f>
        <v>U75</v>
      </c>
      <c r="D2768" t="str" cm="1">
        <f t="array" ref="D2768">IFERROR(LOOKUP(2, 1/(coordinates!$A$2:$A$148&lt;=$A2768)/(coordinates!$B$2:$B$148&gt;=$A2768), coordinates!$D$2:$D$148), "-")</f>
        <v>-</v>
      </c>
      <c r="E2768" t="str" cm="1">
        <f t="array" ref="E2768">IFERROR(LOOKUP(2, 1/(coordinates!$A$2:$A$148&lt;=$A2768)/(coordinates!$B$2:$B$148&gt;=$A2768), coordinates!$E$2:$E$148), "-")</f>
        <v>-</v>
      </c>
      <c r="F2768" t="s">
        <v>9</v>
      </c>
      <c r="G2768" t="s">
        <v>11</v>
      </c>
      <c r="H2768">
        <v>225797</v>
      </c>
      <c r="I2768" t="str">
        <f t="shared" si="140"/>
        <v>snp</v>
      </c>
      <c r="J2768">
        <v>70</v>
      </c>
      <c r="K2768">
        <v>0</v>
      </c>
      <c r="L2768">
        <v>70</v>
      </c>
      <c r="M2768">
        <v>152386</v>
      </c>
      <c r="N2768" t="str" cm="1">
        <f t="array" ref="N2768">IFERROR(LOOKUP(2, 1/(coordinates!$A$2:$A$148&lt;=M2768)/(coordinates!$B$2:$B$148&gt;=M2768), coordinates!$C$2:$C$148), "-")</f>
        <v>U75</v>
      </c>
      <c r="O2768" t="s">
        <v>9</v>
      </c>
      <c r="P2768" t="s">
        <v>11</v>
      </c>
      <c r="Q2768" t="s">
        <v>1933</v>
      </c>
      <c r="R2768" t="str">
        <f t="shared" si="141"/>
        <v>snp</v>
      </c>
      <c r="S2768">
        <v>64</v>
      </c>
      <c r="T2768">
        <v>32</v>
      </c>
      <c r="U2768">
        <v>32</v>
      </c>
    </row>
    <row r="2769" spans="1:21" x14ac:dyDescent="0.2">
      <c r="A2769" s="6" t="s">
        <v>151</v>
      </c>
      <c r="B2769">
        <v>152398</v>
      </c>
      <c r="C2769" t="str" cm="1">
        <f t="array" ref="C2769">IFERROR(LOOKUP(2, 1/(coordinates!$A$2:$A$148&lt;=B2769)/(coordinates!$B$2:$B$148&gt;=B2769), coordinates!$C$2:$C$148), "-")</f>
        <v>U75</v>
      </c>
      <c r="D2769" t="str" cm="1">
        <f t="array" ref="D2769">IFERROR(LOOKUP(2, 1/(coordinates!$A$2:$A$148&lt;=$A2769)/(coordinates!$B$2:$B$148&gt;=$A2769), coordinates!$D$2:$D$148), "-")</f>
        <v>-</v>
      </c>
      <c r="E2769" t="str" cm="1">
        <f t="array" ref="E2769">IFERROR(LOOKUP(2, 1/(coordinates!$A$2:$A$148&lt;=$A2769)/(coordinates!$B$2:$B$148&gt;=$A2769), coordinates!$E$2:$E$148), "-")</f>
        <v>-</v>
      </c>
      <c r="F2769" t="s">
        <v>10</v>
      </c>
      <c r="G2769" t="s">
        <v>9</v>
      </c>
      <c r="H2769">
        <v>25524</v>
      </c>
      <c r="I2769" t="str">
        <f t="shared" si="140"/>
        <v>snp</v>
      </c>
      <c r="J2769">
        <v>86</v>
      </c>
      <c r="K2769">
        <v>4</v>
      </c>
      <c r="L2769">
        <v>82</v>
      </c>
      <c r="M2769">
        <v>152398</v>
      </c>
      <c r="N2769" t="str" cm="1">
        <f t="array" ref="N2769">IFERROR(LOOKUP(2, 1/(coordinates!$A$2:$A$148&lt;=M2769)/(coordinates!$B$2:$B$148&gt;=M2769), coordinates!$C$2:$C$148), "-")</f>
        <v>U75</v>
      </c>
      <c r="O2769" t="s">
        <v>10</v>
      </c>
      <c r="P2769" t="s">
        <v>9</v>
      </c>
      <c r="Q2769" t="s">
        <v>1934</v>
      </c>
      <c r="R2769" t="str">
        <f t="shared" si="141"/>
        <v>snp</v>
      </c>
      <c r="S2769">
        <v>63</v>
      </c>
      <c r="T2769">
        <v>32</v>
      </c>
      <c r="U2769">
        <v>31</v>
      </c>
    </row>
    <row r="2770" spans="1:21" x14ac:dyDescent="0.2">
      <c r="A2770" s="6" t="s">
        <v>151</v>
      </c>
      <c r="B2770">
        <v>152404</v>
      </c>
      <c r="C2770" t="str" cm="1">
        <f t="array" ref="C2770">IFERROR(LOOKUP(2, 1/(coordinates!$A$2:$A$148&lt;=B2770)/(coordinates!$B$2:$B$148&gt;=B2770), coordinates!$C$2:$C$148), "-")</f>
        <v>U75</v>
      </c>
      <c r="D2770" t="str" cm="1">
        <f t="array" ref="D2770">IFERROR(LOOKUP(2, 1/(coordinates!$A$2:$A$148&lt;=$A2770)/(coordinates!$B$2:$B$148&gt;=$A2770), coordinates!$D$2:$D$148), "-")</f>
        <v>-</v>
      </c>
      <c r="E2770" t="str" cm="1">
        <f t="array" ref="E2770">IFERROR(LOOKUP(2, 1/(coordinates!$A$2:$A$148&lt;=$A2770)/(coordinates!$B$2:$B$148&gt;=$A2770), coordinates!$E$2:$E$148), "-")</f>
        <v>-</v>
      </c>
      <c r="F2770" t="s">
        <v>12</v>
      </c>
      <c r="G2770" t="s">
        <v>10</v>
      </c>
      <c r="H2770">
        <v>258417</v>
      </c>
      <c r="I2770" t="str">
        <f t="shared" si="140"/>
        <v>snp</v>
      </c>
      <c r="J2770">
        <v>88</v>
      </c>
      <c r="K2770">
        <v>4</v>
      </c>
      <c r="L2770">
        <v>84</v>
      </c>
      <c r="M2770">
        <v>152404</v>
      </c>
      <c r="N2770" t="str" cm="1">
        <f t="array" ref="N2770">IFERROR(LOOKUP(2, 1/(coordinates!$A$2:$A$148&lt;=M2770)/(coordinates!$B$2:$B$148&gt;=M2770), coordinates!$C$2:$C$148), "-")</f>
        <v>U75</v>
      </c>
      <c r="O2770" t="s">
        <v>12</v>
      </c>
      <c r="P2770" t="s">
        <v>10</v>
      </c>
      <c r="Q2770" t="s">
        <v>1935</v>
      </c>
      <c r="R2770" t="str">
        <f t="shared" si="141"/>
        <v>snp</v>
      </c>
      <c r="S2770">
        <v>63</v>
      </c>
      <c r="T2770">
        <v>32</v>
      </c>
      <c r="U2770">
        <v>31</v>
      </c>
    </row>
    <row r="2771" spans="1:21" x14ac:dyDescent="0.2">
      <c r="A2771" s="6" t="s">
        <v>151</v>
      </c>
      <c r="B2771">
        <v>152503</v>
      </c>
      <c r="C2771" t="str" cm="1">
        <f t="array" ref="C2771">IFERROR(LOOKUP(2, 1/(coordinates!$A$2:$A$148&lt;=B2771)/(coordinates!$B$2:$B$148&gt;=B2771), coordinates!$C$2:$C$148), "-")</f>
        <v>U75</v>
      </c>
      <c r="D2771" t="str" cm="1">
        <f t="array" ref="D2771">IFERROR(LOOKUP(2, 1/(coordinates!$A$2:$A$148&lt;=$A2771)/(coordinates!$B$2:$B$148&gt;=$A2771), coordinates!$D$2:$D$148), "-")</f>
        <v>-</v>
      </c>
      <c r="E2771" t="str" cm="1">
        <f t="array" ref="E2771">IFERROR(LOOKUP(2, 1/(coordinates!$A$2:$A$148&lt;=$A2771)/(coordinates!$B$2:$B$148&gt;=$A2771), coordinates!$E$2:$E$148), "-")</f>
        <v>-</v>
      </c>
      <c r="F2771" t="s">
        <v>10</v>
      </c>
      <c r="G2771" t="s">
        <v>12</v>
      </c>
      <c r="H2771">
        <v>388304</v>
      </c>
      <c r="I2771" t="str">
        <f t="shared" si="140"/>
        <v>snp</v>
      </c>
      <c r="J2771">
        <v>121</v>
      </c>
      <c r="K2771">
        <v>0</v>
      </c>
      <c r="L2771">
        <v>121</v>
      </c>
      <c r="M2771">
        <v>152503</v>
      </c>
      <c r="N2771" t="str" cm="1">
        <f t="array" ref="N2771">IFERROR(LOOKUP(2, 1/(coordinates!$A$2:$A$148&lt;=M2771)/(coordinates!$B$2:$B$148&gt;=M2771), coordinates!$C$2:$C$148), "-")</f>
        <v>U75</v>
      </c>
      <c r="O2771" t="s">
        <v>10</v>
      </c>
      <c r="P2771" t="s">
        <v>12</v>
      </c>
      <c r="Q2771" t="s">
        <v>1936</v>
      </c>
      <c r="R2771" t="str">
        <f t="shared" si="141"/>
        <v>snp</v>
      </c>
      <c r="S2771">
        <v>63</v>
      </c>
      <c r="T2771">
        <v>30</v>
      </c>
      <c r="U2771">
        <v>33</v>
      </c>
    </row>
    <row r="2772" spans="1:21" x14ac:dyDescent="0.2">
      <c r="A2772" s="6" t="s">
        <v>151</v>
      </c>
      <c r="B2772">
        <v>153359</v>
      </c>
      <c r="C2772" t="str" cm="1">
        <f t="array" ref="C2772">IFERROR(LOOKUP(2, 1/(coordinates!$A$2:$A$148&lt;=B2772)/(coordinates!$B$2:$B$148&gt;=B2772), coordinates!$C$2:$C$148), "-")</f>
        <v>U76</v>
      </c>
      <c r="D2772" t="str" cm="1">
        <f t="array" ref="D2772">IFERROR(LOOKUP(2, 1/(coordinates!$A$2:$A$148&lt;=$A2772)/(coordinates!$B$2:$B$148&gt;=$A2772), coordinates!$D$2:$D$148), "-")</f>
        <v>-</v>
      </c>
      <c r="E2772" t="str" cm="1">
        <f t="array" ref="E2772">IFERROR(LOOKUP(2, 1/(coordinates!$A$2:$A$148&lt;=$A2772)/(coordinates!$B$2:$B$148&gt;=$A2772), coordinates!$E$2:$E$148), "-")</f>
        <v>-</v>
      </c>
      <c r="F2772" t="s">
        <v>10</v>
      </c>
      <c r="G2772" t="s">
        <v>12</v>
      </c>
      <c r="H2772">
        <v>391948</v>
      </c>
      <c r="I2772" t="str">
        <f t="shared" si="140"/>
        <v>snp</v>
      </c>
      <c r="J2772">
        <v>119</v>
      </c>
      <c r="K2772">
        <v>0</v>
      </c>
      <c r="L2772">
        <v>119</v>
      </c>
      <c r="M2772">
        <v>153359</v>
      </c>
      <c r="N2772" t="str" cm="1">
        <f t="array" ref="N2772">IFERROR(LOOKUP(2, 1/(coordinates!$A$2:$A$148&lt;=M2772)/(coordinates!$B$2:$B$148&gt;=M2772), coordinates!$C$2:$C$148), "-")</f>
        <v>U76</v>
      </c>
      <c r="O2772" t="s">
        <v>10</v>
      </c>
      <c r="P2772" t="s">
        <v>12</v>
      </c>
      <c r="Q2772" t="s">
        <v>1171</v>
      </c>
      <c r="R2772" t="str">
        <f t="shared" si="141"/>
        <v>snp</v>
      </c>
      <c r="S2772">
        <v>72</v>
      </c>
      <c r="T2772">
        <v>33</v>
      </c>
      <c r="U2772">
        <v>39</v>
      </c>
    </row>
    <row r="2773" spans="1:21" x14ac:dyDescent="0.2">
      <c r="A2773" s="6" t="s">
        <v>151</v>
      </c>
      <c r="B2773">
        <v>153829</v>
      </c>
      <c r="C2773" t="str" cm="1">
        <f t="array" ref="C2773">IFERROR(LOOKUP(2, 1/(coordinates!$A$2:$A$148&lt;=B2773)/(coordinates!$B$2:$B$148&gt;=B2773), coordinates!$C$2:$C$148), "-")</f>
        <v>U76</v>
      </c>
      <c r="D2773" t="str" cm="1">
        <f t="array" ref="D2773">IFERROR(LOOKUP(2, 1/(coordinates!$A$2:$A$148&lt;=$A2773)/(coordinates!$B$2:$B$148&gt;=$A2773), coordinates!$D$2:$D$148), "-")</f>
        <v>-</v>
      </c>
      <c r="E2773" t="str" cm="1">
        <f t="array" ref="E2773">IFERROR(LOOKUP(2, 1/(coordinates!$A$2:$A$148&lt;=$A2773)/(coordinates!$B$2:$B$148&gt;=$A2773), coordinates!$E$2:$E$148), "-")</f>
        <v>-</v>
      </c>
      <c r="F2773" t="s">
        <v>10</v>
      </c>
      <c r="G2773" t="s">
        <v>12</v>
      </c>
      <c r="H2773">
        <v>320765</v>
      </c>
      <c r="I2773" t="str">
        <f t="shared" ref="I2773:I2799" si="142">IF(AND(LEN(F2773)=1,LEN(F2773)=LEN(G2773)),"snp","complex")</f>
        <v>snp</v>
      </c>
      <c r="J2773">
        <v>99</v>
      </c>
      <c r="K2773">
        <v>0</v>
      </c>
      <c r="L2773">
        <v>99</v>
      </c>
      <c r="M2773">
        <v>153829</v>
      </c>
      <c r="N2773" t="str" cm="1">
        <f t="array" ref="N2773">IFERROR(LOOKUP(2, 1/(coordinates!$A$2:$A$148&lt;=M2773)/(coordinates!$B$2:$B$148&gt;=M2773), coordinates!$C$2:$C$148), "-")</f>
        <v>U76</v>
      </c>
      <c r="O2773" t="s">
        <v>10</v>
      </c>
      <c r="P2773" t="s">
        <v>12</v>
      </c>
      <c r="Q2773" t="s">
        <v>1937</v>
      </c>
      <c r="R2773" t="str">
        <f t="shared" si="141"/>
        <v>snp</v>
      </c>
      <c r="S2773">
        <v>71</v>
      </c>
      <c r="T2773">
        <v>32</v>
      </c>
      <c r="U2773">
        <v>39</v>
      </c>
    </row>
    <row r="2774" spans="1:21" x14ac:dyDescent="0.2">
      <c r="A2774" s="6" t="s">
        <v>151</v>
      </c>
      <c r="B2774">
        <v>153856</v>
      </c>
      <c r="C2774" t="str" cm="1">
        <f t="array" ref="C2774">IFERROR(LOOKUP(2, 1/(coordinates!$A$2:$A$148&lt;=B2774)/(coordinates!$B$2:$B$148&gt;=B2774), coordinates!$C$2:$C$148), "-")</f>
        <v>U76</v>
      </c>
      <c r="D2774" t="str" cm="1">
        <f t="array" ref="D2774">IFERROR(LOOKUP(2, 1/(coordinates!$A$2:$A$148&lt;=$A2774)/(coordinates!$B$2:$B$148&gt;=$A2774), coordinates!$D$2:$D$148), "-")</f>
        <v>-</v>
      </c>
      <c r="E2774" t="str" cm="1">
        <f t="array" ref="E2774">IFERROR(LOOKUP(2, 1/(coordinates!$A$2:$A$148&lt;=$A2774)/(coordinates!$B$2:$B$148&gt;=$A2774), coordinates!$E$2:$E$148), "-")</f>
        <v>-</v>
      </c>
      <c r="F2774" t="s">
        <v>10</v>
      </c>
      <c r="G2774" t="s">
        <v>12</v>
      </c>
      <c r="H2774">
        <v>364995</v>
      </c>
      <c r="I2774" t="str">
        <f t="shared" si="142"/>
        <v>snp</v>
      </c>
      <c r="J2774">
        <v>113</v>
      </c>
      <c r="K2774">
        <v>0</v>
      </c>
      <c r="L2774">
        <v>113</v>
      </c>
      <c r="M2774">
        <v>153856</v>
      </c>
      <c r="N2774" t="str" cm="1">
        <f t="array" ref="N2774">IFERROR(LOOKUP(2, 1/(coordinates!$A$2:$A$148&lt;=M2774)/(coordinates!$B$2:$B$148&gt;=M2774), coordinates!$C$2:$C$148), "-")</f>
        <v>U76</v>
      </c>
      <c r="O2774" t="s">
        <v>10</v>
      </c>
      <c r="P2774" t="s">
        <v>12</v>
      </c>
      <c r="Q2774" t="s">
        <v>1938</v>
      </c>
      <c r="R2774" t="str">
        <f t="shared" si="141"/>
        <v>snp</v>
      </c>
      <c r="S2774">
        <v>70</v>
      </c>
      <c r="T2774">
        <v>32</v>
      </c>
      <c r="U2774">
        <v>38</v>
      </c>
    </row>
    <row r="2775" spans="1:21" x14ac:dyDescent="0.2">
      <c r="A2775" s="6" t="s">
        <v>151</v>
      </c>
      <c r="B2775">
        <v>153962</v>
      </c>
      <c r="C2775" t="str" cm="1">
        <f t="array" ref="C2775">IFERROR(LOOKUP(2, 1/(coordinates!$A$2:$A$148&lt;=B2775)/(coordinates!$B$2:$B$148&gt;=B2775), coordinates!$C$2:$C$148), "-")</f>
        <v>U76</v>
      </c>
      <c r="D2775" t="str" cm="1">
        <f t="array" ref="D2775">IFERROR(LOOKUP(2, 1/(coordinates!$A$2:$A$148&lt;=$A2775)/(coordinates!$B$2:$B$148&gt;=$A2775), coordinates!$D$2:$D$148), "-")</f>
        <v>-</v>
      </c>
      <c r="E2775" t="str" cm="1">
        <f t="array" ref="E2775">IFERROR(LOOKUP(2, 1/(coordinates!$A$2:$A$148&lt;=$A2775)/(coordinates!$B$2:$B$148&gt;=$A2775), coordinates!$E$2:$E$148), "-")</f>
        <v>-</v>
      </c>
      <c r="F2775" t="s">
        <v>10</v>
      </c>
      <c r="G2775" t="s">
        <v>12</v>
      </c>
      <c r="H2775">
        <v>350122</v>
      </c>
      <c r="I2775" t="str">
        <f t="shared" si="142"/>
        <v>snp</v>
      </c>
      <c r="J2775">
        <v>106</v>
      </c>
      <c r="K2775">
        <v>0</v>
      </c>
      <c r="L2775">
        <v>106</v>
      </c>
      <c r="M2775">
        <v>153962</v>
      </c>
      <c r="N2775" t="str" cm="1">
        <f t="array" ref="N2775">IFERROR(LOOKUP(2, 1/(coordinates!$A$2:$A$148&lt;=M2775)/(coordinates!$B$2:$B$148&gt;=M2775), coordinates!$C$2:$C$148), "-")</f>
        <v>U76</v>
      </c>
      <c r="O2775" t="s">
        <v>10</v>
      </c>
      <c r="P2775" t="s">
        <v>12</v>
      </c>
      <c r="Q2775" t="s">
        <v>1939</v>
      </c>
      <c r="R2775" t="str">
        <f t="shared" si="141"/>
        <v>snp</v>
      </c>
      <c r="S2775">
        <v>68</v>
      </c>
      <c r="T2775">
        <v>30</v>
      </c>
      <c r="U2775">
        <v>38</v>
      </c>
    </row>
    <row r="2776" spans="1:21" x14ac:dyDescent="0.2">
      <c r="A2776" s="6" t="s">
        <v>151</v>
      </c>
      <c r="B2776">
        <v>153968</v>
      </c>
      <c r="C2776" t="str" cm="1">
        <f t="array" ref="C2776">IFERROR(LOOKUP(2, 1/(coordinates!$A$2:$A$148&lt;=B2776)/(coordinates!$B$2:$B$148&gt;=B2776), coordinates!$C$2:$C$148), "-")</f>
        <v>U76</v>
      </c>
      <c r="D2776" t="str" cm="1">
        <f t="array" ref="D2776">IFERROR(LOOKUP(2, 1/(coordinates!$A$2:$A$148&lt;=$A2776)/(coordinates!$B$2:$B$148&gt;=$A2776), coordinates!$D$2:$D$148), "-")</f>
        <v>-</v>
      </c>
      <c r="E2776" t="str" cm="1">
        <f t="array" ref="E2776">IFERROR(LOOKUP(2, 1/(coordinates!$A$2:$A$148&lt;=$A2776)/(coordinates!$B$2:$B$148&gt;=$A2776), coordinates!$E$2:$E$148), "-")</f>
        <v>-</v>
      </c>
      <c r="F2776" t="s">
        <v>11</v>
      </c>
      <c r="G2776" t="s">
        <v>12</v>
      </c>
      <c r="H2776">
        <v>348845</v>
      </c>
      <c r="I2776" t="str">
        <f t="shared" si="142"/>
        <v>snp</v>
      </c>
      <c r="J2776">
        <v>106</v>
      </c>
      <c r="K2776">
        <v>0</v>
      </c>
      <c r="L2776">
        <v>106</v>
      </c>
      <c r="M2776">
        <v>153968</v>
      </c>
      <c r="N2776" t="str" cm="1">
        <f t="array" ref="N2776">IFERROR(LOOKUP(2, 1/(coordinates!$A$2:$A$148&lt;=M2776)/(coordinates!$B$2:$B$148&gt;=M2776), coordinates!$C$2:$C$148), "-")</f>
        <v>U76</v>
      </c>
      <c r="O2776" t="s">
        <v>11</v>
      </c>
      <c r="P2776" t="s">
        <v>12</v>
      </c>
      <c r="Q2776" t="s">
        <v>1940</v>
      </c>
      <c r="R2776" t="str">
        <f t="shared" si="141"/>
        <v>snp</v>
      </c>
      <c r="S2776">
        <v>68</v>
      </c>
      <c r="T2776">
        <v>30</v>
      </c>
      <c r="U2776">
        <v>38</v>
      </c>
    </row>
    <row r="2777" spans="1:21" x14ac:dyDescent="0.2">
      <c r="A2777" s="6" t="s">
        <v>151</v>
      </c>
      <c r="B2777">
        <v>154550</v>
      </c>
      <c r="C2777" t="str" cm="1">
        <f t="array" ref="C2777">IFERROR(LOOKUP(2, 1/(coordinates!$A$2:$A$148&lt;=B2777)/(coordinates!$B$2:$B$148&gt;=B2777), coordinates!$C$2:$C$148), "-")</f>
        <v>U77</v>
      </c>
      <c r="D2777" t="str" cm="1">
        <f t="array" ref="D2777">IFERROR(LOOKUP(2, 1/(coordinates!$A$2:$A$148&lt;=$A2777)/(coordinates!$B$2:$B$148&gt;=$A2777), coordinates!$D$2:$D$148), "-")</f>
        <v>-</v>
      </c>
      <c r="E2777" t="str" cm="1">
        <f t="array" ref="E2777">IFERROR(LOOKUP(2, 1/(coordinates!$A$2:$A$148&lt;=$A2777)/(coordinates!$B$2:$B$148&gt;=$A2777), coordinates!$E$2:$E$148), "-")</f>
        <v>-</v>
      </c>
      <c r="F2777" t="s">
        <v>10</v>
      </c>
      <c r="G2777" t="s">
        <v>11</v>
      </c>
      <c r="H2777">
        <v>313011</v>
      </c>
      <c r="I2777" t="str">
        <f t="shared" si="142"/>
        <v>snp</v>
      </c>
      <c r="J2777">
        <v>96</v>
      </c>
      <c r="K2777">
        <v>0</v>
      </c>
      <c r="L2777">
        <v>96</v>
      </c>
      <c r="M2777">
        <v>154550</v>
      </c>
      <c r="N2777" t="str" cm="1">
        <f t="array" ref="N2777">IFERROR(LOOKUP(2, 1/(coordinates!$A$2:$A$148&lt;=M2777)/(coordinates!$B$2:$B$148&gt;=M2777), coordinates!$C$2:$C$148), "-")</f>
        <v>U77</v>
      </c>
      <c r="O2777" t="s">
        <v>10</v>
      </c>
      <c r="P2777" t="s">
        <v>11</v>
      </c>
      <c r="Q2777" t="s">
        <v>1615</v>
      </c>
      <c r="R2777" t="str">
        <f t="shared" si="141"/>
        <v>snp</v>
      </c>
      <c r="S2777">
        <v>74</v>
      </c>
      <c r="T2777">
        <v>37</v>
      </c>
      <c r="U2777">
        <v>37</v>
      </c>
    </row>
    <row r="2778" spans="1:21" x14ac:dyDescent="0.2">
      <c r="A2778" s="6" t="s">
        <v>151</v>
      </c>
      <c r="B2778">
        <v>154589</v>
      </c>
      <c r="C2778" t="str" cm="1">
        <f t="array" ref="C2778">IFERROR(LOOKUP(2, 1/(coordinates!$A$2:$A$148&lt;=B2778)/(coordinates!$B$2:$B$148&gt;=B2778), coordinates!$C$2:$C$148), "-")</f>
        <v>U77</v>
      </c>
      <c r="D2778" t="str" cm="1">
        <f t="array" ref="D2778">IFERROR(LOOKUP(2, 1/(coordinates!$A$2:$A$148&lt;=$A2778)/(coordinates!$B$2:$B$148&gt;=$A2778), coordinates!$D$2:$D$148), "-")</f>
        <v>-</v>
      </c>
      <c r="E2778" t="str" cm="1">
        <f t="array" ref="E2778">IFERROR(LOOKUP(2, 1/(coordinates!$A$2:$A$148&lt;=$A2778)/(coordinates!$B$2:$B$148&gt;=$A2778), coordinates!$E$2:$E$148), "-")</f>
        <v>-</v>
      </c>
      <c r="F2778" t="s">
        <v>12</v>
      </c>
      <c r="G2778" t="s">
        <v>11</v>
      </c>
      <c r="H2778">
        <v>409614</v>
      </c>
      <c r="I2778" t="str">
        <f t="shared" si="142"/>
        <v>snp</v>
      </c>
      <c r="J2778">
        <v>126</v>
      </c>
      <c r="K2778">
        <v>0</v>
      </c>
      <c r="L2778">
        <v>126</v>
      </c>
      <c r="M2778">
        <v>154589</v>
      </c>
      <c r="N2778" t="str" cm="1">
        <f t="array" ref="N2778">IFERROR(LOOKUP(2, 1/(coordinates!$A$2:$A$148&lt;=M2778)/(coordinates!$B$2:$B$148&gt;=M2778), coordinates!$C$2:$C$148), "-")</f>
        <v>U77</v>
      </c>
      <c r="O2778" t="s">
        <v>12</v>
      </c>
      <c r="P2778" t="s">
        <v>11</v>
      </c>
      <c r="Q2778" t="s">
        <v>1941</v>
      </c>
      <c r="R2778" t="str">
        <f t="shared" si="141"/>
        <v>snp</v>
      </c>
      <c r="S2778">
        <v>79</v>
      </c>
      <c r="T2778">
        <v>40</v>
      </c>
      <c r="U2778">
        <v>39</v>
      </c>
    </row>
    <row r="2779" spans="1:21" x14ac:dyDescent="0.2">
      <c r="A2779" s="6" t="s">
        <v>151</v>
      </c>
      <c r="B2779">
        <v>155003</v>
      </c>
      <c r="C2779" t="str" cm="1">
        <f t="array" ref="C2779">IFERROR(LOOKUP(2, 1/(coordinates!$A$2:$A$148&lt;=B2779)/(coordinates!$B$2:$B$148&gt;=B2779), coordinates!$C$2:$C$148), "-")</f>
        <v>U77</v>
      </c>
      <c r="D2779" t="str" cm="1">
        <f t="array" ref="D2779">IFERROR(LOOKUP(2, 1/(coordinates!$A$2:$A$148&lt;=$A2779)/(coordinates!$B$2:$B$148&gt;=$A2779), coordinates!$D$2:$D$148), "-")</f>
        <v>-</v>
      </c>
      <c r="E2779" t="str" cm="1">
        <f t="array" ref="E2779">IFERROR(LOOKUP(2, 1/(coordinates!$A$2:$A$148&lt;=$A2779)/(coordinates!$B$2:$B$148&gt;=$A2779), coordinates!$E$2:$E$148), "-")</f>
        <v>-</v>
      </c>
      <c r="F2779" t="s">
        <v>9</v>
      </c>
      <c r="G2779" t="s">
        <v>11</v>
      </c>
      <c r="H2779">
        <v>34793</v>
      </c>
      <c r="I2779" t="str">
        <f t="shared" si="142"/>
        <v>snp</v>
      </c>
      <c r="J2779">
        <v>107</v>
      </c>
      <c r="K2779">
        <v>0</v>
      </c>
      <c r="L2779">
        <v>107</v>
      </c>
      <c r="M2779">
        <v>155003</v>
      </c>
      <c r="N2779" t="str" cm="1">
        <f t="array" ref="N2779">IFERROR(LOOKUP(2, 1/(coordinates!$A$2:$A$148&lt;=M2779)/(coordinates!$B$2:$B$148&gt;=M2779), coordinates!$C$2:$C$148), "-")</f>
        <v>U77</v>
      </c>
      <c r="O2779" t="s">
        <v>9</v>
      </c>
      <c r="P2779" t="s">
        <v>11</v>
      </c>
      <c r="Q2779" t="s">
        <v>1942</v>
      </c>
      <c r="R2779" t="str">
        <f t="shared" si="141"/>
        <v>snp</v>
      </c>
      <c r="S2779">
        <v>65</v>
      </c>
      <c r="T2779">
        <v>27</v>
      </c>
      <c r="U2779">
        <v>38</v>
      </c>
    </row>
    <row r="2780" spans="1:21" x14ac:dyDescent="0.2">
      <c r="A2780" s="6" t="s">
        <v>151</v>
      </c>
      <c r="B2780">
        <v>155666</v>
      </c>
      <c r="C2780" t="str" cm="1">
        <f t="array" ref="C2780">IFERROR(LOOKUP(2, 1/(coordinates!$A$2:$A$148&lt;=B2780)/(coordinates!$B$2:$B$148&gt;=B2780), coordinates!$C$2:$C$148), "-")</f>
        <v>U77</v>
      </c>
      <c r="D2780" t="str" cm="1">
        <f t="array" ref="D2780">IFERROR(LOOKUP(2, 1/(coordinates!$A$2:$A$148&lt;=$A2780)/(coordinates!$B$2:$B$148&gt;=$A2780), coordinates!$D$2:$D$148), "-")</f>
        <v>-</v>
      </c>
      <c r="E2780" t="str" cm="1">
        <f t="array" ref="E2780">IFERROR(LOOKUP(2, 1/(coordinates!$A$2:$A$148&lt;=$A2780)/(coordinates!$B$2:$B$148&gt;=$A2780), coordinates!$E$2:$E$148), "-")</f>
        <v>-</v>
      </c>
      <c r="F2780" t="s">
        <v>11</v>
      </c>
      <c r="G2780" t="s">
        <v>9</v>
      </c>
      <c r="H2780">
        <v>408463</v>
      </c>
      <c r="I2780" t="str">
        <f t="shared" si="142"/>
        <v>snp</v>
      </c>
      <c r="J2780">
        <v>125</v>
      </c>
      <c r="K2780">
        <v>0</v>
      </c>
      <c r="L2780">
        <v>125</v>
      </c>
      <c r="M2780">
        <v>155666</v>
      </c>
      <c r="N2780" t="str" cm="1">
        <f t="array" ref="N2780">IFERROR(LOOKUP(2, 1/(coordinates!$A$2:$A$148&lt;=M2780)/(coordinates!$B$2:$B$148&gt;=M2780), coordinates!$C$2:$C$148), "-")</f>
        <v>U77</v>
      </c>
      <c r="O2780" t="s">
        <v>11</v>
      </c>
      <c r="P2780" t="s">
        <v>9</v>
      </c>
      <c r="Q2780" t="s">
        <v>1943</v>
      </c>
      <c r="R2780" t="str">
        <f t="shared" si="141"/>
        <v>snp</v>
      </c>
      <c r="S2780">
        <v>59</v>
      </c>
      <c r="T2780">
        <v>33</v>
      </c>
      <c r="U2780">
        <v>26</v>
      </c>
    </row>
    <row r="2781" spans="1:21" x14ac:dyDescent="0.2">
      <c r="A2781" s="6" t="s">
        <v>151</v>
      </c>
      <c r="B2781">
        <v>155723</v>
      </c>
      <c r="C2781" t="str" cm="1">
        <f t="array" ref="C2781">IFERROR(LOOKUP(2, 1/(coordinates!$A$2:$A$148&lt;=B2781)/(coordinates!$B$2:$B$148&gt;=B2781), coordinates!$C$2:$C$148), "-")</f>
        <v>U77</v>
      </c>
      <c r="D2781" t="str" cm="1">
        <f t="array" ref="D2781">IFERROR(LOOKUP(2, 1/(coordinates!$A$2:$A$148&lt;=$A2781)/(coordinates!$B$2:$B$148&gt;=$A2781), coordinates!$D$2:$D$148), "-")</f>
        <v>-</v>
      </c>
      <c r="E2781" t="str" cm="1">
        <f t="array" ref="E2781">IFERROR(LOOKUP(2, 1/(coordinates!$A$2:$A$148&lt;=$A2781)/(coordinates!$B$2:$B$148&gt;=$A2781), coordinates!$E$2:$E$148), "-")</f>
        <v>-</v>
      </c>
      <c r="F2781" t="s">
        <v>11</v>
      </c>
      <c r="G2781" t="s">
        <v>9</v>
      </c>
      <c r="H2781">
        <v>39473</v>
      </c>
      <c r="I2781" t="str">
        <f t="shared" si="142"/>
        <v>snp</v>
      </c>
      <c r="J2781">
        <v>120</v>
      </c>
      <c r="K2781">
        <v>0</v>
      </c>
      <c r="L2781">
        <v>120</v>
      </c>
      <c r="M2781">
        <v>155723</v>
      </c>
      <c r="N2781" t="str" cm="1">
        <f t="array" ref="N2781">IFERROR(LOOKUP(2, 1/(coordinates!$A$2:$A$148&lt;=M2781)/(coordinates!$B$2:$B$148&gt;=M2781), coordinates!$C$2:$C$148), "-")</f>
        <v>U77</v>
      </c>
      <c r="O2781" t="s">
        <v>11</v>
      </c>
      <c r="P2781" t="s">
        <v>9</v>
      </c>
      <c r="Q2781" t="s">
        <v>1344</v>
      </c>
      <c r="R2781" t="str">
        <f t="shared" si="141"/>
        <v>snp</v>
      </c>
      <c r="S2781">
        <v>58</v>
      </c>
      <c r="T2781">
        <v>32</v>
      </c>
      <c r="U2781">
        <v>26</v>
      </c>
    </row>
    <row r="2782" spans="1:21" x14ac:dyDescent="0.2">
      <c r="A2782" s="6" t="s">
        <v>151</v>
      </c>
      <c r="B2782">
        <v>156071</v>
      </c>
      <c r="C2782" t="str" cm="1">
        <f t="array" ref="C2782">IFERROR(LOOKUP(2, 1/(coordinates!$A$2:$A$148&lt;=B2782)/(coordinates!$B$2:$B$148&gt;=B2782), coordinates!$C$2:$C$148), "-")</f>
        <v>U77</v>
      </c>
      <c r="D2782" t="str" cm="1">
        <f t="array" ref="D2782">IFERROR(LOOKUP(2, 1/(coordinates!$A$2:$A$148&lt;=$A2782)/(coordinates!$B$2:$B$148&gt;=$A2782), coordinates!$D$2:$D$148), "-")</f>
        <v>-</v>
      </c>
      <c r="E2782" t="str" cm="1">
        <f t="array" ref="E2782">IFERROR(LOOKUP(2, 1/(coordinates!$A$2:$A$148&lt;=$A2782)/(coordinates!$B$2:$B$148&gt;=$A2782), coordinates!$E$2:$E$148), "-")</f>
        <v>-</v>
      </c>
      <c r="F2782" t="s">
        <v>40</v>
      </c>
      <c r="G2782" t="s">
        <v>39</v>
      </c>
      <c r="H2782">
        <v>418934</v>
      </c>
      <c r="I2782" t="str">
        <f t="shared" si="142"/>
        <v>complex</v>
      </c>
      <c r="J2782">
        <v>134</v>
      </c>
      <c r="K2782">
        <v>2</v>
      </c>
      <c r="L2782">
        <v>132</v>
      </c>
      <c r="M2782">
        <v>156071</v>
      </c>
      <c r="N2782" t="str" cm="1">
        <f t="array" ref="N2782">IFERROR(LOOKUP(2, 1/(coordinates!$A$2:$A$148&lt;=M2782)/(coordinates!$B$2:$B$148&gt;=M2782), coordinates!$C$2:$C$148), "-")</f>
        <v>U77</v>
      </c>
      <c r="O2782" t="s">
        <v>40</v>
      </c>
      <c r="P2782" t="s">
        <v>39</v>
      </c>
      <c r="Q2782" t="s">
        <v>1944</v>
      </c>
      <c r="R2782" t="str">
        <f t="shared" si="141"/>
        <v>complex</v>
      </c>
      <c r="S2782">
        <v>70</v>
      </c>
      <c r="T2782">
        <v>38</v>
      </c>
      <c r="U2782">
        <v>32</v>
      </c>
    </row>
    <row r="2783" spans="1:21" x14ac:dyDescent="0.2">
      <c r="A2783" s="6" t="s">
        <v>151</v>
      </c>
      <c r="B2783">
        <v>156413</v>
      </c>
      <c r="C2783" t="str" cm="1">
        <f t="array" ref="C2783">IFERROR(LOOKUP(2, 1/(coordinates!$A$2:$A$148&lt;=B2783)/(coordinates!$B$2:$B$148&gt;=B2783), coordinates!$C$2:$C$148), "-")</f>
        <v>U77</v>
      </c>
      <c r="D2783" t="str" cm="1">
        <f t="array" ref="D2783">IFERROR(LOOKUP(2, 1/(coordinates!$A$2:$A$148&lt;=$A2783)/(coordinates!$B$2:$B$148&gt;=$A2783), coordinates!$D$2:$D$148), "-")</f>
        <v>-</v>
      </c>
      <c r="E2783" t="str" cm="1">
        <f t="array" ref="E2783">IFERROR(LOOKUP(2, 1/(coordinates!$A$2:$A$148&lt;=$A2783)/(coordinates!$B$2:$B$148&gt;=$A2783), coordinates!$E$2:$E$148), "-")</f>
        <v>-</v>
      </c>
      <c r="F2783" t="s">
        <v>12</v>
      </c>
      <c r="G2783" t="s">
        <v>10</v>
      </c>
      <c r="H2783">
        <v>394832</v>
      </c>
      <c r="I2783" t="str">
        <f t="shared" si="142"/>
        <v>snp</v>
      </c>
      <c r="J2783">
        <v>124</v>
      </c>
      <c r="K2783">
        <v>0</v>
      </c>
      <c r="L2783">
        <v>124</v>
      </c>
      <c r="M2783">
        <v>156413</v>
      </c>
      <c r="N2783" t="str" cm="1">
        <f t="array" ref="N2783">IFERROR(LOOKUP(2, 1/(coordinates!$A$2:$A$148&lt;=M2783)/(coordinates!$B$2:$B$148&gt;=M2783), coordinates!$C$2:$C$148), "-")</f>
        <v>U77</v>
      </c>
      <c r="O2783" t="s">
        <v>12</v>
      </c>
      <c r="P2783" t="s">
        <v>10</v>
      </c>
      <c r="Q2783" t="s">
        <v>1945</v>
      </c>
      <c r="R2783" t="str">
        <f t="shared" si="141"/>
        <v>snp</v>
      </c>
      <c r="S2783">
        <v>68</v>
      </c>
      <c r="T2783">
        <v>36</v>
      </c>
      <c r="U2783">
        <v>32</v>
      </c>
    </row>
    <row r="2784" spans="1:21" x14ac:dyDescent="0.2">
      <c r="A2784" s="6" t="s">
        <v>151</v>
      </c>
      <c r="B2784">
        <v>157062</v>
      </c>
      <c r="C2784" t="str" cm="1">
        <f t="array" ref="C2784">IFERROR(LOOKUP(2, 1/(coordinates!$A$2:$A$148&lt;=B2784)/(coordinates!$B$2:$B$148&gt;=B2784), coordinates!$C$2:$C$148), "-")</f>
        <v>U28</v>
      </c>
      <c r="D2784" t="str" cm="1">
        <f t="array" ref="D2784">IFERROR(LOOKUP(2, 1/(coordinates!$A$2:$A$148&lt;=$A2784)/(coordinates!$B$2:$B$148&gt;=$A2784), coordinates!$D$2:$D$148), "-")</f>
        <v>-</v>
      </c>
      <c r="E2784" t="str" cm="1">
        <f t="array" ref="E2784">IFERROR(LOOKUP(2, 1/(coordinates!$A$2:$A$148&lt;=$A2784)/(coordinates!$B$2:$B$148&gt;=$A2784), coordinates!$E$2:$E$148), "-")</f>
        <v>-</v>
      </c>
      <c r="F2784" t="s">
        <v>10</v>
      </c>
      <c r="G2784" t="s">
        <v>12</v>
      </c>
      <c r="H2784">
        <v>171254</v>
      </c>
      <c r="I2784" t="str">
        <f t="shared" si="142"/>
        <v>snp</v>
      </c>
      <c r="J2784">
        <v>53</v>
      </c>
      <c r="K2784">
        <v>0</v>
      </c>
      <c r="L2784">
        <v>53</v>
      </c>
      <c r="M2784">
        <v>157062</v>
      </c>
      <c r="N2784" t="str" cm="1">
        <f t="array" ref="N2784">IFERROR(LOOKUP(2, 1/(coordinates!$A$2:$A$148&lt;=M2784)/(coordinates!$B$2:$B$148&gt;=M2784), coordinates!$C$2:$C$148), "-")</f>
        <v>U28</v>
      </c>
      <c r="O2784" t="s">
        <v>10</v>
      </c>
      <c r="P2784" t="s">
        <v>12</v>
      </c>
      <c r="Q2784" t="s">
        <v>1946</v>
      </c>
      <c r="R2784" t="str">
        <f t="shared" si="141"/>
        <v>snp</v>
      </c>
      <c r="S2784">
        <v>73</v>
      </c>
      <c r="T2784">
        <v>36</v>
      </c>
      <c r="U2784">
        <v>37</v>
      </c>
    </row>
    <row r="2785" spans="1:21" x14ac:dyDescent="0.2">
      <c r="A2785" s="6" t="s">
        <v>151</v>
      </c>
      <c r="B2785">
        <v>157550</v>
      </c>
      <c r="C2785" t="str" cm="1">
        <f t="array" ref="C2785">IFERROR(LOOKUP(2, 1/(coordinates!$A$2:$A$148&lt;=B2785)/(coordinates!$B$2:$B$148&gt;=B2785), coordinates!$C$2:$C$148), "-")</f>
        <v>E36</v>
      </c>
      <c r="D2785" t="str" cm="1">
        <f t="array" ref="D2785">IFERROR(LOOKUP(2, 1/(coordinates!$A$2:$A$148&lt;=$A2785)/(coordinates!$B$2:$B$148&gt;=$A2785), coordinates!$D$2:$D$148), "-")</f>
        <v>-</v>
      </c>
      <c r="E2785" t="str" cm="1">
        <f t="array" ref="E2785">IFERROR(LOOKUP(2, 1/(coordinates!$A$2:$A$148&lt;=$A2785)/(coordinates!$B$2:$B$148&gt;=$A2785), coordinates!$E$2:$E$148), "-")</f>
        <v>-</v>
      </c>
      <c r="F2785" t="s">
        <v>12</v>
      </c>
      <c r="G2785" t="s">
        <v>10</v>
      </c>
      <c r="H2785">
        <v>325025</v>
      </c>
      <c r="I2785" t="str">
        <f t="shared" si="142"/>
        <v>snp</v>
      </c>
      <c r="J2785">
        <v>101</v>
      </c>
      <c r="K2785">
        <v>0</v>
      </c>
      <c r="L2785">
        <v>101</v>
      </c>
      <c r="M2785">
        <v>157550</v>
      </c>
      <c r="N2785" t="str" cm="1">
        <f t="array" ref="N2785">IFERROR(LOOKUP(2, 1/(coordinates!$A$2:$A$148&lt;=M2785)/(coordinates!$B$2:$B$148&gt;=M2785), coordinates!$C$2:$C$148), "-")</f>
        <v>E36</v>
      </c>
      <c r="O2785" t="s">
        <v>12</v>
      </c>
      <c r="P2785" t="s">
        <v>10</v>
      </c>
      <c r="Q2785" t="s">
        <v>1947</v>
      </c>
      <c r="R2785" t="str">
        <f t="shared" si="141"/>
        <v>snp</v>
      </c>
      <c r="S2785">
        <v>67</v>
      </c>
      <c r="T2785">
        <v>29</v>
      </c>
      <c r="U2785">
        <v>38</v>
      </c>
    </row>
    <row r="2786" spans="1:21" x14ac:dyDescent="0.2">
      <c r="A2786" s="6" t="s">
        <v>151</v>
      </c>
      <c r="B2786">
        <v>157637</v>
      </c>
      <c r="C2786" t="str" cm="1">
        <f t="array" ref="C2786">IFERROR(LOOKUP(2, 1/(coordinates!$A$2:$A$148&lt;=B2786)/(coordinates!$B$2:$B$148&gt;=B2786), coordinates!$C$2:$C$148), "-")</f>
        <v>E36</v>
      </c>
      <c r="D2786" t="str" cm="1">
        <f t="array" ref="D2786">IFERROR(LOOKUP(2, 1/(coordinates!$A$2:$A$148&lt;=$A2786)/(coordinates!$B$2:$B$148&gt;=$A2786), coordinates!$D$2:$D$148), "-")</f>
        <v>-</v>
      </c>
      <c r="E2786" t="str" cm="1">
        <f t="array" ref="E2786">IFERROR(LOOKUP(2, 1/(coordinates!$A$2:$A$148&lt;=$A2786)/(coordinates!$B$2:$B$148&gt;=$A2786), coordinates!$E$2:$E$148), "-")</f>
        <v>-</v>
      </c>
      <c r="F2786" t="s">
        <v>11</v>
      </c>
      <c r="G2786" t="s">
        <v>9</v>
      </c>
      <c r="H2786">
        <v>38864</v>
      </c>
      <c r="I2786" t="str">
        <f t="shared" si="142"/>
        <v>snp</v>
      </c>
      <c r="J2786">
        <v>120</v>
      </c>
      <c r="K2786">
        <v>0</v>
      </c>
      <c r="L2786">
        <v>120</v>
      </c>
      <c r="M2786">
        <v>157637</v>
      </c>
      <c r="N2786" t="str" cm="1">
        <f t="array" ref="N2786">IFERROR(LOOKUP(2, 1/(coordinates!$A$2:$A$148&lt;=M2786)/(coordinates!$B$2:$B$148&gt;=M2786), coordinates!$C$2:$C$148), "-")</f>
        <v>E36</v>
      </c>
      <c r="O2786" t="s">
        <v>11</v>
      </c>
      <c r="P2786" t="s">
        <v>9</v>
      </c>
      <c r="Q2786" t="s">
        <v>1948</v>
      </c>
      <c r="R2786" t="str">
        <f t="shared" si="141"/>
        <v>snp</v>
      </c>
      <c r="S2786">
        <v>67</v>
      </c>
      <c r="T2786">
        <v>28</v>
      </c>
      <c r="U2786">
        <v>39</v>
      </c>
    </row>
    <row r="2787" spans="1:21" x14ac:dyDescent="0.2">
      <c r="A2787" s="6" t="s">
        <v>151</v>
      </c>
      <c r="B2787">
        <v>157748</v>
      </c>
      <c r="C2787" t="str" cm="1">
        <f t="array" ref="C2787">IFERROR(LOOKUP(2, 1/(coordinates!$A$2:$A$148&lt;=B2787)/(coordinates!$B$2:$B$148&gt;=B2787), coordinates!$C$2:$C$148), "-")</f>
        <v>E36</v>
      </c>
      <c r="D2787" t="str" cm="1">
        <f t="array" ref="D2787">IFERROR(LOOKUP(2, 1/(coordinates!$A$2:$A$148&lt;=$A2787)/(coordinates!$B$2:$B$148&gt;=$A2787), coordinates!$D$2:$D$148), "-")</f>
        <v>-</v>
      </c>
      <c r="E2787" t="str" cm="1">
        <f t="array" ref="E2787">IFERROR(LOOKUP(2, 1/(coordinates!$A$2:$A$148&lt;=$A2787)/(coordinates!$B$2:$B$148&gt;=$A2787), coordinates!$E$2:$E$148), "-")</f>
        <v>-</v>
      </c>
      <c r="F2787" t="s">
        <v>11</v>
      </c>
      <c r="G2787" t="s">
        <v>9</v>
      </c>
      <c r="H2787">
        <v>424827</v>
      </c>
      <c r="I2787" t="str">
        <f t="shared" si="142"/>
        <v>snp</v>
      </c>
      <c r="J2787">
        <v>129</v>
      </c>
      <c r="K2787">
        <v>0</v>
      </c>
      <c r="L2787">
        <v>129</v>
      </c>
      <c r="M2787">
        <v>157748</v>
      </c>
      <c r="N2787" t="str" cm="1">
        <f t="array" ref="N2787">IFERROR(LOOKUP(2, 1/(coordinates!$A$2:$A$148&lt;=M2787)/(coordinates!$B$2:$B$148&gt;=M2787), coordinates!$C$2:$C$148), "-")</f>
        <v>E36</v>
      </c>
      <c r="O2787" t="s">
        <v>11</v>
      </c>
      <c r="P2787" t="s">
        <v>9</v>
      </c>
      <c r="Q2787" t="s">
        <v>1949</v>
      </c>
      <c r="R2787" t="str">
        <f t="shared" si="141"/>
        <v>snp</v>
      </c>
      <c r="S2787">
        <v>63</v>
      </c>
      <c r="T2787">
        <v>25</v>
      </c>
      <c r="U2787">
        <v>38</v>
      </c>
    </row>
    <row r="2788" spans="1:21" x14ac:dyDescent="0.2">
      <c r="A2788" s="6" t="s">
        <v>151</v>
      </c>
      <c r="B2788">
        <v>157775</v>
      </c>
      <c r="C2788" t="str" cm="1">
        <f t="array" ref="C2788">IFERROR(LOOKUP(2, 1/(coordinates!$A$2:$A$148&lt;=B2788)/(coordinates!$B$2:$B$148&gt;=B2788), coordinates!$C$2:$C$148), "-")</f>
        <v>E36</v>
      </c>
      <c r="D2788" t="str" cm="1">
        <f t="array" ref="D2788">IFERROR(LOOKUP(2, 1/(coordinates!$A$2:$A$148&lt;=$A2788)/(coordinates!$B$2:$B$148&gt;=$A2788), coordinates!$D$2:$D$148), "-")</f>
        <v>-</v>
      </c>
      <c r="E2788" t="str" cm="1">
        <f t="array" ref="E2788">IFERROR(LOOKUP(2, 1/(coordinates!$A$2:$A$148&lt;=$A2788)/(coordinates!$B$2:$B$148&gt;=$A2788), coordinates!$E$2:$E$148), "-")</f>
        <v>-</v>
      </c>
      <c r="F2788" t="s">
        <v>10</v>
      </c>
      <c r="G2788" t="s">
        <v>11</v>
      </c>
      <c r="H2788">
        <v>486032</v>
      </c>
      <c r="I2788" t="str">
        <f t="shared" si="142"/>
        <v>snp</v>
      </c>
      <c r="J2788">
        <v>150</v>
      </c>
      <c r="K2788">
        <v>0</v>
      </c>
      <c r="L2788">
        <v>150</v>
      </c>
      <c r="M2788">
        <v>157775</v>
      </c>
      <c r="N2788" t="str" cm="1">
        <f t="array" ref="N2788">IFERROR(LOOKUP(2, 1/(coordinates!$A$2:$A$148&lt;=M2788)/(coordinates!$B$2:$B$148&gt;=M2788), coordinates!$C$2:$C$148), "-")</f>
        <v>E36</v>
      </c>
      <c r="O2788" t="s">
        <v>10</v>
      </c>
      <c r="P2788" t="s">
        <v>11</v>
      </c>
      <c r="Q2788" t="s">
        <v>1950</v>
      </c>
      <c r="R2788" t="str">
        <f t="shared" si="141"/>
        <v>snp</v>
      </c>
      <c r="S2788">
        <v>63</v>
      </c>
      <c r="T2788">
        <v>25</v>
      </c>
      <c r="U2788">
        <v>38</v>
      </c>
    </row>
    <row r="2789" spans="1:21" x14ac:dyDescent="0.2">
      <c r="A2789" s="6" t="s">
        <v>151</v>
      </c>
      <c r="B2789">
        <v>158173</v>
      </c>
      <c r="C2789" t="str" cm="1">
        <f t="array" ref="C2789">IFERROR(LOOKUP(2, 1/(coordinates!$A$2:$A$148&lt;=B2789)/(coordinates!$B$2:$B$148&gt;=B2789), coordinates!$C$2:$C$148), "-")</f>
        <v>E36</v>
      </c>
      <c r="D2789" t="str" cm="1">
        <f t="array" ref="D2789">IFERROR(LOOKUP(2, 1/(coordinates!$A$2:$A$148&lt;=$A2789)/(coordinates!$B$2:$B$148&gt;=$A2789), coordinates!$D$2:$D$148), "-")</f>
        <v>-</v>
      </c>
      <c r="E2789" t="str" cm="1">
        <f t="array" ref="E2789">IFERROR(LOOKUP(2, 1/(coordinates!$A$2:$A$148&lt;=$A2789)/(coordinates!$B$2:$B$148&gt;=$A2789), coordinates!$E$2:$E$148), "-")</f>
        <v>-</v>
      </c>
      <c r="F2789" t="s">
        <v>11</v>
      </c>
      <c r="G2789" t="s">
        <v>10</v>
      </c>
      <c r="H2789">
        <v>487895</v>
      </c>
      <c r="I2789" t="str">
        <f t="shared" si="142"/>
        <v>snp</v>
      </c>
      <c r="J2789">
        <v>152</v>
      </c>
      <c r="K2789">
        <v>0</v>
      </c>
      <c r="L2789">
        <v>152</v>
      </c>
      <c r="M2789">
        <v>158173</v>
      </c>
      <c r="N2789" t="str" cm="1">
        <f t="array" ref="N2789">IFERROR(LOOKUP(2, 1/(coordinates!$A$2:$A$148&lt;=M2789)/(coordinates!$B$2:$B$148&gt;=M2789), coordinates!$C$2:$C$148), "-")</f>
        <v>E36</v>
      </c>
      <c r="O2789" t="s">
        <v>11</v>
      </c>
      <c r="P2789" t="s">
        <v>10</v>
      </c>
      <c r="Q2789" t="s">
        <v>163</v>
      </c>
      <c r="R2789" t="str">
        <f t="shared" si="141"/>
        <v>snp</v>
      </c>
      <c r="S2789">
        <v>68</v>
      </c>
      <c r="T2789">
        <v>32</v>
      </c>
      <c r="U2789">
        <v>36</v>
      </c>
    </row>
    <row r="2790" spans="1:21" x14ac:dyDescent="0.2">
      <c r="A2790" s="6" t="s">
        <v>151</v>
      </c>
      <c r="B2790">
        <v>158470</v>
      </c>
      <c r="C2790" t="str" cm="1">
        <f t="array" ref="C2790">IFERROR(LOOKUP(2, 1/(coordinates!$A$2:$A$148&lt;=B2790)/(coordinates!$B$2:$B$148&gt;=B2790), coordinates!$C$2:$C$148), "-")</f>
        <v>E36</v>
      </c>
      <c r="D2790" t="str" cm="1">
        <f t="array" ref="D2790">IFERROR(LOOKUP(2, 1/(coordinates!$A$2:$A$148&lt;=$A2790)/(coordinates!$B$2:$B$148&gt;=$A2790), coordinates!$D$2:$D$148), "-")</f>
        <v>-</v>
      </c>
      <c r="E2790" t="str" cm="1">
        <f t="array" ref="E2790">IFERROR(LOOKUP(2, 1/(coordinates!$A$2:$A$148&lt;=$A2790)/(coordinates!$B$2:$B$148&gt;=$A2790), coordinates!$E$2:$E$148), "-")</f>
        <v>-</v>
      </c>
      <c r="F2790" t="s">
        <v>12</v>
      </c>
      <c r="G2790" t="s">
        <v>10</v>
      </c>
      <c r="H2790">
        <v>296034</v>
      </c>
      <c r="I2790" t="str">
        <f t="shared" si="142"/>
        <v>snp</v>
      </c>
      <c r="J2790">
        <v>92</v>
      </c>
      <c r="K2790">
        <v>0</v>
      </c>
      <c r="L2790">
        <v>92</v>
      </c>
      <c r="M2790">
        <v>158470</v>
      </c>
      <c r="N2790" t="str" cm="1">
        <f t="array" ref="N2790">IFERROR(LOOKUP(2, 1/(coordinates!$A$2:$A$148&lt;=M2790)/(coordinates!$B$2:$B$148&gt;=M2790), coordinates!$C$2:$C$148), "-")</f>
        <v>E36</v>
      </c>
      <c r="O2790" t="s">
        <v>12</v>
      </c>
      <c r="P2790" t="s">
        <v>10</v>
      </c>
      <c r="Q2790" t="s">
        <v>1951</v>
      </c>
      <c r="R2790" t="str">
        <f t="shared" si="141"/>
        <v>snp</v>
      </c>
      <c r="S2790">
        <v>56</v>
      </c>
      <c r="T2790">
        <v>31</v>
      </c>
      <c r="U2790">
        <v>25</v>
      </c>
    </row>
    <row r="2791" spans="1:21" x14ac:dyDescent="0.2">
      <c r="A2791" s="6" t="s">
        <v>151</v>
      </c>
      <c r="B2791">
        <v>158657</v>
      </c>
      <c r="C2791" t="str" cm="1">
        <f t="array" ref="C2791">IFERROR(LOOKUP(2, 1/(coordinates!$A$2:$A$148&lt;=B2791)/(coordinates!$B$2:$B$148&gt;=B2791), coordinates!$C$2:$C$148), "-")</f>
        <v>E36</v>
      </c>
      <c r="D2791" t="str" cm="1">
        <f t="array" ref="D2791">IFERROR(LOOKUP(2, 1/(coordinates!$A$2:$A$148&lt;=$A2791)/(coordinates!$B$2:$B$148&gt;=$A2791), coordinates!$D$2:$D$148), "-")</f>
        <v>-</v>
      </c>
      <c r="E2791" t="str" cm="1">
        <f t="array" ref="E2791">IFERROR(LOOKUP(2, 1/(coordinates!$A$2:$A$148&lt;=$A2791)/(coordinates!$B$2:$B$148&gt;=$A2791), coordinates!$E$2:$E$148), "-")</f>
        <v>-</v>
      </c>
      <c r="F2791" t="s">
        <v>11</v>
      </c>
      <c r="G2791" t="s">
        <v>9</v>
      </c>
      <c r="H2791">
        <v>129342</v>
      </c>
      <c r="I2791" t="str">
        <f t="shared" si="142"/>
        <v>snp</v>
      </c>
      <c r="J2791">
        <v>41</v>
      </c>
      <c r="K2791">
        <v>0</v>
      </c>
      <c r="L2791">
        <v>41</v>
      </c>
      <c r="M2791">
        <v>158657</v>
      </c>
      <c r="N2791" t="str" cm="1">
        <f t="array" ref="N2791">IFERROR(LOOKUP(2, 1/(coordinates!$A$2:$A$148&lt;=M2791)/(coordinates!$B$2:$B$148&gt;=M2791), coordinates!$C$2:$C$148), "-")</f>
        <v>E36</v>
      </c>
      <c r="O2791" t="s">
        <v>11</v>
      </c>
      <c r="P2791" t="s">
        <v>9</v>
      </c>
      <c r="Q2791" t="s">
        <v>1952</v>
      </c>
      <c r="R2791" t="str">
        <f t="shared" si="141"/>
        <v>snp</v>
      </c>
      <c r="S2791">
        <v>65</v>
      </c>
      <c r="T2791">
        <v>36</v>
      </c>
      <c r="U2791">
        <v>29</v>
      </c>
    </row>
    <row r="2792" spans="1:21" x14ac:dyDescent="0.2">
      <c r="A2792" s="6" t="s">
        <v>151</v>
      </c>
      <c r="B2792">
        <v>159278</v>
      </c>
      <c r="C2792" t="str" cm="1">
        <f t="array" ref="C2792">IFERROR(LOOKUP(2, 1/(coordinates!$A$2:$A$148&lt;=B2792)/(coordinates!$B$2:$B$148&gt;=B2792), coordinates!$C$2:$C$148), "-")</f>
        <v>U81</v>
      </c>
      <c r="D2792" t="str" cm="1">
        <f t="array" ref="D2792">IFERROR(LOOKUP(2, 1/(coordinates!$A$2:$A$148&lt;=$A2792)/(coordinates!$B$2:$B$148&gt;=$A2792), coordinates!$D$2:$D$148), "-")</f>
        <v>-</v>
      </c>
      <c r="E2792" t="str" cm="1">
        <f t="array" ref="E2792">IFERROR(LOOKUP(2, 1/(coordinates!$A$2:$A$148&lt;=$A2792)/(coordinates!$B$2:$B$148&gt;=$A2792), coordinates!$E$2:$E$148), "-")</f>
        <v>-</v>
      </c>
      <c r="F2792" t="s">
        <v>9</v>
      </c>
      <c r="G2792" t="s">
        <v>11</v>
      </c>
      <c r="H2792">
        <v>28497</v>
      </c>
      <c r="I2792" t="str">
        <f t="shared" si="142"/>
        <v>snp</v>
      </c>
      <c r="J2792">
        <v>96</v>
      </c>
      <c r="K2792">
        <v>4</v>
      </c>
      <c r="L2792">
        <v>92</v>
      </c>
      <c r="M2792">
        <v>159278</v>
      </c>
      <c r="N2792" t="str" cm="1">
        <f t="array" ref="N2792">IFERROR(LOOKUP(2, 1/(coordinates!$A$2:$A$148&lt;=M2792)/(coordinates!$B$2:$B$148&gt;=M2792), coordinates!$C$2:$C$148), "-")</f>
        <v>U81</v>
      </c>
      <c r="O2792" t="s">
        <v>9</v>
      </c>
      <c r="P2792" t="s">
        <v>11</v>
      </c>
      <c r="Q2792" t="s">
        <v>962</v>
      </c>
      <c r="R2792" t="str">
        <f t="shared" si="141"/>
        <v>snp</v>
      </c>
      <c r="S2792">
        <v>57</v>
      </c>
      <c r="T2792">
        <v>29</v>
      </c>
      <c r="U2792">
        <v>28</v>
      </c>
    </row>
    <row r="2793" spans="1:21" x14ac:dyDescent="0.2">
      <c r="A2793" s="6" t="s">
        <v>151</v>
      </c>
      <c r="B2793">
        <v>159289</v>
      </c>
      <c r="C2793" t="str" cm="1">
        <f t="array" ref="C2793">IFERROR(LOOKUP(2, 1/(coordinates!$A$2:$A$148&lt;=B2793)/(coordinates!$B$2:$B$148&gt;=B2793), coordinates!$C$2:$C$148), "-")</f>
        <v>U81</v>
      </c>
      <c r="D2793" t="str" cm="1">
        <f t="array" ref="D2793">IFERROR(LOOKUP(2, 1/(coordinates!$A$2:$A$148&lt;=$A2793)/(coordinates!$B$2:$B$148&gt;=$A2793), coordinates!$D$2:$D$148), "-")</f>
        <v>-</v>
      </c>
      <c r="E2793" t="str" cm="1">
        <f t="array" ref="E2793">IFERROR(LOOKUP(2, 1/(coordinates!$A$2:$A$148&lt;=$A2793)/(coordinates!$B$2:$B$148&gt;=$A2793), coordinates!$E$2:$E$148), "-")</f>
        <v>-</v>
      </c>
      <c r="F2793" t="s">
        <v>9</v>
      </c>
      <c r="G2793" t="s">
        <v>11</v>
      </c>
      <c r="H2793">
        <v>28124</v>
      </c>
      <c r="I2793" t="str">
        <f t="shared" si="142"/>
        <v>snp</v>
      </c>
      <c r="J2793">
        <v>88</v>
      </c>
      <c r="K2793">
        <v>0</v>
      </c>
      <c r="L2793">
        <v>88</v>
      </c>
      <c r="M2793">
        <v>159289</v>
      </c>
      <c r="N2793" t="str" cm="1">
        <f t="array" ref="N2793">IFERROR(LOOKUP(2, 1/(coordinates!$A$2:$A$148&lt;=M2793)/(coordinates!$B$2:$B$148&gt;=M2793), coordinates!$C$2:$C$148), "-")</f>
        <v>U81</v>
      </c>
      <c r="O2793" t="s">
        <v>9</v>
      </c>
      <c r="P2793" t="s">
        <v>11</v>
      </c>
      <c r="Q2793" t="s">
        <v>1546</v>
      </c>
      <c r="R2793" t="str">
        <f t="shared" si="141"/>
        <v>snp</v>
      </c>
      <c r="S2793">
        <v>57</v>
      </c>
      <c r="T2793">
        <v>29</v>
      </c>
      <c r="U2793">
        <v>28</v>
      </c>
    </row>
    <row r="2794" spans="1:21" x14ac:dyDescent="0.2">
      <c r="A2794" s="6" t="s">
        <v>151</v>
      </c>
      <c r="B2794">
        <v>159316</v>
      </c>
      <c r="C2794" t="str" cm="1">
        <f t="array" ref="C2794">IFERROR(LOOKUP(2, 1/(coordinates!$A$2:$A$148&lt;=B2794)/(coordinates!$B$2:$B$148&gt;=B2794), coordinates!$C$2:$C$148), "-")</f>
        <v>U81</v>
      </c>
      <c r="D2794" t="str" cm="1">
        <f t="array" ref="D2794">IFERROR(LOOKUP(2, 1/(coordinates!$A$2:$A$148&lt;=$A2794)/(coordinates!$B$2:$B$148&gt;=$A2794), coordinates!$D$2:$D$148), "-")</f>
        <v>-</v>
      </c>
      <c r="E2794" t="str" cm="1">
        <f t="array" ref="E2794">IFERROR(LOOKUP(2, 1/(coordinates!$A$2:$A$148&lt;=$A2794)/(coordinates!$B$2:$B$148&gt;=$A2794), coordinates!$E$2:$E$148), "-")</f>
        <v>-</v>
      </c>
      <c r="F2794" t="s">
        <v>12</v>
      </c>
      <c r="G2794" t="s">
        <v>10</v>
      </c>
      <c r="H2794">
        <v>278517</v>
      </c>
      <c r="I2794" t="str">
        <f t="shared" si="142"/>
        <v>snp</v>
      </c>
      <c r="J2794">
        <v>88</v>
      </c>
      <c r="K2794">
        <v>0</v>
      </c>
      <c r="L2794">
        <v>88</v>
      </c>
      <c r="M2794">
        <v>159316</v>
      </c>
      <c r="N2794" t="str" cm="1">
        <f t="array" ref="N2794">IFERROR(LOOKUP(2, 1/(coordinates!$A$2:$A$148&lt;=M2794)/(coordinates!$B$2:$B$148&gt;=M2794), coordinates!$C$2:$C$148), "-")</f>
        <v>U81</v>
      </c>
      <c r="O2794" t="s">
        <v>12</v>
      </c>
      <c r="P2794" t="s">
        <v>10</v>
      </c>
      <c r="Q2794" t="s">
        <v>161</v>
      </c>
      <c r="R2794" t="str">
        <f t="shared" si="141"/>
        <v>snp</v>
      </c>
      <c r="S2794">
        <v>57</v>
      </c>
      <c r="T2794">
        <v>29</v>
      </c>
      <c r="U2794">
        <v>28</v>
      </c>
    </row>
    <row r="2795" spans="1:21" x14ac:dyDescent="0.2">
      <c r="A2795" s="6" t="s">
        <v>151</v>
      </c>
      <c r="B2795">
        <v>160750</v>
      </c>
      <c r="C2795" t="str" cm="1">
        <f t="array" ref="C2795">IFERROR(LOOKUP(2, 1/(coordinates!$A$2:$A$148&lt;=B2795)/(coordinates!$B$2:$B$148&gt;=B2795), coordinates!$C$2:$C$148), "-")</f>
        <v>U82</v>
      </c>
      <c r="D2795" t="str" cm="1">
        <f t="array" ref="D2795">IFERROR(LOOKUP(2, 1/(coordinates!$A$2:$A$148&lt;=$A2795)/(coordinates!$B$2:$B$148&gt;=$A2795), coordinates!$D$2:$D$148), "-")</f>
        <v>-</v>
      </c>
      <c r="E2795" t="str" cm="1">
        <f t="array" ref="E2795">IFERROR(LOOKUP(2, 1/(coordinates!$A$2:$A$148&lt;=$A2795)/(coordinates!$B$2:$B$148&gt;=$A2795), coordinates!$E$2:$E$148), "-")</f>
        <v>-</v>
      </c>
      <c r="F2795" t="s">
        <v>9</v>
      </c>
      <c r="G2795" t="s">
        <v>10</v>
      </c>
      <c r="H2795">
        <v>20159</v>
      </c>
      <c r="I2795" t="str">
        <f t="shared" si="142"/>
        <v>snp</v>
      </c>
      <c r="J2795">
        <v>74</v>
      </c>
      <c r="K2795">
        <v>6</v>
      </c>
      <c r="L2795">
        <v>68</v>
      </c>
      <c r="M2795">
        <v>160750</v>
      </c>
      <c r="N2795" t="str" cm="1">
        <f t="array" ref="N2795">IFERROR(LOOKUP(2, 1/(coordinates!$A$2:$A$148&lt;=M2795)/(coordinates!$B$2:$B$148&gt;=M2795), coordinates!$C$2:$C$148), "-")</f>
        <v>U82</v>
      </c>
      <c r="O2795" t="s">
        <v>9</v>
      </c>
      <c r="P2795" t="s">
        <v>10</v>
      </c>
      <c r="Q2795" t="s">
        <v>1953</v>
      </c>
      <c r="R2795" t="str">
        <f t="shared" si="141"/>
        <v>snp</v>
      </c>
      <c r="S2795">
        <v>81</v>
      </c>
      <c r="T2795">
        <v>34</v>
      </c>
      <c r="U2795">
        <v>47</v>
      </c>
    </row>
    <row r="2796" spans="1:21" x14ac:dyDescent="0.2">
      <c r="A2796" s="6" t="s">
        <v>151</v>
      </c>
      <c r="B2796">
        <v>161050</v>
      </c>
      <c r="C2796" t="str" cm="1">
        <f t="array" ref="C2796">IFERROR(LOOKUP(2, 1/(coordinates!$A$2:$A$148&lt;=B2796)/(coordinates!$B$2:$B$148&gt;=B2796), coordinates!$C$2:$C$148), "-")</f>
        <v>E37</v>
      </c>
      <c r="D2796" t="str" cm="1">
        <f t="array" ref="D2796">IFERROR(LOOKUP(2, 1/(coordinates!$A$2:$A$148&lt;=$A2796)/(coordinates!$B$2:$B$148&gt;=$A2796), coordinates!$D$2:$D$148), "-")</f>
        <v>-</v>
      </c>
      <c r="E2796" t="str" cm="1">
        <f t="array" ref="E2796">IFERROR(LOOKUP(2, 1/(coordinates!$A$2:$A$148&lt;=$A2796)/(coordinates!$B$2:$B$148&gt;=$A2796), coordinates!$E$2:$E$148), "-")</f>
        <v>-</v>
      </c>
      <c r="F2796" t="s">
        <v>12</v>
      </c>
      <c r="G2796" t="s">
        <v>10</v>
      </c>
      <c r="H2796">
        <v>307028</v>
      </c>
      <c r="I2796" t="str">
        <f t="shared" si="142"/>
        <v>snp</v>
      </c>
      <c r="J2796">
        <v>93</v>
      </c>
      <c r="K2796">
        <v>0</v>
      </c>
      <c r="L2796">
        <v>93</v>
      </c>
      <c r="M2796">
        <v>161050</v>
      </c>
      <c r="N2796" t="str" cm="1">
        <f t="array" ref="N2796">IFERROR(LOOKUP(2, 1/(coordinates!$A$2:$A$148&lt;=M2796)/(coordinates!$B$2:$B$148&gt;=M2796), coordinates!$C$2:$C$148), "-")</f>
        <v>E37</v>
      </c>
      <c r="O2796" t="s">
        <v>12</v>
      </c>
      <c r="P2796" t="s">
        <v>10</v>
      </c>
      <c r="Q2796" t="s">
        <v>1954</v>
      </c>
      <c r="R2796" t="str">
        <f t="shared" si="141"/>
        <v>snp</v>
      </c>
      <c r="S2796">
        <v>70</v>
      </c>
      <c r="T2796">
        <v>32</v>
      </c>
      <c r="U2796">
        <v>38</v>
      </c>
    </row>
    <row r="2797" spans="1:21" x14ac:dyDescent="0.2">
      <c r="A2797" s="6" t="s">
        <v>151</v>
      </c>
      <c r="B2797">
        <v>161207</v>
      </c>
      <c r="C2797" t="str" cm="1">
        <f t="array" ref="C2797">IFERROR(LOOKUP(2, 1/(coordinates!$A$2:$A$148&lt;=B2797)/(coordinates!$B$2:$B$148&gt;=B2797), coordinates!$C$2:$C$148), "-")</f>
        <v>E37</v>
      </c>
      <c r="D2797" t="str" cm="1">
        <f t="array" ref="D2797">IFERROR(LOOKUP(2, 1/(coordinates!$A$2:$A$148&lt;=$A2797)/(coordinates!$B$2:$B$148&gt;=$A2797), coordinates!$D$2:$D$148), "-")</f>
        <v>-</v>
      </c>
      <c r="E2797" t="str" cm="1">
        <f t="array" ref="E2797">IFERROR(LOOKUP(2, 1/(coordinates!$A$2:$A$148&lt;=$A2797)/(coordinates!$B$2:$B$148&gt;=$A2797), coordinates!$E$2:$E$148), "-")</f>
        <v>-</v>
      </c>
      <c r="F2797" t="s">
        <v>10</v>
      </c>
      <c r="G2797" t="s">
        <v>12</v>
      </c>
      <c r="H2797">
        <v>210333</v>
      </c>
      <c r="I2797" t="str">
        <f t="shared" si="142"/>
        <v>snp</v>
      </c>
      <c r="J2797">
        <v>82</v>
      </c>
      <c r="K2797">
        <v>10</v>
      </c>
      <c r="L2797">
        <v>72</v>
      </c>
      <c r="M2797">
        <v>161207</v>
      </c>
      <c r="N2797" t="str" cm="1">
        <f t="array" ref="N2797">IFERROR(LOOKUP(2, 1/(coordinates!$A$2:$A$148&lt;=M2797)/(coordinates!$B$2:$B$148&gt;=M2797), coordinates!$C$2:$C$148), "-")</f>
        <v>E37</v>
      </c>
      <c r="O2797" t="s">
        <v>10</v>
      </c>
      <c r="P2797" t="s">
        <v>12</v>
      </c>
      <c r="Q2797" t="s">
        <v>1906</v>
      </c>
      <c r="R2797" t="str">
        <f t="shared" si="141"/>
        <v>snp</v>
      </c>
      <c r="S2797">
        <v>78</v>
      </c>
      <c r="T2797">
        <v>33</v>
      </c>
      <c r="U2797">
        <v>45</v>
      </c>
    </row>
    <row r="2798" spans="1:21" x14ac:dyDescent="0.2">
      <c r="A2798" s="6" t="s">
        <v>151</v>
      </c>
      <c r="B2798">
        <v>161247</v>
      </c>
      <c r="C2798" t="str" cm="1">
        <f t="array" ref="C2798">IFERROR(LOOKUP(2, 1/(coordinates!$A$2:$A$148&lt;=B2798)/(coordinates!$B$2:$B$148&gt;=B2798), coordinates!$C$2:$C$148), "-")</f>
        <v>E37</v>
      </c>
      <c r="D2798" t="str" cm="1">
        <f t="array" ref="D2798">IFERROR(LOOKUP(2, 1/(coordinates!$A$2:$A$148&lt;=$A2798)/(coordinates!$B$2:$B$148&gt;=$A2798), coordinates!$D$2:$D$148), "-")</f>
        <v>-</v>
      </c>
      <c r="E2798" t="str" cm="1">
        <f t="array" ref="E2798">IFERROR(LOOKUP(2, 1/(coordinates!$A$2:$A$148&lt;=$A2798)/(coordinates!$B$2:$B$148&gt;=$A2798), coordinates!$E$2:$E$148), "-")</f>
        <v>-</v>
      </c>
      <c r="F2798" t="s">
        <v>12</v>
      </c>
      <c r="G2798" t="s">
        <v>11</v>
      </c>
      <c r="H2798">
        <v>170204</v>
      </c>
      <c r="I2798" t="str">
        <f t="shared" si="142"/>
        <v>snp</v>
      </c>
      <c r="J2798">
        <v>66</v>
      </c>
      <c r="K2798">
        <v>8</v>
      </c>
      <c r="L2798">
        <v>58</v>
      </c>
      <c r="M2798">
        <v>161247</v>
      </c>
      <c r="N2798" t="str" cm="1">
        <f t="array" ref="N2798">IFERROR(LOOKUP(2, 1/(coordinates!$A$2:$A$148&lt;=M2798)/(coordinates!$B$2:$B$148&gt;=M2798), coordinates!$C$2:$C$148), "-")</f>
        <v>E37</v>
      </c>
      <c r="O2798" t="s">
        <v>12</v>
      </c>
      <c r="P2798" t="s">
        <v>11</v>
      </c>
      <c r="Q2798" t="s">
        <v>1955</v>
      </c>
      <c r="R2798" t="str">
        <f t="shared" si="141"/>
        <v>snp</v>
      </c>
      <c r="S2798">
        <v>74</v>
      </c>
      <c r="T2798">
        <v>31</v>
      </c>
      <c r="U2798">
        <v>43</v>
      </c>
    </row>
    <row r="2799" spans="1:21" x14ac:dyDescent="0.2">
      <c r="A2799" s="6" t="s">
        <v>151</v>
      </c>
      <c r="B2799">
        <v>161317</v>
      </c>
      <c r="C2799" t="str" cm="1">
        <f t="array" ref="C2799">IFERROR(LOOKUP(2, 1/(coordinates!$A$2:$A$148&lt;=B2799)/(coordinates!$B$2:$B$148&gt;=B2799), coordinates!$C$2:$C$148), "-")</f>
        <v>E37</v>
      </c>
      <c r="D2799" t="str" cm="1">
        <f t="array" ref="D2799">IFERROR(LOOKUP(2, 1/(coordinates!$A$2:$A$148&lt;=$A2799)/(coordinates!$B$2:$B$148&gt;=$A2799), coordinates!$D$2:$D$148), "-")</f>
        <v>-</v>
      </c>
      <c r="E2799" t="str" cm="1">
        <f t="array" ref="E2799">IFERROR(LOOKUP(2, 1/(coordinates!$A$2:$A$148&lt;=$A2799)/(coordinates!$B$2:$B$148&gt;=$A2799), coordinates!$E$2:$E$148), "-")</f>
        <v>-</v>
      </c>
      <c r="F2799" t="s">
        <v>1956</v>
      </c>
      <c r="G2799" t="s">
        <v>1957</v>
      </c>
      <c r="H2799">
        <v>792452</v>
      </c>
      <c r="I2799" t="str">
        <f t="shared" si="142"/>
        <v>complex</v>
      </c>
      <c r="J2799">
        <v>40</v>
      </c>
      <c r="K2799">
        <v>10</v>
      </c>
      <c r="L2799">
        <v>30</v>
      </c>
      <c r="M2799">
        <v>161317</v>
      </c>
      <c r="N2799" t="str" cm="1">
        <f t="array" ref="N2799">IFERROR(LOOKUP(2, 1/(coordinates!$A$2:$A$148&lt;=M2799)/(coordinates!$B$2:$B$148&gt;=M2799), coordinates!$C$2:$C$148), "-")</f>
        <v>E37</v>
      </c>
      <c r="O2799" t="s">
        <v>11</v>
      </c>
      <c r="P2799" t="s">
        <v>9</v>
      </c>
      <c r="Q2799" t="s">
        <v>1489</v>
      </c>
      <c r="R2799" t="str">
        <f t="shared" si="141"/>
        <v>snp</v>
      </c>
      <c r="S2799">
        <v>74</v>
      </c>
      <c r="T2799">
        <v>28</v>
      </c>
      <c r="U2799">
        <v>46</v>
      </c>
    </row>
    <row r="2800" spans="1:21" x14ac:dyDescent="0.2">
      <c r="A2800" s="6" t="s">
        <v>151</v>
      </c>
      <c r="M2800">
        <v>161321</v>
      </c>
      <c r="N2800" t="str" cm="1">
        <f t="array" ref="N2800">IFERROR(LOOKUP(2, 1/(coordinates!$A$2:$A$148&lt;=M2800)/(coordinates!$B$2:$B$148&gt;=M2800), coordinates!$C$2:$C$148), "-")</f>
        <v>E37</v>
      </c>
      <c r="O2800" t="s">
        <v>11</v>
      </c>
      <c r="P2800" t="s">
        <v>9</v>
      </c>
      <c r="Q2800" t="s">
        <v>1958</v>
      </c>
      <c r="R2800" t="str">
        <f t="shared" si="141"/>
        <v>snp</v>
      </c>
      <c r="S2800">
        <v>74</v>
      </c>
      <c r="T2800">
        <v>28</v>
      </c>
      <c r="U2800">
        <v>46</v>
      </c>
    </row>
    <row r="2801" spans="1:21" x14ac:dyDescent="0.2">
      <c r="A2801" s="6" t="s">
        <v>151</v>
      </c>
      <c r="B2801">
        <v>161347</v>
      </c>
      <c r="C2801" t="str" cm="1">
        <f t="array" ref="C2801">IFERROR(LOOKUP(2, 1/(coordinates!$A$2:$A$148&lt;=B2801)/(coordinates!$B$2:$B$148&gt;=B2801), coordinates!$C$2:$C$148), "-")</f>
        <v>E37</v>
      </c>
      <c r="D2801" t="str" cm="1">
        <f t="array" ref="D2801">IFERROR(LOOKUP(2, 1/(coordinates!$A$2:$A$148&lt;=$A2801)/(coordinates!$B$2:$B$148&gt;=$A2801), coordinates!$D$2:$D$148), "-")</f>
        <v>-</v>
      </c>
      <c r="E2801" t="str" cm="1">
        <f t="array" ref="E2801">IFERROR(LOOKUP(2, 1/(coordinates!$A$2:$A$148&lt;=$A2801)/(coordinates!$B$2:$B$148&gt;=$A2801), coordinates!$E$2:$E$148), "-")</f>
        <v>-</v>
      </c>
      <c r="F2801" t="s">
        <v>9</v>
      </c>
      <c r="G2801" t="s">
        <v>11</v>
      </c>
      <c r="H2801">
        <v>675643</v>
      </c>
      <c r="I2801" t="str">
        <f t="shared" ref="I2801:I2828" si="143">IF(AND(LEN(F2801)=1,LEN(F2801)=LEN(G2801)),"snp","complex")</f>
        <v>snp</v>
      </c>
      <c r="J2801">
        <v>30</v>
      </c>
      <c r="K2801">
        <v>4</v>
      </c>
      <c r="L2801">
        <v>26</v>
      </c>
      <c r="M2801">
        <v>161347</v>
      </c>
      <c r="N2801" t="str" cm="1">
        <f t="array" ref="N2801">IFERROR(LOOKUP(2, 1/(coordinates!$A$2:$A$148&lt;=M2801)/(coordinates!$B$2:$B$148&gt;=M2801), coordinates!$C$2:$C$148), "-")</f>
        <v>E37</v>
      </c>
      <c r="O2801" t="s">
        <v>9</v>
      </c>
      <c r="P2801" t="s">
        <v>11</v>
      </c>
      <c r="Q2801" t="s">
        <v>1959</v>
      </c>
      <c r="R2801" t="str">
        <f t="shared" si="141"/>
        <v>snp</v>
      </c>
      <c r="S2801">
        <v>74</v>
      </c>
      <c r="T2801">
        <v>28</v>
      </c>
      <c r="U2801">
        <v>46</v>
      </c>
    </row>
    <row r="2802" spans="1:21" x14ac:dyDescent="0.2">
      <c r="A2802" s="6" t="s">
        <v>151</v>
      </c>
      <c r="B2802">
        <v>161414</v>
      </c>
      <c r="C2802" t="str" cm="1">
        <f t="array" ref="C2802">IFERROR(LOOKUP(2, 1/(coordinates!$A$2:$A$148&lt;=B2802)/(coordinates!$B$2:$B$148&gt;=B2802), coordinates!$C$2:$C$148), "-")</f>
        <v>E37</v>
      </c>
      <c r="D2802" t="str" cm="1">
        <f t="array" ref="D2802">IFERROR(LOOKUP(2, 1/(coordinates!$A$2:$A$148&lt;=$A2802)/(coordinates!$B$2:$B$148&gt;=$A2802), coordinates!$D$2:$D$148), "-")</f>
        <v>-</v>
      </c>
      <c r="E2802" t="str" cm="1">
        <f t="array" ref="E2802">IFERROR(LOOKUP(2, 1/(coordinates!$A$2:$A$148&lt;=$A2802)/(coordinates!$B$2:$B$148&gt;=$A2802), coordinates!$E$2:$E$148), "-")</f>
        <v>-</v>
      </c>
      <c r="F2802" t="s">
        <v>12</v>
      </c>
      <c r="G2802" t="s">
        <v>11</v>
      </c>
      <c r="H2802">
        <v>980693</v>
      </c>
      <c r="I2802" t="str">
        <f t="shared" si="143"/>
        <v>snp</v>
      </c>
      <c r="J2802">
        <v>31</v>
      </c>
      <c r="K2802">
        <v>0</v>
      </c>
      <c r="L2802">
        <v>31</v>
      </c>
      <c r="M2802">
        <v>161414</v>
      </c>
      <c r="N2802" t="str" cm="1">
        <f t="array" ref="N2802">IFERROR(LOOKUP(2, 1/(coordinates!$A$2:$A$148&lt;=M2802)/(coordinates!$B$2:$B$148&gt;=M2802), coordinates!$C$2:$C$148), "-")</f>
        <v>E37</v>
      </c>
      <c r="O2802" t="s">
        <v>12</v>
      </c>
      <c r="P2802" t="s">
        <v>11</v>
      </c>
      <c r="Q2802" t="s">
        <v>1960</v>
      </c>
      <c r="R2802" t="str">
        <f t="shared" si="141"/>
        <v>snp</v>
      </c>
      <c r="S2802">
        <v>71</v>
      </c>
      <c r="T2802">
        <v>28</v>
      </c>
      <c r="U2802">
        <v>43</v>
      </c>
    </row>
    <row r="2803" spans="1:21" x14ac:dyDescent="0.2">
      <c r="A2803" s="6" t="s">
        <v>151</v>
      </c>
      <c r="B2803">
        <v>161432</v>
      </c>
      <c r="C2803" t="str" cm="1">
        <f t="array" ref="C2803">IFERROR(LOOKUP(2, 1/(coordinates!$A$2:$A$148&lt;=B2803)/(coordinates!$B$2:$B$148&gt;=B2803), coordinates!$C$2:$C$148), "-")</f>
        <v>E37</v>
      </c>
      <c r="D2803" t="str" cm="1">
        <f t="array" ref="D2803">IFERROR(LOOKUP(2, 1/(coordinates!$A$2:$A$148&lt;=$A2803)/(coordinates!$B$2:$B$148&gt;=$A2803), coordinates!$D$2:$D$148), "-")</f>
        <v>-</v>
      </c>
      <c r="E2803" t="str" cm="1">
        <f t="array" ref="E2803">IFERROR(LOOKUP(2, 1/(coordinates!$A$2:$A$148&lt;=$A2803)/(coordinates!$B$2:$B$148&gt;=$A2803), coordinates!$E$2:$E$148), "-")</f>
        <v>-</v>
      </c>
      <c r="F2803" t="s">
        <v>11</v>
      </c>
      <c r="G2803" t="s">
        <v>9</v>
      </c>
      <c r="H2803">
        <v>778767</v>
      </c>
      <c r="I2803" t="str">
        <f t="shared" si="143"/>
        <v>snp</v>
      </c>
      <c r="J2803">
        <v>27</v>
      </c>
      <c r="K2803">
        <v>0</v>
      </c>
      <c r="L2803">
        <v>27</v>
      </c>
      <c r="M2803">
        <v>161432</v>
      </c>
      <c r="N2803" t="str" cm="1">
        <f t="array" ref="N2803">IFERROR(LOOKUP(2, 1/(coordinates!$A$2:$A$148&lt;=M2803)/(coordinates!$B$2:$B$148&gt;=M2803), coordinates!$C$2:$C$148), "-")</f>
        <v>E37</v>
      </c>
      <c r="O2803" t="s">
        <v>11</v>
      </c>
      <c r="P2803" t="s">
        <v>9</v>
      </c>
      <c r="Q2803" t="s">
        <v>1815</v>
      </c>
      <c r="R2803" t="str">
        <f t="shared" si="141"/>
        <v>snp</v>
      </c>
      <c r="S2803">
        <v>68</v>
      </c>
      <c r="T2803">
        <v>28</v>
      </c>
      <c r="U2803">
        <v>40</v>
      </c>
    </row>
    <row r="2804" spans="1:21" x14ac:dyDescent="0.2">
      <c r="A2804" s="6" t="s">
        <v>166</v>
      </c>
      <c r="B2804">
        <v>161441</v>
      </c>
      <c r="C2804" t="str" cm="1">
        <f t="array" ref="C2804">IFERROR(LOOKUP(2, 1/(coordinates!$A$2:$A$148&lt;=B2804)/(coordinates!$B$2:$B$148&gt;=B2804), coordinates!$C$2:$C$148), "-")</f>
        <v>E37</v>
      </c>
      <c r="D2804" t="str" cm="1">
        <f t="array" ref="D2804">IFERROR(LOOKUP(2, 1/(coordinates!$A$2:$A$148&lt;=$A2804)/(coordinates!$B$2:$B$148&gt;=$A2804), coordinates!$D$2:$D$148), "-")</f>
        <v>-</v>
      </c>
      <c r="E2804" t="str" cm="1">
        <f t="array" ref="E2804">IFERROR(LOOKUP(2, 1/(coordinates!$A$2:$A$148&lt;=$A2804)/(coordinates!$B$2:$B$148&gt;=$A2804), coordinates!$E$2:$E$148), "-")</f>
        <v>-</v>
      </c>
      <c r="F2804" t="s">
        <v>30</v>
      </c>
      <c r="G2804" t="s">
        <v>28</v>
      </c>
      <c r="H2804" t="s">
        <v>3353</v>
      </c>
      <c r="I2804" t="str">
        <f t="shared" si="143"/>
        <v>complex</v>
      </c>
      <c r="J2804">
        <v>66</v>
      </c>
      <c r="K2804">
        <v>28</v>
      </c>
      <c r="L2804">
        <v>38</v>
      </c>
    </row>
    <row r="2805" spans="1:21" x14ac:dyDescent="0.2">
      <c r="A2805" s="6" t="s">
        <v>166</v>
      </c>
      <c r="B2805">
        <v>161444</v>
      </c>
      <c r="C2805" t="str" cm="1">
        <f t="array" ref="C2805">IFERROR(LOOKUP(2, 1/(coordinates!$A$2:$A$148&lt;=B2805)/(coordinates!$B$2:$B$148&gt;=B2805), coordinates!$C$2:$C$148), "-")</f>
        <v>E37</v>
      </c>
      <c r="D2805" t="str" cm="1">
        <f t="array" ref="D2805">IFERROR(LOOKUP(2, 1/(coordinates!$A$2:$A$148&lt;=$A2805)/(coordinates!$B$2:$B$148&gt;=$A2805), coordinates!$D$2:$D$148), "-")</f>
        <v>-</v>
      </c>
      <c r="E2805" t="str" cm="1">
        <f t="array" ref="E2805">IFERROR(LOOKUP(2, 1/(coordinates!$A$2:$A$148&lt;=$A2805)/(coordinates!$B$2:$B$148&gt;=$A2805), coordinates!$E$2:$E$148), "-")</f>
        <v>-</v>
      </c>
      <c r="F2805" t="s">
        <v>39</v>
      </c>
      <c r="G2805" t="s">
        <v>20</v>
      </c>
      <c r="H2805" t="s">
        <v>3354</v>
      </c>
      <c r="I2805" t="str">
        <f t="shared" si="143"/>
        <v>complex</v>
      </c>
      <c r="J2805">
        <v>66</v>
      </c>
      <c r="K2805">
        <v>28</v>
      </c>
      <c r="L2805">
        <v>38</v>
      </c>
    </row>
    <row r="2806" spans="1:21" x14ac:dyDescent="0.2">
      <c r="A2806" s="6" t="s">
        <v>166</v>
      </c>
      <c r="B2806">
        <v>161470</v>
      </c>
      <c r="C2806" t="str" cm="1">
        <f t="array" ref="C2806">IFERROR(LOOKUP(2, 1/(coordinates!$A$2:$A$148&lt;=B2806)/(coordinates!$B$2:$B$148&gt;=B2806), coordinates!$C$2:$C$148), "-")</f>
        <v>E37</v>
      </c>
      <c r="D2806" t="str" cm="1">
        <f t="array" ref="D2806">IFERROR(LOOKUP(2, 1/(coordinates!$A$2:$A$148&lt;=$A2806)/(coordinates!$B$2:$B$148&gt;=$A2806), coordinates!$D$2:$D$148), "-")</f>
        <v>-</v>
      </c>
      <c r="E2806" t="str" cm="1">
        <f t="array" ref="E2806">IFERROR(LOOKUP(2, 1/(coordinates!$A$2:$A$148&lt;=$A2806)/(coordinates!$B$2:$B$148&gt;=$A2806), coordinates!$E$2:$E$148), "-")</f>
        <v>-</v>
      </c>
      <c r="F2806" t="s">
        <v>13</v>
      </c>
      <c r="G2806" t="s">
        <v>30</v>
      </c>
      <c r="H2806" t="s">
        <v>3355</v>
      </c>
      <c r="I2806" t="str">
        <f t="shared" si="143"/>
        <v>complex</v>
      </c>
      <c r="J2806">
        <v>63</v>
      </c>
      <c r="K2806">
        <v>28</v>
      </c>
      <c r="L2806">
        <v>35</v>
      </c>
    </row>
    <row r="2807" spans="1:21" x14ac:dyDescent="0.2">
      <c r="A2807" s="6" t="s">
        <v>166</v>
      </c>
      <c r="B2807">
        <v>161473</v>
      </c>
      <c r="C2807" t="str" cm="1">
        <f t="array" ref="C2807">IFERROR(LOOKUP(2, 1/(coordinates!$A$2:$A$148&lt;=B2807)/(coordinates!$B$2:$B$148&gt;=B2807), coordinates!$C$2:$C$148), "-")</f>
        <v>E37</v>
      </c>
      <c r="D2807" t="str" cm="1">
        <f t="array" ref="D2807">IFERROR(LOOKUP(2, 1/(coordinates!$A$2:$A$148&lt;=$A2807)/(coordinates!$B$2:$B$148&gt;=$A2807), coordinates!$D$2:$D$148), "-")</f>
        <v>-</v>
      </c>
      <c r="E2807" t="str" cm="1">
        <f t="array" ref="E2807">IFERROR(LOOKUP(2, 1/(coordinates!$A$2:$A$148&lt;=$A2807)/(coordinates!$B$2:$B$148&gt;=$A2807), coordinates!$E$2:$E$148), "-")</f>
        <v>-</v>
      </c>
      <c r="F2807" t="s">
        <v>13</v>
      </c>
      <c r="G2807" t="s">
        <v>66</v>
      </c>
      <c r="H2807" t="s">
        <v>3356</v>
      </c>
      <c r="I2807" t="str">
        <f t="shared" si="143"/>
        <v>complex</v>
      </c>
      <c r="J2807">
        <v>63</v>
      </c>
      <c r="K2807">
        <v>28</v>
      </c>
      <c r="L2807">
        <v>35</v>
      </c>
    </row>
    <row r="2808" spans="1:21" x14ac:dyDescent="0.2">
      <c r="A2808" s="6" t="s">
        <v>166</v>
      </c>
      <c r="B2808">
        <v>161478</v>
      </c>
      <c r="C2808" t="str" cm="1">
        <f t="array" ref="C2808">IFERROR(LOOKUP(2, 1/(coordinates!$A$2:$A$148&lt;=B2808)/(coordinates!$B$2:$B$148&gt;=B2808), coordinates!$C$2:$C$148), "-")</f>
        <v>E37</v>
      </c>
      <c r="D2808" t="str" cm="1">
        <f t="array" ref="D2808">IFERROR(LOOKUP(2, 1/(coordinates!$A$2:$A$148&lt;=$A2808)/(coordinates!$B$2:$B$148&gt;=$A2808), coordinates!$D$2:$D$148), "-")</f>
        <v>-</v>
      </c>
      <c r="E2808" t="str" cm="1">
        <f t="array" ref="E2808">IFERROR(LOOKUP(2, 1/(coordinates!$A$2:$A$148&lt;=$A2808)/(coordinates!$B$2:$B$148&gt;=$A2808), coordinates!$E$2:$E$148), "-")</f>
        <v>-</v>
      </c>
      <c r="F2808" t="s">
        <v>10</v>
      </c>
      <c r="G2808" t="s">
        <v>12</v>
      </c>
      <c r="H2808" t="s">
        <v>3357</v>
      </c>
      <c r="I2808" t="str">
        <f t="shared" si="143"/>
        <v>snp</v>
      </c>
      <c r="J2808">
        <v>64</v>
      </c>
      <c r="K2808">
        <v>29</v>
      </c>
      <c r="L2808">
        <v>35</v>
      </c>
    </row>
    <row r="2809" spans="1:21" x14ac:dyDescent="0.2">
      <c r="A2809" s="6" t="s">
        <v>166</v>
      </c>
      <c r="B2809">
        <v>161493</v>
      </c>
      <c r="C2809" t="str" cm="1">
        <f t="array" ref="C2809">IFERROR(LOOKUP(2, 1/(coordinates!$A$2:$A$148&lt;=B2809)/(coordinates!$B$2:$B$148&gt;=B2809), coordinates!$C$2:$C$148), "-")</f>
        <v>E37</v>
      </c>
      <c r="D2809" t="str" cm="1">
        <f t="array" ref="D2809">IFERROR(LOOKUP(2, 1/(coordinates!$A$2:$A$148&lt;=$A2809)/(coordinates!$B$2:$B$148&gt;=$A2809), coordinates!$D$2:$D$148), "-")</f>
        <v>-</v>
      </c>
      <c r="E2809" t="str" cm="1">
        <f t="array" ref="E2809">IFERROR(LOOKUP(2, 1/(coordinates!$A$2:$A$148&lt;=$A2809)/(coordinates!$B$2:$B$148&gt;=$A2809), coordinates!$E$2:$E$148), "-")</f>
        <v>-</v>
      </c>
      <c r="F2809" t="s">
        <v>12</v>
      </c>
      <c r="G2809" t="s">
        <v>10</v>
      </c>
      <c r="H2809" t="s">
        <v>3358</v>
      </c>
      <c r="I2809" t="str">
        <f t="shared" si="143"/>
        <v>snp</v>
      </c>
      <c r="J2809">
        <v>64</v>
      </c>
      <c r="K2809">
        <v>29</v>
      </c>
      <c r="L2809">
        <v>35</v>
      </c>
    </row>
    <row r="2810" spans="1:21" x14ac:dyDescent="0.2">
      <c r="A2810" s="6" t="s">
        <v>166</v>
      </c>
      <c r="B2810">
        <v>161497</v>
      </c>
      <c r="C2810" t="str" cm="1">
        <f t="array" ref="C2810">IFERROR(LOOKUP(2, 1/(coordinates!$A$2:$A$148&lt;=B2810)/(coordinates!$B$2:$B$148&gt;=B2810), coordinates!$C$2:$C$148), "-")</f>
        <v>E37</v>
      </c>
      <c r="D2810" t="str" cm="1">
        <f t="array" ref="D2810">IFERROR(LOOKUP(2, 1/(coordinates!$A$2:$A$148&lt;=$A2810)/(coordinates!$B$2:$B$148&gt;=$A2810), coordinates!$D$2:$D$148), "-")</f>
        <v>-</v>
      </c>
      <c r="E2810" t="str" cm="1">
        <f t="array" ref="E2810">IFERROR(LOOKUP(2, 1/(coordinates!$A$2:$A$148&lt;=$A2810)/(coordinates!$B$2:$B$148&gt;=$A2810), coordinates!$E$2:$E$148), "-")</f>
        <v>-</v>
      </c>
      <c r="F2810" t="s">
        <v>10</v>
      </c>
      <c r="G2810" t="s">
        <v>12</v>
      </c>
      <c r="H2810" t="s">
        <v>3359</v>
      </c>
      <c r="I2810" t="str">
        <f t="shared" si="143"/>
        <v>snp</v>
      </c>
      <c r="J2810">
        <v>63</v>
      </c>
      <c r="K2810">
        <v>28</v>
      </c>
      <c r="L2810">
        <v>35</v>
      </c>
    </row>
    <row r="2811" spans="1:21" x14ac:dyDescent="0.2">
      <c r="A2811" s="6" t="s">
        <v>166</v>
      </c>
      <c r="B2811">
        <v>161499</v>
      </c>
      <c r="C2811" t="str" cm="1">
        <f t="array" ref="C2811">IFERROR(LOOKUP(2, 1/(coordinates!$A$2:$A$148&lt;=B2811)/(coordinates!$B$2:$B$148&gt;=B2811), coordinates!$C$2:$C$148), "-")</f>
        <v>E37</v>
      </c>
      <c r="D2811" t="str" cm="1">
        <f t="array" ref="D2811">IFERROR(LOOKUP(2, 1/(coordinates!$A$2:$A$148&lt;=$A2811)/(coordinates!$B$2:$B$148&gt;=$A2811), coordinates!$D$2:$D$148), "-")</f>
        <v>-</v>
      </c>
      <c r="E2811" t="str" cm="1">
        <f t="array" ref="E2811">IFERROR(LOOKUP(2, 1/(coordinates!$A$2:$A$148&lt;=$A2811)/(coordinates!$B$2:$B$148&gt;=$A2811), coordinates!$E$2:$E$148), "-")</f>
        <v>-</v>
      </c>
      <c r="F2811" t="s">
        <v>11</v>
      </c>
      <c r="G2811" t="s">
        <v>9</v>
      </c>
      <c r="H2811" t="s">
        <v>3360</v>
      </c>
      <c r="I2811" t="str">
        <f t="shared" si="143"/>
        <v>snp</v>
      </c>
      <c r="J2811">
        <v>63</v>
      </c>
      <c r="K2811">
        <v>28</v>
      </c>
      <c r="L2811">
        <v>35</v>
      </c>
    </row>
    <row r="2812" spans="1:21" x14ac:dyDescent="0.2">
      <c r="A2812" s="6" t="s">
        <v>166</v>
      </c>
      <c r="B2812">
        <v>161501</v>
      </c>
      <c r="C2812" t="str" cm="1">
        <f t="array" ref="C2812">IFERROR(LOOKUP(2, 1/(coordinates!$A$2:$A$148&lt;=B2812)/(coordinates!$B$2:$B$148&gt;=B2812), coordinates!$C$2:$C$148), "-")</f>
        <v>E37</v>
      </c>
      <c r="D2812" t="str" cm="1">
        <f t="array" ref="D2812">IFERROR(LOOKUP(2, 1/(coordinates!$A$2:$A$148&lt;=$A2812)/(coordinates!$B$2:$B$148&gt;=$A2812), coordinates!$D$2:$D$148), "-")</f>
        <v>-</v>
      </c>
      <c r="E2812" t="str" cm="1">
        <f t="array" ref="E2812">IFERROR(LOOKUP(2, 1/(coordinates!$A$2:$A$148&lt;=$A2812)/(coordinates!$B$2:$B$148&gt;=$A2812), coordinates!$E$2:$E$148), "-")</f>
        <v>-</v>
      </c>
      <c r="F2812" t="s">
        <v>66</v>
      </c>
      <c r="G2812" t="s">
        <v>38</v>
      </c>
      <c r="H2812" t="s">
        <v>3361</v>
      </c>
      <c r="I2812" t="str">
        <f t="shared" si="143"/>
        <v>complex</v>
      </c>
      <c r="J2812">
        <v>63</v>
      </c>
      <c r="K2812">
        <v>28</v>
      </c>
      <c r="L2812">
        <v>35</v>
      </c>
    </row>
    <row r="2813" spans="1:21" x14ac:dyDescent="0.2">
      <c r="A2813" s="6" t="s">
        <v>166</v>
      </c>
      <c r="B2813">
        <v>161504</v>
      </c>
      <c r="C2813" t="str" cm="1">
        <f t="array" ref="C2813">IFERROR(LOOKUP(2, 1/(coordinates!$A$2:$A$148&lt;=B2813)/(coordinates!$B$2:$B$148&gt;=B2813), coordinates!$C$2:$C$148), "-")</f>
        <v>E37</v>
      </c>
      <c r="D2813" t="str" cm="1">
        <f t="array" ref="D2813">IFERROR(LOOKUP(2, 1/(coordinates!$A$2:$A$148&lt;=$A2813)/(coordinates!$B$2:$B$148&gt;=$A2813), coordinates!$D$2:$D$148), "-")</f>
        <v>-</v>
      </c>
      <c r="E2813" t="str" cm="1">
        <f t="array" ref="E2813">IFERROR(LOOKUP(2, 1/(coordinates!$A$2:$A$148&lt;=$A2813)/(coordinates!$B$2:$B$148&gt;=$A2813), coordinates!$E$2:$E$148), "-")</f>
        <v>-</v>
      </c>
      <c r="F2813" t="s">
        <v>11</v>
      </c>
      <c r="G2813" t="s">
        <v>12</v>
      </c>
      <c r="H2813" t="s">
        <v>3362</v>
      </c>
      <c r="I2813" t="str">
        <f t="shared" si="143"/>
        <v>snp</v>
      </c>
      <c r="J2813">
        <v>63</v>
      </c>
      <c r="K2813">
        <v>28</v>
      </c>
      <c r="L2813">
        <v>35</v>
      </c>
    </row>
    <row r="2814" spans="1:21" x14ac:dyDescent="0.2">
      <c r="A2814" s="6" t="s">
        <v>166</v>
      </c>
      <c r="B2814">
        <v>161513</v>
      </c>
      <c r="C2814" t="str" cm="1">
        <f t="array" ref="C2814">IFERROR(LOOKUP(2, 1/(coordinates!$A$2:$A$148&lt;=B2814)/(coordinates!$B$2:$B$148&gt;=B2814), coordinates!$C$2:$C$148), "-")</f>
        <v>E37</v>
      </c>
      <c r="D2814" t="str" cm="1">
        <f t="array" ref="D2814">IFERROR(LOOKUP(2, 1/(coordinates!$A$2:$A$148&lt;=$A2814)/(coordinates!$B$2:$B$148&gt;=$A2814), coordinates!$D$2:$D$148), "-")</f>
        <v>-</v>
      </c>
      <c r="E2814" t="str" cm="1">
        <f t="array" ref="E2814">IFERROR(LOOKUP(2, 1/(coordinates!$A$2:$A$148&lt;=$A2814)/(coordinates!$B$2:$B$148&gt;=$A2814), coordinates!$E$2:$E$148), "-")</f>
        <v>-</v>
      </c>
      <c r="F2814" t="s">
        <v>10</v>
      </c>
      <c r="G2814" t="s">
        <v>12</v>
      </c>
      <c r="H2814" t="s">
        <v>3363</v>
      </c>
      <c r="I2814" t="str">
        <f t="shared" si="143"/>
        <v>snp</v>
      </c>
      <c r="J2814">
        <v>63</v>
      </c>
      <c r="K2814">
        <v>28</v>
      </c>
      <c r="L2814">
        <v>35</v>
      </c>
    </row>
    <row r="2815" spans="1:21" x14ac:dyDescent="0.2">
      <c r="A2815" s="6" t="s">
        <v>166</v>
      </c>
      <c r="B2815">
        <v>161520</v>
      </c>
      <c r="C2815" t="str" cm="1">
        <f t="array" ref="C2815">IFERROR(LOOKUP(2, 1/(coordinates!$A$2:$A$148&lt;=B2815)/(coordinates!$B$2:$B$148&gt;=B2815), coordinates!$C$2:$C$148), "-")</f>
        <v>E37</v>
      </c>
      <c r="D2815" t="str" cm="1">
        <f t="array" ref="D2815">IFERROR(LOOKUP(2, 1/(coordinates!$A$2:$A$148&lt;=$A2815)/(coordinates!$B$2:$B$148&gt;=$A2815), coordinates!$D$2:$D$148), "-")</f>
        <v>-</v>
      </c>
      <c r="E2815" t="str" cm="1">
        <f t="array" ref="E2815">IFERROR(LOOKUP(2, 1/(coordinates!$A$2:$A$148&lt;=$A2815)/(coordinates!$B$2:$B$148&gt;=$A2815), coordinates!$E$2:$E$148), "-")</f>
        <v>-</v>
      </c>
      <c r="F2815" t="s">
        <v>11</v>
      </c>
      <c r="G2815" t="s">
        <v>12</v>
      </c>
      <c r="H2815" t="s">
        <v>200</v>
      </c>
      <c r="I2815" t="str">
        <f t="shared" si="143"/>
        <v>snp</v>
      </c>
      <c r="J2815">
        <v>62</v>
      </c>
      <c r="K2815">
        <v>28</v>
      </c>
      <c r="L2815">
        <v>34</v>
      </c>
    </row>
    <row r="2816" spans="1:21" x14ac:dyDescent="0.2">
      <c r="A2816" s="6" t="s">
        <v>166</v>
      </c>
      <c r="B2816">
        <v>161529</v>
      </c>
      <c r="C2816" t="str" cm="1">
        <f t="array" ref="C2816">IFERROR(LOOKUP(2, 1/(coordinates!$A$2:$A$148&lt;=B2816)/(coordinates!$B$2:$B$148&gt;=B2816), coordinates!$C$2:$C$148), "-")</f>
        <v>E37</v>
      </c>
      <c r="D2816" t="str" cm="1">
        <f t="array" ref="D2816">IFERROR(LOOKUP(2, 1/(coordinates!$A$2:$A$148&lt;=$A2816)/(coordinates!$B$2:$B$148&gt;=$A2816), coordinates!$D$2:$D$148), "-")</f>
        <v>-</v>
      </c>
      <c r="E2816" t="str" cm="1">
        <f t="array" ref="E2816">IFERROR(LOOKUP(2, 1/(coordinates!$A$2:$A$148&lt;=$A2816)/(coordinates!$B$2:$B$148&gt;=$A2816), coordinates!$E$2:$E$148), "-")</f>
        <v>-</v>
      </c>
      <c r="F2816" t="s">
        <v>30</v>
      </c>
      <c r="G2816" t="s">
        <v>16</v>
      </c>
      <c r="H2816" t="s">
        <v>3364</v>
      </c>
      <c r="I2816" t="str">
        <f t="shared" si="143"/>
        <v>complex</v>
      </c>
      <c r="J2816">
        <v>62</v>
      </c>
      <c r="K2816">
        <v>28</v>
      </c>
      <c r="L2816">
        <v>34</v>
      </c>
    </row>
    <row r="2817" spans="1:21" x14ac:dyDescent="0.2">
      <c r="A2817" s="6" t="s">
        <v>166</v>
      </c>
      <c r="B2817">
        <v>161565</v>
      </c>
      <c r="C2817" t="str" cm="1">
        <f t="array" ref="C2817">IFERROR(LOOKUP(2, 1/(coordinates!$A$2:$A$148&lt;=B2817)/(coordinates!$B$2:$B$148&gt;=B2817), coordinates!$C$2:$C$148), "-")</f>
        <v>E37</v>
      </c>
      <c r="D2817" t="str" cm="1">
        <f t="array" ref="D2817">IFERROR(LOOKUP(2, 1/(coordinates!$A$2:$A$148&lt;=$A2817)/(coordinates!$B$2:$B$148&gt;=$A2817), coordinates!$D$2:$D$148), "-")</f>
        <v>-</v>
      </c>
      <c r="E2817" t="str" cm="1">
        <f t="array" ref="E2817">IFERROR(LOOKUP(2, 1/(coordinates!$A$2:$A$148&lt;=$A2817)/(coordinates!$B$2:$B$148&gt;=$A2817), coordinates!$E$2:$E$148), "-")</f>
        <v>-</v>
      </c>
      <c r="F2817" t="s">
        <v>11</v>
      </c>
      <c r="G2817" t="s">
        <v>9</v>
      </c>
      <c r="H2817" t="s">
        <v>3365</v>
      </c>
      <c r="I2817" t="str">
        <f t="shared" si="143"/>
        <v>snp</v>
      </c>
      <c r="J2817">
        <v>62</v>
      </c>
      <c r="K2817">
        <v>27</v>
      </c>
      <c r="L2817">
        <v>35</v>
      </c>
    </row>
    <row r="2818" spans="1:21" x14ac:dyDescent="0.2">
      <c r="A2818" s="6" t="s">
        <v>166</v>
      </c>
      <c r="B2818">
        <v>161571</v>
      </c>
      <c r="C2818" t="str" cm="1">
        <f t="array" ref="C2818">IFERROR(LOOKUP(2, 1/(coordinates!$A$2:$A$148&lt;=B2818)/(coordinates!$B$2:$B$148&gt;=B2818), coordinates!$C$2:$C$148), "-")</f>
        <v>E37</v>
      </c>
      <c r="D2818" t="str" cm="1">
        <f t="array" ref="D2818">IFERROR(LOOKUP(2, 1/(coordinates!$A$2:$A$148&lt;=$A2818)/(coordinates!$B$2:$B$148&gt;=$A2818), coordinates!$D$2:$D$148), "-")</f>
        <v>-</v>
      </c>
      <c r="E2818" t="str" cm="1">
        <f t="array" ref="E2818">IFERROR(LOOKUP(2, 1/(coordinates!$A$2:$A$148&lt;=$A2818)/(coordinates!$B$2:$B$148&gt;=$A2818), coordinates!$E$2:$E$148), "-")</f>
        <v>-</v>
      </c>
      <c r="F2818" t="s">
        <v>113</v>
      </c>
      <c r="G2818" t="s">
        <v>72</v>
      </c>
      <c r="H2818" t="s">
        <v>3366</v>
      </c>
      <c r="I2818" t="str">
        <f t="shared" si="143"/>
        <v>complex</v>
      </c>
      <c r="J2818">
        <v>62</v>
      </c>
      <c r="K2818">
        <v>27</v>
      </c>
      <c r="L2818">
        <v>35</v>
      </c>
    </row>
    <row r="2819" spans="1:21" x14ac:dyDescent="0.2">
      <c r="A2819" s="6" t="s">
        <v>166</v>
      </c>
      <c r="B2819">
        <v>161576</v>
      </c>
      <c r="C2819" t="str" cm="1">
        <f t="array" ref="C2819">IFERROR(LOOKUP(2, 1/(coordinates!$A$2:$A$148&lt;=B2819)/(coordinates!$B$2:$B$148&gt;=B2819), coordinates!$C$2:$C$148), "-")</f>
        <v>E37</v>
      </c>
      <c r="D2819" t="str" cm="1">
        <f t="array" ref="D2819">IFERROR(LOOKUP(2, 1/(coordinates!$A$2:$A$148&lt;=$A2819)/(coordinates!$B$2:$B$148&gt;=$A2819), coordinates!$D$2:$D$148), "-")</f>
        <v>-</v>
      </c>
      <c r="E2819" t="str" cm="1">
        <f t="array" ref="E2819">IFERROR(LOOKUP(2, 1/(coordinates!$A$2:$A$148&lt;=$A2819)/(coordinates!$B$2:$B$148&gt;=$A2819), coordinates!$E$2:$E$148), "-")</f>
        <v>-</v>
      </c>
      <c r="F2819" t="s">
        <v>12</v>
      </c>
      <c r="G2819" t="s">
        <v>9</v>
      </c>
      <c r="H2819" t="s">
        <v>3367</v>
      </c>
      <c r="I2819" t="str">
        <f t="shared" si="143"/>
        <v>snp</v>
      </c>
      <c r="J2819">
        <v>62</v>
      </c>
      <c r="K2819">
        <v>27</v>
      </c>
      <c r="L2819">
        <v>35</v>
      </c>
    </row>
    <row r="2820" spans="1:21" x14ac:dyDescent="0.2">
      <c r="A2820" s="6" t="s">
        <v>166</v>
      </c>
      <c r="B2820">
        <v>161579</v>
      </c>
      <c r="C2820" t="str" cm="1">
        <f t="array" ref="C2820">IFERROR(LOOKUP(2, 1/(coordinates!$A$2:$A$148&lt;=B2820)/(coordinates!$B$2:$B$148&gt;=B2820), coordinates!$C$2:$C$148), "-")</f>
        <v>E37</v>
      </c>
      <c r="D2820" t="str" cm="1">
        <f t="array" ref="D2820">IFERROR(LOOKUP(2, 1/(coordinates!$A$2:$A$148&lt;=$A2820)/(coordinates!$B$2:$B$148&gt;=$A2820), coordinates!$D$2:$D$148), "-")</f>
        <v>-</v>
      </c>
      <c r="E2820" t="str" cm="1">
        <f t="array" ref="E2820">IFERROR(LOOKUP(2, 1/(coordinates!$A$2:$A$148&lt;=$A2820)/(coordinates!$B$2:$B$148&gt;=$A2820), coordinates!$E$2:$E$148), "-")</f>
        <v>-</v>
      </c>
      <c r="F2820" t="s">
        <v>18</v>
      </c>
      <c r="G2820" t="s">
        <v>15</v>
      </c>
      <c r="H2820" t="s">
        <v>3368</v>
      </c>
      <c r="I2820" t="str">
        <f t="shared" si="143"/>
        <v>complex</v>
      </c>
      <c r="J2820">
        <v>62</v>
      </c>
      <c r="K2820">
        <v>27</v>
      </c>
      <c r="L2820">
        <v>35</v>
      </c>
    </row>
    <row r="2821" spans="1:21" x14ac:dyDescent="0.2">
      <c r="A2821" s="6" t="s">
        <v>166</v>
      </c>
      <c r="B2821">
        <v>161583</v>
      </c>
      <c r="C2821" t="str" cm="1">
        <f t="array" ref="C2821">IFERROR(LOOKUP(2, 1/(coordinates!$A$2:$A$148&lt;=B2821)/(coordinates!$B$2:$B$148&gt;=B2821), coordinates!$C$2:$C$148), "-")</f>
        <v>E37</v>
      </c>
      <c r="D2821" t="str" cm="1">
        <f t="array" ref="D2821">IFERROR(LOOKUP(2, 1/(coordinates!$A$2:$A$148&lt;=$A2821)/(coordinates!$B$2:$B$148&gt;=$A2821), coordinates!$D$2:$D$148), "-")</f>
        <v>-</v>
      </c>
      <c r="E2821" t="str" cm="1">
        <f t="array" ref="E2821">IFERROR(LOOKUP(2, 1/(coordinates!$A$2:$A$148&lt;=$A2821)/(coordinates!$B$2:$B$148&gt;=$A2821), coordinates!$E$2:$E$148), "-")</f>
        <v>-</v>
      </c>
      <c r="F2821" t="s">
        <v>10</v>
      </c>
      <c r="G2821" t="s">
        <v>12</v>
      </c>
      <c r="H2821" t="s">
        <v>3369</v>
      </c>
      <c r="I2821" t="str">
        <f t="shared" si="143"/>
        <v>snp</v>
      </c>
      <c r="J2821">
        <v>62</v>
      </c>
      <c r="K2821">
        <v>27</v>
      </c>
      <c r="L2821">
        <v>35</v>
      </c>
    </row>
    <row r="2822" spans="1:21" x14ac:dyDescent="0.2">
      <c r="A2822" s="6" t="s">
        <v>166</v>
      </c>
      <c r="B2822">
        <v>161587</v>
      </c>
      <c r="C2822" t="str" cm="1">
        <f t="array" ref="C2822">IFERROR(LOOKUP(2, 1/(coordinates!$A$2:$A$148&lt;=B2822)/(coordinates!$B$2:$B$148&gt;=B2822), coordinates!$C$2:$C$148), "-")</f>
        <v>E37</v>
      </c>
      <c r="D2822" t="str" cm="1">
        <f t="array" ref="D2822">IFERROR(LOOKUP(2, 1/(coordinates!$A$2:$A$148&lt;=$A2822)/(coordinates!$B$2:$B$148&gt;=$A2822), coordinates!$D$2:$D$148), "-")</f>
        <v>-</v>
      </c>
      <c r="E2822" t="str" cm="1">
        <f t="array" ref="E2822">IFERROR(LOOKUP(2, 1/(coordinates!$A$2:$A$148&lt;=$A2822)/(coordinates!$B$2:$B$148&gt;=$A2822), coordinates!$E$2:$E$148), "-")</f>
        <v>-</v>
      </c>
      <c r="F2822" t="s">
        <v>83</v>
      </c>
      <c r="G2822" t="s">
        <v>84</v>
      </c>
      <c r="H2822" t="s">
        <v>3370</v>
      </c>
      <c r="I2822" t="str">
        <f t="shared" si="143"/>
        <v>complex</v>
      </c>
      <c r="J2822">
        <v>62</v>
      </c>
      <c r="K2822">
        <v>27</v>
      </c>
      <c r="L2822">
        <v>35</v>
      </c>
    </row>
    <row r="2823" spans="1:21" x14ac:dyDescent="0.2">
      <c r="A2823" s="6" t="s">
        <v>166</v>
      </c>
      <c r="B2823">
        <v>161595</v>
      </c>
      <c r="C2823" t="str" cm="1">
        <f t="array" ref="C2823">IFERROR(LOOKUP(2, 1/(coordinates!$A$2:$A$148&lt;=B2823)/(coordinates!$B$2:$B$148&gt;=B2823), coordinates!$C$2:$C$148), "-")</f>
        <v>E37</v>
      </c>
      <c r="D2823" t="str" cm="1">
        <f t="array" ref="D2823">IFERROR(LOOKUP(2, 1/(coordinates!$A$2:$A$148&lt;=$A2823)/(coordinates!$B$2:$B$148&gt;=$A2823), coordinates!$D$2:$D$148), "-")</f>
        <v>-</v>
      </c>
      <c r="E2823" t="str" cm="1">
        <f t="array" ref="E2823">IFERROR(LOOKUP(2, 1/(coordinates!$A$2:$A$148&lt;=$A2823)/(coordinates!$B$2:$B$148&gt;=$A2823), coordinates!$E$2:$E$148), "-")</f>
        <v>-</v>
      </c>
      <c r="F2823" t="s">
        <v>11</v>
      </c>
      <c r="G2823" t="s">
        <v>9</v>
      </c>
      <c r="H2823" t="s">
        <v>3371</v>
      </c>
      <c r="I2823" t="str">
        <f t="shared" si="143"/>
        <v>snp</v>
      </c>
      <c r="J2823">
        <v>63</v>
      </c>
      <c r="K2823">
        <v>27</v>
      </c>
      <c r="L2823">
        <v>36</v>
      </c>
    </row>
    <row r="2824" spans="1:21" x14ac:dyDescent="0.2">
      <c r="A2824" s="6" t="s">
        <v>166</v>
      </c>
      <c r="B2824">
        <v>161601</v>
      </c>
      <c r="C2824" t="str" cm="1">
        <f t="array" ref="C2824">IFERROR(LOOKUP(2, 1/(coordinates!$A$2:$A$148&lt;=B2824)/(coordinates!$B$2:$B$148&gt;=B2824), coordinates!$C$2:$C$148), "-")</f>
        <v>E37</v>
      </c>
      <c r="D2824" t="str" cm="1">
        <f t="array" ref="D2824">IFERROR(LOOKUP(2, 1/(coordinates!$A$2:$A$148&lt;=$A2824)/(coordinates!$B$2:$B$148&gt;=$A2824), coordinates!$D$2:$D$148), "-")</f>
        <v>-</v>
      </c>
      <c r="E2824" t="str" cm="1">
        <f t="array" ref="E2824">IFERROR(LOOKUP(2, 1/(coordinates!$A$2:$A$148&lt;=$A2824)/(coordinates!$B$2:$B$148&gt;=$A2824), coordinates!$E$2:$E$148), "-")</f>
        <v>-</v>
      </c>
      <c r="F2824" t="s">
        <v>11</v>
      </c>
      <c r="G2824" t="s">
        <v>9</v>
      </c>
      <c r="H2824" t="s">
        <v>3372</v>
      </c>
      <c r="I2824" t="str">
        <f t="shared" si="143"/>
        <v>snp</v>
      </c>
      <c r="J2824">
        <v>63</v>
      </c>
      <c r="K2824">
        <v>27</v>
      </c>
      <c r="L2824">
        <v>36</v>
      </c>
    </row>
    <row r="2825" spans="1:21" x14ac:dyDescent="0.2">
      <c r="A2825" s="6" t="s">
        <v>166</v>
      </c>
      <c r="B2825">
        <v>161604</v>
      </c>
      <c r="C2825" t="str" cm="1">
        <f t="array" ref="C2825">IFERROR(LOOKUP(2, 1/(coordinates!$A$2:$A$148&lt;=B2825)/(coordinates!$B$2:$B$148&gt;=B2825), coordinates!$C$2:$C$148), "-")</f>
        <v>E37</v>
      </c>
      <c r="D2825" t="str" cm="1">
        <f t="array" ref="D2825">IFERROR(LOOKUP(2, 1/(coordinates!$A$2:$A$148&lt;=$A2825)/(coordinates!$B$2:$B$148&gt;=$A2825), coordinates!$D$2:$D$148), "-")</f>
        <v>-</v>
      </c>
      <c r="E2825" t="str" cm="1">
        <f t="array" ref="E2825">IFERROR(LOOKUP(2, 1/(coordinates!$A$2:$A$148&lt;=$A2825)/(coordinates!$B$2:$B$148&gt;=$A2825), coordinates!$E$2:$E$148), "-")</f>
        <v>-</v>
      </c>
      <c r="F2825" t="s">
        <v>12</v>
      </c>
      <c r="G2825" t="s">
        <v>10</v>
      </c>
      <c r="H2825" t="s">
        <v>3373</v>
      </c>
      <c r="I2825" t="str">
        <f t="shared" si="143"/>
        <v>snp</v>
      </c>
      <c r="J2825">
        <v>63</v>
      </c>
      <c r="K2825">
        <v>27</v>
      </c>
      <c r="L2825">
        <v>36</v>
      </c>
    </row>
    <row r="2826" spans="1:21" x14ac:dyDescent="0.2">
      <c r="A2826" s="6" t="s">
        <v>166</v>
      </c>
      <c r="B2826">
        <v>161650</v>
      </c>
      <c r="C2826" t="str" cm="1">
        <f t="array" ref="C2826">IFERROR(LOOKUP(2, 1/(coordinates!$A$2:$A$148&lt;=B2826)/(coordinates!$B$2:$B$148&gt;=B2826), coordinates!$C$2:$C$148), "-")</f>
        <v>E37</v>
      </c>
      <c r="D2826" t="str" cm="1">
        <f t="array" ref="D2826">IFERROR(LOOKUP(2, 1/(coordinates!$A$2:$A$148&lt;=$A2826)/(coordinates!$B$2:$B$148&gt;=$A2826), coordinates!$D$2:$D$148), "-")</f>
        <v>-</v>
      </c>
      <c r="E2826" t="str" cm="1">
        <f t="array" ref="E2826">IFERROR(LOOKUP(2, 1/(coordinates!$A$2:$A$148&lt;=$A2826)/(coordinates!$B$2:$B$148&gt;=$A2826), coordinates!$E$2:$E$148), "-")</f>
        <v>-</v>
      </c>
      <c r="F2826" t="s">
        <v>66</v>
      </c>
      <c r="G2826" t="s">
        <v>84</v>
      </c>
      <c r="H2826" t="s">
        <v>3374</v>
      </c>
      <c r="I2826" t="str">
        <f t="shared" si="143"/>
        <v>complex</v>
      </c>
      <c r="J2826">
        <v>59</v>
      </c>
      <c r="K2826">
        <v>25</v>
      </c>
      <c r="L2826">
        <v>34</v>
      </c>
    </row>
    <row r="2827" spans="1:21" x14ac:dyDescent="0.2">
      <c r="A2827" s="6" t="s">
        <v>166</v>
      </c>
      <c r="B2827">
        <v>161657</v>
      </c>
      <c r="C2827" t="str" cm="1">
        <f t="array" ref="C2827">IFERROR(LOOKUP(2, 1/(coordinates!$A$2:$A$148&lt;=B2827)/(coordinates!$B$2:$B$148&gt;=B2827), coordinates!$C$2:$C$148), "-")</f>
        <v>E37</v>
      </c>
      <c r="D2827" t="str" cm="1">
        <f t="array" ref="D2827">IFERROR(LOOKUP(2, 1/(coordinates!$A$2:$A$148&lt;=$A2827)/(coordinates!$B$2:$B$148&gt;=$A2827), coordinates!$D$2:$D$148), "-")</f>
        <v>-</v>
      </c>
      <c r="E2827" t="str" cm="1">
        <f t="array" ref="E2827">IFERROR(LOOKUP(2, 1/(coordinates!$A$2:$A$148&lt;=$A2827)/(coordinates!$B$2:$B$148&gt;=$A2827), coordinates!$E$2:$E$148), "-")</f>
        <v>-</v>
      </c>
      <c r="F2827" t="s">
        <v>10</v>
      </c>
      <c r="G2827" t="s">
        <v>12</v>
      </c>
      <c r="H2827" t="s">
        <v>3375</v>
      </c>
      <c r="I2827" t="str">
        <f t="shared" si="143"/>
        <v>snp</v>
      </c>
      <c r="J2827">
        <v>59</v>
      </c>
      <c r="K2827">
        <v>25</v>
      </c>
      <c r="L2827">
        <v>34</v>
      </c>
    </row>
    <row r="2828" spans="1:21" x14ac:dyDescent="0.2">
      <c r="A2828" s="6" t="s">
        <v>151</v>
      </c>
      <c r="B2828">
        <v>161687</v>
      </c>
      <c r="C2828" t="str" cm="1">
        <f t="array" ref="C2828">IFERROR(LOOKUP(2, 1/(coordinates!$A$2:$A$148&lt;=B2828)/(coordinates!$B$2:$B$148&gt;=B2828), coordinates!$C$2:$C$148), "-")</f>
        <v>E37</v>
      </c>
      <c r="D2828" t="str" cm="1">
        <f t="array" ref="D2828">IFERROR(LOOKUP(2, 1/(coordinates!$A$2:$A$148&lt;=$A2828)/(coordinates!$B$2:$B$148&gt;=$A2828), coordinates!$D$2:$D$148), "-")</f>
        <v>-</v>
      </c>
      <c r="E2828" t="str" cm="1">
        <f t="array" ref="E2828">IFERROR(LOOKUP(2, 1/(coordinates!$A$2:$A$148&lt;=$A2828)/(coordinates!$B$2:$B$148&gt;=$A2828), coordinates!$E$2:$E$148), "-")</f>
        <v>-</v>
      </c>
      <c r="F2828" t="s">
        <v>1961</v>
      </c>
      <c r="G2828" t="s">
        <v>1600</v>
      </c>
      <c r="H2828">
        <v>102268</v>
      </c>
      <c r="I2828" t="str">
        <f t="shared" si="143"/>
        <v>complex</v>
      </c>
      <c r="J2828">
        <v>37</v>
      </c>
      <c r="K2828">
        <v>0</v>
      </c>
      <c r="L2828">
        <v>36</v>
      </c>
      <c r="M2828">
        <v>161687</v>
      </c>
      <c r="N2828" t="str" cm="1">
        <f t="array" ref="N2828">IFERROR(LOOKUP(2, 1/(coordinates!$A$2:$A$148&lt;=M2828)/(coordinates!$B$2:$B$148&gt;=M2828), coordinates!$C$2:$C$148), "-")</f>
        <v>E37</v>
      </c>
      <c r="O2828" t="s">
        <v>9</v>
      </c>
      <c r="P2828" t="s">
        <v>11</v>
      </c>
      <c r="Q2828" t="s">
        <v>1547</v>
      </c>
      <c r="R2828" t="str">
        <f t="shared" ref="R2828:R2846" si="144">IF(AND(LEN(O2828)=1,LEN(O2828)=LEN(P2828)),"snp","complex")</f>
        <v>snp</v>
      </c>
      <c r="S2828">
        <v>60</v>
      </c>
      <c r="T2828">
        <v>26</v>
      </c>
      <c r="U2828">
        <v>34</v>
      </c>
    </row>
    <row r="2829" spans="1:21" x14ac:dyDescent="0.2">
      <c r="A2829" s="6" t="s">
        <v>151</v>
      </c>
      <c r="M2829">
        <v>161689</v>
      </c>
      <c r="N2829" t="str" cm="1">
        <f t="array" ref="N2829">IFERROR(LOOKUP(2, 1/(coordinates!$A$2:$A$148&lt;=M2829)/(coordinates!$B$2:$B$148&gt;=M2829), coordinates!$C$2:$C$148), "-")</f>
        <v>E37</v>
      </c>
      <c r="O2829" t="s">
        <v>12</v>
      </c>
      <c r="P2829" t="s">
        <v>11</v>
      </c>
      <c r="Q2829" t="s">
        <v>745</v>
      </c>
      <c r="R2829" t="str">
        <f t="shared" si="144"/>
        <v>snp</v>
      </c>
      <c r="S2829">
        <v>60</v>
      </c>
      <c r="T2829">
        <v>26</v>
      </c>
      <c r="U2829">
        <v>34</v>
      </c>
    </row>
    <row r="2830" spans="1:21" x14ac:dyDescent="0.2">
      <c r="A2830" s="6" t="s">
        <v>151</v>
      </c>
      <c r="M2830">
        <v>161691</v>
      </c>
      <c r="N2830" t="str" cm="1">
        <f t="array" ref="N2830">IFERROR(LOOKUP(2, 1/(coordinates!$A$2:$A$148&lt;=M2830)/(coordinates!$B$2:$B$148&gt;=M2830), coordinates!$C$2:$C$148), "-")</f>
        <v>E37</v>
      </c>
      <c r="O2830" t="s">
        <v>12</v>
      </c>
      <c r="P2830" t="s">
        <v>10</v>
      </c>
      <c r="Q2830" t="s">
        <v>1962</v>
      </c>
      <c r="R2830" t="str">
        <f t="shared" si="144"/>
        <v>snp</v>
      </c>
      <c r="S2830">
        <v>60</v>
      </c>
      <c r="T2830">
        <v>26</v>
      </c>
      <c r="U2830">
        <v>34</v>
      </c>
    </row>
    <row r="2831" spans="1:21" x14ac:dyDescent="0.2">
      <c r="A2831" s="6" t="s">
        <v>151</v>
      </c>
      <c r="B2831">
        <v>161703</v>
      </c>
      <c r="C2831" t="str" cm="1">
        <f t="array" ref="C2831">IFERROR(LOOKUP(2, 1/(coordinates!$A$2:$A$148&lt;=B2831)/(coordinates!$B$2:$B$148&gt;=B2831), coordinates!$C$2:$C$148), "-")</f>
        <v>E37</v>
      </c>
      <c r="D2831" t="str" cm="1">
        <f t="array" ref="D2831">IFERROR(LOOKUP(2, 1/(coordinates!$A$2:$A$148&lt;=$A2831)/(coordinates!$B$2:$B$148&gt;=$A2831), coordinates!$D$2:$D$148), "-")</f>
        <v>-</v>
      </c>
      <c r="E2831" t="str" cm="1">
        <f t="array" ref="E2831">IFERROR(LOOKUP(2, 1/(coordinates!$A$2:$A$148&lt;=$A2831)/(coordinates!$B$2:$B$148&gt;=$A2831), coordinates!$E$2:$E$148), "-")</f>
        <v>-</v>
      </c>
      <c r="F2831" t="s">
        <v>9</v>
      </c>
      <c r="G2831" t="s">
        <v>11</v>
      </c>
      <c r="H2831">
        <v>142062</v>
      </c>
      <c r="I2831" t="str">
        <f>IF(AND(LEN(F2831)=1,LEN(F2831)=LEN(G2831)),"snp","complex")</f>
        <v>snp</v>
      </c>
      <c r="J2831">
        <v>49</v>
      </c>
      <c r="K2831">
        <v>0</v>
      </c>
      <c r="L2831">
        <v>49</v>
      </c>
      <c r="M2831">
        <v>161703</v>
      </c>
      <c r="N2831" t="str" cm="1">
        <f t="array" ref="N2831">IFERROR(LOOKUP(2, 1/(coordinates!$A$2:$A$148&lt;=M2831)/(coordinates!$B$2:$B$148&gt;=M2831), coordinates!$C$2:$C$148), "-")</f>
        <v>E37</v>
      </c>
      <c r="O2831" t="s">
        <v>9</v>
      </c>
      <c r="P2831" t="s">
        <v>11</v>
      </c>
      <c r="Q2831" t="s">
        <v>1963</v>
      </c>
      <c r="R2831" t="str">
        <f t="shared" si="144"/>
        <v>snp</v>
      </c>
      <c r="S2831">
        <v>60</v>
      </c>
      <c r="T2831">
        <v>26</v>
      </c>
      <c r="U2831">
        <v>34</v>
      </c>
    </row>
    <row r="2832" spans="1:21" x14ac:dyDescent="0.2">
      <c r="A2832" s="6" t="s">
        <v>151</v>
      </c>
      <c r="B2832">
        <v>161717</v>
      </c>
      <c r="C2832" t="str" cm="1">
        <f t="array" ref="C2832">IFERROR(LOOKUP(2, 1/(coordinates!$A$2:$A$148&lt;=B2832)/(coordinates!$B$2:$B$148&gt;=B2832), coordinates!$C$2:$C$148), "-")</f>
        <v>E37</v>
      </c>
      <c r="D2832" t="str" cm="1">
        <f t="array" ref="D2832">IFERROR(LOOKUP(2, 1/(coordinates!$A$2:$A$148&lt;=$A2832)/(coordinates!$B$2:$B$148&gt;=$A2832), coordinates!$D$2:$D$148), "-")</f>
        <v>-</v>
      </c>
      <c r="E2832" t="str" cm="1">
        <f t="array" ref="E2832">IFERROR(LOOKUP(2, 1/(coordinates!$A$2:$A$148&lt;=$A2832)/(coordinates!$B$2:$B$148&gt;=$A2832), coordinates!$E$2:$E$148), "-")</f>
        <v>-</v>
      </c>
      <c r="F2832" t="s">
        <v>73</v>
      </c>
      <c r="G2832" t="s">
        <v>109</v>
      </c>
      <c r="H2832">
        <v>154353</v>
      </c>
      <c r="I2832" t="str">
        <f>IF(AND(LEN(F2832)=1,LEN(F2832)=LEN(G2832)),"snp","complex")</f>
        <v>complex</v>
      </c>
      <c r="J2832">
        <v>52</v>
      </c>
      <c r="K2832">
        <v>0</v>
      </c>
      <c r="L2832">
        <v>52</v>
      </c>
      <c r="M2832">
        <v>161717</v>
      </c>
      <c r="N2832" t="str" cm="1">
        <f t="array" ref="N2832">IFERROR(LOOKUP(2, 1/(coordinates!$A$2:$A$148&lt;=M2832)/(coordinates!$B$2:$B$148&gt;=M2832), coordinates!$C$2:$C$148), "-")</f>
        <v>E37</v>
      </c>
      <c r="O2832" t="s">
        <v>12</v>
      </c>
      <c r="P2832" t="s">
        <v>10</v>
      </c>
      <c r="Q2832" t="s">
        <v>1848</v>
      </c>
      <c r="R2832" t="str">
        <f t="shared" si="144"/>
        <v>snp</v>
      </c>
      <c r="S2832">
        <v>59</v>
      </c>
      <c r="T2832">
        <v>25</v>
      </c>
      <c r="U2832">
        <v>34</v>
      </c>
    </row>
    <row r="2833" spans="1:21" x14ac:dyDescent="0.2">
      <c r="A2833" s="6" t="s">
        <v>151</v>
      </c>
      <c r="M2833">
        <v>161720</v>
      </c>
      <c r="N2833" t="str" cm="1">
        <f t="array" ref="N2833">IFERROR(LOOKUP(2, 1/(coordinates!$A$2:$A$148&lt;=M2833)/(coordinates!$B$2:$B$148&gt;=M2833), coordinates!$C$2:$C$148), "-")</f>
        <v>E37</v>
      </c>
      <c r="O2833" t="s">
        <v>9</v>
      </c>
      <c r="P2833" t="s">
        <v>12</v>
      </c>
      <c r="Q2833" t="s">
        <v>1964</v>
      </c>
      <c r="R2833" t="str">
        <f t="shared" si="144"/>
        <v>snp</v>
      </c>
      <c r="S2833">
        <v>59</v>
      </c>
      <c r="T2833">
        <v>25</v>
      </c>
      <c r="U2833">
        <v>34</v>
      </c>
    </row>
    <row r="2834" spans="1:21" x14ac:dyDescent="0.2">
      <c r="A2834" s="6" t="s">
        <v>151</v>
      </c>
      <c r="B2834">
        <v>161729</v>
      </c>
      <c r="C2834" t="str" cm="1">
        <f t="array" ref="C2834">IFERROR(LOOKUP(2, 1/(coordinates!$A$2:$A$148&lt;=B2834)/(coordinates!$B$2:$B$148&gt;=B2834), coordinates!$C$2:$C$148), "-")</f>
        <v>E37</v>
      </c>
      <c r="D2834" t="str" cm="1">
        <f t="array" ref="D2834">IFERROR(LOOKUP(2, 1/(coordinates!$A$2:$A$148&lt;=$A2834)/(coordinates!$B$2:$B$148&gt;=$A2834), coordinates!$D$2:$D$148), "-")</f>
        <v>-</v>
      </c>
      <c r="E2834" t="str" cm="1">
        <f t="array" ref="E2834">IFERROR(LOOKUP(2, 1/(coordinates!$A$2:$A$148&lt;=$A2834)/(coordinates!$B$2:$B$148&gt;=$A2834), coordinates!$E$2:$E$148), "-")</f>
        <v>-</v>
      </c>
      <c r="F2834" t="s">
        <v>1965</v>
      </c>
      <c r="G2834" t="s">
        <v>1966</v>
      </c>
      <c r="H2834">
        <v>159799</v>
      </c>
      <c r="I2834" t="str">
        <f>IF(AND(LEN(F2834)=1,LEN(F2834)=LEN(G2834)),"snp","complex")</f>
        <v>complex</v>
      </c>
      <c r="J2834">
        <v>51</v>
      </c>
      <c r="K2834">
        <v>0</v>
      </c>
      <c r="L2834">
        <v>51</v>
      </c>
      <c r="M2834">
        <v>161729</v>
      </c>
      <c r="N2834" t="str" cm="1">
        <f t="array" ref="N2834">IFERROR(LOOKUP(2, 1/(coordinates!$A$2:$A$148&lt;=M2834)/(coordinates!$B$2:$B$148&gt;=M2834), coordinates!$C$2:$C$148), "-")</f>
        <v>E37</v>
      </c>
      <c r="O2834" t="s">
        <v>9</v>
      </c>
      <c r="P2834" t="s">
        <v>11</v>
      </c>
      <c r="Q2834" t="s">
        <v>1967</v>
      </c>
      <c r="R2834" t="str">
        <f t="shared" si="144"/>
        <v>snp</v>
      </c>
      <c r="S2834">
        <v>59</v>
      </c>
      <c r="T2834">
        <v>25</v>
      </c>
      <c r="U2834">
        <v>34</v>
      </c>
    </row>
    <row r="2835" spans="1:21" x14ac:dyDescent="0.2">
      <c r="A2835" s="6" t="s">
        <v>151</v>
      </c>
      <c r="M2835">
        <v>161732</v>
      </c>
      <c r="N2835" t="str" cm="1">
        <f t="array" ref="N2835">IFERROR(LOOKUP(2, 1/(coordinates!$A$2:$A$148&lt;=M2835)/(coordinates!$B$2:$B$148&gt;=M2835), coordinates!$C$2:$C$148), "-")</f>
        <v>E37</v>
      </c>
      <c r="O2835" t="s">
        <v>10</v>
      </c>
      <c r="P2835" t="s">
        <v>9</v>
      </c>
      <c r="Q2835" t="s">
        <v>1968</v>
      </c>
      <c r="R2835" t="str">
        <f t="shared" si="144"/>
        <v>snp</v>
      </c>
      <c r="S2835">
        <v>59</v>
      </c>
      <c r="T2835">
        <v>25</v>
      </c>
      <c r="U2835">
        <v>34</v>
      </c>
    </row>
    <row r="2836" spans="1:21" x14ac:dyDescent="0.2">
      <c r="A2836" s="6" t="s">
        <v>151</v>
      </c>
      <c r="M2836">
        <v>161734</v>
      </c>
      <c r="N2836" t="str" cm="1">
        <f t="array" ref="N2836">IFERROR(LOOKUP(2, 1/(coordinates!$A$2:$A$148&lt;=M2836)/(coordinates!$B$2:$B$148&gt;=M2836), coordinates!$C$2:$C$148), "-")</f>
        <v>E37</v>
      </c>
      <c r="O2836" t="s">
        <v>9</v>
      </c>
      <c r="P2836" t="s">
        <v>11</v>
      </c>
      <c r="Q2836" t="s">
        <v>1969</v>
      </c>
      <c r="R2836" t="str">
        <f t="shared" si="144"/>
        <v>snp</v>
      </c>
      <c r="S2836">
        <v>59</v>
      </c>
      <c r="T2836">
        <v>25</v>
      </c>
      <c r="U2836">
        <v>34</v>
      </c>
    </row>
    <row r="2837" spans="1:21" x14ac:dyDescent="0.2">
      <c r="A2837" s="6" t="s">
        <v>151</v>
      </c>
      <c r="B2837">
        <v>161753</v>
      </c>
      <c r="C2837" t="str" cm="1">
        <f t="array" ref="C2837">IFERROR(LOOKUP(2, 1/(coordinates!$A$2:$A$148&lt;=B2837)/(coordinates!$B$2:$B$148&gt;=B2837), coordinates!$C$2:$C$148), "-")</f>
        <v>E37</v>
      </c>
      <c r="D2837" t="str" cm="1">
        <f t="array" ref="D2837">IFERROR(LOOKUP(2, 1/(coordinates!$A$2:$A$148&lt;=$A2837)/(coordinates!$B$2:$B$148&gt;=$A2837), coordinates!$D$2:$D$148), "-")</f>
        <v>-</v>
      </c>
      <c r="E2837" t="str" cm="1">
        <f t="array" ref="E2837">IFERROR(LOOKUP(2, 1/(coordinates!$A$2:$A$148&lt;=$A2837)/(coordinates!$B$2:$B$148&gt;=$A2837), coordinates!$E$2:$E$148), "-")</f>
        <v>-</v>
      </c>
      <c r="F2837" t="s">
        <v>11</v>
      </c>
      <c r="G2837" t="s">
        <v>9</v>
      </c>
      <c r="H2837">
        <v>197748</v>
      </c>
      <c r="I2837" t="str">
        <f>IF(AND(LEN(F2837)=1,LEN(F2837)=LEN(G2837)),"snp","complex")</f>
        <v>snp</v>
      </c>
      <c r="J2837">
        <v>62</v>
      </c>
      <c r="K2837">
        <v>0</v>
      </c>
      <c r="L2837">
        <v>62</v>
      </c>
      <c r="M2837">
        <v>161753</v>
      </c>
      <c r="N2837" t="str" cm="1">
        <f t="array" ref="N2837">IFERROR(LOOKUP(2, 1/(coordinates!$A$2:$A$148&lt;=M2837)/(coordinates!$B$2:$B$148&gt;=M2837), coordinates!$C$2:$C$148), "-")</f>
        <v>E37</v>
      </c>
      <c r="O2837" t="s">
        <v>11</v>
      </c>
      <c r="P2837" t="s">
        <v>9</v>
      </c>
      <c r="Q2837" t="s">
        <v>1970</v>
      </c>
      <c r="R2837" t="str">
        <f t="shared" si="144"/>
        <v>snp</v>
      </c>
      <c r="S2837">
        <v>59</v>
      </c>
      <c r="T2837">
        <v>25</v>
      </c>
      <c r="U2837">
        <v>34</v>
      </c>
    </row>
    <row r="2838" spans="1:21" x14ac:dyDescent="0.2">
      <c r="A2838" s="6" t="s">
        <v>151</v>
      </c>
      <c r="B2838">
        <v>161773</v>
      </c>
      <c r="C2838" t="str" cm="1">
        <f t="array" ref="C2838">IFERROR(LOOKUP(2, 1/(coordinates!$A$2:$A$148&lt;=B2838)/(coordinates!$B$2:$B$148&gt;=B2838), coordinates!$C$2:$C$148), "-")</f>
        <v>E37</v>
      </c>
      <c r="D2838" t="str" cm="1">
        <f t="array" ref="D2838">IFERROR(LOOKUP(2, 1/(coordinates!$A$2:$A$148&lt;=$A2838)/(coordinates!$B$2:$B$148&gt;=$A2838), coordinates!$D$2:$D$148), "-")</f>
        <v>-</v>
      </c>
      <c r="E2838" t="str" cm="1">
        <f t="array" ref="E2838">IFERROR(LOOKUP(2, 1/(coordinates!$A$2:$A$148&lt;=$A2838)/(coordinates!$B$2:$B$148&gt;=$A2838), coordinates!$E$2:$E$148), "-")</f>
        <v>-</v>
      </c>
      <c r="F2838" t="s">
        <v>1971</v>
      </c>
      <c r="G2838" t="s">
        <v>1972</v>
      </c>
      <c r="H2838">
        <v>170667</v>
      </c>
      <c r="I2838" t="str">
        <f>IF(AND(LEN(F2838)=1,LEN(F2838)=LEN(G2838)),"snp","complex")</f>
        <v>complex</v>
      </c>
      <c r="J2838">
        <v>55</v>
      </c>
      <c r="K2838">
        <v>0</v>
      </c>
      <c r="L2838">
        <v>55</v>
      </c>
      <c r="M2838">
        <v>161773</v>
      </c>
      <c r="N2838" t="str" cm="1">
        <f t="array" ref="N2838">IFERROR(LOOKUP(2, 1/(coordinates!$A$2:$A$148&lt;=M2838)/(coordinates!$B$2:$B$148&gt;=M2838), coordinates!$C$2:$C$148), "-")</f>
        <v>E37</v>
      </c>
      <c r="O2838" t="s">
        <v>12</v>
      </c>
      <c r="P2838" t="s">
        <v>10</v>
      </c>
      <c r="Q2838" t="s">
        <v>1973</v>
      </c>
      <c r="R2838" t="str">
        <f t="shared" si="144"/>
        <v>snp</v>
      </c>
      <c r="S2838">
        <v>61</v>
      </c>
      <c r="T2838">
        <v>26</v>
      </c>
      <c r="U2838">
        <v>35</v>
      </c>
    </row>
    <row r="2839" spans="1:21" x14ac:dyDescent="0.2">
      <c r="A2839" s="6" t="s">
        <v>151</v>
      </c>
      <c r="M2839">
        <v>161777</v>
      </c>
      <c r="N2839" t="str" cm="1">
        <f t="array" ref="N2839">IFERROR(LOOKUP(2, 1/(coordinates!$A$2:$A$148&lt;=M2839)/(coordinates!$B$2:$B$148&gt;=M2839), coordinates!$C$2:$C$148), "-")</f>
        <v>E37</v>
      </c>
      <c r="O2839" t="s">
        <v>12</v>
      </c>
      <c r="P2839" t="s">
        <v>10</v>
      </c>
      <c r="Q2839" t="s">
        <v>1974</v>
      </c>
      <c r="R2839" t="str">
        <f t="shared" si="144"/>
        <v>snp</v>
      </c>
      <c r="S2839">
        <v>59</v>
      </c>
      <c r="T2839">
        <v>25</v>
      </c>
      <c r="U2839">
        <v>34</v>
      </c>
    </row>
    <row r="2840" spans="1:21" x14ac:dyDescent="0.2">
      <c r="A2840" s="6" t="s">
        <v>151</v>
      </c>
      <c r="B2840">
        <v>161782</v>
      </c>
      <c r="C2840" t="str" cm="1">
        <f t="array" ref="C2840">IFERROR(LOOKUP(2, 1/(coordinates!$A$2:$A$148&lt;=B2840)/(coordinates!$B$2:$B$148&gt;=B2840), coordinates!$C$2:$C$148), "-")</f>
        <v>E37</v>
      </c>
      <c r="D2840" t="str" cm="1">
        <f t="array" ref="D2840">IFERROR(LOOKUP(2, 1/(coordinates!$A$2:$A$148&lt;=$A2840)/(coordinates!$B$2:$B$148&gt;=$A2840), coordinates!$D$2:$D$148), "-")</f>
        <v>-</v>
      </c>
      <c r="E2840" t="str" cm="1">
        <f t="array" ref="E2840">IFERROR(LOOKUP(2, 1/(coordinates!$A$2:$A$148&lt;=$A2840)/(coordinates!$B$2:$B$148&gt;=$A2840), coordinates!$E$2:$E$148), "-")</f>
        <v>-</v>
      </c>
      <c r="F2840" t="s">
        <v>208</v>
      </c>
      <c r="G2840" t="s">
        <v>107</v>
      </c>
      <c r="H2840">
        <v>170813</v>
      </c>
      <c r="I2840" t="str">
        <f>IF(AND(LEN(F2840)=1,LEN(F2840)=LEN(G2840)),"snp","complex")</f>
        <v>complex</v>
      </c>
      <c r="J2840">
        <v>54</v>
      </c>
      <c r="K2840">
        <v>0</v>
      </c>
      <c r="L2840">
        <v>54</v>
      </c>
      <c r="M2840">
        <v>161782</v>
      </c>
      <c r="N2840" t="str" cm="1">
        <f t="array" ref="N2840">IFERROR(LOOKUP(2, 1/(coordinates!$A$2:$A$148&lt;=M2840)/(coordinates!$B$2:$B$148&gt;=M2840), coordinates!$C$2:$C$148), "-")</f>
        <v>E37</v>
      </c>
      <c r="O2840" t="s">
        <v>9</v>
      </c>
      <c r="P2840" t="s">
        <v>11</v>
      </c>
      <c r="Q2840" t="s">
        <v>1975</v>
      </c>
      <c r="R2840" t="str">
        <f t="shared" si="144"/>
        <v>snp</v>
      </c>
      <c r="S2840">
        <v>59</v>
      </c>
      <c r="T2840">
        <v>25</v>
      </c>
      <c r="U2840">
        <v>34</v>
      </c>
    </row>
    <row r="2841" spans="1:21" x14ac:dyDescent="0.2">
      <c r="A2841" s="6" t="s">
        <v>151</v>
      </c>
      <c r="M2841">
        <v>161785</v>
      </c>
      <c r="N2841" t="str" cm="1">
        <f t="array" ref="N2841">IFERROR(LOOKUP(2, 1/(coordinates!$A$2:$A$148&lt;=M2841)/(coordinates!$B$2:$B$148&gt;=M2841), coordinates!$C$2:$C$148), "-")</f>
        <v>E37</v>
      </c>
      <c r="O2841" t="s">
        <v>9</v>
      </c>
      <c r="P2841" t="s">
        <v>11</v>
      </c>
      <c r="Q2841" t="s">
        <v>206</v>
      </c>
      <c r="R2841" t="str">
        <f t="shared" si="144"/>
        <v>snp</v>
      </c>
      <c r="S2841">
        <v>59</v>
      </c>
      <c r="T2841">
        <v>25</v>
      </c>
      <c r="U2841">
        <v>34</v>
      </c>
    </row>
    <row r="2842" spans="1:21" x14ac:dyDescent="0.2">
      <c r="A2842" s="6" t="s">
        <v>151</v>
      </c>
      <c r="B2842">
        <v>161790</v>
      </c>
      <c r="C2842" t="str" cm="1">
        <f t="array" ref="C2842">IFERROR(LOOKUP(2, 1/(coordinates!$A$2:$A$148&lt;=B2842)/(coordinates!$B$2:$B$148&gt;=B2842), coordinates!$C$2:$C$148), "-")</f>
        <v>E37</v>
      </c>
      <c r="D2842" t="str" cm="1">
        <f t="array" ref="D2842">IFERROR(LOOKUP(2, 1/(coordinates!$A$2:$A$148&lt;=$A2842)/(coordinates!$B$2:$B$148&gt;=$A2842), coordinates!$D$2:$D$148), "-")</f>
        <v>-</v>
      </c>
      <c r="E2842" t="str" cm="1">
        <f t="array" ref="E2842">IFERROR(LOOKUP(2, 1/(coordinates!$A$2:$A$148&lt;=$A2842)/(coordinates!$B$2:$B$148&gt;=$A2842), coordinates!$E$2:$E$148), "-")</f>
        <v>-</v>
      </c>
      <c r="F2842" t="s">
        <v>10</v>
      </c>
      <c r="G2842" t="s">
        <v>9</v>
      </c>
      <c r="H2842">
        <v>164405</v>
      </c>
      <c r="I2842" t="str">
        <f>IF(AND(LEN(F2842)=1,LEN(F2842)=LEN(G2842)),"snp","complex")</f>
        <v>snp</v>
      </c>
      <c r="J2842">
        <v>54</v>
      </c>
      <c r="K2842">
        <v>0</v>
      </c>
      <c r="L2842">
        <v>54</v>
      </c>
      <c r="M2842">
        <v>161790</v>
      </c>
      <c r="N2842" t="str" cm="1">
        <f t="array" ref="N2842">IFERROR(LOOKUP(2, 1/(coordinates!$A$2:$A$148&lt;=M2842)/(coordinates!$B$2:$B$148&gt;=M2842), coordinates!$C$2:$C$148), "-")</f>
        <v>E37</v>
      </c>
      <c r="O2842" t="s">
        <v>10</v>
      </c>
      <c r="P2842" t="s">
        <v>9</v>
      </c>
      <c r="Q2842" t="s">
        <v>1976</v>
      </c>
      <c r="R2842" t="str">
        <f t="shared" si="144"/>
        <v>snp</v>
      </c>
      <c r="S2842">
        <v>59</v>
      </c>
      <c r="T2842">
        <v>25</v>
      </c>
      <c r="U2842">
        <v>34</v>
      </c>
    </row>
    <row r="2843" spans="1:21" x14ac:dyDescent="0.2">
      <c r="A2843" s="6" t="s">
        <v>151</v>
      </c>
      <c r="B2843">
        <v>161800</v>
      </c>
      <c r="C2843" t="str" cm="1">
        <f t="array" ref="C2843">IFERROR(LOOKUP(2, 1/(coordinates!$A$2:$A$148&lt;=B2843)/(coordinates!$B$2:$B$148&gt;=B2843), coordinates!$C$2:$C$148), "-")</f>
        <v>E37</v>
      </c>
      <c r="D2843" t="str" cm="1">
        <f t="array" ref="D2843">IFERROR(LOOKUP(2, 1/(coordinates!$A$2:$A$148&lt;=$A2843)/(coordinates!$B$2:$B$148&gt;=$A2843), coordinates!$D$2:$D$148), "-")</f>
        <v>-</v>
      </c>
      <c r="E2843" t="str" cm="1">
        <f t="array" ref="E2843">IFERROR(LOOKUP(2, 1/(coordinates!$A$2:$A$148&lt;=$A2843)/(coordinates!$B$2:$B$148&gt;=$A2843), coordinates!$E$2:$E$148), "-")</f>
        <v>-</v>
      </c>
      <c r="F2843" t="s">
        <v>11</v>
      </c>
      <c r="G2843" t="s">
        <v>9</v>
      </c>
      <c r="H2843">
        <v>155058</v>
      </c>
      <c r="I2843" t="str">
        <f>IF(AND(LEN(F2843)=1,LEN(F2843)=LEN(G2843)),"snp","complex")</f>
        <v>snp</v>
      </c>
      <c r="J2843">
        <v>54</v>
      </c>
      <c r="K2843">
        <v>0</v>
      </c>
      <c r="L2843">
        <v>54</v>
      </c>
      <c r="M2843">
        <v>161800</v>
      </c>
      <c r="N2843" t="str" cm="1">
        <f t="array" ref="N2843">IFERROR(LOOKUP(2, 1/(coordinates!$A$2:$A$148&lt;=M2843)/(coordinates!$B$2:$B$148&gt;=M2843), coordinates!$C$2:$C$148), "-")</f>
        <v>E37</v>
      </c>
      <c r="O2843" t="s">
        <v>11</v>
      </c>
      <c r="P2843" t="s">
        <v>9</v>
      </c>
      <c r="Q2843" t="s">
        <v>1977</v>
      </c>
      <c r="R2843" t="str">
        <f t="shared" si="144"/>
        <v>snp</v>
      </c>
      <c r="S2843">
        <v>59</v>
      </c>
      <c r="T2843">
        <v>24</v>
      </c>
      <c r="U2843">
        <v>35</v>
      </c>
    </row>
    <row r="2844" spans="1:21" x14ac:dyDescent="0.2">
      <c r="A2844" s="6" t="s">
        <v>151</v>
      </c>
      <c r="B2844">
        <v>161814</v>
      </c>
      <c r="C2844" t="str" cm="1">
        <f t="array" ref="C2844">IFERROR(LOOKUP(2, 1/(coordinates!$A$2:$A$148&lt;=B2844)/(coordinates!$B$2:$B$148&gt;=B2844), coordinates!$C$2:$C$148), "-")</f>
        <v>E37</v>
      </c>
      <c r="D2844" t="str" cm="1">
        <f t="array" ref="D2844">IFERROR(LOOKUP(2, 1/(coordinates!$A$2:$A$148&lt;=$A2844)/(coordinates!$B$2:$B$148&gt;=$A2844), coordinates!$D$2:$D$148), "-")</f>
        <v>-</v>
      </c>
      <c r="E2844" t="str" cm="1">
        <f t="array" ref="E2844">IFERROR(LOOKUP(2, 1/(coordinates!$A$2:$A$148&lt;=$A2844)/(coordinates!$B$2:$B$148&gt;=$A2844), coordinates!$E$2:$E$148), "-")</f>
        <v>-</v>
      </c>
      <c r="F2844" t="s">
        <v>12</v>
      </c>
      <c r="G2844" t="s">
        <v>11</v>
      </c>
      <c r="H2844">
        <v>143338</v>
      </c>
      <c r="I2844" t="str">
        <f>IF(AND(LEN(F2844)=1,LEN(F2844)=LEN(G2844)),"snp","complex")</f>
        <v>snp</v>
      </c>
      <c r="J2844">
        <v>50</v>
      </c>
      <c r="K2844">
        <v>0</v>
      </c>
      <c r="L2844">
        <v>50</v>
      </c>
      <c r="M2844">
        <v>161814</v>
      </c>
      <c r="N2844" t="str" cm="1">
        <f t="array" ref="N2844">IFERROR(LOOKUP(2, 1/(coordinates!$A$2:$A$148&lt;=M2844)/(coordinates!$B$2:$B$148&gt;=M2844), coordinates!$C$2:$C$148), "-")</f>
        <v>E37</v>
      </c>
      <c r="O2844" t="s">
        <v>12</v>
      </c>
      <c r="P2844" t="s">
        <v>11</v>
      </c>
      <c r="Q2844" t="s">
        <v>1978</v>
      </c>
      <c r="R2844" t="str">
        <f t="shared" si="144"/>
        <v>snp</v>
      </c>
      <c r="S2844">
        <v>57</v>
      </c>
      <c r="T2844">
        <v>22</v>
      </c>
      <c r="U2844">
        <v>35</v>
      </c>
    </row>
    <row r="2845" spans="1:21" x14ac:dyDescent="0.2">
      <c r="A2845" s="6" t="s">
        <v>151</v>
      </c>
      <c r="B2845">
        <v>161823</v>
      </c>
      <c r="C2845" t="str" cm="1">
        <f t="array" ref="C2845">IFERROR(LOOKUP(2, 1/(coordinates!$A$2:$A$148&lt;=B2845)/(coordinates!$B$2:$B$148&gt;=B2845), coordinates!$C$2:$C$148), "-")</f>
        <v>E37</v>
      </c>
      <c r="D2845" t="str" cm="1">
        <f t="array" ref="D2845">IFERROR(LOOKUP(2, 1/(coordinates!$A$2:$A$148&lt;=$A2845)/(coordinates!$B$2:$B$148&gt;=$A2845), coordinates!$D$2:$D$148), "-")</f>
        <v>-</v>
      </c>
      <c r="E2845" t="str" cm="1">
        <f t="array" ref="E2845">IFERROR(LOOKUP(2, 1/(coordinates!$A$2:$A$148&lt;=$A2845)/(coordinates!$B$2:$B$148&gt;=$A2845), coordinates!$E$2:$E$148), "-")</f>
        <v>-</v>
      </c>
      <c r="F2845" t="s">
        <v>1979</v>
      </c>
      <c r="G2845" t="s">
        <v>1980</v>
      </c>
      <c r="H2845">
        <v>129045</v>
      </c>
      <c r="I2845" t="str">
        <f>IF(AND(LEN(F2845)=1,LEN(F2845)=LEN(G2845)),"snp","complex")</f>
        <v>complex</v>
      </c>
      <c r="J2845">
        <v>44</v>
      </c>
      <c r="K2845">
        <v>0</v>
      </c>
      <c r="L2845">
        <v>44</v>
      </c>
      <c r="M2845">
        <v>161823</v>
      </c>
      <c r="N2845" t="str" cm="1">
        <f t="array" ref="N2845">IFERROR(LOOKUP(2, 1/(coordinates!$A$2:$A$148&lt;=M2845)/(coordinates!$B$2:$B$148&gt;=M2845), coordinates!$C$2:$C$148), "-")</f>
        <v>E37</v>
      </c>
      <c r="O2845" t="s">
        <v>12</v>
      </c>
      <c r="P2845" t="s">
        <v>10</v>
      </c>
      <c r="Q2845" t="s">
        <v>1981</v>
      </c>
      <c r="R2845" t="str">
        <f t="shared" si="144"/>
        <v>snp</v>
      </c>
      <c r="S2845">
        <v>57</v>
      </c>
      <c r="T2845">
        <v>22</v>
      </c>
      <c r="U2845">
        <v>35</v>
      </c>
    </row>
    <row r="2846" spans="1:21" x14ac:dyDescent="0.2">
      <c r="A2846" s="6" t="s">
        <v>151</v>
      </c>
      <c r="M2846">
        <v>161827</v>
      </c>
      <c r="N2846" t="str" cm="1">
        <f t="array" ref="N2846">IFERROR(LOOKUP(2, 1/(coordinates!$A$2:$A$148&lt;=M2846)/(coordinates!$B$2:$B$148&gt;=M2846), coordinates!$C$2:$C$148), "-")</f>
        <v>E37</v>
      </c>
      <c r="O2846" t="s">
        <v>9</v>
      </c>
      <c r="P2846" t="s">
        <v>12</v>
      </c>
      <c r="Q2846" t="s">
        <v>1285</v>
      </c>
      <c r="R2846" t="str">
        <f t="shared" si="144"/>
        <v>snp</v>
      </c>
      <c r="S2846">
        <v>57</v>
      </c>
      <c r="T2846">
        <v>22</v>
      </c>
      <c r="U2846">
        <v>35</v>
      </c>
    </row>
    <row r="2847" spans="1:21" x14ac:dyDescent="0.2">
      <c r="A2847" s="6" t="s">
        <v>166</v>
      </c>
      <c r="B2847">
        <v>161841</v>
      </c>
      <c r="C2847" t="str" cm="1">
        <f t="array" ref="C2847">IFERROR(LOOKUP(2, 1/(coordinates!$A$2:$A$148&lt;=B2847)/(coordinates!$B$2:$B$148&gt;=B2847), coordinates!$C$2:$C$148), "-")</f>
        <v>E37</v>
      </c>
      <c r="D2847" t="str" cm="1">
        <f t="array" ref="D2847">IFERROR(LOOKUP(2, 1/(coordinates!$A$2:$A$148&lt;=$A2847)/(coordinates!$B$2:$B$148&gt;=$A2847), coordinates!$D$2:$D$148), "-")</f>
        <v>-</v>
      </c>
      <c r="E2847" t="str" cm="1">
        <f t="array" ref="E2847">IFERROR(LOOKUP(2, 1/(coordinates!$A$2:$A$148&lt;=$A2847)/(coordinates!$B$2:$B$148&gt;=$A2847), coordinates!$E$2:$E$148), "-")</f>
        <v>-</v>
      </c>
      <c r="F2847" t="s">
        <v>67</v>
      </c>
      <c r="G2847" t="s">
        <v>66</v>
      </c>
      <c r="H2847" t="s">
        <v>3376</v>
      </c>
      <c r="I2847" t="str">
        <f t="shared" ref="I2847:I2878" si="145">IF(AND(LEN(F2847)=1,LEN(F2847)=LEN(G2847)),"snp","complex")</f>
        <v>complex</v>
      </c>
      <c r="J2847">
        <v>55</v>
      </c>
      <c r="K2847">
        <v>22</v>
      </c>
      <c r="L2847">
        <v>33</v>
      </c>
    </row>
    <row r="2848" spans="1:21" x14ac:dyDescent="0.2">
      <c r="A2848" s="6" t="s">
        <v>166</v>
      </c>
      <c r="B2848">
        <v>161844</v>
      </c>
      <c r="C2848" t="str" cm="1">
        <f t="array" ref="C2848">IFERROR(LOOKUP(2, 1/(coordinates!$A$2:$A$148&lt;=B2848)/(coordinates!$B$2:$B$148&gt;=B2848), coordinates!$C$2:$C$148), "-")</f>
        <v>E37</v>
      </c>
      <c r="D2848" t="str" cm="1">
        <f t="array" ref="D2848">IFERROR(LOOKUP(2, 1/(coordinates!$A$2:$A$148&lt;=$A2848)/(coordinates!$B$2:$B$148&gt;=$A2848), coordinates!$D$2:$D$148), "-")</f>
        <v>-</v>
      </c>
      <c r="E2848" t="str" cm="1">
        <f t="array" ref="E2848">IFERROR(LOOKUP(2, 1/(coordinates!$A$2:$A$148&lt;=$A2848)/(coordinates!$B$2:$B$148&gt;=$A2848), coordinates!$E$2:$E$148), "-")</f>
        <v>-</v>
      </c>
      <c r="F2848" t="s">
        <v>12</v>
      </c>
      <c r="G2848" t="s">
        <v>11</v>
      </c>
      <c r="H2848" t="s">
        <v>3377</v>
      </c>
      <c r="I2848" t="str">
        <f t="shared" si="145"/>
        <v>snp</v>
      </c>
      <c r="J2848">
        <v>55</v>
      </c>
      <c r="K2848">
        <v>22</v>
      </c>
      <c r="L2848">
        <v>33</v>
      </c>
    </row>
    <row r="2849" spans="1:17" x14ac:dyDescent="0.2">
      <c r="A2849" s="6" t="s">
        <v>166</v>
      </c>
      <c r="B2849">
        <v>161846</v>
      </c>
      <c r="C2849" t="str" cm="1">
        <f t="array" ref="C2849">IFERROR(LOOKUP(2, 1/(coordinates!$A$2:$A$148&lt;=B2849)/(coordinates!$B$2:$B$148&gt;=B2849), coordinates!$C$2:$C$148), "-")</f>
        <v>E37</v>
      </c>
      <c r="D2849" t="str" cm="1">
        <f t="array" ref="D2849">IFERROR(LOOKUP(2, 1/(coordinates!$A$2:$A$148&lt;=$A2849)/(coordinates!$B$2:$B$148&gt;=$A2849), coordinates!$D$2:$D$148), "-")</f>
        <v>-</v>
      </c>
      <c r="E2849" t="str" cm="1">
        <f t="array" ref="E2849">IFERROR(LOOKUP(2, 1/(coordinates!$A$2:$A$148&lt;=$A2849)/(coordinates!$B$2:$B$148&gt;=$A2849), coordinates!$E$2:$E$148), "-")</f>
        <v>-</v>
      </c>
      <c r="F2849" t="s">
        <v>10</v>
      </c>
      <c r="G2849" t="s">
        <v>12</v>
      </c>
      <c r="H2849" t="s">
        <v>3378</v>
      </c>
      <c r="I2849" t="str">
        <f t="shared" si="145"/>
        <v>snp</v>
      </c>
      <c r="J2849">
        <v>55</v>
      </c>
      <c r="K2849">
        <v>22</v>
      </c>
      <c r="L2849">
        <v>33</v>
      </c>
    </row>
    <row r="2850" spans="1:17" x14ac:dyDescent="0.2">
      <c r="A2850" s="6" t="s">
        <v>166</v>
      </c>
      <c r="B2850">
        <v>161849</v>
      </c>
      <c r="C2850" t="str" cm="1">
        <f t="array" ref="C2850">IFERROR(LOOKUP(2, 1/(coordinates!$A$2:$A$148&lt;=B2850)/(coordinates!$B$2:$B$148&gt;=B2850), coordinates!$C$2:$C$148), "-")</f>
        <v>E37</v>
      </c>
      <c r="D2850" t="str" cm="1">
        <f t="array" ref="D2850">IFERROR(LOOKUP(2, 1/(coordinates!$A$2:$A$148&lt;=$A2850)/(coordinates!$B$2:$B$148&gt;=$A2850), coordinates!$D$2:$D$148), "-")</f>
        <v>-</v>
      </c>
      <c r="E2850" t="str" cm="1">
        <f t="array" ref="E2850">IFERROR(LOOKUP(2, 1/(coordinates!$A$2:$A$148&lt;=$A2850)/(coordinates!$B$2:$B$148&gt;=$A2850), coordinates!$E$2:$E$148), "-")</f>
        <v>-</v>
      </c>
      <c r="F2850" t="s">
        <v>10</v>
      </c>
      <c r="G2850" t="s">
        <v>12</v>
      </c>
      <c r="H2850" t="s">
        <v>3379</v>
      </c>
      <c r="I2850" t="str">
        <f t="shared" si="145"/>
        <v>snp</v>
      </c>
      <c r="J2850">
        <v>55</v>
      </c>
      <c r="K2850">
        <v>22</v>
      </c>
      <c r="L2850">
        <v>33</v>
      </c>
    </row>
    <row r="2851" spans="1:17" x14ac:dyDescent="0.2">
      <c r="A2851" s="6" t="s">
        <v>166</v>
      </c>
      <c r="B2851">
        <v>161852</v>
      </c>
      <c r="C2851" t="str" cm="1">
        <f t="array" ref="C2851">IFERROR(LOOKUP(2, 1/(coordinates!$A$2:$A$148&lt;=B2851)/(coordinates!$B$2:$B$148&gt;=B2851), coordinates!$C$2:$C$148), "-")</f>
        <v>E37</v>
      </c>
      <c r="D2851" t="str" cm="1">
        <f t="array" ref="D2851">IFERROR(LOOKUP(2, 1/(coordinates!$A$2:$A$148&lt;=$A2851)/(coordinates!$B$2:$B$148&gt;=$A2851), coordinates!$D$2:$D$148), "-")</f>
        <v>-</v>
      </c>
      <c r="E2851" t="str" cm="1">
        <f t="array" ref="E2851">IFERROR(LOOKUP(2, 1/(coordinates!$A$2:$A$148&lt;=$A2851)/(coordinates!$B$2:$B$148&gt;=$A2851), coordinates!$E$2:$E$148), "-")</f>
        <v>-</v>
      </c>
      <c r="F2851" t="s">
        <v>11</v>
      </c>
      <c r="G2851" t="s">
        <v>9</v>
      </c>
      <c r="H2851" t="s">
        <v>3380</v>
      </c>
      <c r="I2851" t="str">
        <f t="shared" si="145"/>
        <v>snp</v>
      </c>
      <c r="J2851">
        <v>55</v>
      </c>
      <c r="K2851">
        <v>22</v>
      </c>
      <c r="L2851">
        <v>33</v>
      </c>
    </row>
    <row r="2852" spans="1:17" x14ac:dyDescent="0.2">
      <c r="A2852" s="6" t="s">
        <v>166</v>
      </c>
      <c r="B2852">
        <v>161854</v>
      </c>
      <c r="C2852" t="str" cm="1">
        <f t="array" ref="C2852">IFERROR(LOOKUP(2, 1/(coordinates!$A$2:$A$148&lt;=B2852)/(coordinates!$B$2:$B$148&gt;=B2852), coordinates!$C$2:$C$148), "-")</f>
        <v>E37</v>
      </c>
      <c r="D2852" t="str" cm="1">
        <f t="array" ref="D2852">IFERROR(LOOKUP(2, 1/(coordinates!$A$2:$A$148&lt;=$A2852)/(coordinates!$B$2:$B$148&gt;=$A2852), coordinates!$D$2:$D$148), "-")</f>
        <v>-</v>
      </c>
      <c r="E2852" t="str" cm="1">
        <f t="array" ref="E2852">IFERROR(LOOKUP(2, 1/(coordinates!$A$2:$A$148&lt;=$A2852)/(coordinates!$B$2:$B$148&gt;=$A2852), coordinates!$E$2:$E$148), "-")</f>
        <v>-</v>
      </c>
      <c r="F2852" t="s">
        <v>40</v>
      </c>
      <c r="G2852" t="s">
        <v>28</v>
      </c>
      <c r="H2852" t="s">
        <v>3381</v>
      </c>
      <c r="I2852" t="str">
        <f t="shared" si="145"/>
        <v>complex</v>
      </c>
      <c r="J2852">
        <v>55</v>
      </c>
      <c r="K2852">
        <v>22</v>
      </c>
      <c r="L2852">
        <v>33</v>
      </c>
    </row>
    <row r="2853" spans="1:17" x14ac:dyDescent="0.2">
      <c r="A2853" s="6" t="s">
        <v>166</v>
      </c>
      <c r="B2853">
        <v>161864</v>
      </c>
      <c r="C2853" t="str" cm="1">
        <f t="array" ref="C2853">IFERROR(LOOKUP(2, 1/(coordinates!$A$2:$A$148&lt;=B2853)/(coordinates!$B$2:$B$148&gt;=B2853), coordinates!$C$2:$C$148), "-")</f>
        <v>E37</v>
      </c>
      <c r="D2853" t="str" cm="1">
        <f t="array" ref="D2853">IFERROR(LOOKUP(2, 1/(coordinates!$A$2:$A$148&lt;=$A2853)/(coordinates!$B$2:$B$148&gt;=$A2853), coordinates!$D$2:$D$148), "-")</f>
        <v>-</v>
      </c>
      <c r="E2853" t="str" cm="1">
        <f t="array" ref="E2853">IFERROR(LOOKUP(2, 1/(coordinates!$A$2:$A$148&lt;=$A2853)/(coordinates!$B$2:$B$148&gt;=$A2853), coordinates!$E$2:$E$148), "-")</f>
        <v>-</v>
      </c>
      <c r="F2853" t="s">
        <v>30</v>
      </c>
      <c r="G2853" t="s">
        <v>16</v>
      </c>
      <c r="H2853" t="s">
        <v>3382</v>
      </c>
      <c r="I2853" t="str">
        <f t="shared" si="145"/>
        <v>complex</v>
      </c>
      <c r="J2853">
        <v>55</v>
      </c>
      <c r="K2853">
        <v>22</v>
      </c>
      <c r="L2853">
        <v>33</v>
      </c>
    </row>
    <row r="2854" spans="1:17" x14ac:dyDescent="0.2">
      <c r="A2854" s="6" t="s">
        <v>166</v>
      </c>
      <c r="B2854">
        <v>161868</v>
      </c>
      <c r="C2854" t="str" cm="1">
        <f t="array" ref="C2854">IFERROR(LOOKUP(2, 1/(coordinates!$A$2:$A$148&lt;=B2854)/(coordinates!$B$2:$B$148&gt;=B2854), coordinates!$C$2:$C$148), "-")</f>
        <v>E37</v>
      </c>
      <c r="D2854" t="str" cm="1">
        <f t="array" ref="D2854">IFERROR(LOOKUP(2, 1/(coordinates!$A$2:$A$148&lt;=$A2854)/(coordinates!$B$2:$B$148&gt;=$A2854), coordinates!$D$2:$D$148), "-")</f>
        <v>-</v>
      </c>
      <c r="E2854" t="str" cm="1">
        <f t="array" ref="E2854">IFERROR(LOOKUP(2, 1/(coordinates!$A$2:$A$148&lt;=$A2854)/(coordinates!$B$2:$B$148&gt;=$A2854), coordinates!$E$2:$E$148), "-")</f>
        <v>-</v>
      </c>
      <c r="F2854" t="s">
        <v>11</v>
      </c>
      <c r="G2854" t="s">
        <v>9</v>
      </c>
      <c r="H2854" t="s">
        <v>3383</v>
      </c>
      <c r="I2854" t="str">
        <f t="shared" si="145"/>
        <v>snp</v>
      </c>
      <c r="J2854">
        <v>55</v>
      </c>
      <c r="K2854">
        <v>22</v>
      </c>
      <c r="L2854">
        <v>33</v>
      </c>
    </row>
    <row r="2855" spans="1:17" x14ac:dyDescent="0.2">
      <c r="A2855" s="6" t="s">
        <v>166</v>
      </c>
      <c r="B2855">
        <v>161870</v>
      </c>
      <c r="C2855" t="str" cm="1">
        <f t="array" ref="C2855">IFERROR(LOOKUP(2, 1/(coordinates!$A$2:$A$148&lt;=B2855)/(coordinates!$B$2:$B$148&gt;=B2855), coordinates!$C$2:$C$148), "-")</f>
        <v>E37</v>
      </c>
      <c r="D2855" t="str" cm="1">
        <f t="array" ref="D2855">IFERROR(LOOKUP(2, 1/(coordinates!$A$2:$A$148&lt;=$A2855)/(coordinates!$B$2:$B$148&gt;=$A2855), coordinates!$D$2:$D$148), "-")</f>
        <v>-</v>
      </c>
      <c r="E2855" t="str" cm="1">
        <f t="array" ref="E2855">IFERROR(LOOKUP(2, 1/(coordinates!$A$2:$A$148&lt;=$A2855)/(coordinates!$B$2:$B$148&gt;=$A2855), coordinates!$E$2:$E$148), "-")</f>
        <v>-</v>
      </c>
      <c r="F2855" t="s">
        <v>9</v>
      </c>
      <c r="G2855" t="s">
        <v>11</v>
      </c>
      <c r="H2855" t="s">
        <v>3384</v>
      </c>
      <c r="I2855" t="str">
        <f t="shared" si="145"/>
        <v>snp</v>
      </c>
      <c r="J2855">
        <v>55</v>
      </c>
      <c r="K2855">
        <v>22</v>
      </c>
      <c r="L2855">
        <v>33</v>
      </c>
    </row>
    <row r="2856" spans="1:17" x14ac:dyDescent="0.2">
      <c r="A2856" s="6" t="s">
        <v>166</v>
      </c>
      <c r="B2856">
        <v>161876</v>
      </c>
      <c r="C2856" t="str" cm="1">
        <f t="array" ref="C2856">IFERROR(LOOKUP(2, 1/(coordinates!$A$2:$A$148&lt;=B2856)/(coordinates!$B$2:$B$148&gt;=B2856), coordinates!$C$2:$C$148), "-")</f>
        <v>E37</v>
      </c>
      <c r="D2856" t="str" cm="1">
        <f t="array" ref="D2856">IFERROR(LOOKUP(2, 1/(coordinates!$A$2:$A$148&lt;=$A2856)/(coordinates!$B$2:$B$148&gt;=$A2856), coordinates!$D$2:$D$148), "-")</f>
        <v>-</v>
      </c>
      <c r="E2856" t="str" cm="1">
        <f t="array" ref="E2856">IFERROR(LOOKUP(2, 1/(coordinates!$A$2:$A$148&lt;=$A2856)/(coordinates!$B$2:$B$148&gt;=$A2856), coordinates!$E$2:$E$148), "-")</f>
        <v>-</v>
      </c>
      <c r="F2856" t="s">
        <v>10</v>
      </c>
      <c r="G2856" t="s">
        <v>12</v>
      </c>
      <c r="H2856" t="s">
        <v>3385</v>
      </c>
      <c r="I2856" t="str">
        <f t="shared" si="145"/>
        <v>snp</v>
      </c>
      <c r="J2856">
        <v>55</v>
      </c>
      <c r="K2856">
        <v>22</v>
      </c>
      <c r="L2856">
        <v>33</v>
      </c>
    </row>
    <row r="2857" spans="1:17" x14ac:dyDescent="0.2">
      <c r="A2857" s="6" t="s">
        <v>166</v>
      </c>
      <c r="B2857">
        <v>161881</v>
      </c>
      <c r="C2857" t="str" cm="1">
        <f t="array" ref="C2857">IFERROR(LOOKUP(2, 1/(coordinates!$A$2:$A$148&lt;=B2857)/(coordinates!$B$2:$B$148&gt;=B2857), coordinates!$C$2:$C$148), "-")</f>
        <v>E37</v>
      </c>
      <c r="D2857" t="str" cm="1">
        <f t="array" ref="D2857">IFERROR(LOOKUP(2, 1/(coordinates!$A$2:$A$148&lt;=$A2857)/(coordinates!$B$2:$B$148&gt;=$A2857), coordinates!$D$2:$D$148), "-")</f>
        <v>-</v>
      </c>
      <c r="E2857" t="str" cm="1">
        <f t="array" ref="E2857">IFERROR(LOOKUP(2, 1/(coordinates!$A$2:$A$148&lt;=$A2857)/(coordinates!$B$2:$B$148&gt;=$A2857), coordinates!$E$2:$E$148), "-")</f>
        <v>-</v>
      </c>
      <c r="F2857" t="s">
        <v>11</v>
      </c>
      <c r="G2857" t="s">
        <v>9</v>
      </c>
      <c r="H2857" t="s">
        <v>1609</v>
      </c>
      <c r="I2857" t="str">
        <f t="shared" si="145"/>
        <v>snp</v>
      </c>
      <c r="J2857">
        <v>55</v>
      </c>
      <c r="K2857">
        <v>22</v>
      </c>
      <c r="L2857">
        <v>33</v>
      </c>
    </row>
    <row r="2858" spans="1:17" x14ac:dyDescent="0.2">
      <c r="A2858" s="6" t="s">
        <v>166</v>
      </c>
      <c r="B2858">
        <v>161885</v>
      </c>
      <c r="C2858" t="str" cm="1">
        <f t="array" ref="C2858">IFERROR(LOOKUP(2, 1/(coordinates!$A$2:$A$148&lt;=B2858)/(coordinates!$B$2:$B$148&gt;=B2858), coordinates!$C$2:$C$148), "-")</f>
        <v>E37</v>
      </c>
      <c r="D2858" t="str" cm="1">
        <f t="array" ref="D2858">IFERROR(LOOKUP(2, 1/(coordinates!$A$2:$A$148&lt;=$A2858)/(coordinates!$B$2:$B$148&gt;=$A2858), coordinates!$D$2:$D$148), "-")</f>
        <v>-</v>
      </c>
      <c r="E2858" t="str" cm="1">
        <f t="array" ref="E2858">IFERROR(LOOKUP(2, 1/(coordinates!$A$2:$A$148&lt;=$A2858)/(coordinates!$B$2:$B$148&gt;=$A2858), coordinates!$E$2:$E$148), "-")</f>
        <v>-</v>
      </c>
      <c r="F2858" t="s">
        <v>84</v>
      </c>
      <c r="G2858" t="s">
        <v>18</v>
      </c>
      <c r="H2858" t="s">
        <v>3386</v>
      </c>
      <c r="I2858" t="str">
        <f t="shared" si="145"/>
        <v>complex</v>
      </c>
      <c r="J2858">
        <v>55</v>
      </c>
      <c r="K2858">
        <v>22</v>
      </c>
      <c r="L2858">
        <v>33</v>
      </c>
    </row>
    <row r="2859" spans="1:17" x14ac:dyDescent="0.2">
      <c r="A2859" s="6" t="s">
        <v>166</v>
      </c>
      <c r="B2859">
        <v>161894</v>
      </c>
      <c r="C2859" t="str" cm="1">
        <f t="array" ref="C2859">IFERROR(LOOKUP(2, 1/(coordinates!$A$2:$A$148&lt;=B2859)/(coordinates!$B$2:$B$148&gt;=B2859), coordinates!$C$2:$C$148), "-")</f>
        <v>E37</v>
      </c>
      <c r="D2859" t="str" cm="1">
        <f t="array" ref="D2859">IFERROR(LOOKUP(2, 1/(coordinates!$A$2:$A$148&lt;=$A2859)/(coordinates!$B$2:$B$148&gt;=$A2859), coordinates!$D$2:$D$148), "-")</f>
        <v>-</v>
      </c>
      <c r="E2859" t="str" cm="1">
        <f t="array" ref="E2859">IFERROR(LOOKUP(2, 1/(coordinates!$A$2:$A$148&lt;=$A2859)/(coordinates!$B$2:$B$148&gt;=$A2859), coordinates!$E$2:$E$148), "-")</f>
        <v>-</v>
      </c>
      <c r="F2859" t="s">
        <v>12</v>
      </c>
      <c r="G2859" t="s">
        <v>10</v>
      </c>
      <c r="H2859" t="s">
        <v>3387</v>
      </c>
      <c r="I2859" t="str">
        <f t="shared" si="145"/>
        <v>snp</v>
      </c>
      <c r="J2859">
        <v>54</v>
      </c>
      <c r="K2859">
        <v>21</v>
      </c>
      <c r="L2859">
        <v>33</v>
      </c>
    </row>
    <row r="2860" spans="1:17" x14ac:dyDescent="0.2">
      <c r="A2860" s="6" t="s">
        <v>166</v>
      </c>
      <c r="B2860">
        <v>161896</v>
      </c>
      <c r="C2860" t="str" cm="1">
        <f t="array" ref="C2860">IFERROR(LOOKUP(2, 1/(coordinates!$A$2:$A$148&lt;=B2860)/(coordinates!$B$2:$B$148&gt;=B2860), coordinates!$C$2:$C$148), "-")</f>
        <v>E37</v>
      </c>
      <c r="D2860" t="str" cm="1">
        <f t="array" ref="D2860">IFERROR(LOOKUP(2, 1/(coordinates!$A$2:$A$148&lt;=$A2860)/(coordinates!$B$2:$B$148&gt;=$A2860), coordinates!$D$2:$D$148), "-")</f>
        <v>-</v>
      </c>
      <c r="E2860" t="str" cm="1">
        <f t="array" ref="E2860">IFERROR(LOOKUP(2, 1/(coordinates!$A$2:$A$148&lt;=$A2860)/(coordinates!$B$2:$B$148&gt;=$A2860), coordinates!$E$2:$E$148), "-")</f>
        <v>-</v>
      </c>
      <c r="F2860" t="s">
        <v>192</v>
      </c>
      <c r="G2860" t="s">
        <v>120</v>
      </c>
      <c r="H2860" t="s">
        <v>3388</v>
      </c>
      <c r="I2860" t="str">
        <f t="shared" si="145"/>
        <v>complex</v>
      </c>
      <c r="J2860">
        <v>54</v>
      </c>
      <c r="K2860">
        <v>21</v>
      </c>
      <c r="L2860">
        <v>33</v>
      </c>
    </row>
    <row r="2861" spans="1:17" x14ac:dyDescent="0.2">
      <c r="A2861" s="6" t="s">
        <v>166</v>
      </c>
      <c r="B2861">
        <v>161905</v>
      </c>
      <c r="C2861" t="str" cm="1">
        <f t="array" ref="C2861">IFERROR(LOOKUP(2, 1/(coordinates!$A$2:$A$148&lt;=B2861)/(coordinates!$B$2:$B$148&gt;=B2861), coordinates!$C$2:$C$148), "-")</f>
        <v>E37</v>
      </c>
      <c r="D2861" t="str" cm="1">
        <f t="array" ref="D2861">IFERROR(LOOKUP(2, 1/(coordinates!$A$2:$A$148&lt;=$A2861)/(coordinates!$B$2:$B$148&gt;=$A2861), coordinates!$D$2:$D$148), "-")</f>
        <v>-</v>
      </c>
      <c r="E2861" t="str" cm="1">
        <f t="array" ref="E2861">IFERROR(LOOKUP(2, 1/(coordinates!$A$2:$A$148&lt;=$A2861)/(coordinates!$B$2:$B$148&gt;=$A2861), coordinates!$E$2:$E$148), "-")</f>
        <v>-</v>
      </c>
      <c r="F2861" t="s">
        <v>20</v>
      </c>
      <c r="G2861" t="s">
        <v>18</v>
      </c>
      <c r="H2861" t="s">
        <v>3389</v>
      </c>
      <c r="I2861" t="str">
        <f t="shared" si="145"/>
        <v>complex</v>
      </c>
      <c r="J2861">
        <v>54</v>
      </c>
      <c r="K2861">
        <v>21</v>
      </c>
      <c r="L2861">
        <v>33</v>
      </c>
    </row>
    <row r="2862" spans="1:17" x14ac:dyDescent="0.2">
      <c r="A2862" s="6" t="s">
        <v>166</v>
      </c>
      <c r="B2862">
        <v>161912</v>
      </c>
      <c r="C2862" t="str" cm="1">
        <f t="array" ref="C2862">IFERROR(LOOKUP(2, 1/(coordinates!$A$2:$A$148&lt;=B2862)/(coordinates!$B$2:$B$148&gt;=B2862), coordinates!$C$2:$C$148), "-")</f>
        <v>E37</v>
      </c>
      <c r="D2862" t="str" cm="1">
        <f t="array" ref="D2862">IFERROR(LOOKUP(2, 1/(coordinates!$A$2:$A$148&lt;=$A2862)/(coordinates!$B$2:$B$148&gt;=$A2862), coordinates!$D$2:$D$148), "-")</f>
        <v>-</v>
      </c>
      <c r="E2862" t="str" cm="1">
        <f t="array" ref="E2862">IFERROR(LOOKUP(2, 1/(coordinates!$A$2:$A$148&lt;=$A2862)/(coordinates!$B$2:$B$148&gt;=$A2862), coordinates!$E$2:$E$148), "-")</f>
        <v>-</v>
      </c>
      <c r="F2862" t="s">
        <v>12</v>
      </c>
      <c r="G2862" t="s">
        <v>9</v>
      </c>
      <c r="H2862" t="s">
        <v>3390</v>
      </c>
      <c r="I2862" t="str">
        <f t="shared" si="145"/>
        <v>snp</v>
      </c>
      <c r="J2862">
        <v>54</v>
      </c>
      <c r="K2862">
        <v>21</v>
      </c>
      <c r="L2862">
        <v>33</v>
      </c>
    </row>
    <row r="2863" spans="1:17" x14ac:dyDescent="0.2">
      <c r="A2863" s="6" t="s">
        <v>166</v>
      </c>
      <c r="B2863">
        <v>161920</v>
      </c>
      <c r="C2863" t="str" cm="1">
        <f t="array" ref="C2863">IFERROR(LOOKUP(2, 1/(coordinates!$A$2:$A$148&lt;=B2863)/(coordinates!$B$2:$B$148&gt;=B2863), coordinates!$C$2:$C$148), "-")</f>
        <v>E37</v>
      </c>
      <c r="D2863" t="str" cm="1">
        <f t="array" ref="D2863">IFERROR(LOOKUP(2, 1/(coordinates!$A$2:$A$148&lt;=$A2863)/(coordinates!$B$2:$B$148&gt;=$A2863), coordinates!$D$2:$D$148), "-")</f>
        <v>-</v>
      </c>
      <c r="E2863" t="str" cm="1">
        <f t="array" ref="E2863">IFERROR(LOOKUP(2, 1/(coordinates!$A$2:$A$148&lt;=$A2863)/(coordinates!$B$2:$B$148&gt;=$A2863), coordinates!$E$2:$E$148), "-")</f>
        <v>-</v>
      </c>
      <c r="F2863" t="s">
        <v>12</v>
      </c>
      <c r="G2863" t="s">
        <v>10</v>
      </c>
      <c r="H2863" t="s">
        <v>2422</v>
      </c>
      <c r="I2863" t="str">
        <f t="shared" si="145"/>
        <v>snp</v>
      </c>
      <c r="J2863">
        <v>53</v>
      </c>
      <c r="K2863">
        <v>21</v>
      </c>
      <c r="L2863">
        <v>32</v>
      </c>
      <c r="Q2863" s="8"/>
    </row>
    <row r="2864" spans="1:17" x14ac:dyDescent="0.2">
      <c r="A2864" s="6" t="s">
        <v>166</v>
      </c>
      <c r="B2864">
        <v>161934</v>
      </c>
      <c r="C2864" t="str" cm="1">
        <f t="array" ref="C2864">IFERROR(LOOKUP(2, 1/(coordinates!$A$2:$A$148&lt;=B2864)/(coordinates!$B$2:$B$148&gt;=B2864), coordinates!$C$2:$C$148), "-")</f>
        <v>E37</v>
      </c>
      <c r="D2864" t="str" cm="1">
        <f t="array" ref="D2864">IFERROR(LOOKUP(2, 1/(coordinates!$A$2:$A$148&lt;=$A2864)/(coordinates!$B$2:$B$148&gt;=$A2864), coordinates!$D$2:$D$148), "-")</f>
        <v>-</v>
      </c>
      <c r="E2864" t="str" cm="1">
        <f t="array" ref="E2864">IFERROR(LOOKUP(2, 1/(coordinates!$A$2:$A$148&lt;=$A2864)/(coordinates!$B$2:$B$148&gt;=$A2864), coordinates!$E$2:$E$148), "-")</f>
        <v>-</v>
      </c>
      <c r="F2864" t="s">
        <v>30</v>
      </c>
      <c r="G2864" t="s">
        <v>29</v>
      </c>
      <c r="H2864" t="s">
        <v>3391</v>
      </c>
      <c r="I2864" t="str">
        <f t="shared" si="145"/>
        <v>complex</v>
      </c>
      <c r="J2864">
        <v>52</v>
      </c>
      <c r="K2864">
        <v>20</v>
      </c>
      <c r="L2864">
        <v>32</v>
      </c>
      <c r="Q2864" s="8"/>
    </row>
    <row r="2865" spans="1:17" x14ac:dyDescent="0.2">
      <c r="A2865" s="6" t="s">
        <v>166</v>
      </c>
      <c r="B2865">
        <v>161945</v>
      </c>
      <c r="C2865" t="str" cm="1">
        <f t="array" ref="C2865">IFERROR(LOOKUP(2, 1/(coordinates!$A$2:$A$148&lt;=B2865)/(coordinates!$B$2:$B$148&gt;=B2865), coordinates!$C$2:$C$148), "-")</f>
        <v>E37</v>
      </c>
      <c r="D2865" t="str" cm="1">
        <f t="array" ref="D2865">IFERROR(LOOKUP(2, 1/(coordinates!$A$2:$A$148&lt;=$A2865)/(coordinates!$B$2:$B$148&gt;=$A2865), coordinates!$D$2:$D$148), "-")</f>
        <v>-</v>
      </c>
      <c r="E2865" t="str" cm="1">
        <f t="array" ref="E2865">IFERROR(LOOKUP(2, 1/(coordinates!$A$2:$A$148&lt;=$A2865)/(coordinates!$B$2:$B$148&gt;=$A2865), coordinates!$E$2:$E$148), "-")</f>
        <v>-</v>
      </c>
      <c r="F2865" t="s">
        <v>11</v>
      </c>
      <c r="G2865" t="s">
        <v>9</v>
      </c>
      <c r="H2865" t="s">
        <v>3392</v>
      </c>
      <c r="I2865" t="str">
        <f t="shared" si="145"/>
        <v>snp</v>
      </c>
      <c r="J2865">
        <v>52</v>
      </c>
      <c r="K2865">
        <v>20</v>
      </c>
      <c r="L2865">
        <v>32</v>
      </c>
      <c r="Q2865" s="8"/>
    </row>
    <row r="2866" spans="1:17" x14ac:dyDescent="0.2">
      <c r="A2866" s="6" t="s">
        <v>166</v>
      </c>
      <c r="B2866">
        <v>161952</v>
      </c>
      <c r="C2866" t="str" cm="1">
        <f t="array" ref="C2866">IFERROR(LOOKUP(2, 1/(coordinates!$A$2:$A$148&lt;=B2866)/(coordinates!$B$2:$B$148&gt;=B2866), coordinates!$C$2:$C$148), "-")</f>
        <v>E37</v>
      </c>
      <c r="D2866" t="str" cm="1">
        <f t="array" ref="D2866">IFERROR(LOOKUP(2, 1/(coordinates!$A$2:$A$148&lt;=$A2866)/(coordinates!$B$2:$B$148&gt;=$A2866), coordinates!$D$2:$D$148), "-")</f>
        <v>-</v>
      </c>
      <c r="E2866" t="str" cm="1">
        <f t="array" ref="E2866">IFERROR(LOOKUP(2, 1/(coordinates!$A$2:$A$148&lt;=$A2866)/(coordinates!$B$2:$B$148&gt;=$A2866), coordinates!$E$2:$E$148), "-")</f>
        <v>-</v>
      </c>
      <c r="F2866" t="s">
        <v>28</v>
      </c>
      <c r="G2866" t="s">
        <v>40</v>
      </c>
      <c r="H2866" t="s">
        <v>3393</v>
      </c>
      <c r="I2866" t="str">
        <f t="shared" si="145"/>
        <v>complex</v>
      </c>
      <c r="J2866">
        <v>51</v>
      </c>
      <c r="K2866">
        <v>19</v>
      </c>
      <c r="L2866">
        <v>32</v>
      </c>
      <c r="Q2866" s="8"/>
    </row>
    <row r="2867" spans="1:17" x14ac:dyDescent="0.2">
      <c r="A2867" s="6" t="s">
        <v>166</v>
      </c>
      <c r="B2867">
        <v>161957</v>
      </c>
      <c r="C2867" t="str" cm="1">
        <f t="array" ref="C2867">IFERROR(LOOKUP(2, 1/(coordinates!$A$2:$A$148&lt;=B2867)/(coordinates!$B$2:$B$148&gt;=B2867), coordinates!$C$2:$C$148), "-")</f>
        <v>E37</v>
      </c>
      <c r="D2867" t="str" cm="1">
        <f t="array" ref="D2867">IFERROR(LOOKUP(2, 1/(coordinates!$A$2:$A$148&lt;=$A2867)/(coordinates!$B$2:$B$148&gt;=$A2867), coordinates!$D$2:$D$148), "-")</f>
        <v>-</v>
      </c>
      <c r="E2867" t="str" cm="1">
        <f t="array" ref="E2867">IFERROR(LOOKUP(2, 1/(coordinates!$A$2:$A$148&lt;=$A2867)/(coordinates!$B$2:$B$148&gt;=$A2867), coordinates!$E$2:$E$148), "-")</f>
        <v>-</v>
      </c>
      <c r="F2867" t="s">
        <v>84</v>
      </c>
      <c r="G2867" t="s">
        <v>40</v>
      </c>
      <c r="H2867" t="s">
        <v>3394</v>
      </c>
      <c r="I2867" t="str">
        <f t="shared" si="145"/>
        <v>complex</v>
      </c>
      <c r="J2867">
        <v>51</v>
      </c>
      <c r="K2867">
        <v>19</v>
      </c>
      <c r="L2867">
        <v>32</v>
      </c>
      <c r="Q2867" s="8"/>
    </row>
    <row r="2868" spans="1:17" x14ac:dyDescent="0.2">
      <c r="A2868" s="6" t="s">
        <v>166</v>
      </c>
      <c r="B2868">
        <v>161960</v>
      </c>
      <c r="C2868" t="str" cm="1">
        <f t="array" ref="C2868">IFERROR(LOOKUP(2, 1/(coordinates!$A$2:$A$148&lt;=B2868)/(coordinates!$B$2:$B$148&gt;=B2868), coordinates!$C$2:$C$148), "-")</f>
        <v>E37</v>
      </c>
      <c r="D2868" t="str" cm="1">
        <f t="array" ref="D2868">IFERROR(LOOKUP(2, 1/(coordinates!$A$2:$A$148&lt;=$A2868)/(coordinates!$B$2:$B$148&gt;=$A2868), coordinates!$D$2:$D$148), "-")</f>
        <v>-</v>
      </c>
      <c r="E2868" t="str" cm="1">
        <f t="array" ref="E2868">IFERROR(LOOKUP(2, 1/(coordinates!$A$2:$A$148&lt;=$A2868)/(coordinates!$B$2:$B$148&gt;=$A2868), coordinates!$E$2:$E$148), "-")</f>
        <v>-</v>
      </c>
      <c r="F2868" t="s">
        <v>12</v>
      </c>
      <c r="G2868" t="s">
        <v>10</v>
      </c>
      <c r="H2868" t="s">
        <v>865</v>
      </c>
      <c r="I2868" t="str">
        <f t="shared" si="145"/>
        <v>snp</v>
      </c>
      <c r="J2868">
        <v>51</v>
      </c>
      <c r="K2868">
        <v>19</v>
      </c>
      <c r="L2868">
        <v>32</v>
      </c>
      <c r="Q2868" s="8"/>
    </row>
    <row r="2869" spans="1:17" x14ac:dyDescent="0.2">
      <c r="A2869" s="6" t="s">
        <v>166</v>
      </c>
      <c r="B2869">
        <v>161966</v>
      </c>
      <c r="C2869" t="str" cm="1">
        <f t="array" ref="C2869">IFERROR(LOOKUP(2, 1/(coordinates!$A$2:$A$148&lt;=B2869)/(coordinates!$B$2:$B$148&gt;=B2869), coordinates!$C$2:$C$148), "-")</f>
        <v>E37</v>
      </c>
      <c r="D2869" t="str" cm="1">
        <f t="array" ref="D2869">IFERROR(LOOKUP(2, 1/(coordinates!$A$2:$A$148&lt;=$A2869)/(coordinates!$B$2:$B$148&gt;=$A2869), coordinates!$D$2:$D$148), "-")</f>
        <v>-</v>
      </c>
      <c r="E2869" t="str" cm="1">
        <f t="array" ref="E2869">IFERROR(LOOKUP(2, 1/(coordinates!$A$2:$A$148&lt;=$A2869)/(coordinates!$B$2:$B$148&gt;=$A2869), coordinates!$E$2:$E$148), "-")</f>
        <v>-</v>
      </c>
      <c r="F2869" t="s">
        <v>9</v>
      </c>
      <c r="G2869" t="s">
        <v>11</v>
      </c>
      <c r="H2869" t="s">
        <v>3395</v>
      </c>
      <c r="I2869" t="str">
        <f t="shared" si="145"/>
        <v>snp</v>
      </c>
      <c r="J2869">
        <v>51</v>
      </c>
      <c r="K2869">
        <v>19</v>
      </c>
      <c r="L2869">
        <v>32</v>
      </c>
      <c r="Q2869" s="8"/>
    </row>
    <row r="2870" spans="1:17" x14ac:dyDescent="0.2">
      <c r="A2870" s="6" t="s">
        <v>166</v>
      </c>
      <c r="B2870">
        <v>161968</v>
      </c>
      <c r="C2870" t="str" cm="1">
        <f t="array" ref="C2870">IFERROR(LOOKUP(2, 1/(coordinates!$A$2:$A$148&lt;=B2870)/(coordinates!$B$2:$B$148&gt;=B2870), coordinates!$C$2:$C$148), "-")</f>
        <v>E37</v>
      </c>
      <c r="D2870" t="str" cm="1">
        <f t="array" ref="D2870">IFERROR(LOOKUP(2, 1/(coordinates!$A$2:$A$148&lt;=$A2870)/(coordinates!$B$2:$B$148&gt;=$A2870), coordinates!$D$2:$D$148), "-")</f>
        <v>-</v>
      </c>
      <c r="E2870" t="str" cm="1">
        <f t="array" ref="E2870">IFERROR(LOOKUP(2, 1/(coordinates!$A$2:$A$148&lt;=$A2870)/(coordinates!$B$2:$B$148&gt;=$A2870), coordinates!$E$2:$E$148), "-")</f>
        <v>-</v>
      </c>
      <c r="F2870" t="s">
        <v>9</v>
      </c>
      <c r="G2870" t="s">
        <v>12</v>
      </c>
      <c r="H2870" t="s">
        <v>1025</v>
      </c>
      <c r="I2870" t="str">
        <f t="shared" si="145"/>
        <v>snp</v>
      </c>
      <c r="J2870">
        <v>51</v>
      </c>
      <c r="K2870">
        <v>19</v>
      </c>
      <c r="L2870">
        <v>32</v>
      </c>
      <c r="Q2870" s="8"/>
    </row>
    <row r="2871" spans="1:17" x14ac:dyDescent="0.2">
      <c r="A2871" s="6" t="s">
        <v>166</v>
      </c>
      <c r="B2871">
        <v>161972</v>
      </c>
      <c r="C2871" t="str" cm="1">
        <f t="array" ref="C2871">IFERROR(LOOKUP(2, 1/(coordinates!$A$2:$A$148&lt;=B2871)/(coordinates!$B$2:$B$148&gt;=B2871), coordinates!$C$2:$C$148), "-")</f>
        <v>E37</v>
      </c>
      <c r="D2871" t="str" cm="1">
        <f t="array" ref="D2871">IFERROR(LOOKUP(2, 1/(coordinates!$A$2:$A$148&lt;=$A2871)/(coordinates!$B$2:$B$148&gt;=$A2871), coordinates!$D$2:$D$148), "-")</f>
        <v>-</v>
      </c>
      <c r="E2871" t="str" cm="1">
        <f t="array" ref="E2871">IFERROR(LOOKUP(2, 1/(coordinates!$A$2:$A$148&lt;=$A2871)/(coordinates!$B$2:$B$148&gt;=$A2871), coordinates!$E$2:$E$148), "-")</f>
        <v>-</v>
      </c>
      <c r="F2871" t="s">
        <v>11</v>
      </c>
      <c r="G2871" t="s">
        <v>12</v>
      </c>
      <c r="H2871" t="s">
        <v>3396</v>
      </c>
      <c r="I2871" t="str">
        <f t="shared" si="145"/>
        <v>snp</v>
      </c>
      <c r="J2871">
        <v>51</v>
      </c>
      <c r="K2871">
        <v>19</v>
      </c>
      <c r="L2871">
        <v>32</v>
      </c>
      <c r="Q2871" s="8"/>
    </row>
    <row r="2872" spans="1:17" x14ac:dyDescent="0.2">
      <c r="A2872" s="6" t="s">
        <v>166</v>
      </c>
      <c r="B2872">
        <v>161980</v>
      </c>
      <c r="C2872" t="str" cm="1">
        <f t="array" ref="C2872">IFERROR(LOOKUP(2, 1/(coordinates!$A$2:$A$148&lt;=B2872)/(coordinates!$B$2:$B$148&gt;=B2872), coordinates!$C$2:$C$148), "-")</f>
        <v>E37</v>
      </c>
      <c r="D2872" t="str" cm="1">
        <f t="array" ref="D2872">IFERROR(LOOKUP(2, 1/(coordinates!$A$2:$A$148&lt;=$A2872)/(coordinates!$B$2:$B$148&gt;=$A2872), coordinates!$D$2:$D$148), "-")</f>
        <v>-</v>
      </c>
      <c r="E2872" t="str" cm="1">
        <f t="array" ref="E2872">IFERROR(LOOKUP(2, 1/(coordinates!$A$2:$A$148&lt;=$A2872)/(coordinates!$B$2:$B$148&gt;=$A2872), coordinates!$E$2:$E$148), "-")</f>
        <v>-</v>
      </c>
      <c r="F2872" t="s">
        <v>12</v>
      </c>
      <c r="G2872" t="s">
        <v>10</v>
      </c>
      <c r="H2872" t="s">
        <v>3397</v>
      </c>
      <c r="I2872" t="str">
        <f t="shared" si="145"/>
        <v>snp</v>
      </c>
      <c r="J2872">
        <v>51</v>
      </c>
      <c r="K2872">
        <v>19</v>
      </c>
      <c r="L2872">
        <v>32</v>
      </c>
      <c r="Q2872" s="8"/>
    </row>
    <row r="2873" spans="1:17" x14ac:dyDescent="0.2">
      <c r="A2873" s="6" t="s">
        <v>166</v>
      </c>
      <c r="B2873">
        <v>161989</v>
      </c>
      <c r="C2873" t="str" cm="1">
        <f t="array" ref="C2873">IFERROR(LOOKUP(2, 1/(coordinates!$A$2:$A$148&lt;=B2873)/(coordinates!$B$2:$B$148&gt;=B2873), coordinates!$C$2:$C$148), "-")</f>
        <v>E37</v>
      </c>
      <c r="D2873" t="str" cm="1">
        <f t="array" ref="D2873">IFERROR(LOOKUP(2, 1/(coordinates!$A$2:$A$148&lt;=$A2873)/(coordinates!$B$2:$B$148&gt;=$A2873), coordinates!$D$2:$D$148), "-")</f>
        <v>-</v>
      </c>
      <c r="E2873" t="str" cm="1">
        <f t="array" ref="E2873">IFERROR(LOOKUP(2, 1/(coordinates!$A$2:$A$148&lt;=$A2873)/(coordinates!$B$2:$B$148&gt;=$A2873), coordinates!$E$2:$E$148), "-")</f>
        <v>-</v>
      </c>
      <c r="F2873" t="s">
        <v>10</v>
      </c>
      <c r="G2873" t="s">
        <v>12</v>
      </c>
      <c r="H2873" t="s">
        <v>2678</v>
      </c>
      <c r="I2873" t="str">
        <f t="shared" si="145"/>
        <v>snp</v>
      </c>
      <c r="J2873">
        <v>49</v>
      </c>
      <c r="K2873">
        <v>19</v>
      </c>
      <c r="L2873">
        <v>30</v>
      </c>
      <c r="Q2873" s="8"/>
    </row>
    <row r="2874" spans="1:17" x14ac:dyDescent="0.2">
      <c r="A2874" s="6" t="s">
        <v>166</v>
      </c>
      <c r="B2874">
        <v>161991</v>
      </c>
      <c r="C2874" t="str" cm="1">
        <f t="array" ref="C2874">IFERROR(LOOKUP(2, 1/(coordinates!$A$2:$A$148&lt;=B2874)/(coordinates!$B$2:$B$148&gt;=B2874), coordinates!$C$2:$C$148), "-")</f>
        <v>E37</v>
      </c>
      <c r="D2874" t="str" cm="1">
        <f t="array" ref="D2874">IFERROR(LOOKUP(2, 1/(coordinates!$A$2:$A$148&lt;=$A2874)/(coordinates!$B$2:$B$148&gt;=$A2874), coordinates!$D$2:$D$148), "-")</f>
        <v>-</v>
      </c>
      <c r="E2874" t="str" cm="1">
        <f t="array" ref="E2874">IFERROR(LOOKUP(2, 1/(coordinates!$A$2:$A$148&lt;=$A2874)/(coordinates!$B$2:$B$148&gt;=$A2874), coordinates!$E$2:$E$148), "-")</f>
        <v>-</v>
      </c>
      <c r="F2874" t="s">
        <v>11</v>
      </c>
      <c r="G2874" t="s">
        <v>9</v>
      </c>
      <c r="H2874" t="s">
        <v>3398</v>
      </c>
      <c r="I2874" t="str">
        <f t="shared" si="145"/>
        <v>snp</v>
      </c>
      <c r="J2874">
        <v>49</v>
      </c>
      <c r="K2874">
        <v>19</v>
      </c>
      <c r="L2874">
        <v>30</v>
      </c>
      <c r="Q2874" s="8"/>
    </row>
    <row r="2875" spans="1:17" x14ac:dyDescent="0.2">
      <c r="A2875" s="6" t="s">
        <v>166</v>
      </c>
      <c r="B2875">
        <v>161993</v>
      </c>
      <c r="C2875" t="str" cm="1">
        <f t="array" ref="C2875">IFERROR(LOOKUP(2, 1/(coordinates!$A$2:$A$148&lt;=B2875)/(coordinates!$B$2:$B$148&gt;=B2875), coordinates!$C$2:$C$148), "-")</f>
        <v>E37</v>
      </c>
      <c r="D2875" t="str" cm="1">
        <f t="array" ref="D2875">IFERROR(LOOKUP(2, 1/(coordinates!$A$2:$A$148&lt;=$A2875)/(coordinates!$B$2:$B$148&gt;=$A2875), coordinates!$D$2:$D$148), "-")</f>
        <v>-</v>
      </c>
      <c r="E2875" t="str" cm="1">
        <f t="array" ref="E2875">IFERROR(LOOKUP(2, 1/(coordinates!$A$2:$A$148&lt;=$A2875)/(coordinates!$B$2:$B$148&gt;=$A2875), coordinates!$E$2:$E$148), "-")</f>
        <v>-</v>
      </c>
      <c r="F2875" t="s">
        <v>9</v>
      </c>
      <c r="G2875" t="s">
        <v>10</v>
      </c>
      <c r="H2875" t="s">
        <v>3399</v>
      </c>
      <c r="I2875" t="str">
        <f t="shared" si="145"/>
        <v>snp</v>
      </c>
      <c r="J2875">
        <v>49</v>
      </c>
      <c r="K2875">
        <v>19</v>
      </c>
      <c r="L2875">
        <v>30</v>
      </c>
      <c r="Q2875" s="8"/>
    </row>
    <row r="2876" spans="1:17" x14ac:dyDescent="0.2">
      <c r="A2876" s="6" t="s">
        <v>166</v>
      </c>
      <c r="B2876">
        <v>161998</v>
      </c>
      <c r="C2876" t="str" cm="1">
        <f t="array" ref="C2876">IFERROR(LOOKUP(2, 1/(coordinates!$A$2:$A$148&lt;=B2876)/(coordinates!$B$2:$B$148&gt;=B2876), coordinates!$C$2:$C$148), "-")</f>
        <v>E37</v>
      </c>
      <c r="D2876" t="str" cm="1">
        <f t="array" ref="D2876">IFERROR(LOOKUP(2, 1/(coordinates!$A$2:$A$148&lt;=$A2876)/(coordinates!$B$2:$B$148&gt;=$A2876), coordinates!$D$2:$D$148), "-")</f>
        <v>-</v>
      </c>
      <c r="E2876" t="str" cm="1">
        <f t="array" ref="E2876">IFERROR(LOOKUP(2, 1/(coordinates!$A$2:$A$148&lt;=$A2876)/(coordinates!$B$2:$B$148&gt;=$A2876), coordinates!$E$2:$E$148), "-")</f>
        <v>-</v>
      </c>
      <c r="F2876" t="s">
        <v>11</v>
      </c>
      <c r="G2876" t="s">
        <v>9</v>
      </c>
      <c r="H2876" t="s">
        <v>3400</v>
      </c>
      <c r="I2876" t="str">
        <f t="shared" si="145"/>
        <v>snp</v>
      </c>
      <c r="J2876">
        <v>49</v>
      </c>
      <c r="K2876">
        <v>19</v>
      </c>
      <c r="L2876">
        <v>30</v>
      </c>
    </row>
    <row r="2877" spans="1:17" x14ac:dyDescent="0.2">
      <c r="A2877" s="6" t="s">
        <v>166</v>
      </c>
      <c r="B2877">
        <v>162000</v>
      </c>
      <c r="C2877" t="str" cm="1">
        <f t="array" ref="C2877">IFERROR(LOOKUP(2, 1/(coordinates!$A$2:$A$148&lt;=B2877)/(coordinates!$B$2:$B$148&gt;=B2877), coordinates!$C$2:$C$148), "-")</f>
        <v>E37</v>
      </c>
      <c r="D2877" t="str" cm="1">
        <f t="array" ref="D2877">IFERROR(LOOKUP(2, 1/(coordinates!$A$2:$A$148&lt;=$A2877)/(coordinates!$B$2:$B$148&gt;=$A2877), coordinates!$D$2:$D$148), "-")</f>
        <v>-</v>
      </c>
      <c r="E2877" t="str" cm="1">
        <f t="array" ref="E2877">IFERROR(LOOKUP(2, 1/(coordinates!$A$2:$A$148&lt;=$A2877)/(coordinates!$B$2:$B$148&gt;=$A2877), coordinates!$E$2:$E$148), "-")</f>
        <v>-</v>
      </c>
      <c r="F2877" t="s">
        <v>39</v>
      </c>
      <c r="G2877" t="s">
        <v>20</v>
      </c>
      <c r="H2877" t="s">
        <v>3401</v>
      </c>
      <c r="I2877" t="str">
        <f t="shared" si="145"/>
        <v>complex</v>
      </c>
      <c r="J2877">
        <v>49</v>
      </c>
      <c r="K2877">
        <v>19</v>
      </c>
      <c r="L2877">
        <v>30</v>
      </c>
      <c r="Q2877" s="8"/>
    </row>
    <row r="2878" spans="1:17" x14ac:dyDescent="0.2">
      <c r="A2878" s="6" t="s">
        <v>166</v>
      </c>
      <c r="B2878">
        <v>162004</v>
      </c>
      <c r="C2878" t="str" cm="1">
        <f t="array" ref="C2878">IFERROR(LOOKUP(2, 1/(coordinates!$A$2:$A$148&lt;=B2878)/(coordinates!$B$2:$B$148&gt;=B2878), coordinates!$C$2:$C$148), "-")</f>
        <v>E37</v>
      </c>
      <c r="D2878" t="str" cm="1">
        <f t="array" ref="D2878">IFERROR(LOOKUP(2, 1/(coordinates!$A$2:$A$148&lt;=$A2878)/(coordinates!$B$2:$B$148&gt;=$A2878), coordinates!$D$2:$D$148), "-")</f>
        <v>-</v>
      </c>
      <c r="E2878" t="str" cm="1">
        <f t="array" ref="E2878">IFERROR(LOOKUP(2, 1/(coordinates!$A$2:$A$148&lt;=$A2878)/(coordinates!$B$2:$B$148&gt;=$A2878), coordinates!$E$2:$E$148), "-")</f>
        <v>-</v>
      </c>
      <c r="F2878" t="s">
        <v>9</v>
      </c>
      <c r="G2878" t="s">
        <v>11</v>
      </c>
      <c r="H2878" t="s">
        <v>3402</v>
      </c>
      <c r="I2878" t="str">
        <f t="shared" si="145"/>
        <v>snp</v>
      </c>
      <c r="J2878">
        <v>49</v>
      </c>
      <c r="K2878">
        <v>19</v>
      </c>
      <c r="L2878">
        <v>30</v>
      </c>
      <c r="Q2878" s="8"/>
    </row>
    <row r="2879" spans="1:17" x14ac:dyDescent="0.2">
      <c r="A2879" s="6" t="s">
        <v>166</v>
      </c>
      <c r="B2879">
        <v>162007</v>
      </c>
      <c r="C2879" t="str" cm="1">
        <f t="array" ref="C2879">IFERROR(LOOKUP(2, 1/(coordinates!$A$2:$A$148&lt;=B2879)/(coordinates!$B$2:$B$148&gt;=B2879), coordinates!$C$2:$C$148), "-")</f>
        <v>E37</v>
      </c>
      <c r="D2879" t="str" cm="1">
        <f t="array" ref="D2879">IFERROR(LOOKUP(2, 1/(coordinates!$A$2:$A$148&lt;=$A2879)/(coordinates!$B$2:$B$148&gt;=$A2879), coordinates!$D$2:$D$148), "-")</f>
        <v>-</v>
      </c>
      <c r="E2879" t="str" cm="1">
        <f t="array" ref="E2879">IFERROR(LOOKUP(2, 1/(coordinates!$A$2:$A$148&lt;=$A2879)/(coordinates!$B$2:$B$148&gt;=$A2879), coordinates!$E$2:$E$148), "-")</f>
        <v>-</v>
      </c>
      <c r="F2879" t="s">
        <v>38</v>
      </c>
      <c r="G2879" t="s">
        <v>28</v>
      </c>
      <c r="H2879" t="s">
        <v>3403</v>
      </c>
      <c r="I2879" t="str">
        <f t="shared" ref="I2879:I2910" si="146">IF(AND(LEN(F2879)=1,LEN(F2879)=LEN(G2879)),"snp","complex")</f>
        <v>complex</v>
      </c>
      <c r="J2879">
        <v>49</v>
      </c>
      <c r="K2879">
        <v>19</v>
      </c>
      <c r="L2879">
        <v>30</v>
      </c>
      <c r="Q2879" s="8"/>
    </row>
    <row r="2880" spans="1:17" x14ac:dyDescent="0.2">
      <c r="A2880" s="6" t="s">
        <v>166</v>
      </c>
      <c r="B2880">
        <v>162021</v>
      </c>
      <c r="C2880" t="str" cm="1">
        <f t="array" ref="C2880">IFERROR(LOOKUP(2, 1/(coordinates!$A$2:$A$148&lt;=B2880)/(coordinates!$B$2:$B$148&gt;=B2880), coordinates!$C$2:$C$148), "-")</f>
        <v>E37</v>
      </c>
      <c r="D2880" t="str" cm="1">
        <f t="array" ref="D2880">IFERROR(LOOKUP(2, 1/(coordinates!$A$2:$A$148&lt;=$A2880)/(coordinates!$B$2:$B$148&gt;=$A2880), coordinates!$D$2:$D$148), "-")</f>
        <v>-</v>
      </c>
      <c r="E2880" t="str" cm="1">
        <f t="array" ref="E2880">IFERROR(LOOKUP(2, 1/(coordinates!$A$2:$A$148&lt;=$A2880)/(coordinates!$B$2:$B$148&gt;=$A2880), coordinates!$E$2:$E$148), "-")</f>
        <v>-</v>
      </c>
      <c r="F2880" t="s">
        <v>10</v>
      </c>
      <c r="G2880" t="s">
        <v>9</v>
      </c>
      <c r="H2880" t="s">
        <v>3404</v>
      </c>
      <c r="I2880" t="str">
        <f t="shared" si="146"/>
        <v>snp</v>
      </c>
      <c r="J2880">
        <v>49</v>
      </c>
      <c r="K2880">
        <v>19</v>
      </c>
      <c r="L2880">
        <v>30</v>
      </c>
      <c r="Q2880" s="8"/>
    </row>
    <row r="2881" spans="1:17" x14ac:dyDescent="0.2">
      <c r="A2881" s="6" t="s">
        <v>166</v>
      </c>
      <c r="B2881">
        <v>162024</v>
      </c>
      <c r="C2881" t="str" cm="1">
        <f t="array" ref="C2881">IFERROR(LOOKUP(2, 1/(coordinates!$A$2:$A$148&lt;=B2881)/(coordinates!$B$2:$B$148&gt;=B2881), coordinates!$C$2:$C$148), "-")</f>
        <v>E37</v>
      </c>
      <c r="D2881" t="str" cm="1">
        <f t="array" ref="D2881">IFERROR(LOOKUP(2, 1/(coordinates!$A$2:$A$148&lt;=$A2881)/(coordinates!$B$2:$B$148&gt;=$A2881), coordinates!$D$2:$D$148), "-")</f>
        <v>-</v>
      </c>
      <c r="E2881" t="str" cm="1">
        <f t="array" ref="E2881">IFERROR(LOOKUP(2, 1/(coordinates!$A$2:$A$148&lt;=$A2881)/(coordinates!$B$2:$B$148&gt;=$A2881), coordinates!$E$2:$E$148), "-")</f>
        <v>-</v>
      </c>
      <c r="F2881" t="s">
        <v>28</v>
      </c>
      <c r="G2881" t="s">
        <v>20</v>
      </c>
      <c r="H2881" t="s">
        <v>3405</v>
      </c>
      <c r="I2881" t="str">
        <f t="shared" si="146"/>
        <v>complex</v>
      </c>
      <c r="J2881">
        <v>49</v>
      </c>
      <c r="K2881">
        <v>19</v>
      </c>
      <c r="L2881">
        <v>30</v>
      </c>
      <c r="Q2881" s="8"/>
    </row>
    <row r="2882" spans="1:17" x14ac:dyDescent="0.2">
      <c r="A2882" s="6" t="s">
        <v>166</v>
      </c>
      <c r="B2882">
        <v>162027</v>
      </c>
      <c r="C2882" t="str" cm="1">
        <f t="array" ref="C2882">IFERROR(LOOKUP(2, 1/(coordinates!$A$2:$A$148&lt;=B2882)/(coordinates!$B$2:$B$148&gt;=B2882), coordinates!$C$2:$C$148), "-")</f>
        <v>E37</v>
      </c>
      <c r="D2882" t="str" cm="1">
        <f t="array" ref="D2882">IFERROR(LOOKUP(2, 1/(coordinates!$A$2:$A$148&lt;=$A2882)/(coordinates!$B$2:$B$148&gt;=$A2882), coordinates!$D$2:$D$148), "-")</f>
        <v>-</v>
      </c>
      <c r="E2882" t="str" cm="1">
        <f t="array" ref="E2882">IFERROR(LOOKUP(2, 1/(coordinates!$A$2:$A$148&lt;=$A2882)/(coordinates!$B$2:$B$148&gt;=$A2882), coordinates!$E$2:$E$148), "-")</f>
        <v>-</v>
      </c>
      <c r="F2882" t="s">
        <v>9</v>
      </c>
      <c r="G2882" t="s">
        <v>11</v>
      </c>
      <c r="H2882" t="s">
        <v>3406</v>
      </c>
      <c r="I2882" t="str">
        <f t="shared" si="146"/>
        <v>snp</v>
      </c>
      <c r="J2882">
        <v>49</v>
      </c>
      <c r="K2882">
        <v>19</v>
      </c>
      <c r="L2882">
        <v>30</v>
      </c>
      <c r="Q2882" s="8"/>
    </row>
    <row r="2883" spans="1:17" x14ac:dyDescent="0.2">
      <c r="A2883" s="6" t="s">
        <v>166</v>
      </c>
      <c r="B2883">
        <v>162042</v>
      </c>
      <c r="C2883" t="str" cm="1">
        <f t="array" ref="C2883">IFERROR(LOOKUP(2, 1/(coordinates!$A$2:$A$148&lt;=B2883)/(coordinates!$B$2:$B$148&gt;=B2883), coordinates!$C$2:$C$148), "-")</f>
        <v>E37</v>
      </c>
      <c r="D2883" t="str" cm="1">
        <f t="array" ref="D2883">IFERROR(LOOKUP(2, 1/(coordinates!$A$2:$A$148&lt;=$A2883)/(coordinates!$B$2:$B$148&gt;=$A2883), coordinates!$D$2:$D$148), "-")</f>
        <v>-</v>
      </c>
      <c r="E2883" t="str" cm="1">
        <f t="array" ref="E2883">IFERROR(LOOKUP(2, 1/(coordinates!$A$2:$A$148&lt;=$A2883)/(coordinates!$B$2:$B$148&gt;=$A2883), coordinates!$E$2:$E$148), "-")</f>
        <v>-</v>
      </c>
      <c r="F2883" t="s">
        <v>11</v>
      </c>
      <c r="G2883" t="s">
        <v>10</v>
      </c>
      <c r="H2883" t="s">
        <v>3407</v>
      </c>
      <c r="I2883" t="str">
        <f t="shared" si="146"/>
        <v>snp</v>
      </c>
      <c r="J2883">
        <v>50</v>
      </c>
      <c r="K2883">
        <v>20</v>
      </c>
      <c r="L2883">
        <v>30</v>
      </c>
      <c r="Q2883" s="8"/>
    </row>
    <row r="2884" spans="1:17" x14ac:dyDescent="0.2">
      <c r="A2884" s="6" t="s">
        <v>166</v>
      </c>
      <c r="B2884">
        <v>162056</v>
      </c>
      <c r="C2884" t="str" cm="1">
        <f t="array" ref="C2884">IFERROR(LOOKUP(2, 1/(coordinates!$A$2:$A$148&lt;=B2884)/(coordinates!$B$2:$B$148&gt;=B2884), coordinates!$C$2:$C$148), "-")</f>
        <v>E37</v>
      </c>
      <c r="D2884" t="str" cm="1">
        <f t="array" ref="D2884">IFERROR(LOOKUP(2, 1/(coordinates!$A$2:$A$148&lt;=$A2884)/(coordinates!$B$2:$B$148&gt;=$A2884), coordinates!$D$2:$D$148), "-")</f>
        <v>-</v>
      </c>
      <c r="E2884" t="str" cm="1">
        <f t="array" ref="E2884">IFERROR(LOOKUP(2, 1/(coordinates!$A$2:$A$148&lt;=$A2884)/(coordinates!$B$2:$B$148&gt;=$A2884), coordinates!$E$2:$E$148), "-")</f>
        <v>-</v>
      </c>
      <c r="F2884" t="s">
        <v>12</v>
      </c>
      <c r="G2884" t="s">
        <v>11</v>
      </c>
      <c r="H2884" t="s">
        <v>2323</v>
      </c>
      <c r="I2884" t="str">
        <f t="shared" si="146"/>
        <v>snp</v>
      </c>
      <c r="J2884">
        <v>55</v>
      </c>
      <c r="K2884">
        <v>22</v>
      </c>
      <c r="L2884">
        <v>33</v>
      </c>
      <c r="Q2884" s="8"/>
    </row>
    <row r="2885" spans="1:17" x14ac:dyDescent="0.2">
      <c r="A2885" s="6" t="s">
        <v>166</v>
      </c>
      <c r="B2885">
        <v>162059</v>
      </c>
      <c r="C2885" t="str" cm="1">
        <f t="array" ref="C2885">IFERROR(LOOKUP(2, 1/(coordinates!$A$2:$A$148&lt;=B2885)/(coordinates!$B$2:$B$148&gt;=B2885), coordinates!$C$2:$C$148), "-")</f>
        <v>E37</v>
      </c>
      <c r="D2885" t="str" cm="1">
        <f t="array" ref="D2885">IFERROR(LOOKUP(2, 1/(coordinates!$A$2:$A$148&lt;=$A2885)/(coordinates!$B$2:$B$148&gt;=$A2885), coordinates!$D$2:$D$148), "-")</f>
        <v>-</v>
      </c>
      <c r="E2885" t="str" cm="1">
        <f t="array" ref="E2885">IFERROR(LOOKUP(2, 1/(coordinates!$A$2:$A$148&lt;=$A2885)/(coordinates!$B$2:$B$148&gt;=$A2885), coordinates!$E$2:$E$148), "-")</f>
        <v>-</v>
      </c>
      <c r="F2885" t="s">
        <v>12</v>
      </c>
      <c r="G2885" t="s">
        <v>10</v>
      </c>
      <c r="H2885" t="s">
        <v>3408</v>
      </c>
      <c r="I2885" t="str">
        <f t="shared" si="146"/>
        <v>snp</v>
      </c>
      <c r="J2885">
        <v>55</v>
      </c>
      <c r="K2885">
        <v>22</v>
      </c>
      <c r="L2885">
        <v>33</v>
      </c>
      <c r="Q2885" s="8"/>
    </row>
    <row r="2886" spans="1:17" x14ac:dyDescent="0.2">
      <c r="A2886" s="6" t="s">
        <v>166</v>
      </c>
      <c r="B2886">
        <v>162062</v>
      </c>
      <c r="C2886" t="str" cm="1">
        <f t="array" ref="C2886">IFERROR(LOOKUP(2, 1/(coordinates!$A$2:$A$148&lt;=B2886)/(coordinates!$B$2:$B$148&gt;=B2886), coordinates!$C$2:$C$148), "-")</f>
        <v>E37</v>
      </c>
      <c r="D2886" t="str" cm="1">
        <f t="array" ref="D2886">IFERROR(LOOKUP(2, 1/(coordinates!$A$2:$A$148&lt;=$A2886)/(coordinates!$B$2:$B$148&gt;=$A2886), coordinates!$D$2:$D$148), "-")</f>
        <v>-</v>
      </c>
      <c r="E2886" t="str" cm="1">
        <f t="array" ref="E2886">IFERROR(LOOKUP(2, 1/(coordinates!$A$2:$A$148&lt;=$A2886)/(coordinates!$B$2:$B$148&gt;=$A2886), coordinates!$E$2:$E$148), "-")</f>
        <v>-</v>
      </c>
      <c r="F2886" t="s">
        <v>12</v>
      </c>
      <c r="G2886" t="s">
        <v>9</v>
      </c>
      <c r="H2886" t="s">
        <v>3409</v>
      </c>
      <c r="I2886" t="str">
        <f t="shared" si="146"/>
        <v>snp</v>
      </c>
      <c r="J2886">
        <v>55</v>
      </c>
      <c r="K2886">
        <v>22</v>
      </c>
      <c r="L2886">
        <v>33</v>
      </c>
    </row>
    <row r="2887" spans="1:17" x14ac:dyDescent="0.2">
      <c r="A2887" s="6" t="s">
        <v>166</v>
      </c>
      <c r="B2887">
        <v>162067</v>
      </c>
      <c r="C2887" t="str" cm="1">
        <f t="array" ref="C2887">IFERROR(LOOKUP(2, 1/(coordinates!$A$2:$A$148&lt;=B2887)/(coordinates!$B$2:$B$148&gt;=B2887), coordinates!$C$2:$C$148), "-")</f>
        <v>E37</v>
      </c>
      <c r="D2887" t="str" cm="1">
        <f t="array" ref="D2887">IFERROR(LOOKUP(2, 1/(coordinates!$A$2:$A$148&lt;=$A2887)/(coordinates!$B$2:$B$148&gt;=$A2887), coordinates!$D$2:$D$148), "-")</f>
        <v>-</v>
      </c>
      <c r="E2887" t="str" cm="1">
        <f t="array" ref="E2887">IFERROR(LOOKUP(2, 1/(coordinates!$A$2:$A$148&lt;=$A2887)/(coordinates!$B$2:$B$148&gt;=$A2887), coordinates!$E$2:$E$148), "-")</f>
        <v>-</v>
      </c>
      <c r="F2887" t="s">
        <v>67</v>
      </c>
      <c r="G2887" t="s">
        <v>83</v>
      </c>
      <c r="H2887" t="s">
        <v>3410</v>
      </c>
      <c r="I2887" t="str">
        <f t="shared" si="146"/>
        <v>complex</v>
      </c>
      <c r="J2887">
        <v>55</v>
      </c>
      <c r="K2887">
        <v>22</v>
      </c>
      <c r="L2887">
        <v>33</v>
      </c>
    </row>
    <row r="2888" spans="1:17" x14ac:dyDescent="0.2">
      <c r="A2888" s="6" t="s">
        <v>166</v>
      </c>
      <c r="B2888">
        <v>162081</v>
      </c>
      <c r="C2888" t="str" cm="1">
        <f t="array" ref="C2888">IFERROR(LOOKUP(2, 1/(coordinates!$A$2:$A$148&lt;=B2888)/(coordinates!$B$2:$B$148&gt;=B2888), coordinates!$C$2:$C$148), "-")</f>
        <v>E37</v>
      </c>
      <c r="D2888" t="str" cm="1">
        <f t="array" ref="D2888">IFERROR(LOOKUP(2, 1/(coordinates!$A$2:$A$148&lt;=$A2888)/(coordinates!$B$2:$B$148&gt;=$A2888), coordinates!$D$2:$D$148), "-")</f>
        <v>-</v>
      </c>
      <c r="E2888" t="str" cm="1">
        <f t="array" ref="E2888">IFERROR(LOOKUP(2, 1/(coordinates!$A$2:$A$148&lt;=$A2888)/(coordinates!$B$2:$B$148&gt;=$A2888), coordinates!$E$2:$E$148), "-")</f>
        <v>-</v>
      </c>
      <c r="F2888" t="s">
        <v>18</v>
      </c>
      <c r="G2888" t="s">
        <v>40</v>
      </c>
      <c r="H2888" t="s">
        <v>3411</v>
      </c>
      <c r="I2888" t="str">
        <f t="shared" si="146"/>
        <v>complex</v>
      </c>
      <c r="J2888">
        <v>54</v>
      </c>
      <c r="K2888">
        <v>21</v>
      </c>
      <c r="L2888">
        <v>33</v>
      </c>
    </row>
    <row r="2889" spans="1:17" x14ac:dyDescent="0.2">
      <c r="A2889" s="6" t="s">
        <v>166</v>
      </c>
      <c r="B2889">
        <v>162091</v>
      </c>
      <c r="C2889" t="str" cm="1">
        <f t="array" ref="C2889">IFERROR(LOOKUP(2, 1/(coordinates!$A$2:$A$148&lt;=B2889)/(coordinates!$B$2:$B$148&gt;=B2889), coordinates!$C$2:$C$148), "-")</f>
        <v>E37</v>
      </c>
      <c r="D2889" t="str" cm="1">
        <f t="array" ref="D2889">IFERROR(LOOKUP(2, 1/(coordinates!$A$2:$A$148&lt;=$A2889)/(coordinates!$B$2:$B$148&gt;=$A2889), coordinates!$D$2:$D$148), "-")</f>
        <v>-</v>
      </c>
      <c r="E2889" t="str" cm="1">
        <f t="array" ref="E2889">IFERROR(LOOKUP(2, 1/(coordinates!$A$2:$A$148&lt;=$A2889)/(coordinates!$B$2:$B$148&gt;=$A2889), coordinates!$E$2:$E$148), "-")</f>
        <v>-</v>
      </c>
      <c r="F2889" t="s">
        <v>10</v>
      </c>
      <c r="G2889" t="s">
        <v>11</v>
      </c>
      <c r="H2889" t="s">
        <v>2167</v>
      </c>
      <c r="I2889" t="str">
        <f t="shared" si="146"/>
        <v>snp</v>
      </c>
      <c r="J2889">
        <v>54</v>
      </c>
      <c r="K2889">
        <v>21</v>
      </c>
      <c r="L2889">
        <v>33</v>
      </c>
    </row>
    <row r="2890" spans="1:17" x14ac:dyDescent="0.2">
      <c r="A2890" s="6" t="s">
        <v>166</v>
      </c>
      <c r="B2890">
        <v>162104</v>
      </c>
      <c r="C2890" t="str" cm="1">
        <f t="array" ref="C2890">IFERROR(LOOKUP(2, 1/(coordinates!$A$2:$A$148&lt;=B2890)/(coordinates!$B$2:$B$148&gt;=B2890), coordinates!$C$2:$C$148), "-")</f>
        <v>E37</v>
      </c>
      <c r="D2890" t="str" cm="1">
        <f t="array" ref="D2890">IFERROR(LOOKUP(2, 1/(coordinates!$A$2:$A$148&lt;=$A2890)/(coordinates!$B$2:$B$148&gt;=$A2890), coordinates!$D$2:$D$148), "-")</f>
        <v>-</v>
      </c>
      <c r="E2890" t="str" cm="1">
        <f t="array" ref="E2890">IFERROR(LOOKUP(2, 1/(coordinates!$A$2:$A$148&lt;=$A2890)/(coordinates!$B$2:$B$148&gt;=$A2890), coordinates!$E$2:$E$148), "-")</f>
        <v>-</v>
      </c>
      <c r="F2890" t="s">
        <v>38</v>
      </c>
      <c r="G2890" t="s">
        <v>66</v>
      </c>
      <c r="H2890" t="s">
        <v>3412</v>
      </c>
      <c r="I2890" t="str">
        <f t="shared" si="146"/>
        <v>complex</v>
      </c>
      <c r="J2890">
        <v>56</v>
      </c>
      <c r="K2890">
        <v>22</v>
      </c>
      <c r="L2890">
        <v>34</v>
      </c>
    </row>
    <row r="2891" spans="1:17" x14ac:dyDescent="0.2">
      <c r="A2891" s="6" t="s">
        <v>166</v>
      </c>
      <c r="B2891">
        <v>162116</v>
      </c>
      <c r="C2891" t="str" cm="1">
        <f t="array" ref="C2891">IFERROR(LOOKUP(2, 1/(coordinates!$A$2:$A$148&lt;=B2891)/(coordinates!$B$2:$B$148&gt;=B2891), coordinates!$C$2:$C$148), "-")</f>
        <v>E37</v>
      </c>
      <c r="D2891" t="str" cm="1">
        <f t="array" ref="D2891">IFERROR(LOOKUP(2, 1/(coordinates!$A$2:$A$148&lt;=$A2891)/(coordinates!$B$2:$B$148&gt;=$A2891), coordinates!$D$2:$D$148), "-")</f>
        <v>-</v>
      </c>
      <c r="E2891" t="str" cm="1">
        <f t="array" ref="E2891">IFERROR(LOOKUP(2, 1/(coordinates!$A$2:$A$148&lt;=$A2891)/(coordinates!$B$2:$B$148&gt;=$A2891), coordinates!$E$2:$E$148), "-")</f>
        <v>-</v>
      </c>
      <c r="F2891" t="s">
        <v>11</v>
      </c>
      <c r="G2891" t="s">
        <v>9</v>
      </c>
      <c r="H2891" t="s">
        <v>3413</v>
      </c>
      <c r="I2891" t="str">
        <f t="shared" si="146"/>
        <v>snp</v>
      </c>
      <c r="J2891">
        <v>56</v>
      </c>
      <c r="K2891">
        <v>22</v>
      </c>
      <c r="L2891">
        <v>34</v>
      </c>
    </row>
    <row r="2892" spans="1:17" x14ac:dyDescent="0.2">
      <c r="A2892" s="6" t="s">
        <v>166</v>
      </c>
      <c r="B2892">
        <v>162122</v>
      </c>
      <c r="C2892" t="str" cm="1">
        <f t="array" ref="C2892">IFERROR(LOOKUP(2, 1/(coordinates!$A$2:$A$148&lt;=B2892)/(coordinates!$B$2:$B$148&gt;=B2892), coordinates!$C$2:$C$148), "-")</f>
        <v>E37</v>
      </c>
      <c r="D2892" t="str" cm="1">
        <f t="array" ref="D2892">IFERROR(LOOKUP(2, 1/(coordinates!$A$2:$A$148&lt;=$A2892)/(coordinates!$B$2:$B$148&gt;=$A2892), coordinates!$D$2:$D$148), "-")</f>
        <v>-</v>
      </c>
      <c r="E2892" t="str" cm="1">
        <f t="array" ref="E2892">IFERROR(LOOKUP(2, 1/(coordinates!$A$2:$A$148&lt;=$A2892)/(coordinates!$B$2:$B$148&gt;=$A2892), coordinates!$E$2:$E$148), "-")</f>
        <v>-</v>
      </c>
      <c r="F2892" t="s">
        <v>35</v>
      </c>
      <c r="G2892" t="s">
        <v>73</v>
      </c>
      <c r="H2892" t="s">
        <v>3414</v>
      </c>
      <c r="I2892" t="str">
        <f t="shared" si="146"/>
        <v>complex</v>
      </c>
      <c r="J2892">
        <v>56</v>
      </c>
      <c r="K2892">
        <v>22</v>
      </c>
      <c r="L2892">
        <v>34</v>
      </c>
    </row>
    <row r="2893" spans="1:17" x14ac:dyDescent="0.2">
      <c r="A2893" s="6" t="s">
        <v>166</v>
      </c>
      <c r="B2893">
        <v>162130</v>
      </c>
      <c r="C2893" t="str" cm="1">
        <f t="array" ref="C2893">IFERROR(LOOKUP(2, 1/(coordinates!$A$2:$A$148&lt;=B2893)/(coordinates!$B$2:$B$148&gt;=B2893), coordinates!$C$2:$C$148), "-")</f>
        <v>E37</v>
      </c>
      <c r="D2893" t="str" cm="1">
        <f t="array" ref="D2893">IFERROR(LOOKUP(2, 1/(coordinates!$A$2:$A$148&lt;=$A2893)/(coordinates!$B$2:$B$148&gt;=$A2893), coordinates!$D$2:$D$148), "-")</f>
        <v>-</v>
      </c>
      <c r="E2893" t="str" cm="1">
        <f t="array" ref="E2893">IFERROR(LOOKUP(2, 1/(coordinates!$A$2:$A$148&lt;=$A2893)/(coordinates!$B$2:$B$148&gt;=$A2893), coordinates!$E$2:$E$148), "-")</f>
        <v>-</v>
      </c>
      <c r="F2893" t="s">
        <v>12</v>
      </c>
      <c r="G2893" t="s">
        <v>11</v>
      </c>
      <c r="H2893" t="s">
        <v>3415</v>
      </c>
      <c r="I2893" t="str">
        <f t="shared" si="146"/>
        <v>snp</v>
      </c>
      <c r="J2893">
        <v>57</v>
      </c>
      <c r="K2893">
        <v>22</v>
      </c>
      <c r="L2893">
        <v>35</v>
      </c>
    </row>
    <row r="2894" spans="1:17" x14ac:dyDescent="0.2">
      <c r="A2894" s="6" t="s">
        <v>166</v>
      </c>
      <c r="B2894">
        <v>162137</v>
      </c>
      <c r="C2894" t="str" cm="1">
        <f t="array" ref="C2894">IFERROR(LOOKUP(2, 1/(coordinates!$A$2:$A$148&lt;=B2894)/(coordinates!$B$2:$B$148&gt;=B2894), coordinates!$C$2:$C$148), "-")</f>
        <v>E37</v>
      </c>
      <c r="D2894" t="str" cm="1">
        <f t="array" ref="D2894">IFERROR(LOOKUP(2, 1/(coordinates!$A$2:$A$148&lt;=$A2894)/(coordinates!$B$2:$B$148&gt;=$A2894), coordinates!$D$2:$D$148), "-")</f>
        <v>-</v>
      </c>
      <c r="E2894" t="str" cm="1">
        <f t="array" ref="E2894">IFERROR(LOOKUP(2, 1/(coordinates!$A$2:$A$148&lt;=$A2894)/(coordinates!$B$2:$B$148&gt;=$A2894), coordinates!$E$2:$E$148), "-")</f>
        <v>-</v>
      </c>
      <c r="F2894" t="s">
        <v>67</v>
      </c>
      <c r="G2894" t="s">
        <v>18</v>
      </c>
      <c r="H2894" t="s">
        <v>3416</v>
      </c>
      <c r="I2894" t="str">
        <f t="shared" si="146"/>
        <v>complex</v>
      </c>
      <c r="J2894">
        <v>57</v>
      </c>
      <c r="K2894">
        <v>22</v>
      </c>
      <c r="L2894">
        <v>35</v>
      </c>
    </row>
    <row r="2895" spans="1:17" x14ac:dyDescent="0.2">
      <c r="A2895" s="6" t="s">
        <v>166</v>
      </c>
      <c r="B2895">
        <v>162141</v>
      </c>
      <c r="C2895" t="str" cm="1">
        <f t="array" ref="C2895">IFERROR(LOOKUP(2, 1/(coordinates!$A$2:$A$148&lt;=B2895)/(coordinates!$B$2:$B$148&gt;=B2895), coordinates!$C$2:$C$148), "-")</f>
        <v>E37</v>
      </c>
      <c r="D2895" t="str" cm="1">
        <f t="array" ref="D2895">IFERROR(LOOKUP(2, 1/(coordinates!$A$2:$A$148&lt;=$A2895)/(coordinates!$B$2:$B$148&gt;=$A2895), coordinates!$D$2:$D$148), "-")</f>
        <v>-</v>
      </c>
      <c r="E2895" t="str" cm="1">
        <f t="array" ref="E2895">IFERROR(LOOKUP(2, 1/(coordinates!$A$2:$A$148&lt;=$A2895)/(coordinates!$B$2:$B$148&gt;=$A2895), coordinates!$E$2:$E$148), "-")</f>
        <v>-</v>
      </c>
      <c r="F2895" t="s">
        <v>18</v>
      </c>
      <c r="G2895" t="s">
        <v>30</v>
      </c>
      <c r="H2895" t="s">
        <v>3417</v>
      </c>
      <c r="I2895" t="str">
        <f t="shared" si="146"/>
        <v>complex</v>
      </c>
      <c r="J2895">
        <v>57</v>
      </c>
      <c r="K2895">
        <v>22</v>
      </c>
      <c r="L2895">
        <v>35</v>
      </c>
    </row>
    <row r="2896" spans="1:17" x14ac:dyDescent="0.2">
      <c r="A2896" s="6" t="s">
        <v>166</v>
      </c>
      <c r="B2896">
        <v>162151</v>
      </c>
      <c r="C2896" t="str" cm="1">
        <f t="array" ref="C2896">IFERROR(LOOKUP(2, 1/(coordinates!$A$2:$A$148&lt;=B2896)/(coordinates!$B$2:$B$148&gt;=B2896), coordinates!$C$2:$C$148), "-")</f>
        <v>E37</v>
      </c>
      <c r="D2896" t="str" cm="1">
        <f t="array" ref="D2896">IFERROR(LOOKUP(2, 1/(coordinates!$A$2:$A$148&lt;=$A2896)/(coordinates!$B$2:$B$148&gt;=$A2896), coordinates!$D$2:$D$148), "-")</f>
        <v>-</v>
      </c>
      <c r="E2896" t="str" cm="1">
        <f t="array" ref="E2896">IFERROR(LOOKUP(2, 1/(coordinates!$A$2:$A$148&lt;=$A2896)/(coordinates!$B$2:$B$148&gt;=$A2896), coordinates!$E$2:$E$148), "-")</f>
        <v>-</v>
      </c>
      <c r="F2896" t="s">
        <v>12</v>
      </c>
      <c r="G2896" t="s">
        <v>10</v>
      </c>
      <c r="H2896" t="s">
        <v>3418</v>
      </c>
      <c r="I2896" t="str">
        <f t="shared" si="146"/>
        <v>snp</v>
      </c>
      <c r="J2896">
        <v>57</v>
      </c>
      <c r="K2896">
        <v>22</v>
      </c>
      <c r="L2896">
        <v>35</v>
      </c>
    </row>
    <row r="2897" spans="1:12" x14ac:dyDescent="0.2">
      <c r="A2897" s="6" t="s">
        <v>166</v>
      </c>
      <c r="B2897">
        <v>162167</v>
      </c>
      <c r="C2897" t="str" cm="1">
        <f t="array" ref="C2897">IFERROR(LOOKUP(2, 1/(coordinates!$A$2:$A$148&lt;=B2897)/(coordinates!$B$2:$B$148&gt;=B2897), coordinates!$C$2:$C$148), "-")</f>
        <v>E37</v>
      </c>
      <c r="D2897" t="str" cm="1">
        <f t="array" ref="D2897">IFERROR(LOOKUP(2, 1/(coordinates!$A$2:$A$148&lt;=$A2897)/(coordinates!$B$2:$B$148&gt;=$A2897), coordinates!$D$2:$D$148), "-")</f>
        <v>-</v>
      </c>
      <c r="E2897" t="str" cm="1">
        <f t="array" ref="E2897">IFERROR(LOOKUP(2, 1/(coordinates!$A$2:$A$148&lt;=$A2897)/(coordinates!$B$2:$B$148&gt;=$A2897), coordinates!$E$2:$E$148), "-")</f>
        <v>-</v>
      </c>
      <c r="F2897" t="s">
        <v>11</v>
      </c>
      <c r="G2897" t="s">
        <v>9</v>
      </c>
      <c r="H2897" t="s">
        <v>3419</v>
      </c>
      <c r="I2897" t="str">
        <f t="shared" si="146"/>
        <v>snp</v>
      </c>
      <c r="J2897">
        <v>57</v>
      </c>
      <c r="K2897">
        <v>22</v>
      </c>
      <c r="L2897">
        <v>35</v>
      </c>
    </row>
    <row r="2898" spans="1:12" x14ac:dyDescent="0.2">
      <c r="A2898" s="6" t="s">
        <v>166</v>
      </c>
      <c r="B2898">
        <v>162169</v>
      </c>
      <c r="C2898" t="str" cm="1">
        <f t="array" ref="C2898">IFERROR(LOOKUP(2, 1/(coordinates!$A$2:$A$148&lt;=B2898)/(coordinates!$B$2:$B$148&gt;=B2898), coordinates!$C$2:$C$148), "-")</f>
        <v>E37</v>
      </c>
      <c r="D2898" t="str" cm="1">
        <f t="array" ref="D2898">IFERROR(LOOKUP(2, 1/(coordinates!$A$2:$A$148&lt;=$A2898)/(coordinates!$B$2:$B$148&gt;=$A2898), coordinates!$D$2:$D$148), "-")</f>
        <v>-</v>
      </c>
      <c r="E2898" t="str" cm="1">
        <f t="array" ref="E2898">IFERROR(LOOKUP(2, 1/(coordinates!$A$2:$A$148&lt;=$A2898)/(coordinates!$B$2:$B$148&gt;=$A2898), coordinates!$E$2:$E$148), "-")</f>
        <v>-</v>
      </c>
      <c r="F2898" t="s">
        <v>12</v>
      </c>
      <c r="G2898" t="s">
        <v>10</v>
      </c>
      <c r="H2898" t="s">
        <v>3420</v>
      </c>
      <c r="I2898" t="str">
        <f t="shared" si="146"/>
        <v>snp</v>
      </c>
      <c r="J2898">
        <v>57</v>
      </c>
      <c r="K2898">
        <v>22</v>
      </c>
      <c r="L2898">
        <v>35</v>
      </c>
    </row>
    <row r="2899" spans="1:12" x14ac:dyDescent="0.2">
      <c r="A2899" s="6" t="s">
        <v>166</v>
      </c>
      <c r="B2899">
        <v>162173</v>
      </c>
      <c r="C2899" t="str" cm="1">
        <f t="array" ref="C2899">IFERROR(LOOKUP(2, 1/(coordinates!$A$2:$A$148&lt;=B2899)/(coordinates!$B$2:$B$148&gt;=B2899), coordinates!$C$2:$C$148), "-")</f>
        <v>E37</v>
      </c>
      <c r="D2899" t="str" cm="1">
        <f t="array" ref="D2899">IFERROR(LOOKUP(2, 1/(coordinates!$A$2:$A$148&lt;=$A2899)/(coordinates!$B$2:$B$148&gt;=$A2899), coordinates!$D$2:$D$148), "-")</f>
        <v>-</v>
      </c>
      <c r="E2899" t="str" cm="1">
        <f t="array" ref="E2899">IFERROR(LOOKUP(2, 1/(coordinates!$A$2:$A$148&lt;=$A2899)/(coordinates!$B$2:$B$148&gt;=$A2899), coordinates!$E$2:$E$148), "-")</f>
        <v>-</v>
      </c>
      <c r="F2899" t="s">
        <v>12</v>
      </c>
      <c r="G2899" t="s">
        <v>10</v>
      </c>
      <c r="H2899" t="s">
        <v>3421</v>
      </c>
      <c r="I2899" t="str">
        <f t="shared" si="146"/>
        <v>snp</v>
      </c>
      <c r="J2899">
        <v>57</v>
      </c>
      <c r="K2899">
        <v>22</v>
      </c>
      <c r="L2899">
        <v>35</v>
      </c>
    </row>
    <row r="2900" spans="1:12" x14ac:dyDescent="0.2">
      <c r="A2900" s="6" t="s">
        <v>166</v>
      </c>
      <c r="B2900">
        <v>162176</v>
      </c>
      <c r="C2900" t="str" cm="1">
        <f t="array" ref="C2900">IFERROR(LOOKUP(2, 1/(coordinates!$A$2:$A$148&lt;=B2900)/(coordinates!$B$2:$B$148&gt;=B2900), coordinates!$C$2:$C$148), "-")</f>
        <v>E37</v>
      </c>
      <c r="D2900" t="str" cm="1">
        <f t="array" ref="D2900">IFERROR(LOOKUP(2, 1/(coordinates!$A$2:$A$148&lt;=$A2900)/(coordinates!$B$2:$B$148&gt;=$A2900), coordinates!$D$2:$D$148), "-")</f>
        <v>-</v>
      </c>
      <c r="E2900" t="str" cm="1">
        <f t="array" ref="E2900">IFERROR(LOOKUP(2, 1/(coordinates!$A$2:$A$148&lt;=$A2900)/(coordinates!$B$2:$B$148&gt;=$A2900), coordinates!$E$2:$E$148), "-")</f>
        <v>-</v>
      </c>
      <c r="F2900" t="s">
        <v>9</v>
      </c>
      <c r="G2900" t="s">
        <v>11</v>
      </c>
      <c r="H2900" t="s">
        <v>3422</v>
      </c>
      <c r="I2900" t="str">
        <f t="shared" si="146"/>
        <v>snp</v>
      </c>
      <c r="J2900">
        <v>57</v>
      </c>
      <c r="K2900">
        <v>22</v>
      </c>
      <c r="L2900">
        <v>35</v>
      </c>
    </row>
    <row r="2901" spans="1:12" x14ac:dyDescent="0.2">
      <c r="A2901" s="6" t="s">
        <v>166</v>
      </c>
      <c r="B2901">
        <v>162180</v>
      </c>
      <c r="C2901" t="str" cm="1">
        <f t="array" ref="C2901">IFERROR(LOOKUP(2, 1/(coordinates!$A$2:$A$148&lt;=B2901)/(coordinates!$B$2:$B$148&gt;=B2901), coordinates!$C$2:$C$148), "-")</f>
        <v>E37</v>
      </c>
      <c r="D2901" t="str" cm="1">
        <f t="array" ref="D2901">IFERROR(LOOKUP(2, 1/(coordinates!$A$2:$A$148&lt;=$A2901)/(coordinates!$B$2:$B$148&gt;=$A2901), coordinates!$D$2:$D$148), "-")</f>
        <v>-</v>
      </c>
      <c r="E2901" t="str" cm="1">
        <f t="array" ref="E2901">IFERROR(LOOKUP(2, 1/(coordinates!$A$2:$A$148&lt;=$A2901)/(coordinates!$B$2:$B$148&gt;=$A2901), coordinates!$E$2:$E$148), "-")</f>
        <v>-</v>
      </c>
      <c r="F2901" t="s">
        <v>10</v>
      </c>
      <c r="G2901" t="s">
        <v>11</v>
      </c>
      <c r="H2901" t="s">
        <v>3423</v>
      </c>
      <c r="I2901" t="str">
        <f t="shared" si="146"/>
        <v>snp</v>
      </c>
      <c r="J2901">
        <v>56</v>
      </c>
      <c r="K2901">
        <v>21</v>
      </c>
      <c r="L2901">
        <v>35</v>
      </c>
    </row>
    <row r="2902" spans="1:12" x14ac:dyDescent="0.2">
      <c r="A2902" s="6" t="s">
        <v>166</v>
      </c>
      <c r="B2902">
        <v>162182</v>
      </c>
      <c r="C2902" t="str" cm="1">
        <f t="array" ref="C2902">IFERROR(LOOKUP(2, 1/(coordinates!$A$2:$A$148&lt;=B2902)/(coordinates!$B$2:$B$148&gt;=B2902), coordinates!$C$2:$C$148), "-")</f>
        <v>E37</v>
      </c>
      <c r="D2902" t="str" cm="1">
        <f t="array" ref="D2902">IFERROR(LOOKUP(2, 1/(coordinates!$A$2:$A$148&lt;=$A2902)/(coordinates!$B$2:$B$148&gt;=$A2902), coordinates!$D$2:$D$148), "-")</f>
        <v>-</v>
      </c>
      <c r="E2902" t="str" cm="1">
        <f t="array" ref="E2902">IFERROR(LOOKUP(2, 1/(coordinates!$A$2:$A$148&lt;=$A2902)/(coordinates!$B$2:$B$148&gt;=$A2902), coordinates!$E$2:$E$148), "-")</f>
        <v>-</v>
      </c>
      <c r="F2902" t="s">
        <v>12</v>
      </c>
      <c r="G2902" t="s">
        <v>11</v>
      </c>
      <c r="H2902" t="s">
        <v>3424</v>
      </c>
      <c r="I2902" t="str">
        <f t="shared" si="146"/>
        <v>snp</v>
      </c>
      <c r="J2902">
        <v>56</v>
      </c>
      <c r="K2902">
        <v>21</v>
      </c>
      <c r="L2902">
        <v>35</v>
      </c>
    </row>
    <row r="2903" spans="1:12" x14ac:dyDescent="0.2">
      <c r="A2903" s="6" t="s">
        <v>166</v>
      </c>
      <c r="B2903">
        <v>162188</v>
      </c>
      <c r="C2903" t="str" cm="1">
        <f t="array" ref="C2903">IFERROR(LOOKUP(2, 1/(coordinates!$A$2:$A$148&lt;=B2903)/(coordinates!$B$2:$B$148&gt;=B2903), coordinates!$C$2:$C$148), "-")</f>
        <v>E37</v>
      </c>
      <c r="D2903" t="str" cm="1">
        <f t="array" ref="D2903">IFERROR(LOOKUP(2, 1/(coordinates!$A$2:$A$148&lt;=$A2903)/(coordinates!$B$2:$B$148&gt;=$A2903), coordinates!$D$2:$D$148), "-")</f>
        <v>-</v>
      </c>
      <c r="E2903" t="str" cm="1">
        <f t="array" ref="E2903">IFERROR(LOOKUP(2, 1/(coordinates!$A$2:$A$148&lt;=$A2903)/(coordinates!$B$2:$B$148&gt;=$A2903), coordinates!$E$2:$E$148), "-")</f>
        <v>-</v>
      </c>
      <c r="F2903" t="s">
        <v>11</v>
      </c>
      <c r="G2903" t="s">
        <v>9</v>
      </c>
      <c r="H2903" t="s">
        <v>3425</v>
      </c>
      <c r="I2903" t="str">
        <f t="shared" si="146"/>
        <v>snp</v>
      </c>
      <c r="J2903">
        <v>56</v>
      </c>
      <c r="K2903">
        <v>21</v>
      </c>
      <c r="L2903">
        <v>35</v>
      </c>
    </row>
    <row r="2904" spans="1:12" x14ac:dyDescent="0.2">
      <c r="A2904" s="6" t="s">
        <v>166</v>
      </c>
      <c r="B2904">
        <v>162206</v>
      </c>
      <c r="C2904" t="str" cm="1">
        <f t="array" ref="C2904">IFERROR(LOOKUP(2, 1/(coordinates!$A$2:$A$148&lt;=B2904)/(coordinates!$B$2:$B$148&gt;=B2904), coordinates!$C$2:$C$148), "-")</f>
        <v>E37</v>
      </c>
      <c r="D2904" t="str" cm="1">
        <f t="array" ref="D2904">IFERROR(LOOKUP(2, 1/(coordinates!$A$2:$A$148&lt;=$A2904)/(coordinates!$B$2:$B$148&gt;=$A2904), coordinates!$D$2:$D$148), "-")</f>
        <v>-</v>
      </c>
      <c r="E2904" t="str" cm="1">
        <f t="array" ref="E2904">IFERROR(LOOKUP(2, 1/(coordinates!$A$2:$A$148&lt;=$A2904)/(coordinates!$B$2:$B$148&gt;=$A2904), coordinates!$E$2:$E$148), "-")</f>
        <v>-</v>
      </c>
      <c r="F2904" t="s">
        <v>12</v>
      </c>
      <c r="G2904" t="s">
        <v>11</v>
      </c>
      <c r="H2904" t="s">
        <v>1482</v>
      </c>
      <c r="I2904" t="str">
        <f t="shared" si="146"/>
        <v>snp</v>
      </c>
      <c r="J2904">
        <v>56</v>
      </c>
      <c r="K2904">
        <v>21</v>
      </c>
      <c r="L2904">
        <v>35</v>
      </c>
    </row>
    <row r="2905" spans="1:12" x14ac:dyDescent="0.2">
      <c r="A2905" s="6" t="s">
        <v>166</v>
      </c>
      <c r="B2905">
        <v>162211</v>
      </c>
      <c r="C2905" t="str" cm="1">
        <f t="array" ref="C2905">IFERROR(LOOKUP(2, 1/(coordinates!$A$2:$A$148&lt;=B2905)/(coordinates!$B$2:$B$148&gt;=B2905), coordinates!$C$2:$C$148), "-")</f>
        <v>E37</v>
      </c>
      <c r="D2905" t="str" cm="1">
        <f t="array" ref="D2905">IFERROR(LOOKUP(2, 1/(coordinates!$A$2:$A$148&lt;=$A2905)/(coordinates!$B$2:$B$148&gt;=$A2905), coordinates!$D$2:$D$148), "-")</f>
        <v>-</v>
      </c>
      <c r="E2905" t="str" cm="1">
        <f t="array" ref="E2905">IFERROR(LOOKUP(2, 1/(coordinates!$A$2:$A$148&lt;=$A2905)/(coordinates!$B$2:$B$148&gt;=$A2905), coordinates!$E$2:$E$148), "-")</f>
        <v>-</v>
      </c>
      <c r="F2905" t="s">
        <v>10</v>
      </c>
      <c r="G2905" t="s">
        <v>11</v>
      </c>
      <c r="H2905" t="s">
        <v>3426</v>
      </c>
      <c r="I2905" t="str">
        <f t="shared" si="146"/>
        <v>snp</v>
      </c>
      <c r="J2905">
        <v>56</v>
      </c>
      <c r="K2905">
        <v>21</v>
      </c>
      <c r="L2905">
        <v>35</v>
      </c>
    </row>
    <row r="2906" spans="1:12" x14ac:dyDescent="0.2">
      <c r="A2906" s="6" t="s">
        <v>166</v>
      </c>
      <c r="B2906">
        <v>162219</v>
      </c>
      <c r="C2906" t="str" cm="1">
        <f t="array" ref="C2906">IFERROR(LOOKUP(2, 1/(coordinates!$A$2:$A$148&lt;=B2906)/(coordinates!$B$2:$B$148&gt;=B2906), coordinates!$C$2:$C$148), "-")</f>
        <v>E37</v>
      </c>
      <c r="D2906" t="str" cm="1">
        <f t="array" ref="D2906">IFERROR(LOOKUP(2, 1/(coordinates!$A$2:$A$148&lt;=$A2906)/(coordinates!$B$2:$B$148&gt;=$A2906), coordinates!$D$2:$D$148), "-")</f>
        <v>-</v>
      </c>
      <c r="E2906" t="str" cm="1">
        <f t="array" ref="E2906">IFERROR(LOOKUP(2, 1/(coordinates!$A$2:$A$148&lt;=$A2906)/(coordinates!$B$2:$B$148&gt;=$A2906), coordinates!$E$2:$E$148), "-")</f>
        <v>-</v>
      </c>
      <c r="F2906" t="s">
        <v>10</v>
      </c>
      <c r="G2906" t="s">
        <v>11</v>
      </c>
      <c r="H2906" t="s">
        <v>3427</v>
      </c>
      <c r="I2906" t="str">
        <f t="shared" si="146"/>
        <v>snp</v>
      </c>
      <c r="J2906">
        <v>56</v>
      </c>
      <c r="K2906">
        <v>21</v>
      </c>
      <c r="L2906">
        <v>35</v>
      </c>
    </row>
    <row r="2907" spans="1:12" x14ac:dyDescent="0.2">
      <c r="A2907" s="6" t="s">
        <v>166</v>
      </c>
      <c r="B2907">
        <v>162221</v>
      </c>
      <c r="C2907" t="str" cm="1">
        <f t="array" ref="C2907">IFERROR(LOOKUP(2, 1/(coordinates!$A$2:$A$148&lt;=B2907)/(coordinates!$B$2:$B$148&gt;=B2907), coordinates!$C$2:$C$148), "-")</f>
        <v>E37</v>
      </c>
      <c r="D2907" t="str" cm="1">
        <f t="array" ref="D2907">IFERROR(LOOKUP(2, 1/(coordinates!$A$2:$A$148&lt;=$A2907)/(coordinates!$B$2:$B$148&gt;=$A2907), coordinates!$D$2:$D$148), "-")</f>
        <v>-</v>
      </c>
      <c r="E2907" t="str" cm="1">
        <f t="array" ref="E2907">IFERROR(LOOKUP(2, 1/(coordinates!$A$2:$A$148&lt;=$A2907)/(coordinates!$B$2:$B$148&gt;=$A2907), coordinates!$E$2:$E$148), "-")</f>
        <v>-</v>
      </c>
      <c r="F2907" t="s">
        <v>12</v>
      </c>
      <c r="G2907" t="s">
        <v>9</v>
      </c>
      <c r="H2907" t="s">
        <v>3428</v>
      </c>
      <c r="I2907" t="str">
        <f t="shared" si="146"/>
        <v>snp</v>
      </c>
      <c r="J2907">
        <v>56</v>
      </c>
      <c r="K2907">
        <v>21</v>
      </c>
      <c r="L2907">
        <v>35</v>
      </c>
    </row>
    <row r="2908" spans="1:12" x14ac:dyDescent="0.2">
      <c r="A2908" s="6" t="s">
        <v>166</v>
      </c>
      <c r="B2908">
        <v>162223</v>
      </c>
      <c r="C2908" t="str" cm="1">
        <f t="array" ref="C2908">IFERROR(LOOKUP(2, 1/(coordinates!$A$2:$A$148&lt;=B2908)/(coordinates!$B$2:$B$148&gt;=B2908), coordinates!$C$2:$C$148), "-")</f>
        <v>E37</v>
      </c>
      <c r="D2908" t="str" cm="1">
        <f t="array" ref="D2908">IFERROR(LOOKUP(2, 1/(coordinates!$A$2:$A$148&lt;=$A2908)/(coordinates!$B$2:$B$148&gt;=$A2908), coordinates!$D$2:$D$148), "-")</f>
        <v>-</v>
      </c>
      <c r="E2908" t="str" cm="1">
        <f t="array" ref="E2908">IFERROR(LOOKUP(2, 1/(coordinates!$A$2:$A$148&lt;=$A2908)/(coordinates!$B$2:$B$148&gt;=$A2908), coordinates!$E$2:$E$148), "-")</f>
        <v>-</v>
      </c>
      <c r="F2908" t="s">
        <v>11</v>
      </c>
      <c r="G2908" t="s">
        <v>12</v>
      </c>
      <c r="H2908" t="s">
        <v>3429</v>
      </c>
      <c r="I2908" t="str">
        <f t="shared" si="146"/>
        <v>snp</v>
      </c>
      <c r="J2908">
        <v>56</v>
      </c>
      <c r="K2908">
        <v>21</v>
      </c>
      <c r="L2908">
        <v>35</v>
      </c>
    </row>
    <row r="2909" spans="1:12" x14ac:dyDescent="0.2">
      <c r="A2909" s="6" t="s">
        <v>166</v>
      </c>
      <c r="B2909">
        <v>162227</v>
      </c>
      <c r="C2909" t="str" cm="1">
        <f t="array" ref="C2909">IFERROR(LOOKUP(2, 1/(coordinates!$A$2:$A$148&lt;=B2909)/(coordinates!$B$2:$B$148&gt;=B2909), coordinates!$C$2:$C$148), "-")</f>
        <v>E37</v>
      </c>
      <c r="D2909" t="str" cm="1">
        <f t="array" ref="D2909">IFERROR(LOOKUP(2, 1/(coordinates!$A$2:$A$148&lt;=$A2909)/(coordinates!$B$2:$B$148&gt;=$A2909), coordinates!$D$2:$D$148), "-")</f>
        <v>-</v>
      </c>
      <c r="E2909" t="str" cm="1">
        <f t="array" ref="E2909">IFERROR(LOOKUP(2, 1/(coordinates!$A$2:$A$148&lt;=$A2909)/(coordinates!$B$2:$B$148&gt;=$A2909), coordinates!$E$2:$E$148), "-")</f>
        <v>-</v>
      </c>
      <c r="F2909" t="s">
        <v>12</v>
      </c>
      <c r="G2909" t="s">
        <v>10</v>
      </c>
      <c r="H2909" t="s">
        <v>3430</v>
      </c>
      <c r="I2909" t="str">
        <f t="shared" si="146"/>
        <v>snp</v>
      </c>
      <c r="J2909">
        <v>56</v>
      </c>
      <c r="K2909">
        <v>21</v>
      </c>
      <c r="L2909">
        <v>35</v>
      </c>
    </row>
    <row r="2910" spans="1:12" x14ac:dyDescent="0.2">
      <c r="A2910" s="6" t="s">
        <v>166</v>
      </c>
      <c r="B2910">
        <v>162240</v>
      </c>
      <c r="C2910" t="str" cm="1">
        <f t="array" ref="C2910">IFERROR(LOOKUP(2, 1/(coordinates!$A$2:$A$148&lt;=B2910)/(coordinates!$B$2:$B$148&gt;=B2910), coordinates!$C$2:$C$148), "-")</f>
        <v>E37</v>
      </c>
      <c r="D2910" t="str" cm="1">
        <f t="array" ref="D2910">IFERROR(LOOKUP(2, 1/(coordinates!$A$2:$A$148&lt;=$A2910)/(coordinates!$B$2:$B$148&gt;=$A2910), coordinates!$D$2:$D$148), "-")</f>
        <v>-</v>
      </c>
      <c r="E2910" t="str" cm="1">
        <f t="array" ref="E2910">IFERROR(LOOKUP(2, 1/(coordinates!$A$2:$A$148&lt;=$A2910)/(coordinates!$B$2:$B$148&gt;=$A2910), coordinates!$E$2:$E$148), "-")</f>
        <v>-</v>
      </c>
      <c r="F2910" t="s">
        <v>12</v>
      </c>
      <c r="G2910" t="s">
        <v>11</v>
      </c>
      <c r="H2910" t="s">
        <v>3431</v>
      </c>
      <c r="I2910" t="str">
        <f t="shared" si="146"/>
        <v>snp</v>
      </c>
      <c r="J2910">
        <v>57</v>
      </c>
      <c r="K2910">
        <v>22</v>
      </c>
      <c r="L2910">
        <v>35</v>
      </c>
    </row>
    <row r="2911" spans="1:12" x14ac:dyDescent="0.2">
      <c r="A2911" s="6" t="s">
        <v>166</v>
      </c>
      <c r="B2911">
        <v>162248</v>
      </c>
      <c r="C2911" t="str" cm="1">
        <f t="array" ref="C2911">IFERROR(LOOKUP(2, 1/(coordinates!$A$2:$A$148&lt;=B2911)/(coordinates!$B$2:$B$148&gt;=B2911), coordinates!$C$2:$C$148), "-")</f>
        <v>E37</v>
      </c>
      <c r="D2911" t="str" cm="1">
        <f t="array" ref="D2911">IFERROR(LOOKUP(2, 1/(coordinates!$A$2:$A$148&lt;=$A2911)/(coordinates!$B$2:$B$148&gt;=$A2911), coordinates!$D$2:$D$148), "-")</f>
        <v>-</v>
      </c>
      <c r="E2911" t="str" cm="1">
        <f t="array" ref="E2911">IFERROR(LOOKUP(2, 1/(coordinates!$A$2:$A$148&lt;=$A2911)/(coordinates!$B$2:$B$148&gt;=$A2911), coordinates!$E$2:$E$148), "-")</f>
        <v>-</v>
      </c>
      <c r="F2911" t="s">
        <v>12</v>
      </c>
      <c r="G2911" t="s">
        <v>9</v>
      </c>
      <c r="H2911" t="s">
        <v>3432</v>
      </c>
      <c r="I2911" t="str">
        <f t="shared" ref="I2911:I2937" si="147">IF(AND(LEN(F2911)=1,LEN(F2911)=LEN(G2911)),"snp","complex")</f>
        <v>snp</v>
      </c>
      <c r="J2911">
        <v>57</v>
      </c>
      <c r="K2911">
        <v>22</v>
      </c>
      <c r="L2911">
        <v>35</v>
      </c>
    </row>
    <row r="2912" spans="1:12" x14ac:dyDescent="0.2">
      <c r="A2912" s="6" t="s">
        <v>166</v>
      </c>
      <c r="B2912">
        <v>162250</v>
      </c>
      <c r="C2912" t="str" cm="1">
        <f t="array" ref="C2912">IFERROR(LOOKUP(2, 1/(coordinates!$A$2:$A$148&lt;=B2912)/(coordinates!$B$2:$B$148&gt;=B2912), coordinates!$C$2:$C$148), "-")</f>
        <v>E37</v>
      </c>
      <c r="D2912" t="str" cm="1">
        <f t="array" ref="D2912">IFERROR(LOOKUP(2, 1/(coordinates!$A$2:$A$148&lt;=$A2912)/(coordinates!$B$2:$B$148&gt;=$A2912), coordinates!$D$2:$D$148), "-")</f>
        <v>-</v>
      </c>
      <c r="E2912" t="str" cm="1">
        <f t="array" ref="E2912">IFERROR(LOOKUP(2, 1/(coordinates!$A$2:$A$148&lt;=$A2912)/(coordinates!$B$2:$B$148&gt;=$A2912), coordinates!$E$2:$E$148), "-")</f>
        <v>-</v>
      </c>
      <c r="F2912" t="s">
        <v>10</v>
      </c>
      <c r="G2912" t="s">
        <v>11</v>
      </c>
      <c r="H2912" t="s">
        <v>3433</v>
      </c>
      <c r="I2912" t="str">
        <f t="shared" si="147"/>
        <v>snp</v>
      </c>
      <c r="J2912">
        <v>57</v>
      </c>
      <c r="K2912">
        <v>22</v>
      </c>
      <c r="L2912">
        <v>35</v>
      </c>
    </row>
    <row r="2913" spans="1:17" x14ac:dyDescent="0.2">
      <c r="A2913" s="6" t="s">
        <v>166</v>
      </c>
      <c r="B2913">
        <v>162267</v>
      </c>
      <c r="C2913" t="str" cm="1">
        <f t="array" ref="C2913">IFERROR(LOOKUP(2, 1/(coordinates!$A$2:$A$148&lt;=B2913)/(coordinates!$B$2:$B$148&gt;=B2913), coordinates!$C$2:$C$148), "-")</f>
        <v>E37</v>
      </c>
      <c r="D2913" t="str" cm="1">
        <f t="array" ref="D2913">IFERROR(LOOKUP(2, 1/(coordinates!$A$2:$A$148&lt;=$A2913)/(coordinates!$B$2:$B$148&gt;=$A2913), coordinates!$D$2:$D$148), "-")</f>
        <v>-</v>
      </c>
      <c r="E2913" t="str" cm="1">
        <f t="array" ref="E2913">IFERROR(LOOKUP(2, 1/(coordinates!$A$2:$A$148&lt;=$A2913)/(coordinates!$B$2:$B$148&gt;=$A2913), coordinates!$E$2:$E$148), "-")</f>
        <v>-</v>
      </c>
      <c r="F2913" t="s">
        <v>164</v>
      </c>
      <c r="G2913" t="s">
        <v>95</v>
      </c>
      <c r="H2913" t="s">
        <v>3434</v>
      </c>
      <c r="I2913" t="str">
        <f t="shared" si="147"/>
        <v>complex</v>
      </c>
      <c r="J2913">
        <v>57</v>
      </c>
      <c r="K2913">
        <v>22</v>
      </c>
      <c r="L2913">
        <v>35</v>
      </c>
    </row>
    <row r="2914" spans="1:17" x14ac:dyDescent="0.2">
      <c r="A2914" s="6" t="s">
        <v>166</v>
      </c>
      <c r="B2914">
        <v>162271</v>
      </c>
      <c r="C2914" t="str" cm="1">
        <f t="array" ref="C2914">IFERROR(LOOKUP(2, 1/(coordinates!$A$2:$A$148&lt;=B2914)/(coordinates!$B$2:$B$148&gt;=B2914), coordinates!$C$2:$C$148), "-")</f>
        <v>E37</v>
      </c>
      <c r="D2914" t="str" cm="1">
        <f t="array" ref="D2914">IFERROR(LOOKUP(2, 1/(coordinates!$A$2:$A$148&lt;=$A2914)/(coordinates!$B$2:$B$148&gt;=$A2914), coordinates!$D$2:$D$148), "-")</f>
        <v>-</v>
      </c>
      <c r="E2914" t="str" cm="1">
        <f t="array" ref="E2914">IFERROR(LOOKUP(2, 1/(coordinates!$A$2:$A$148&lt;=$A2914)/(coordinates!$B$2:$B$148&gt;=$A2914), coordinates!$E$2:$E$148), "-")</f>
        <v>-</v>
      </c>
      <c r="F2914" t="s">
        <v>67</v>
      </c>
      <c r="G2914" t="s">
        <v>14</v>
      </c>
      <c r="H2914" t="s">
        <v>3435</v>
      </c>
      <c r="I2914" t="str">
        <f t="shared" si="147"/>
        <v>complex</v>
      </c>
      <c r="J2914">
        <v>57</v>
      </c>
      <c r="K2914">
        <v>22</v>
      </c>
      <c r="L2914">
        <v>35</v>
      </c>
      <c r="Q2914" s="8"/>
    </row>
    <row r="2915" spans="1:17" x14ac:dyDescent="0.2">
      <c r="A2915" s="6" t="s">
        <v>166</v>
      </c>
      <c r="B2915">
        <v>162312</v>
      </c>
      <c r="C2915" t="str" cm="1">
        <f t="array" ref="C2915">IFERROR(LOOKUP(2, 1/(coordinates!$A$2:$A$148&lt;=B2915)/(coordinates!$B$2:$B$148&gt;=B2915), coordinates!$C$2:$C$148), "-")</f>
        <v>E37</v>
      </c>
      <c r="D2915" t="str" cm="1">
        <f t="array" ref="D2915">IFERROR(LOOKUP(2, 1/(coordinates!$A$2:$A$148&lt;=$A2915)/(coordinates!$B$2:$B$148&gt;=$A2915), coordinates!$D$2:$D$148), "-")</f>
        <v>-</v>
      </c>
      <c r="E2915" t="str" cm="1">
        <f t="array" ref="E2915">IFERROR(LOOKUP(2, 1/(coordinates!$A$2:$A$148&lt;=$A2915)/(coordinates!$B$2:$B$148&gt;=$A2915), coordinates!$E$2:$E$148), "-")</f>
        <v>-</v>
      </c>
      <c r="F2915" t="s">
        <v>9</v>
      </c>
      <c r="G2915" t="s">
        <v>11</v>
      </c>
      <c r="H2915" t="s">
        <v>3436</v>
      </c>
      <c r="I2915" t="str">
        <f t="shared" si="147"/>
        <v>snp</v>
      </c>
      <c r="J2915">
        <v>57</v>
      </c>
      <c r="K2915">
        <v>22</v>
      </c>
      <c r="L2915">
        <v>35</v>
      </c>
    </row>
    <row r="2916" spans="1:17" x14ac:dyDescent="0.2">
      <c r="A2916" s="6" t="s">
        <v>166</v>
      </c>
      <c r="B2916">
        <v>162317</v>
      </c>
      <c r="C2916" t="str" cm="1">
        <f t="array" ref="C2916">IFERROR(LOOKUP(2, 1/(coordinates!$A$2:$A$148&lt;=B2916)/(coordinates!$B$2:$B$148&gt;=B2916), coordinates!$C$2:$C$148), "-")</f>
        <v>E37</v>
      </c>
      <c r="D2916" t="str" cm="1">
        <f t="array" ref="D2916">IFERROR(LOOKUP(2, 1/(coordinates!$A$2:$A$148&lt;=$A2916)/(coordinates!$B$2:$B$148&gt;=$A2916), coordinates!$D$2:$D$148), "-")</f>
        <v>-</v>
      </c>
      <c r="E2916" t="str" cm="1">
        <f t="array" ref="E2916">IFERROR(LOOKUP(2, 1/(coordinates!$A$2:$A$148&lt;=$A2916)/(coordinates!$B$2:$B$148&gt;=$A2916), coordinates!$E$2:$E$148), "-")</f>
        <v>-</v>
      </c>
      <c r="F2916" t="s">
        <v>11</v>
      </c>
      <c r="G2916" t="s">
        <v>10</v>
      </c>
      <c r="H2916" t="s">
        <v>3437</v>
      </c>
      <c r="I2916" t="str">
        <f t="shared" si="147"/>
        <v>snp</v>
      </c>
      <c r="J2916">
        <v>57</v>
      </c>
      <c r="K2916">
        <v>22</v>
      </c>
      <c r="L2916">
        <v>35</v>
      </c>
      <c r="Q2916" s="8"/>
    </row>
    <row r="2917" spans="1:17" x14ac:dyDescent="0.2">
      <c r="A2917" s="6" t="s">
        <v>166</v>
      </c>
      <c r="B2917">
        <v>162321</v>
      </c>
      <c r="C2917" t="str" cm="1">
        <f t="array" ref="C2917">IFERROR(LOOKUP(2, 1/(coordinates!$A$2:$A$148&lt;=B2917)/(coordinates!$B$2:$B$148&gt;=B2917), coordinates!$C$2:$C$148), "-")</f>
        <v>E37</v>
      </c>
      <c r="D2917" t="str" cm="1">
        <f t="array" ref="D2917">IFERROR(LOOKUP(2, 1/(coordinates!$A$2:$A$148&lt;=$A2917)/(coordinates!$B$2:$B$148&gt;=$A2917), coordinates!$D$2:$D$148), "-")</f>
        <v>-</v>
      </c>
      <c r="E2917" t="str" cm="1">
        <f t="array" ref="E2917">IFERROR(LOOKUP(2, 1/(coordinates!$A$2:$A$148&lt;=$A2917)/(coordinates!$B$2:$B$148&gt;=$A2917), coordinates!$E$2:$E$148), "-")</f>
        <v>-</v>
      </c>
      <c r="F2917" t="s">
        <v>159</v>
      </c>
      <c r="G2917" t="s">
        <v>186</v>
      </c>
      <c r="H2917" t="s">
        <v>3438</v>
      </c>
      <c r="I2917" t="str">
        <f t="shared" si="147"/>
        <v>complex</v>
      </c>
      <c r="J2917">
        <v>57</v>
      </c>
      <c r="K2917">
        <v>22</v>
      </c>
      <c r="L2917">
        <v>35</v>
      </c>
    </row>
    <row r="2918" spans="1:17" x14ac:dyDescent="0.2">
      <c r="A2918" s="6" t="s">
        <v>166</v>
      </c>
      <c r="B2918">
        <v>162326</v>
      </c>
      <c r="C2918" t="str" cm="1">
        <f t="array" ref="C2918">IFERROR(LOOKUP(2, 1/(coordinates!$A$2:$A$148&lt;=B2918)/(coordinates!$B$2:$B$148&gt;=B2918), coordinates!$C$2:$C$148), "-")</f>
        <v>E37</v>
      </c>
      <c r="D2918" t="str" cm="1">
        <f t="array" ref="D2918">IFERROR(LOOKUP(2, 1/(coordinates!$A$2:$A$148&lt;=$A2918)/(coordinates!$B$2:$B$148&gt;=$A2918), coordinates!$D$2:$D$148), "-")</f>
        <v>-</v>
      </c>
      <c r="E2918" t="str" cm="1">
        <f t="array" ref="E2918">IFERROR(LOOKUP(2, 1/(coordinates!$A$2:$A$148&lt;=$A2918)/(coordinates!$B$2:$B$148&gt;=$A2918), coordinates!$E$2:$E$148), "-")</f>
        <v>-</v>
      </c>
      <c r="F2918" t="s">
        <v>10</v>
      </c>
      <c r="G2918" t="s">
        <v>12</v>
      </c>
      <c r="H2918" t="s">
        <v>3439</v>
      </c>
      <c r="I2918" t="str">
        <f t="shared" si="147"/>
        <v>snp</v>
      </c>
      <c r="J2918">
        <v>57</v>
      </c>
      <c r="K2918">
        <v>22</v>
      </c>
      <c r="L2918">
        <v>35</v>
      </c>
    </row>
    <row r="2919" spans="1:17" x14ac:dyDescent="0.2">
      <c r="A2919" s="6" t="s">
        <v>166</v>
      </c>
      <c r="B2919">
        <v>162335</v>
      </c>
      <c r="C2919" t="str" cm="1">
        <f t="array" ref="C2919">IFERROR(LOOKUP(2, 1/(coordinates!$A$2:$A$148&lt;=B2919)/(coordinates!$B$2:$B$148&gt;=B2919), coordinates!$C$2:$C$148), "-")</f>
        <v>E37</v>
      </c>
      <c r="D2919" t="str" cm="1">
        <f t="array" ref="D2919">IFERROR(LOOKUP(2, 1/(coordinates!$A$2:$A$148&lt;=$A2919)/(coordinates!$B$2:$B$148&gt;=$A2919), coordinates!$D$2:$D$148), "-")</f>
        <v>-</v>
      </c>
      <c r="E2919" t="str" cm="1">
        <f t="array" ref="E2919">IFERROR(LOOKUP(2, 1/(coordinates!$A$2:$A$148&lt;=$A2919)/(coordinates!$B$2:$B$148&gt;=$A2919), coordinates!$E$2:$E$148), "-")</f>
        <v>-</v>
      </c>
      <c r="F2919" t="s">
        <v>11</v>
      </c>
      <c r="G2919" t="s">
        <v>9</v>
      </c>
      <c r="H2919" t="s">
        <v>3440</v>
      </c>
      <c r="I2919" t="str">
        <f t="shared" si="147"/>
        <v>snp</v>
      </c>
      <c r="J2919">
        <v>60</v>
      </c>
      <c r="K2919">
        <v>23</v>
      </c>
      <c r="L2919">
        <v>37</v>
      </c>
      <c r="Q2919" s="8"/>
    </row>
    <row r="2920" spans="1:17" x14ac:dyDescent="0.2">
      <c r="A2920" s="6" t="s">
        <v>166</v>
      </c>
      <c r="B2920">
        <v>162338</v>
      </c>
      <c r="C2920" t="str" cm="1">
        <f t="array" ref="C2920">IFERROR(LOOKUP(2, 1/(coordinates!$A$2:$A$148&lt;=B2920)/(coordinates!$B$2:$B$148&gt;=B2920), coordinates!$C$2:$C$148), "-")</f>
        <v>E37</v>
      </c>
      <c r="D2920" t="str" cm="1">
        <f t="array" ref="D2920">IFERROR(LOOKUP(2, 1/(coordinates!$A$2:$A$148&lt;=$A2920)/(coordinates!$B$2:$B$148&gt;=$A2920), coordinates!$D$2:$D$148), "-")</f>
        <v>-</v>
      </c>
      <c r="E2920" t="str" cm="1">
        <f t="array" ref="E2920">IFERROR(LOOKUP(2, 1/(coordinates!$A$2:$A$148&lt;=$A2920)/(coordinates!$B$2:$B$148&gt;=$A2920), coordinates!$E$2:$E$148), "-")</f>
        <v>-</v>
      </c>
      <c r="F2920" t="s">
        <v>10</v>
      </c>
      <c r="G2920" t="s">
        <v>9</v>
      </c>
      <c r="H2920" t="s">
        <v>3441</v>
      </c>
      <c r="I2920" t="str">
        <f t="shared" si="147"/>
        <v>snp</v>
      </c>
      <c r="J2920">
        <v>60</v>
      </c>
      <c r="K2920">
        <v>23</v>
      </c>
      <c r="L2920">
        <v>37</v>
      </c>
      <c r="Q2920" s="14"/>
    </row>
    <row r="2921" spans="1:17" x14ac:dyDescent="0.2">
      <c r="A2921" s="6" t="s">
        <v>166</v>
      </c>
      <c r="B2921">
        <v>162347</v>
      </c>
      <c r="C2921" t="str" cm="1">
        <f t="array" ref="C2921">IFERROR(LOOKUP(2, 1/(coordinates!$A$2:$A$148&lt;=B2921)/(coordinates!$B$2:$B$148&gt;=B2921), coordinates!$C$2:$C$148), "-")</f>
        <v>E37</v>
      </c>
      <c r="D2921" t="str" cm="1">
        <f t="array" ref="D2921">IFERROR(LOOKUP(2, 1/(coordinates!$A$2:$A$148&lt;=$A2921)/(coordinates!$B$2:$B$148&gt;=$A2921), coordinates!$D$2:$D$148), "-")</f>
        <v>-</v>
      </c>
      <c r="E2921" t="str" cm="1">
        <f t="array" ref="E2921">IFERROR(LOOKUP(2, 1/(coordinates!$A$2:$A$148&lt;=$A2921)/(coordinates!$B$2:$B$148&gt;=$A2921), coordinates!$E$2:$E$148), "-")</f>
        <v>-</v>
      </c>
      <c r="F2921" t="s">
        <v>9</v>
      </c>
      <c r="G2921" t="s">
        <v>11</v>
      </c>
      <c r="H2921" t="s">
        <v>3442</v>
      </c>
      <c r="I2921" t="str">
        <f t="shared" si="147"/>
        <v>snp</v>
      </c>
      <c r="J2921">
        <v>60</v>
      </c>
      <c r="K2921">
        <v>23</v>
      </c>
      <c r="L2921">
        <v>37</v>
      </c>
    </row>
    <row r="2922" spans="1:17" x14ac:dyDescent="0.2">
      <c r="A2922" s="6" t="s">
        <v>166</v>
      </c>
      <c r="B2922">
        <v>162359</v>
      </c>
      <c r="C2922" t="str" cm="1">
        <f t="array" ref="C2922">IFERROR(LOOKUP(2, 1/(coordinates!$A$2:$A$148&lt;=B2922)/(coordinates!$B$2:$B$148&gt;=B2922), coordinates!$C$2:$C$148), "-")</f>
        <v>E37</v>
      </c>
      <c r="D2922" t="str" cm="1">
        <f t="array" ref="D2922">IFERROR(LOOKUP(2, 1/(coordinates!$A$2:$A$148&lt;=$A2922)/(coordinates!$B$2:$B$148&gt;=$A2922), coordinates!$D$2:$D$148), "-")</f>
        <v>-</v>
      </c>
      <c r="E2922" t="str" cm="1">
        <f t="array" ref="E2922">IFERROR(LOOKUP(2, 1/(coordinates!$A$2:$A$148&lt;=$A2922)/(coordinates!$B$2:$B$148&gt;=$A2922), coordinates!$E$2:$E$148), "-")</f>
        <v>-</v>
      </c>
      <c r="F2922" t="s">
        <v>9</v>
      </c>
      <c r="G2922" t="s">
        <v>12</v>
      </c>
      <c r="H2922" t="s">
        <v>3443</v>
      </c>
      <c r="I2922" t="str">
        <f t="shared" si="147"/>
        <v>snp</v>
      </c>
      <c r="J2922">
        <v>60</v>
      </c>
      <c r="K2922">
        <v>23</v>
      </c>
      <c r="L2922">
        <v>37</v>
      </c>
    </row>
    <row r="2923" spans="1:17" x14ac:dyDescent="0.2">
      <c r="A2923" s="6" t="s">
        <v>166</v>
      </c>
      <c r="B2923">
        <v>162362</v>
      </c>
      <c r="C2923" t="str" cm="1">
        <f t="array" ref="C2923">IFERROR(LOOKUP(2, 1/(coordinates!$A$2:$A$148&lt;=B2923)/(coordinates!$B$2:$B$148&gt;=B2923), coordinates!$C$2:$C$148), "-")</f>
        <v>E37</v>
      </c>
      <c r="D2923" t="str" cm="1">
        <f t="array" ref="D2923">IFERROR(LOOKUP(2, 1/(coordinates!$A$2:$A$148&lt;=$A2923)/(coordinates!$B$2:$B$148&gt;=$A2923), coordinates!$D$2:$D$148), "-")</f>
        <v>-</v>
      </c>
      <c r="E2923" t="str" cm="1">
        <f t="array" ref="E2923">IFERROR(LOOKUP(2, 1/(coordinates!$A$2:$A$148&lt;=$A2923)/(coordinates!$B$2:$B$148&gt;=$A2923), coordinates!$E$2:$E$148), "-")</f>
        <v>-</v>
      </c>
      <c r="F2923" t="s">
        <v>12</v>
      </c>
      <c r="G2923" t="s">
        <v>11</v>
      </c>
      <c r="H2923" t="s">
        <v>3444</v>
      </c>
      <c r="I2923" t="str">
        <f t="shared" si="147"/>
        <v>snp</v>
      </c>
      <c r="J2923">
        <v>60</v>
      </c>
      <c r="K2923">
        <v>23</v>
      </c>
      <c r="L2923">
        <v>37</v>
      </c>
    </row>
    <row r="2924" spans="1:17" x14ac:dyDescent="0.2">
      <c r="A2924" s="6" t="s">
        <v>166</v>
      </c>
      <c r="B2924">
        <v>162365</v>
      </c>
      <c r="C2924" t="str" cm="1">
        <f t="array" ref="C2924">IFERROR(LOOKUP(2, 1/(coordinates!$A$2:$A$148&lt;=B2924)/(coordinates!$B$2:$B$148&gt;=B2924), coordinates!$C$2:$C$148), "-")</f>
        <v>E37</v>
      </c>
      <c r="D2924" t="str" cm="1">
        <f t="array" ref="D2924">IFERROR(LOOKUP(2, 1/(coordinates!$A$2:$A$148&lt;=$A2924)/(coordinates!$B$2:$B$148&gt;=$A2924), coordinates!$D$2:$D$148), "-")</f>
        <v>-</v>
      </c>
      <c r="E2924" t="str" cm="1">
        <f t="array" ref="E2924">IFERROR(LOOKUP(2, 1/(coordinates!$A$2:$A$148&lt;=$A2924)/(coordinates!$B$2:$B$148&gt;=$A2924), coordinates!$E$2:$E$148), "-")</f>
        <v>-</v>
      </c>
      <c r="F2924" t="s">
        <v>18</v>
      </c>
      <c r="G2924" t="s">
        <v>83</v>
      </c>
      <c r="H2924" t="s">
        <v>3445</v>
      </c>
      <c r="I2924" t="str">
        <f t="shared" si="147"/>
        <v>complex</v>
      </c>
      <c r="J2924">
        <v>60</v>
      </c>
      <c r="K2924">
        <v>23</v>
      </c>
      <c r="L2924">
        <v>37</v>
      </c>
    </row>
    <row r="2925" spans="1:17" x14ac:dyDescent="0.2">
      <c r="A2925" s="6" t="s">
        <v>166</v>
      </c>
      <c r="B2925">
        <v>162374</v>
      </c>
      <c r="C2925" t="str" cm="1">
        <f t="array" ref="C2925">IFERROR(LOOKUP(2, 1/(coordinates!$A$2:$A$148&lt;=B2925)/(coordinates!$B$2:$B$148&gt;=B2925), coordinates!$C$2:$C$148), "-")</f>
        <v>E37</v>
      </c>
      <c r="D2925" t="str" cm="1">
        <f t="array" ref="D2925">IFERROR(LOOKUP(2, 1/(coordinates!$A$2:$A$148&lt;=$A2925)/(coordinates!$B$2:$B$148&gt;=$A2925), coordinates!$D$2:$D$148), "-")</f>
        <v>-</v>
      </c>
      <c r="E2925" t="str" cm="1">
        <f t="array" ref="E2925">IFERROR(LOOKUP(2, 1/(coordinates!$A$2:$A$148&lt;=$A2925)/(coordinates!$B$2:$B$148&gt;=$A2925), coordinates!$E$2:$E$148), "-")</f>
        <v>-</v>
      </c>
      <c r="F2925" t="s">
        <v>66</v>
      </c>
      <c r="G2925" t="s">
        <v>67</v>
      </c>
      <c r="H2925" t="s">
        <v>3446</v>
      </c>
      <c r="I2925" t="str">
        <f t="shared" si="147"/>
        <v>complex</v>
      </c>
      <c r="J2925">
        <v>60</v>
      </c>
      <c r="K2925">
        <v>23</v>
      </c>
      <c r="L2925">
        <v>37</v>
      </c>
    </row>
    <row r="2926" spans="1:17" x14ac:dyDescent="0.2">
      <c r="A2926" s="6" t="s">
        <v>166</v>
      </c>
      <c r="B2926">
        <v>162377</v>
      </c>
      <c r="C2926" t="str" cm="1">
        <f t="array" ref="C2926">IFERROR(LOOKUP(2, 1/(coordinates!$A$2:$A$148&lt;=B2926)/(coordinates!$B$2:$B$148&gt;=B2926), coordinates!$C$2:$C$148), "-")</f>
        <v>E37</v>
      </c>
      <c r="D2926" t="str" cm="1">
        <f t="array" ref="D2926">IFERROR(LOOKUP(2, 1/(coordinates!$A$2:$A$148&lt;=$A2926)/(coordinates!$B$2:$B$148&gt;=$A2926), coordinates!$D$2:$D$148), "-")</f>
        <v>-</v>
      </c>
      <c r="E2926" t="str" cm="1">
        <f t="array" ref="E2926">IFERROR(LOOKUP(2, 1/(coordinates!$A$2:$A$148&lt;=$A2926)/(coordinates!$B$2:$B$148&gt;=$A2926), coordinates!$E$2:$E$148), "-")</f>
        <v>-</v>
      </c>
      <c r="F2926" t="s">
        <v>40</v>
      </c>
      <c r="G2926" t="s">
        <v>16</v>
      </c>
      <c r="H2926" t="s">
        <v>3447</v>
      </c>
      <c r="I2926" t="str">
        <f t="shared" si="147"/>
        <v>complex</v>
      </c>
      <c r="J2926">
        <v>60</v>
      </c>
      <c r="K2926">
        <v>23</v>
      </c>
      <c r="L2926">
        <v>37</v>
      </c>
    </row>
    <row r="2927" spans="1:17" x14ac:dyDescent="0.2">
      <c r="A2927" s="6" t="s">
        <v>166</v>
      </c>
      <c r="B2927">
        <v>162380</v>
      </c>
      <c r="C2927" t="str" cm="1">
        <f t="array" ref="C2927">IFERROR(LOOKUP(2, 1/(coordinates!$A$2:$A$148&lt;=B2927)/(coordinates!$B$2:$B$148&gt;=B2927), coordinates!$C$2:$C$148), "-")</f>
        <v>E37</v>
      </c>
      <c r="D2927" t="str" cm="1">
        <f t="array" ref="D2927">IFERROR(LOOKUP(2, 1/(coordinates!$A$2:$A$148&lt;=$A2927)/(coordinates!$B$2:$B$148&gt;=$A2927), coordinates!$D$2:$D$148), "-")</f>
        <v>-</v>
      </c>
      <c r="E2927" t="str" cm="1">
        <f t="array" ref="E2927">IFERROR(LOOKUP(2, 1/(coordinates!$A$2:$A$148&lt;=$A2927)/(coordinates!$B$2:$B$148&gt;=$A2927), coordinates!$E$2:$E$148), "-")</f>
        <v>-</v>
      </c>
      <c r="F2927" t="s">
        <v>12</v>
      </c>
      <c r="G2927" t="s">
        <v>11</v>
      </c>
      <c r="H2927" t="s">
        <v>3448</v>
      </c>
      <c r="I2927" t="str">
        <f t="shared" si="147"/>
        <v>snp</v>
      </c>
      <c r="J2927">
        <v>60</v>
      </c>
      <c r="K2927">
        <v>23</v>
      </c>
      <c r="L2927">
        <v>37</v>
      </c>
      <c r="Q2927" s="8"/>
    </row>
    <row r="2928" spans="1:17" x14ac:dyDescent="0.2">
      <c r="A2928" s="6" t="s">
        <v>166</v>
      </c>
      <c r="B2928">
        <v>162392</v>
      </c>
      <c r="C2928" t="str" cm="1">
        <f t="array" ref="C2928">IFERROR(LOOKUP(2, 1/(coordinates!$A$2:$A$148&lt;=B2928)/(coordinates!$B$2:$B$148&gt;=B2928), coordinates!$C$2:$C$148), "-")</f>
        <v>E37</v>
      </c>
      <c r="D2928" t="str" cm="1">
        <f t="array" ref="D2928">IFERROR(LOOKUP(2, 1/(coordinates!$A$2:$A$148&lt;=$A2928)/(coordinates!$B$2:$B$148&gt;=$A2928), coordinates!$D$2:$D$148), "-")</f>
        <v>-</v>
      </c>
      <c r="E2928" t="str" cm="1">
        <f t="array" ref="E2928">IFERROR(LOOKUP(2, 1/(coordinates!$A$2:$A$148&lt;=$A2928)/(coordinates!$B$2:$B$148&gt;=$A2928), coordinates!$E$2:$E$148), "-")</f>
        <v>-</v>
      </c>
      <c r="F2928" t="s">
        <v>11</v>
      </c>
      <c r="G2928" t="s">
        <v>9</v>
      </c>
      <c r="H2928" t="s">
        <v>3449</v>
      </c>
      <c r="I2928" t="str">
        <f t="shared" si="147"/>
        <v>snp</v>
      </c>
      <c r="J2928">
        <v>60</v>
      </c>
      <c r="K2928">
        <v>23</v>
      </c>
      <c r="L2928">
        <v>37</v>
      </c>
      <c r="Q2928" s="8"/>
    </row>
    <row r="2929" spans="1:21" x14ac:dyDescent="0.2">
      <c r="A2929" s="6" t="s">
        <v>166</v>
      </c>
      <c r="B2929">
        <v>162395</v>
      </c>
      <c r="C2929" t="str" cm="1">
        <f t="array" ref="C2929">IFERROR(LOOKUP(2, 1/(coordinates!$A$2:$A$148&lt;=B2929)/(coordinates!$B$2:$B$148&gt;=B2929), coordinates!$C$2:$C$148), "-")</f>
        <v>E37</v>
      </c>
      <c r="D2929" t="str" cm="1">
        <f t="array" ref="D2929">IFERROR(LOOKUP(2, 1/(coordinates!$A$2:$A$148&lt;=$A2929)/(coordinates!$B$2:$B$148&gt;=$A2929), coordinates!$D$2:$D$148), "-")</f>
        <v>-</v>
      </c>
      <c r="E2929" t="str" cm="1">
        <f t="array" ref="E2929">IFERROR(LOOKUP(2, 1/(coordinates!$A$2:$A$148&lt;=$A2929)/(coordinates!$B$2:$B$148&gt;=$A2929), coordinates!$E$2:$E$148), "-")</f>
        <v>-</v>
      </c>
      <c r="F2929" t="s">
        <v>11</v>
      </c>
      <c r="G2929" t="s">
        <v>9</v>
      </c>
      <c r="H2929" t="s">
        <v>3450</v>
      </c>
      <c r="I2929" t="str">
        <f t="shared" si="147"/>
        <v>snp</v>
      </c>
      <c r="J2929">
        <v>60</v>
      </c>
      <c r="K2929">
        <v>23</v>
      </c>
      <c r="L2929">
        <v>37</v>
      </c>
      <c r="Q2929" s="8"/>
    </row>
    <row r="2930" spans="1:21" x14ac:dyDescent="0.2">
      <c r="A2930" s="6" t="s">
        <v>166</v>
      </c>
      <c r="B2930">
        <v>162397</v>
      </c>
      <c r="C2930" t="str" cm="1">
        <f t="array" ref="C2930">IFERROR(LOOKUP(2, 1/(coordinates!$A$2:$A$148&lt;=B2930)/(coordinates!$B$2:$B$148&gt;=B2930), coordinates!$C$2:$C$148), "-")</f>
        <v>E37</v>
      </c>
      <c r="D2930" t="str" cm="1">
        <f t="array" ref="D2930">IFERROR(LOOKUP(2, 1/(coordinates!$A$2:$A$148&lt;=$A2930)/(coordinates!$B$2:$B$148&gt;=$A2930), coordinates!$D$2:$D$148), "-")</f>
        <v>-</v>
      </c>
      <c r="E2930" t="str" cm="1">
        <f t="array" ref="E2930">IFERROR(LOOKUP(2, 1/(coordinates!$A$2:$A$148&lt;=$A2930)/(coordinates!$B$2:$B$148&gt;=$A2930), coordinates!$E$2:$E$148), "-")</f>
        <v>-</v>
      </c>
      <c r="F2930" t="s">
        <v>12</v>
      </c>
      <c r="G2930" t="s">
        <v>10</v>
      </c>
      <c r="H2930" t="s">
        <v>3451</v>
      </c>
      <c r="I2930" t="str">
        <f t="shared" si="147"/>
        <v>snp</v>
      </c>
      <c r="J2930">
        <v>60</v>
      </c>
      <c r="K2930">
        <v>23</v>
      </c>
      <c r="L2930">
        <v>37</v>
      </c>
      <c r="Q2930" s="8"/>
    </row>
    <row r="2931" spans="1:21" x14ac:dyDescent="0.2">
      <c r="A2931" s="6" t="s">
        <v>166</v>
      </c>
      <c r="B2931">
        <v>162404</v>
      </c>
      <c r="C2931" t="str" cm="1">
        <f t="array" ref="C2931">IFERROR(LOOKUP(2, 1/(coordinates!$A$2:$A$148&lt;=B2931)/(coordinates!$B$2:$B$148&gt;=B2931), coordinates!$C$2:$C$148), "-")</f>
        <v>E37</v>
      </c>
      <c r="D2931" t="str" cm="1">
        <f t="array" ref="D2931">IFERROR(LOOKUP(2, 1/(coordinates!$A$2:$A$148&lt;=$A2931)/(coordinates!$B$2:$B$148&gt;=$A2931), coordinates!$D$2:$D$148), "-")</f>
        <v>-</v>
      </c>
      <c r="E2931" t="str" cm="1">
        <f t="array" ref="E2931">IFERROR(LOOKUP(2, 1/(coordinates!$A$2:$A$148&lt;=$A2931)/(coordinates!$B$2:$B$148&gt;=$A2931), coordinates!$E$2:$E$148), "-")</f>
        <v>-</v>
      </c>
      <c r="F2931" t="s">
        <v>9</v>
      </c>
      <c r="G2931" t="s">
        <v>11</v>
      </c>
      <c r="H2931" t="s">
        <v>3452</v>
      </c>
      <c r="I2931" t="str">
        <f t="shared" si="147"/>
        <v>snp</v>
      </c>
      <c r="J2931">
        <v>61</v>
      </c>
      <c r="K2931">
        <v>23</v>
      </c>
      <c r="L2931">
        <v>38</v>
      </c>
    </row>
    <row r="2932" spans="1:21" x14ac:dyDescent="0.2">
      <c r="A2932" s="6" t="s">
        <v>166</v>
      </c>
      <c r="B2932">
        <v>162408</v>
      </c>
      <c r="C2932" t="str" cm="1">
        <f t="array" ref="C2932">IFERROR(LOOKUP(2, 1/(coordinates!$A$2:$A$148&lt;=B2932)/(coordinates!$B$2:$B$148&gt;=B2932), coordinates!$C$2:$C$148), "-")</f>
        <v>E37</v>
      </c>
      <c r="D2932" t="str" cm="1">
        <f t="array" ref="D2932">IFERROR(LOOKUP(2, 1/(coordinates!$A$2:$A$148&lt;=$A2932)/(coordinates!$B$2:$B$148&gt;=$A2932), coordinates!$D$2:$D$148), "-")</f>
        <v>-</v>
      </c>
      <c r="E2932" t="str" cm="1">
        <f t="array" ref="E2932">IFERROR(LOOKUP(2, 1/(coordinates!$A$2:$A$148&lt;=$A2932)/(coordinates!$B$2:$B$148&gt;=$A2932), coordinates!$E$2:$E$148), "-")</f>
        <v>-</v>
      </c>
      <c r="F2932" t="s">
        <v>12</v>
      </c>
      <c r="G2932" t="s">
        <v>11</v>
      </c>
      <c r="H2932" t="s">
        <v>3453</v>
      </c>
      <c r="I2932" t="str">
        <f t="shared" si="147"/>
        <v>snp</v>
      </c>
      <c r="J2932">
        <v>61</v>
      </c>
      <c r="K2932">
        <v>23</v>
      </c>
      <c r="L2932">
        <v>38</v>
      </c>
      <c r="Q2932" s="8"/>
    </row>
    <row r="2933" spans="1:21" x14ac:dyDescent="0.2">
      <c r="A2933" s="6" t="s">
        <v>166</v>
      </c>
      <c r="B2933">
        <v>162410</v>
      </c>
      <c r="C2933" t="str" cm="1">
        <f t="array" ref="C2933">IFERROR(LOOKUP(2, 1/(coordinates!$A$2:$A$148&lt;=B2933)/(coordinates!$B$2:$B$148&gt;=B2933), coordinates!$C$2:$C$148), "-")</f>
        <v>E37</v>
      </c>
      <c r="D2933" t="str" cm="1">
        <f t="array" ref="D2933">IFERROR(LOOKUP(2, 1/(coordinates!$A$2:$A$148&lt;=$A2933)/(coordinates!$B$2:$B$148&gt;=$A2933), coordinates!$D$2:$D$148), "-")</f>
        <v>-</v>
      </c>
      <c r="E2933" t="str" cm="1">
        <f t="array" ref="E2933">IFERROR(LOOKUP(2, 1/(coordinates!$A$2:$A$148&lt;=$A2933)/(coordinates!$B$2:$B$148&gt;=$A2933), coordinates!$E$2:$E$148), "-")</f>
        <v>-</v>
      </c>
      <c r="F2933" t="s">
        <v>10</v>
      </c>
      <c r="G2933" t="s">
        <v>12</v>
      </c>
      <c r="H2933" t="s">
        <v>3454</v>
      </c>
      <c r="I2933" t="str">
        <f t="shared" si="147"/>
        <v>snp</v>
      </c>
      <c r="J2933">
        <v>61</v>
      </c>
      <c r="K2933">
        <v>23</v>
      </c>
      <c r="L2933">
        <v>38</v>
      </c>
      <c r="Q2933" s="8"/>
    </row>
    <row r="2934" spans="1:21" x14ac:dyDescent="0.2">
      <c r="A2934" s="6" t="s">
        <v>151</v>
      </c>
      <c r="B2934">
        <v>162424</v>
      </c>
      <c r="C2934" t="str" cm="1">
        <f t="array" ref="C2934">IFERROR(LOOKUP(2, 1/(coordinates!$A$2:$A$148&lt;=B2934)/(coordinates!$B$2:$B$148&gt;=B2934), coordinates!$C$2:$C$148), "-")</f>
        <v>E37</v>
      </c>
      <c r="D2934" t="str" cm="1">
        <f t="array" ref="D2934">IFERROR(LOOKUP(2, 1/(coordinates!$A$2:$A$148&lt;=$A2934)/(coordinates!$B$2:$B$148&gt;=$A2934), coordinates!$D$2:$D$148), "-")</f>
        <v>-</v>
      </c>
      <c r="E2934" t="str" cm="1">
        <f t="array" ref="E2934">IFERROR(LOOKUP(2, 1/(coordinates!$A$2:$A$148&lt;=$A2934)/(coordinates!$B$2:$B$148&gt;=$A2934), coordinates!$E$2:$E$148), "-")</f>
        <v>-</v>
      </c>
      <c r="F2934" t="s">
        <v>11</v>
      </c>
      <c r="G2934" t="s">
        <v>10</v>
      </c>
      <c r="H2934">
        <v>272462</v>
      </c>
      <c r="I2934" t="str">
        <f t="shared" si="147"/>
        <v>snp</v>
      </c>
      <c r="J2934">
        <v>95</v>
      </c>
      <c r="K2934">
        <v>0</v>
      </c>
      <c r="L2934">
        <v>95</v>
      </c>
      <c r="M2934">
        <v>162424</v>
      </c>
      <c r="N2934" t="str" cm="1">
        <f t="array" ref="N2934">IFERROR(LOOKUP(2, 1/(coordinates!$A$2:$A$148&lt;=M2934)/(coordinates!$B$2:$B$148&gt;=M2934), coordinates!$C$2:$C$148), "-")</f>
        <v>E37</v>
      </c>
      <c r="O2934" t="s">
        <v>11</v>
      </c>
      <c r="P2934" t="s">
        <v>10</v>
      </c>
      <c r="Q2934" t="s">
        <v>1982</v>
      </c>
      <c r="R2934" t="str">
        <f>IF(AND(LEN(O2934)=1,LEN(O2934)=LEN(P2934)),"snp","complex")</f>
        <v>snp</v>
      </c>
      <c r="S2934">
        <v>64</v>
      </c>
      <c r="T2934">
        <v>24</v>
      </c>
      <c r="U2934">
        <v>40</v>
      </c>
    </row>
    <row r="2935" spans="1:21" x14ac:dyDescent="0.2">
      <c r="A2935" s="6" t="s">
        <v>151</v>
      </c>
      <c r="B2935">
        <v>162434</v>
      </c>
      <c r="C2935" t="str" cm="1">
        <f t="array" ref="C2935">IFERROR(LOOKUP(2, 1/(coordinates!$A$2:$A$148&lt;=B2935)/(coordinates!$B$2:$B$148&gt;=B2935), coordinates!$C$2:$C$148), "-")</f>
        <v>E37</v>
      </c>
      <c r="D2935" t="str" cm="1">
        <f t="array" ref="D2935">IFERROR(LOOKUP(2, 1/(coordinates!$A$2:$A$148&lt;=$A2935)/(coordinates!$B$2:$B$148&gt;=$A2935), coordinates!$D$2:$D$148), "-")</f>
        <v>-</v>
      </c>
      <c r="E2935" t="str" cm="1">
        <f t="array" ref="E2935">IFERROR(LOOKUP(2, 1/(coordinates!$A$2:$A$148&lt;=$A2935)/(coordinates!$B$2:$B$148&gt;=$A2935), coordinates!$E$2:$E$148), "-")</f>
        <v>-</v>
      </c>
      <c r="F2935" t="s">
        <v>9</v>
      </c>
      <c r="G2935" t="s">
        <v>10</v>
      </c>
      <c r="H2935">
        <v>290823</v>
      </c>
      <c r="I2935" t="str">
        <f t="shared" si="147"/>
        <v>snp</v>
      </c>
      <c r="J2935">
        <v>103</v>
      </c>
      <c r="K2935">
        <v>0</v>
      </c>
      <c r="L2935">
        <v>103</v>
      </c>
      <c r="M2935">
        <v>162434</v>
      </c>
      <c r="N2935" t="str" cm="1">
        <f t="array" ref="N2935">IFERROR(LOOKUP(2, 1/(coordinates!$A$2:$A$148&lt;=M2935)/(coordinates!$B$2:$B$148&gt;=M2935), coordinates!$C$2:$C$148), "-")</f>
        <v>E37</v>
      </c>
      <c r="O2935" t="s">
        <v>9</v>
      </c>
      <c r="P2935" t="s">
        <v>10</v>
      </c>
      <c r="Q2935" t="s">
        <v>1983</v>
      </c>
      <c r="R2935" t="str">
        <f>IF(AND(LEN(O2935)=1,LEN(O2935)=LEN(P2935)),"snp","complex")</f>
        <v>snp</v>
      </c>
      <c r="S2935">
        <v>64</v>
      </c>
      <c r="T2935">
        <v>24</v>
      </c>
      <c r="U2935">
        <v>40</v>
      </c>
    </row>
    <row r="2936" spans="1:21" x14ac:dyDescent="0.2">
      <c r="A2936" s="6" t="s">
        <v>151</v>
      </c>
      <c r="B2936">
        <v>162439</v>
      </c>
      <c r="C2936" t="str" cm="1">
        <f t="array" ref="C2936">IFERROR(LOOKUP(2, 1/(coordinates!$A$2:$A$148&lt;=B2936)/(coordinates!$B$2:$B$148&gt;=B2936), coordinates!$C$2:$C$148), "-")</f>
        <v>E37</v>
      </c>
      <c r="D2936" t="str" cm="1">
        <f t="array" ref="D2936">IFERROR(LOOKUP(2, 1/(coordinates!$A$2:$A$148&lt;=$A2936)/(coordinates!$B$2:$B$148&gt;=$A2936), coordinates!$D$2:$D$148), "-")</f>
        <v>-</v>
      </c>
      <c r="E2936" t="str" cm="1">
        <f t="array" ref="E2936">IFERROR(LOOKUP(2, 1/(coordinates!$A$2:$A$148&lt;=$A2936)/(coordinates!$B$2:$B$148&gt;=$A2936), coordinates!$E$2:$E$148), "-")</f>
        <v>-</v>
      </c>
      <c r="F2936" t="s">
        <v>11</v>
      </c>
      <c r="G2936" t="s">
        <v>9</v>
      </c>
      <c r="H2936">
        <v>299884</v>
      </c>
      <c r="I2936" t="str">
        <f t="shared" si="147"/>
        <v>snp</v>
      </c>
      <c r="J2936">
        <v>106</v>
      </c>
      <c r="K2936">
        <v>0</v>
      </c>
      <c r="L2936">
        <v>106</v>
      </c>
      <c r="M2936">
        <v>162439</v>
      </c>
      <c r="N2936" t="str" cm="1">
        <f t="array" ref="N2936">IFERROR(LOOKUP(2, 1/(coordinates!$A$2:$A$148&lt;=M2936)/(coordinates!$B$2:$B$148&gt;=M2936), coordinates!$C$2:$C$148), "-")</f>
        <v>E37</v>
      </c>
      <c r="O2936" t="s">
        <v>11</v>
      </c>
      <c r="P2936" t="s">
        <v>9</v>
      </c>
      <c r="Q2936" t="s">
        <v>1984</v>
      </c>
      <c r="R2936" t="str">
        <f>IF(AND(LEN(O2936)=1,LEN(O2936)=LEN(P2936)),"snp","complex")</f>
        <v>snp</v>
      </c>
      <c r="S2936">
        <v>64</v>
      </c>
      <c r="T2936">
        <v>24</v>
      </c>
      <c r="U2936">
        <v>40</v>
      </c>
    </row>
    <row r="2937" spans="1:21" x14ac:dyDescent="0.2">
      <c r="A2937" s="6" t="s">
        <v>151</v>
      </c>
      <c r="B2937">
        <v>162446</v>
      </c>
      <c r="C2937" t="str" cm="1">
        <f t="array" ref="C2937">IFERROR(LOOKUP(2, 1/(coordinates!$A$2:$A$148&lt;=B2937)/(coordinates!$B$2:$B$148&gt;=B2937), coordinates!$C$2:$C$148), "-")</f>
        <v>E37</v>
      </c>
      <c r="D2937" t="str" cm="1">
        <f t="array" ref="D2937">IFERROR(LOOKUP(2, 1/(coordinates!$A$2:$A$148&lt;=$A2937)/(coordinates!$B$2:$B$148&gt;=$A2937), coordinates!$D$2:$D$148), "-")</f>
        <v>-</v>
      </c>
      <c r="E2937" t="str" cm="1">
        <f t="array" ref="E2937">IFERROR(LOOKUP(2, 1/(coordinates!$A$2:$A$148&lt;=$A2937)/(coordinates!$B$2:$B$148&gt;=$A2937), coordinates!$E$2:$E$148), "-")</f>
        <v>-</v>
      </c>
      <c r="F2937" t="s">
        <v>47</v>
      </c>
      <c r="G2937" t="s">
        <v>221</v>
      </c>
      <c r="H2937">
        <v>301682</v>
      </c>
      <c r="I2937" t="str">
        <f t="shared" si="147"/>
        <v>complex</v>
      </c>
      <c r="J2937">
        <v>112</v>
      </c>
      <c r="K2937">
        <v>2</v>
      </c>
      <c r="L2937">
        <v>109</v>
      </c>
      <c r="M2937">
        <v>162446</v>
      </c>
      <c r="N2937" t="str" cm="1">
        <f t="array" ref="N2937">IFERROR(LOOKUP(2, 1/(coordinates!$A$2:$A$148&lt;=M2937)/(coordinates!$B$2:$B$148&gt;=M2937), coordinates!$C$2:$C$148), "-")</f>
        <v>E37</v>
      </c>
      <c r="O2937" t="s">
        <v>12</v>
      </c>
      <c r="P2937" t="s">
        <v>10</v>
      </c>
      <c r="Q2937" t="s">
        <v>1985</v>
      </c>
      <c r="R2937" t="str">
        <f>IF(AND(LEN(O2937)=1,LEN(O2937)=LEN(P2937)),"snp","complex")</f>
        <v>snp</v>
      </c>
      <c r="S2937">
        <v>64</v>
      </c>
      <c r="T2937">
        <v>24</v>
      </c>
      <c r="U2937">
        <v>40</v>
      </c>
    </row>
    <row r="2938" spans="1:21" x14ac:dyDescent="0.2">
      <c r="A2938" s="6" t="s">
        <v>151</v>
      </c>
      <c r="M2938">
        <v>162448</v>
      </c>
      <c r="N2938" t="str" cm="1">
        <f t="array" ref="N2938">IFERROR(LOOKUP(2, 1/(coordinates!$A$2:$A$148&lt;=M2938)/(coordinates!$B$2:$B$148&gt;=M2938), coordinates!$C$2:$C$148), "-")</f>
        <v>E37</v>
      </c>
      <c r="O2938" t="s">
        <v>12</v>
      </c>
      <c r="P2938" t="s">
        <v>10</v>
      </c>
      <c r="Q2938" t="s">
        <v>1986</v>
      </c>
      <c r="R2938" t="str">
        <f>IF(AND(LEN(O2938)=1,LEN(O2938)=LEN(P2938)),"snp","complex")</f>
        <v>snp</v>
      </c>
      <c r="S2938">
        <v>64</v>
      </c>
      <c r="T2938">
        <v>24</v>
      </c>
      <c r="U2938">
        <v>40</v>
      </c>
    </row>
    <row r="2939" spans="1:21" x14ac:dyDescent="0.2">
      <c r="A2939" s="6" t="s">
        <v>228</v>
      </c>
      <c r="B2939">
        <v>162469</v>
      </c>
      <c r="C2939" t="str" cm="1">
        <f t="array" ref="C2939">IFERROR(LOOKUP(2, 1/(coordinates!$A$2:$A$148&lt;=B2939)/(coordinates!$B$2:$B$148&gt;=B2939), coordinates!$C$2:$C$148), "-")</f>
        <v>U28</v>
      </c>
      <c r="D2939" t="str" cm="1">
        <f t="array" ref="D2939">IFERROR(LOOKUP(2, 1/(coordinates!$A$2:$A$148&lt;=$A2939)/(coordinates!$B$2:$B$148&gt;=$A2939), coordinates!$D$2:$D$148), "-")</f>
        <v>-</v>
      </c>
      <c r="E2939" t="str" cm="1">
        <f t="array" ref="E2939">IFERROR(LOOKUP(2, 1/(coordinates!$A$2:$A$148&lt;=$A2939)/(coordinates!$B$2:$B$148&gt;=$A2939), coordinates!$E$2:$E$148), "-")</f>
        <v>-</v>
      </c>
      <c r="F2939" t="s">
        <v>2140</v>
      </c>
      <c r="G2939" t="s">
        <v>2141</v>
      </c>
      <c r="H2939">
        <v>306008</v>
      </c>
      <c r="I2939" t="str">
        <f t="shared" ref="I2939:I2944" si="148">IF(AND(LEN(F2939)=1,LEN(F2939)=LEN(G2939)),"snp","complex")</f>
        <v>complex</v>
      </c>
      <c r="J2939">
        <v>107</v>
      </c>
      <c r="K2939">
        <v>2</v>
      </c>
      <c r="L2939">
        <v>105</v>
      </c>
    </row>
    <row r="2940" spans="1:21" x14ac:dyDescent="0.2">
      <c r="A2940" s="6" t="s">
        <v>166</v>
      </c>
      <c r="B2940" s="3">
        <v>162475</v>
      </c>
      <c r="C2940" t="str" cm="1">
        <f t="array" ref="C2940">IFERROR(LOOKUP(2, 1/(coordinates!$A$2:$A$148&lt;=B2940)/(coordinates!$B$2:$B$148&gt;=B2940), coordinates!$C$2:$C$148), "-")</f>
        <v>U28</v>
      </c>
      <c r="D2940" t="str" cm="1">
        <f t="array" ref="D2940">IFERROR(LOOKUP(2, 1/(coordinates!$A$2:$A$148&lt;=$A2940)/(coordinates!$B$2:$B$148&gt;=$A2940), coordinates!$D$2:$D$148), "-")</f>
        <v>-</v>
      </c>
      <c r="E2940" t="str" cm="1">
        <f t="array" ref="E2940">IFERROR(LOOKUP(2, 1/(coordinates!$A$2:$A$148&lt;=$A2940)/(coordinates!$B$2:$B$148&gt;=$A2940), coordinates!$E$2:$E$148), "-")</f>
        <v>-</v>
      </c>
      <c r="F2940" s="3" t="s">
        <v>9</v>
      </c>
      <c r="G2940" s="3" t="s">
        <v>10</v>
      </c>
      <c r="H2940" s="3" t="s">
        <v>3262</v>
      </c>
      <c r="I2940" s="3" t="str">
        <f t="shared" si="148"/>
        <v>snp</v>
      </c>
      <c r="J2940" s="3">
        <v>64</v>
      </c>
      <c r="K2940" s="3">
        <v>24</v>
      </c>
      <c r="L2940" s="3">
        <v>40</v>
      </c>
      <c r="Q2940" s="8"/>
    </row>
    <row r="2941" spans="1:21" x14ac:dyDescent="0.2">
      <c r="A2941" s="6" t="s">
        <v>151</v>
      </c>
      <c r="B2941">
        <v>162480</v>
      </c>
      <c r="C2941" t="str" cm="1">
        <f t="array" ref="C2941">IFERROR(LOOKUP(2, 1/(coordinates!$A$2:$A$148&lt;=B2941)/(coordinates!$B$2:$B$148&gt;=B2941), coordinates!$C$2:$C$148), "-")</f>
        <v>U28</v>
      </c>
      <c r="D2941" t="str" cm="1">
        <f t="array" ref="D2941">IFERROR(LOOKUP(2, 1/(coordinates!$A$2:$A$148&lt;=$A2941)/(coordinates!$B$2:$B$148&gt;=$A2941), coordinates!$D$2:$D$148), "-")</f>
        <v>-</v>
      </c>
      <c r="E2941" t="str" cm="1">
        <f t="array" ref="E2941">IFERROR(LOOKUP(2, 1/(coordinates!$A$2:$A$148&lt;=$A2941)/(coordinates!$B$2:$B$148&gt;=$A2941), coordinates!$E$2:$E$148), "-")</f>
        <v>-</v>
      </c>
      <c r="F2941" t="s">
        <v>10</v>
      </c>
      <c r="G2941" t="s">
        <v>12</v>
      </c>
      <c r="H2941">
        <v>306527</v>
      </c>
      <c r="I2941" t="str">
        <f t="shared" si="148"/>
        <v>snp</v>
      </c>
      <c r="J2941">
        <v>105</v>
      </c>
      <c r="K2941">
        <v>0</v>
      </c>
      <c r="L2941">
        <v>105</v>
      </c>
      <c r="M2941">
        <v>162480</v>
      </c>
      <c r="N2941" t="str" cm="1">
        <f t="array" ref="N2941">IFERROR(LOOKUP(2, 1/(coordinates!$A$2:$A$148&lt;=M2941)/(coordinates!$B$2:$B$148&gt;=M2941), coordinates!$C$2:$C$148), "-")</f>
        <v>U28</v>
      </c>
      <c r="O2941" t="s">
        <v>10</v>
      </c>
      <c r="P2941" t="s">
        <v>12</v>
      </c>
      <c r="Q2941" t="s">
        <v>1465</v>
      </c>
      <c r="R2941" t="str">
        <f>IF(AND(LEN(O2941)=1,LEN(O2941)=LEN(P2941)),"snp","complex")</f>
        <v>snp</v>
      </c>
      <c r="S2941">
        <v>64</v>
      </c>
      <c r="T2941">
        <v>24</v>
      </c>
      <c r="U2941">
        <v>40</v>
      </c>
    </row>
    <row r="2942" spans="1:21" x14ac:dyDescent="0.2">
      <c r="A2942" s="6" t="s">
        <v>166</v>
      </c>
      <c r="B2942">
        <v>162498</v>
      </c>
      <c r="C2942" t="str" cm="1">
        <f t="array" ref="C2942">IFERROR(LOOKUP(2, 1/(coordinates!$A$2:$A$148&lt;=B2942)/(coordinates!$B$2:$B$148&gt;=B2942), coordinates!$C$2:$C$148), "-")</f>
        <v>U28</v>
      </c>
      <c r="D2942" t="str" cm="1">
        <f t="array" ref="D2942">IFERROR(LOOKUP(2, 1/(coordinates!$A$2:$A$148&lt;=$A2942)/(coordinates!$B$2:$B$148&gt;=$A2942), coordinates!$D$2:$D$148), "-")</f>
        <v>-</v>
      </c>
      <c r="E2942" t="str" cm="1">
        <f t="array" ref="E2942">IFERROR(LOOKUP(2, 1/(coordinates!$A$2:$A$148&lt;=$A2942)/(coordinates!$B$2:$B$148&gt;=$A2942), coordinates!$E$2:$E$148), "-")</f>
        <v>-</v>
      </c>
      <c r="F2942" t="s">
        <v>20</v>
      </c>
      <c r="G2942" t="s">
        <v>39</v>
      </c>
      <c r="H2942" t="s">
        <v>3455</v>
      </c>
      <c r="I2942" t="str">
        <f t="shared" si="148"/>
        <v>complex</v>
      </c>
      <c r="J2942">
        <v>65</v>
      </c>
      <c r="K2942">
        <v>24</v>
      </c>
      <c r="L2942">
        <v>41</v>
      </c>
      <c r="Q2942" s="8"/>
    </row>
    <row r="2943" spans="1:21" x14ac:dyDescent="0.2">
      <c r="A2943" s="6" t="s">
        <v>166</v>
      </c>
      <c r="B2943">
        <v>162501</v>
      </c>
      <c r="C2943" t="str" cm="1">
        <f t="array" ref="C2943">IFERROR(LOOKUP(2, 1/(coordinates!$A$2:$A$148&lt;=B2943)/(coordinates!$B$2:$B$148&gt;=B2943), coordinates!$C$2:$C$148), "-")</f>
        <v>U28</v>
      </c>
      <c r="D2943" t="str" cm="1">
        <f t="array" ref="D2943">IFERROR(LOOKUP(2, 1/(coordinates!$A$2:$A$148&lt;=$A2943)/(coordinates!$B$2:$B$148&gt;=$A2943), coordinates!$D$2:$D$148), "-")</f>
        <v>-</v>
      </c>
      <c r="E2943" t="str" cm="1">
        <f t="array" ref="E2943">IFERROR(LOOKUP(2, 1/(coordinates!$A$2:$A$148&lt;=$A2943)/(coordinates!$B$2:$B$148&gt;=$A2943), coordinates!$E$2:$E$148), "-")</f>
        <v>-</v>
      </c>
      <c r="F2943" t="s">
        <v>15</v>
      </c>
      <c r="G2943" t="s">
        <v>18</v>
      </c>
      <c r="H2943" t="s">
        <v>3456</v>
      </c>
      <c r="I2943" t="str">
        <f t="shared" si="148"/>
        <v>complex</v>
      </c>
      <c r="J2943">
        <v>65</v>
      </c>
      <c r="K2943">
        <v>24</v>
      </c>
      <c r="L2943">
        <v>41</v>
      </c>
      <c r="Q2943" s="8"/>
    </row>
    <row r="2944" spans="1:21" x14ac:dyDescent="0.2">
      <c r="A2944" s="6" t="s">
        <v>151</v>
      </c>
      <c r="B2944">
        <v>162515</v>
      </c>
      <c r="C2944" t="str" cm="1">
        <f t="array" ref="C2944">IFERROR(LOOKUP(2, 1/(coordinates!$A$2:$A$148&lt;=B2944)/(coordinates!$B$2:$B$148&gt;=B2944), coordinates!$C$2:$C$148), "-")</f>
        <v>U28</v>
      </c>
      <c r="D2944" t="str" cm="1">
        <f t="array" ref="D2944">IFERROR(LOOKUP(2, 1/(coordinates!$A$2:$A$148&lt;=$A2944)/(coordinates!$B$2:$B$148&gt;=$A2944), coordinates!$D$2:$D$148), "-")</f>
        <v>-</v>
      </c>
      <c r="E2944" t="str" cm="1">
        <f t="array" ref="E2944">IFERROR(LOOKUP(2, 1/(coordinates!$A$2:$A$148&lt;=$A2944)/(coordinates!$B$2:$B$148&gt;=$A2944), coordinates!$E$2:$E$148), "-")</f>
        <v>-</v>
      </c>
      <c r="F2944" t="s">
        <v>1987</v>
      </c>
      <c r="G2944" t="s">
        <v>1988</v>
      </c>
      <c r="H2944">
        <v>101788</v>
      </c>
      <c r="I2944" t="str">
        <f t="shared" si="148"/>
        <v>complex</v>
      </c>
      <c r="J2944">
        <v>34</v>
      </c>
      <c r="K2944">
        <v>0</v>
      </c>
      <c r="L2944">
        <v>34</v>
      </c>
      <c r="M2944">
        <v>162515</v>
      </c>
      <c r="N2944" t="str" cm="1">
        <f t="array" ref="N2944">IFERROR(LOOKUP(2, 1/(coordinates!$A$2:$A$148&lt;=M2944)/(coordinates!$B$2:$B$148&gt;=M2944), coordinates!$C$2:$C$148), "-")</f>
        <v>U28</v>
      </c>
      <c r="O2944" t="s">
        <v>10</v>
      </c>
      <c r="P2944" t="s">
        <v>12</v>
      </c>
      <c r="Q2944" t="s">
        <v>1797</v>
      </c>
      <c r="R2944" t="str">
        <f>IF(AND(LEN(O2944)=1,LEN(O2944)=LEN(P2944)),"snp","complex")</f>
        <v>snp</v>
      </c>
      <c r="S2944">
        <v>67</v>
      </c>
      <c r="T2944">
        <v>25</v>
      </c>
      <c r="U2944">
        <v>42</v>
      </c>
    </row>
    <row r="2945" spans="1:21" x14ac:dyDescent="0.2">
      <c r="A2945" s="6" t="s">
        <v>151</v>
      </c>
      <c r="M2945">
        <v>162519</v>
      </c>
      <c r="N2945" t="str" cm="1">
        <f t="array" ref="N2945">IFERROR(LOOKUP(2, 1/(coordinates!$A$2:$A$148&lt;=M2945)/(coordinates!$B$2:$B$148&gt;=M2945), coordinates!$C$2:$C$148), "-")</f>
        <v>U28</v>
      </c>
      <c r="O2945" t="s">
        <v>30</v>
      </c>
      <c r="P2945" t="s">
        <v>16</v>
      </c>
      <c r="Q2945" t="s">
        <v>1989</v>
      </c>
      <c r="R2945" t="str">
        <f>IF(AND(LEN(O2945)=1,LEN(O2945)=LEN(P2945)),"snp","complex")</f>
        <v>complex</v>
      </c>
      <c r="S2945">
        <v>67</v>
      </c>
      <c r="T2945">
        <v>25</v>
      </c>
      <c r="U2945">
        <v>42</v>
      </c>
    </row>
    <row r="2946" spans="1:21" x14ac:dyDescent="0.2">
      <c r="A2946" s="6" t="s">
        <v>151</v>
      </c>
      <c r="M2946">
        <v>162522</v>
      </c>
      <c r="N2946" t="str" cm="1">
        <f t="array" ref="N2946">IFERROR(LOOKUP(2, 1/(coordinates!$A$2:$A$148&lt;=M2946)/(coordinates!$B$2:$B$148&gt;=M2946), coordinates!$C$2:$C$148), "-")</f>
        <v>U28</v>
      </c>
      <c r="O2946" t="s">
        <v>9</v>
      </c>
      <c r="P2946" t="s">
        <v>11</v>
      </c>
      <c r="Q2946" t="s">
        <v>1990</v>
      </c>
      <c r="R2946" t="str">
        <f>IF(AND(LEN(O2946)=1,LEN(O2946)=LEN(P2946)),"snp","complex")</f>
        <v>snp</v>
      </c>
      <c r="S2946">
        <v>67</v>
      </c>
      <c r="T2946">
        <v>25</v>
      </c>
      <c r="U2946">
        <v>42</v>
      </c>
    </row>
    <row r="2947" spans="1:21" x14ac:dyDescent="0.2">
      <c r="A2947" s="6" t="s">
        <v>151</v>
      </c>
      <c r="B2947">
        <v>162531</v>
      </c>
      <c r="C2947" t="str" cm="1">
        <f t="array" ref="C2947">IFERROR(LOOKUP(2, 1/(coordinates!$A$2:$A$148&lt;=B2947)/(coordinates!$B$2:$B$148&gt;=B2947), coordinates!$C$2:$C$148), "-")</f>
        <v>U28</v>
      </c>
      <c r="D2947" t="str" cm="1">
        <f t="array" ref="D2947">IFERROR(LOOKUP(2, 1/(coordinates!$A$2:$A$148&lt;=$A2947)/(coordinates!$B$2:$B$148&gt;=$A2947), coordinates!$D$2:$D$148), "-")</f>
        <v>-</v>
      </c>
      <c r="E2947" t="str" cm="1">
        <f t="array" ref="E2947">IFERROR(LOOKUP(2, 1/(coordinates!$A$2:$A$148&lt;=$A2947)/(coordinates!$B$2:$B$148&gt;=$A2947), coordinates!$E$2:$E$148), "-")</f>
        <v>-</v>
      </c>
      <c r="F2947" t="s">
        <v>11</v>
      </c>
      <c r="G2947" t="s">
        <v>12</v>
      </c>
      <c r="H2947">
        <v>250176</v>
      </c>
      <c r="I2947" t="str">
        <f>IF(AND(LEN(F2947)=1,LEN(F2947)=LEN(G2947)),"snp","complex")</f>
        <v>snp</v>
      </c>
      <c r="J2947">
        <v>83</v>
      </c>
      <c r="K2947">
        <v>0</v>
      </c>
      <c r="L2947">
        <v>83</v>
      </c>
      <c r="M2947">
        <v>162531</v>
      </c>
      <c r="N2947" t="str" cm="1">
        <f t="array" ref="N2947">IFERROR(LOOKUP(2, 1/(coordinates!$A$2:$A$148&lt;=M2947)/(coordinates!$B$2:$B$148&gt;=M2947), coordinates!$C$2:$C$148), "-")</f>
        <v>U28</v>
      </c>
      <c r="O2947" t="s">
        <v>11</v>
      </c>
      <c r="P2947" t="s">
        <v>12</v>
      </c>
      <c r="Q2947" t="s">
        <v>1991</v>
      </c>
      <c r="R2947" t="str">
        <f>IF(AND(LEN(O2947)=1,LEN(O2947)=LEN(P2947)),"snp","complex")</f>
        <v>snp</v>
      </c>
      <c r="S2947">
        <v>70</v>
      </c>
      <c r="T2947">
        <v>25</v>
      </c>
      <c r="U2947">
        <v>45</v>
      </c>
    </row>
    <row r="2948" spans="1:21" x14ac:dyDescent="0.2">
      <c r="A2948" s="6" t="s">
        <v>151</v>
      </c>
      <c r="B2948">
        <v>162547</v>
      </c>
      <c r="C2948" t="str" cm="1">
        <f t="array" ref="C2948">IFERROR(LOOKUP(2, 1/(coordinates!$A$2:$A$148&lt;=B2948)/(coordinates!$B$2:$B$148&gt;=B2948), coordinates!$C$2:$C$148), "-")</f>
        <v>U28</v>
      </c>
      <c r="D2948" t="str" cm="1">
        <f t="array" ref="D2948">IFERROR(LOOKUP(2, 1/(coordinates!$A$2:$A$148&lt;=$A2948)/(coordinates!$B$2:$B$148&gt;=$A2948), coordinates!$D$2:$D$148), "-")</f>
        <v>-</v>
      </c>
      <c r="E2948" t="str" cm="1">
        <f t="array" ref="E2948">IFERROR(LOOKUP(2, 1/(coordinates!$A$2:$A$148&lt;=$A2948)/(coordinates!$B$2:$B$148&gt;=$A2948), coordinates!$E$2:$E$148), "-")</f>
        <v>-</v>
      </c>
      <c r="F2948" t="s">
        <v>9</v>
      </c>
      <c r="G2948" t="s">
        <v>11</v>
      </c>
      <c r="H2948">
        <v>251664</v>
      </c>
      <c r="I2948" t="str">
        <f>IF(AND(LEN(F2948)=1,LEN(F2948)=LEN(G2948)),"snp","complex")</f>
        <v>snp</v>
      </c>
      <c r="J2948">
        <v>84</v>
      </c>
      <c r="K2948">
        <v>0</v>
      </c>
      <c r="L2948">
        <v>83</v>
      </c>
      <c r="M2948">
        <v>162547</v>
      </c>
      <c r="N2948" t="str" cm="1">
        <f t="array" ref="N2948">IFERROR(LOOKUP(2, 1/(coordinates!$A$2:$A$148&lt;=M2948)/(coordinates!$B$2:$B$148&gt;=M2948), coordinates!$C$2:$C$148), "-")</f>
        <v>U28</v>
      </c>
      <c r="O2948" t="s">
        <v>9</v>
      </c>
      <c r="P2948" t="s">
        <v>11</v>
      </c>
      <c r="Q2948" t="s">
        <v>1992</v>
      </c>
      <c r="R2948" t="str">
        <f>IF(AND(LEN(O2948)=1,LEN(O2948)=LEN(P2948)),"snp","complex")</f>
        <v>snp</v>
      </c>
      <c r="S2948">
        <v>71</v>
      </c>
      <c r="T2948">
        <v>26</v>
      </c>
      <c r="U2948">
        <v>45</v>
      </c>
    </row>
    <row r="2949" spans="1:21" x14ac:dyDescent="0.2">
      <c r="A2949" s="6" t="s">
        <v>166</v>
      </c>
      <c r="B2949">
        <v>162552</v>
      </c>
      <c r="C2949" t="str" cm="1">
        <f t="array" ref="C2949">IFERROR(LOOKUP(2, 1/(coordinates!$A$2:$A$148&lt;=B2949)/(coordinates!$B$2:$B$148&gt;=B2949), coordinates!$C$2:$C$148), "-")</f>
        <v>U28</v>
      </c>
      <c r="D2949" t="str" cm="1">
        <f t="array" ref="D2949">IFERROR(LOOKUP(2, 1/(coordinates!$A$2:$A$148&lt;=$A2949)/(coordinates!$B$2:$B$148&gt;=$A2949), coordinates!$D$2:$D$148), "-")</f>
        <v>-</v>
      </c>
      <c r="E2949" t="str" cm="1">
        <f t="array" ref="E2949">IFERROR(LOOKUP(2, 1/(coordinates!$A$2:$A$148&lt;=$A2949)/(coordinates!$B$2:$B$148&gt;=$A2949), coordinates!$E$2:$E$148), "-")</f>
        <v>-</v>
      </c>
      <c r="F2949" t="s">
        <v>12</v>
      </c>
      <c r="G2949" t="s">
        <v>10</v>
      </c>
      <c r="H2949" t="s">
        <v>3457</v>
      </c>
      <c r="I2949" t="str">
        <f>IF(AND(LEN(F2949)=1,LEN(F2949)=LEN(G2949)),"snp","complex")</f>
        <v>snp</v>
      </c>
      <c r="J2949">
        <v>71</v>
      </c>
      <c r="K2949">
        <v>26</v>
      </c>
      <c r="L2949">
        <v>45</v>
      </c>
      <c r="Q2949" s="8"/>
    </row>
    <row r="2950" spans="1:21" x14ac:dyDescent="0.2">
      <c r="A2950" s="6" t="s">
        <v>166</v>
      </c>
      <c r="B2950">
        <v>162555</v>
      </c>
      <c r="C2950" t="str" cm="1">
        <f t="array" ref="C2950">IFERROR(LOOKUP(2, 1/(coordinates!$A$2:$A$148&lt;=B2950)/(coordinates!$B$2:$B$148&gt;=B2950), coordinates!$C$2:$C$148), "-")</f>
        <v>U28</v>
      </c>
      <c r="D2950" t="str" cm="1">
        <f t="array" ref="D2950">IFERROR(LOOKUP(2, 1/(coordinates!$A$2:$A$148&lt;=$A2950)/(coordinates!$B$2:$B$148&gt;=$A2950), coordinates!$D$2:$D$148), "-")</f>
        <v>-</v>
      </c>
      <c r="E2950" t="str" cm="1">
        <f t="array" ref="E2950">IFERROR(LOOKUP(2, 1/(coordinates!$A$2:$A$148&lt;=$A2950)/(coordinates!$B$2:$B$148&gt;=$A2950), coordinates!$E$2:$E$148), "-")</f>
        <v>-</v>
      </c>
      <c r="F2950" t="s">
        <v>9</v>
      </c>
      <c r="G2950" t="s">
        <v>10</v>
      </c>
      <c r="H2950" t="s">
        <v>3458</v>
      </c>
      <c r="I2950" t="str">
        <f>IF(AND(LEN(F2950)=1,LEN(F2950)=LEN(G2950)),"snp","complex")</f>
        <v>snp</v>
      </c>
      <c r="J2950">
        <v>71</v>
      </c>
      <c r="K2950">
        <v>26</v>
      </c>
      <c r="L2950">
        <v>45</v>
      </c>
      <c r="Q2950" s="8"/>
    </row>
    <row r="2951" spans="1:21" x14ac:dyDescent="0.2">
      <c r="A2951" s="6" t="s">
        <v>151</v>
      </c>
      <c r="B2951">
        <v>162585</v>
      </c>
      <c r="C2951" t="str" cm="1">
        <f t="array" ref="C2951">IFERROR(LOOKUP(2, 1/(coordinates!$A$2:$A$148&lt;=B2951)/(coordinates!$B$2:$B$148&gt;=B2951), coordinates!$C$2:$C$148), "-")</f>
        <v>E38</v>
      </c>
      <c r="D2951" t="str" cm="1">
        <f t="array" ref="D2951">IFERROR(LOOKUP(2, 1/(coordinates!$A$2:$A$148&lt;=$A2951)/(coordinates!$B$2:$B$148&gt;=$A2951), coordinates!$D$2:$D$148), "-")</f>
        <v>-</v>
      </c>
      <c r="E2951" t="str" cm="1">
        <f t="array" ref="E2951">IFERROR(LOOKUP(2, 1/(coordinates!$A$2:$A$148&lt;=$A2951)/(coordinates!$B$2:$B$148&gt;=$A2951), coordinates!$E$2:$E$148), "-")</f>
        <v>-</v>
      </c>
      <c r="F2951" t="s">
        <v>1993</v>
      </c>
      <c r="G2951" t="s">
        <v>1994</v>
      </c>
      <c r="H2951">
        <v>362657</v>
      </c>
      <c r="I2951" t="str">
        <f>IF(AND(LEN(F2951)=1,LEN(F2951)=LEN(G2951)),"snp","complex")</f>
        <v>complex</v>
      </c>
      <c r="J2951">
        <v>117</v>
      </c>
      <c r="K2951">
        <v>0</v>
      </c>
      <c r="L2951">
        <v>117</v>
      </c>
      <c r="M2951">
        <v>162585</v>
      </c>
      <c r="N2951" t="str" cm="1">
        <f t="array" ref="N2951">IFERROR(LOOKUP(2, 1/(coordinates!$A$2:$A$148&lt;=M2951)/(coordinates!$B$2:$B$148&gt;=M2951), coordinates!$C$2:$C$148), "-")</f>
        <v>E38</v>
      </c>
      <c r="O2951" t="s">
        <v>9</v>
      </c>
      <c r="P2951" t="s">
        <v>10</v>
      </c>
      <c r="Q2951" t="s">
        <v>1995</v>
      </c>
      <c r="R2951" t="str">
        <f>IF(AND(LEN(O2951)=1,LEN(O2951)=LEN(P2951)),"snp","complex")</f>
        <v>snp</v>
      </c>
      <c r="S2951">
        <v>77</v>
      </c>
      <c r="T2951">
        <v>28</v>
      </c>
      <c r="U2951">
        <v>49</v>
      </c>
    </row>
    <row r="2952" spans="1:21" x14ac:dyDescent="0.2">
      <c r="A2952" s="6" t="s">
        <v>151</v>
      </c>
      <c r="M2952">
        <v>162587</v>
      </c>
      <c r="N2952" t="str" cm="1">
        <f t="array" ref="N2952">IFERROR(LOOKUP(2, 1/(coordinates!$A$2:$A$148&lt;=M2952)/(coordinates!$B$2:$B$148&gt;=M2952), coordinates!$C$2:$C$148), "-")</f>
        <v>E38</v>
      </c>
      <c r="O2952" t="s">
        <v>11</v>
      </c>
      <c r="P2952" t="s">
        <v>9</v>
      </c>
      <c r="Q2952" t="s">
        <v>1996</v>
      </c>
      <c r="R2952" t="str">
        <f>IF(AND(LEN(O2952)=1,LEN(O2952)=LEN(P2952)),"snp","complex")</f>
        <v>snp</v>
      </c>
      <c r="S2952">
        <v>76</v>
      </c>
      <c r="T2952">
        <v>28</v>
      </c>
      <c r="U2952">
        <v>48</v>
      </c>
    </row>
    <row r="2953" spans="1:21" x14ac:dyDescent="0.2">
      <c r="A2953" s="6" t="s">
        <v>151</v>
      </c>
      <c r="M2953">
        <v>162590</v>
      </c>
      <c r="N2953" t="str" cm="1">
        <f t="array" ref="N2953">IFERROR(LOOKUP(2, 1/(coordinates!$A$2:$A$148&lt;=M2953)/(coordinates!$B$2:$B$148&gt;=M2953), coordinates!$C$2:$C$148), "-")</f>
        <v>E38</v>
      </c>
      <c r="O2953" t="s">
        <v>11</v>
      </c>
      <c r="P2953" t="s">
        <v>12</v>
      </c>
      <c r="Q2953" t="s">
        <v>1997</v>
      </c>
      <c r="R2953" t="str">
        <f>IF(AND(LEN(O2953)=1,LEN(O2953)=LEN(P2953)),"snp","complex")</f>
        <v>snp</v>
      </c>
      <c r="S2953">
        <v>76</v>
      </c>
      <c r="T2953">
        <v>28</v>
      </c>
      <c r="U2953">
        <v>48</v>
      </c>
    </row>
    <row r="2954" spans="1:21" x14ac:dyDescent="0.2">
      <c r="A2954" s="6" t="s">
        <v>166</v>
      </c>
      <c r="B2954">
        <v>162608</v>
      </c>
      <c r="C2954" t="str" cm="1">
        <f t="array" ref="C2954">IFERROR(LOOKUP(2, 1/(coordinates!$A$2:$A$148&lt;=B2954)/(coordinates!$B$2:$B$148&gt;=B2954), coordinates!$C$2:$C$148), "-")</f>
        <v>E38</v>
      </c>
      <c r="D2954" t="str" cm="1">
        <f t="array" ref="D2954">IFERROR(LOOKUP(2, 1/(coordinates!$A$2:$A$148&lt;=$A2954)/(coordinates!$B$2:$B$148&gt;=$A2954), coordinates!$D$2:$D$148), "-")</f>
        <v>-</v>
      </c>
      <c r="E2954" t="str" cm="1">
        <f t="array" ref="E2954">IFERROR(LOOKUP(2, 1/(coordinates!$A$2:$A$148&lt;=$A2954)/(coordinates!$B$2:$B$148&gt;=$A2954), coordinates!$E$2:$E$148), "-")</f>
        <v>-</v>
      </c>
      <c r="F2954" t="s">
        <v>14</v>
      </c>
      <c r="G2954" t="s">
        <v>66</v>
      </c>
      <c r="H2954" t="s">
        <v>3459</v>
      </c>
      <c r="I2954" t="str">
        <f>IF(AND(LEN(F2954)=1,LEN(F2954)=LEN(G2954)),"snp","complex")</f>
        <v>complex</v>
      </c>
      <c r="J2954">
        <v>75</v>
      </c>
      <c r="K2954">
        <v>28</v>
      </c>
      <c r="L2954">
        <v>47</v>
      </c>
    </row>
    <row r="2955" spans="1:21" x14ac:dyDescent="0.2">
      <c r="A2955" s="6" t="s">
        <v>166</v>
      </c>
      <c r="B2955">
        <v>162612</v>
      </c>
      <c r="C2955" t="str" cm="1">
        <f t="array" ref="C2955">IFERROR(LOOKUP(2, 1/(coordinates!$A$2:$A$148&lt;=B2955)/(coordinates!$B$2:$B$148&gt;=B2955), coordinates!$C$2:$C$148), "-")</f>
        <v>E38</v>
      </c>
      <c r="D2955" t="str" cm="1">
        <f t="array" ref="D2955">IFERROR(LOOKUP(2, 1/(coordinates!$A$2:$A$148&lt;=$A2955)/(coordinates!$B$2:$B$148&gt;=$A2955), coordinates!$D$2:$D$148), "-")</f>
        <v>-</v>
      </c>
      <c r="E2955" t="str" cm="1">
        <f t="array" ref="E2955">IFERROR(LOOKUP(2, 1/(coordinates!$A$2:$A$148&lt;=$A2955)/(coordinates!$B$2:$B$148&gt;=$A2955), coordinates!$E$2:$E$148), "-")</f>
        <v>-</v>
      </c>
      <c r="F2955" t="s">
        <v>10</v>
      </c>
      <c r="G2955" t="s">
        <v>12</v>
      </c>
      <c r="H2955" t="s">
        <v>3460</v>
      </c>
      <c r="I2955" t="str">
        <f>IF(AND(LEN(F2955)=1,LEN(F2955)=LEN(G2955)),"snp","complex")</f>
        <v>snp</v>
      </c>
      <c r="J2955">
        <v>75</v>
      </c>
      <c r="K2955">
        <v>28</v>
      </c>
      <c r="L2955">
        <v>47</v>
      </c>
    </row>
    <row r="2956" spans="1:21" x14ac:dyDescent="0.2">
      <c r="A2956" s="6" t="s">
        <v>166</v>
      </c>
      <c r="B2956">
        <v>162614</v>
      </c>
      <c r="C2956" t="str" cm="1">
        <f t="array" ref="C2956">IFERROR(LOOKUP(2, 1/(coordinates!$A$2:$A$148&lt;=B2956)/(coordinates!$B$2:$B$148&gt;=B2956), coordinates!$C$2:$C$148), "-")</f>
        <v>E38</v>
      </c>
      <c r="D2956" t="str" cm="1">
        <f t="array" ref="D2956">IFERROR(LOOKUP(2, 1/(coordinates!$A$2:$A$148&lt;=$A2956)/(coordinates!$B$2:$B$148&gt;=$A2956), coordinates!$D$2:$D$148), "-")</f>
        <v>-</v>
      </c>
      <c r="E2956" t="str" cm="1">
        <f t="array" ref="E2956">IFERROR(LOOKUP(2, 1/(coordinates!$A$2:$A$148&lt;=$A2956)/(coordinates!$B$2:$B$148&gt;=$A2956), coordinates!$E$2:$E$148), "-")</f>
        <v>-</v>
      </c>
      <c r="F2956" t="s">
        <v>11</v>
      </c>
      <c r="G2956" t="s">
        <v>10</v>
      </c>
      <c r="H2956" t="s">
        <v>3461</v>
      </c>
      <c r="I2956" t="str">
        <f>IF(AND(LEN(F2956)=1,LEN(F2956)=LEN(G2956)),"snp","complex")</f>
        <v>snp</v>
      </c>
      <c r="J2956">
        <v>75</v>
      </c>
      <c r="K2956">
        <v>28</v>
      </c>
      <c r="L2956">
        <v>47</v>
      </c>
    </row>
    <row r="2957" spans="1:21" x14ac:dyDescent="0.2">
      <c r="A2957" s="6" t="s">
        <v>151</v>
      </c>
      <c r="B2957">
        <v>162624</v>
      </c>
      <c r="C2957" t="str" cm="1">
        <f t="array" ref="C2957">IFERROR(LOOKUP(2, 1/(coordinates!$A$2:$A$148&lt;=B2957)/(coordinates!$B$2:$B$148&gt;=B2957), coordinates!$C$2:$C$148), "-")</f>
        <v>E38</v>
      </c>
      <c r="D2957" t="str" cm="1">
        <f t="array" ref="D2957">IFERROR(LOOKUP(2, 1/(coordinates!$A$2:$A$148&lt;=$A2957)/(coordinates!$B$2:$B$148&gt;=$A2957), coordinates!$D$2:$D$148), "-")</f>
        <v>-</v>
      </c>
      <c r="E2957" t="str" cm="1">
        <f t="array" ref="E2957">IFERROR(LOOKUP(2, 1/(coordinates!$A$2:$A$148&lt;=$A2957)/(coordinates!$B$2:$B$148&gt;=$A2957), coordinates!$E$2:$E$148), "-")</f>
        <v>-</v>
      </c>
      <c r="F2957" t="s">
        <v>1073</v>
      </c>
      <c r="G2957" t="s">
        <v>80</v>
      </c>
      <c r="H2957">
        <v>189632</v>
      </c>
      <c r="I2957" t="str">
        <f>IF(AND(LEN(F2957)=1,LEN(F2957)=LEN(G2957)),"snp","complex")</f>
        <v>complex</v>
      </c>
      <c r="J2957">
        <v>67</v>
      </c>
      <c r="K2957">
        <v>4</v>
      </c>
      <c r="L2957">
        <v>63</v>
      </c>
      <c r="M2957">
        <v>162624</v>
      </c>
      <c r="N2957" t="str" cm="1">
        <f t="array" ref="N2957">IFERROR(LOOKUP(2, 1/(coordinates!$A$2:$A$148&lt;=M2957)/(coordinates!$B$2:$B$148&gt;=M2957), coordinates!$C$2:$C$148), "-")</f>
        <v>E38</v>
      </c>
      <c r="O2957" t="s">
        <v>11</v>
      </c>
      <c r="P2957" t="s">
        <v>10</v>
      </c>
      <c r="Q2957" t="s">
        <v>1753</v>
      </c>
      <c r="R2957" t="str">
        <f>IF(AND(LEN(O2957)=1,LEN(O2957)=LEN(P2957)),"snp","complex")</f>
        <v>snp</v>
      </c>
      <c r="S2957">
        <v>75</v>
      </c>
      <c r="T2957">
        <v>28</v>
      </c>
      <c r="U2957">
        <v>47</v>
      </c>
    </row>
    <row r="2958" spans="1:21" x14ac:dyDescent="0.2">
      <c r="A2958" s="6" t="s">
        <v>151</v>
      </c>
      <c r="M2958">
        <v>162627</v>
      </c>
      <c r="N2958" t="str" cm="1">
        <f t="array" ref="N2958">IFERROR(LOOKUP(2, 1/(coordinates!$A$2:$A$148&lt;=M2958)/(coordinates!$B$2:$B$148&gt;=M2958), coordinates!$C$2:$C$148), "-")</f>
        <v>E38</v>
      </c>
      <c r="O2958" t="s">
        <v>12</v>
      </c>
      <c r="P2958" t="s">
        <v>10</v>
      </c>
      <c r="Q2958" t="s">
        <v>1998</v>
      </c>
      <c r="R2958" t="str">
        <f>IF(AND(LEN(O2958)=1,LEN(O2958)=LEN(P2958)),"snp","complex")</f>
        <v>snp</v>
      </c>
      <c r="S2958">
        <v>75</v>
      </c>
      <c r="T2958">
        <v>28</v>
      </c>
      <c r="U2958">
        <v>47</v>
      </c>
    </row>
    <row r="2959" spans="1:21" x14ac:dyDescent="0.2">
      <c r="A2959" s="6" t="s">
        <v>151</v>
      </c>
      <c r="B2959">
        <v>162646</v>
      </c>
      <c r="C2959" t="str" cm="1">
        <f t="array" ref="C2959">IFERROR(LOOKUP(2, 1/(coordinates!$A$2:$A$148&lt;=B2959)/(coordinates!$B$2:$B$148&gt;=B2959), coordinates!$C$2:$C$148), "-")</f>
        <v>E38</v>
      </c>
      <c r="D2959" t="str" cm="1">
        <f t="array" ref="D2959">IFERROR(LOOKUP(2, 1/(coordinates!$A$2:$A$148&lt;=$A2959)/(coordinates!$B$2:$B$148&gt;=$A2959), coordinates!$D$2:$D$148), "-")</f>
        <v>-</v>
      </c>
      <c r="E2959" t="str" cm="1">
        <f t="array" ref="E2959">IFERROR(LOOKUP(2, 1/(coordinates!$A$2:$A$148&lt;=$A2959)/(coordinates!$B$2:$B$148&gt;=$A2959), coordinates!$E$2:$E$148), "-")</f>
        <v>-</v>
      </c>
      <c r="F2959" t="s">
        <v>1999</v>
      </c>
      <c r="G2959" t="s">
        <v>2000</v>
      </c>
      <c r="H2959">
        <v>2037</v>
      </c>
      <c r="I2959" t="str">
        <f>IF(AND(LEN(F2959)=1,LEN(F2959)=LEN(G2959)),"snp","complex")</f>
        <v>complex</v>
      </c>
      <c r="J2959">
        <v>63</v>
      </c>
      <c r="K2959">
        <v>0</v>
      </c>
      <c r="L2959">
        <v>63</v>
      </c>
      <c r="M2959">
        <v>162646</v>
      </c>
      <c r="N2959" t="str" cm="1">
        <f t="array" ref="N2959">IFERROR(LOOKUP(2, 1/(coordinates!$A$2:$A$148&lt;=M2959)/(coordinates!$B$2:$B$148&gt;=M2959), coordinates!$C$2:$C$148), "-")</f>
        <v>E38</v>
      </c>
      <c r="O2959" t="s">
        <v>83</v>
      </c>
      <c r="P2959" t="s">
        <v>84</v>
      </c>
      <c r="Q2959" t="s">
        <v>2001</v>
      </c>
      <c r="R2959" t="str">
        <f>IF(AND(LEN(O2959)=1,LEN(O2959)=LEN(P2959)),"snp","complex")</f>
        <v>complex</v>
      </c>
      <c r="S2959">
        <v>75</v>
      </c>
      <c r="T2959">
        <v>28</v>
      </c>
      <c r="U2959">
        <v>47</v>
      </c>
    </row>
    <row r="2960" spans="1:21" x14ac:dyDescent="0.2">
      <c r="A2960" s="6" t="s">
        <v>228</v>
      </c>
      <c r="B2960">
        <v>162646</v>
      </c>
      <c r="C2960" t="str" cm="1">
        <f t="array" ref="C2960">IFERROR(LOOKUP(2, 1/(coordinates!$A$2:$A$148&lt;=B2960)/(coordinates!$B$2:$B$148&gt;=B2960), coordinates!$C$2:$C$148), "-")</f>
        <v>E38</v>
      </c>
      <c r="D2960" t="str" cm="1">
        <f t="array" ref="D2960">IFERROR(LOOKUP(2, 1/(coordinates!$A$2:$A$148&lt;=$A2960)/(coordinates!$B$2:$B$148&gt;=$A2960), coordinates!$D$2:$D$148), "-")</f>
        <v>-</v>
      </c>
      <c r="E2960" t="str" cm="1">
        <f t="array" ref="E2960">IFERROR(LOOKUP(2, 1/(coordinates!$A$2:$A$148&lt;=$A2960)/(coordinates!$B$2:$B$148&gt;=$A2960), coordinates!$E$2:$E$148), "-")</f>
        <v>-</v>
      </c>
      <c r="F2960" t="s">
        <v>2142</v>
      </c>
      <c r="G2960" t="s">
        <v>2143</v>
      </c>
      <c r="H2960">
        <v>2037</v>
      </c>
      <c r="I2960" t="str">
        <f>IF(AND(LEN(F2960)=1,LEN(F2960)=LEN(G2960)),"snp","complex")</f>
        <v>complex</v>
      </c>
      <c r="J2960">
        <v>63</v>
      </c>
      <c r="K2960">
        <v>0</v>
      </c>
      <c r="L2960">
        <v>63</v>
      </c>
    </row>
    <row r="2961" spans="1:21" x14ac:dyDescent="0.2">
      <c r="A2961" s="6" t="s">
        <v>151</v>
      </c>
      <c r="M2961">
        <v>162652</v>
      </c>
      <c r="N2961" t="str" cm="1">
        <f t="array" ref="N2961">IFERROR(LOOKUP(2, 1/(coordinates!$A$2:$A$148&lt;=M2961)/(coordinates!$B$2:$B$148&gt;=M2961), coordinates!$C$2:$C$148), "-")</f>
        <v>E38</v>
      </c>
      <c r="O2961" t="s">
        <v>9</v>
      </c>
      <c r="P2961" t="s">
        <v>11</v>
      </c>
      <c r="Q2961" t="s">
        <v>1670</v>
      </c>
      <c r="R2961" t="str">
        <f>IF(AND(LEN(O2961)=1,LEN(O2961)=LEN(P2961)),"snp","complex")</f>
        <v>snp</v>
      </c>
      <c r="S2961">
        <v>75</v>
      </c>
      <c r="T2961">
        <v>28</v>
      </c>
      <c r="U2961">
        <v>47</v>
      </c>
    </row>
    <row r="2962" spans="1:21" x14ac:dyDescent="0.2">
      <c r="A2962" s="6" t="s">
        <v>151</v>
      </c>
      <c r="B2962">
        <v>162660</v>
      </c>
      <c r="C2962" t="str" cm="1">
        <f t="array" ref="C2962">IFERROR(LOOKUP(2, 1/(coordinates!$A$2:$A$148&lt;=B2962)/(coordinates!$B$2:$B$148&gt;=B2962), coordinates!$C$2:$C$148), "-")</f>
        <v>E38</v>
      </c>
      <c r="D2962" t="str" cm="1">
        <f t="array" ref="D2962">IFERROR(LOOKUP(2, 1/(coordinates!$A$2:$A$148&lt;=$A2962)/(coordinates!$B$2:$B$148&gt;=$A2962), coordinates!$D$2:$D$148), "-")</f>
        <v>-</v>
      </c>
      <c r="E2962" t="str" cm="1">
        <f t="array" ref="E2962">IFERROR(LOOKUP(2, 1/(coordinates!$A$2:$A$148&lt;=$A2962)/(coordinates!$B$2:$B$148&gt;=$A2962), coordinates!$E$2:$E$148), "-")</f>
        <v>-</v>
      </c>
      <c r="F2962" t="s">
        <v>12</v>
      </c>
      <c r="G2962" t="s">
        <v>10</v>
      </c>
      <c r="H2962">
        <v>365023</v>
      </c>
      <c r="I2962" t="str">
        <f t="shared" ref="I2962:I2969" si="149">IF(AND(LEN(F2962)=1,LEN(F2962)=LEN(G2962)),"snp","complex")</f>
        <v>snp</v>
      </c>
      <c r="J2962">
        <v>113</v>
      </c>
      <c r="K2962">
        <v>0</v>
      </c>
      <c r="L2962">
        <v>113</v>
      </c>
      <c r="M2962">
        <v>162660</v>
      </c>
      <c r="N2962" t="str" cm="1">
        <f t="array" ref="N2962">IFERROR(LOOKUP(2, 1/(coordinates!$A$2:$A$148&lt;=M2962)/(coordinates!$B$2:$B$148&gt;=M2962), coordinates!$C$2:$C$148), "-")</f>
        <v>E38</v>
      </c>
      <c r="O2962" t="s">
        <v>12</v>
      </c>
      <c r="P2962" t="s">
        <v>10</v>
      </c>
      <c r="Q2962" t="s">
        <v>2002</v>
      </c>
      <c r="R2962" t="str">
        <f>IF(AND(LEN(O2962)=1,LEN(O2962)=LEN(P2962)),"snp","complex")</f>
        <v>snp</v>
      </c>
      <c r="S2962">
        <v>76</v>
      </c>
      <c r="T2962">
        <v>29</v>
      </c>
      <c r="U2962">
        <v>47</v>
      </c>
    </row>
    <row r="2963" spans="1:21" x14ac:dyDescent="0.2">
      <c r="A2963" s="6" t="s">
        <v>151</v>
      </c>
      <c r="B2963">
        <v>162665</v>
      </c>
      <c r="C2963" t="str" cm="1">
        <f t="array" ref="C2963">IFERROR(LOOKUP(2, 1/(coordinates!$A$2:$A$148&lt;=B2963)/(coordinates!$B$2:$B$148&gt;=B2963), coordinates!$C$2:$C$148), "-")</f>
        <v>E38</v>
      </c>
      <c r="D2963" t="str" cm="1">
        <f t="array" ref="D2963">IFERROR(LOOKUP(2, 1/(coordinates!$A$2:$A$148&lt;=$A2963)/(coordinates!$B$2:$B$148&gt;=$A2963), coordinates!$D$2:$D$148), "-")</f>
        <v>-</v>
      </c>
      <c r="E2963" t="str" cm="1">
        <f t="array" ref="E2963">IFERROR(LOOKUP(2, 1/(coordinates!$A$2:$A$148&lt;=$A2963)/(coordinates!$B$2:$B$148&gt;=$A2963), coordinates!$E$2:$E$148), "-")</f>
        <v>-</v>
      </c>
      <c r="F2963" t="s">
        <v>9</v>
      </c>
      <c r="G2963" t="s">
        <v>11</v>
      </c>
      <c r="H2963">
        <v>395747</v>
      </c>
      <c r="I2963" t="str">
        <f t="shared" si="149"/>
        <v>snp</v>
      </c>
      <c r="J2963">
        <v>121</v>
      </c>
      <c r="K2963">
        <v>0</v>
      </c>
      <c r="L2963">
        <v>121</v>
      </c>
      <c r="M2963">
        <v>162665</v>
      </c>
      <c r="N2963" t="str" cm="1">
        <f t="array" ref="N2963">IFERROR(LOOKUP(2, 1/(coordinates!$A$2:$A$148&lt;=M2963)/(coordinates!$B$2:$B$148&gt;=M2963), coordinates!$C$2:$C$148), "-")</f>
        <v>E38</v>
      </c>
      <c r="O2963" t="s">
        <v>9</v>
      </c>
      <c r="P2963" t="s">
        <v>11</v>
      </c>
      <c r="Q2963" t="s">
        <v>2003</v>
      </c>
      <c r="R2963" t="str">
        <f>IF(AND(LEN(O2963)=1,LEN(O2963)=LEN(P2963)),"snp","complex")</f>
        <v>snp</v>
      </c>
      <c r="S2963">
        <v>76</v>
      </c>
      <c r="T2963">
        <v>29</v>
      </c>
      <c r="U2963">
        <v>47</v>
      </c>
    </row>
    <row r="2964" spans="1:21" x14ac:dyDescent="0.2">
      <c r="A2964" s="6" t="s">
        <v>151</v>
      </c>
      <c r="B2964">
        <v>162716</v>
      </c>
      <c r="C2964" t="str" cm="1">
        <f t="array" ref="C2964">IFERROR(LOOKUP(2, 1/(coordinates!$A$2:$A$148&lt;=B2964)/(coordinates!$B$2:$B$148&gt;=B2964), coordinates!$C$2:$C$148), "-")</f>
        <v>E38</v>
      </c>
      <c r="D2964" t="str" cm="1">
        <f t="array" ref="D2964">IFERROR(LOOKUP(2, 1/(coordinates!$A$2:$A$148&lt;=$A2964)/(coordinates!$B$2:$B$148&gt;=$A2964), coordinates!$D$2:$D$148), "-")</f>
        <v>-</v>
      </c>
      <c r="E2964" t="str" cm="1">
        <f t="array" ref="E2964">IFERROR(LOOKUP(2, 1/(coordinates!$A$2:$A$148&lt;=$A2964)/(coordinates!$B$2:$B$148&gt;=$A2964), coordinates!$E$2:$E$148), "-")</f>
        <v>-</v>
      </c>
      <c r="F2964" t="s">
        <v>12</v>
      </c>
      <c r="G2964" t="s">
        <v>10</v>
      </c>
      <c r="H2964">
        <v>411183</v>
      </c>
      <c r="I2964" t="str">
        <f t="shared" si="149"/>
        <v>snp</v>
      </c>
      <c r="J2964">
        <v>127</v>
      </c>
      <c r="K2964">
        <v>0</v>
      </c>
      <c r="L2964">
        <v>127</v>
      </c>
      <c r="M2964">
        <v>162716</v>
      </c>
      <c r="N2964" t="str" cm="1">
        <f t="array" ref="N2964">IFERROR(LOOKUP(2, 1/(coordinates!$A$2:$A$148&lt;=M2964)/(coordinates!$B$2:$B$148&gt;=M2964), coordinates!$C$2:$C$148), "-")</f>
        <v>E38</v>
      </c>
      <c r="O2964" t="s">
        <v>12</v>
      </c>
      <c r="P2964" t="s">
        <v>10</v>
      </c>
      <c r="Q2964" t="s">
        <v>2004</v>
      </c>
      <c r="R2964" t="str">
        <f>IF(AND(LEN(O2964)=1,LEN(O2964)=LEN(P2964)),"snp","complex")</f>
        <v>snp</v>
      </c>
      <c r="S2964">
        <v>80</v>
      </c>
      <c r="T2964">
        <v>29</v>
      </c>
      <c r="U2964">
        <v>51</v>
      </c>
    </row>
    <row r="2965" spans="1:21" x14ac:dyDescent="0.2">
      <c r="A2965" s="6" t="s">
        <v>151</v>
      </c>
      <c r="B2965">
        <v>162750</v>
      </c>
      <c r="C2965" t="str" cm="1">
        <f t="array" ref="C2965">IFERROR(LOOKUP(2, 1/(coordinates!$A$2:$A$148&lt;=B2965)/(coordinates!$B$2:$B$148&gt;=B2965), coordinates!$C$2:$C$148), "-")</f>
        <v>E38</v>
      </c>
      <c r="D2965" t="str" cm="1">
        <f t="array" ref="D2965">IFERROR(LOOKUP(2, 1/(coordinates!$A$2:$A$148&lt;=$A2965)/(coordinates!$B$2:$B$148&gt;=$A2965), coordinates!$D$2:$D$148), "-")</f>
        <v>-</v>
      </c>
      <c r="E2965" t="str" cm="1">
        <f t="array" ref="E2965">IFERROR(LOOKUP(2, 1/(coordinates!$A$2:$A$148&lt;=$A2965)/(coordinates!$B$2:$B$148&gt;=$A2965), coordinates!$E$2:$E$148), "-")</f>
        <v>-</v>
      </c>
      <c r="F2965" t="s">
        <v>12</v>
      </c>
      <c r="G2965" t="s">
        <v>11</v>
      </c>
      <c r="H2965">
        <v>41674</v>
      </c>
      <c r="I2965" t="str">
        <f t="shared" si="149"/>
        <v>snp</v>
      </c>
      <c r="J2965">
        <v>130</v>
      </c>
      <c r="K2965">
        <v>0</v>
      </c>
      <c r="L2965">
        <v>130</v>
      </c>
      <c r="M2965">
        <v>162750</v>
      </c>
      <c r="N2965" t="str" cm="1">
        <f t="array" ref="N2965">IFERROR(LOOKUP(2, 1/(coordinates!$A$2:$A$148&lt;=M2965)/(coordinates!$B$2:$B$148&gt;=M2965), coordinates!$C$2:$C$148), "-")</f>
        <v>E38</v>
      </c>
      <c r="O2965" t="s">
        <v>12</v>
      </c>
      <c r="P2965" t="s">
        <v>11</v>
      </c>
      <c r="Q2965" t="s">
        <v>2005</v>
      </c>
      <c r="R2965" t="str">
        <f>IF(AND(LEN(O2965)=1,LEN(O2965)=LEN(P2965)),"snp","complex")</f>
        <v>snp</v>
      </c>
      <c r="S2965">
        <v>79</v>
      </c>
      <c r="T2965">
        <v>31</v>
      </c>
      <c r="U2965">
        <v>48</v>
      </c>
    </row>
    <row r="2966" spans="1:21" x14ac:dyDescent="0.2">
      <c r="A2966" s="6" t="s">
        <v>166</v>
      </c>
      <c r="B2966">
        <v>162774</v>
      </c>
      <c r="C2966" t="str" cm="1">
        <f t="array" ref="C2966">IFERROR(LOOKUP(2, 1/(coordinates!$A$2:$A$148&lt;=B2966)/(coordinates!$B$2:$B$148&gt;=B2966), coordinates!$C$2:$C$148), "-")</f>
        <v>E38</v>
      </c>
      <c r="D2966" t="str" cm="1">
        <f t="array" ref="D2966">IFERROR(LOOKUP(2, 1/(coordinates!$A$2:$A$148&lt;=$A2966)/(coordinates!$B$2:$B$148&gt;=$A2966), coordinates!$D$2:$D$148), "-")</f>
        <v>-</v>
      </c>
      <c r="E2966" t="str" cm="1">
        <f t="array" ref="E2966">IFERROR(LOOKUP(2, 1/(coordinates!$A$2:$A$148&lt;=$A2966)/(coordinates!$B$2:$B$148&gt;=$A2966), coordinates!$E$2:$E$148), "-")</f>
        <v>-</v>
      </c>
      <c r="F2966" t="s">
        <v>10</v>
      </c>
      <c r="G2966" t="s">
        <v>12</v>
      </c>
      <c r="H2966" t="s">
        <v>1921</v>
      </c>
      <c r="I2966" t="str">
        <f t="shared" si="149"/>
        <v>snp</v>
      </c>
      <c r="J2966">
        <v>78</v>
      </c>
      <c r="K2966">
        <v>31</v>
      </c>
      <c r="L2966">
        <v>47</v>
      </c>
    </row>
    <row r="2967" spans="1:21" x14ac:dyDescent="0.2">
      <c r="A2967" s="6" t="s">
        <v>151</v>
      </c>
      <c r="B2967">
        <v>162788</v>
      </c>
      <c r="C2967" t="str" cm="1">
        <f t="array" ref="C2967">IFERROR(LOOKUP(2, 1/(coordinates!$A$2:$A$148&lt;=B2967)/(coordinates!$B$2:$B$148&gt;=B2967), coordinates!$C$2:$C$148), "-")</f>
        <v>E38</v>
      </c>
      <c r="D2967" t="str" cm="1">
        <f t="array" ref="D2967">IFERROR(LOOKUP(2, 1/(coordinates!$A$2:$A$148&lt;=$A2967)/(coordinates!$B$2:$B$148&gt;=$A2967), coordinates!$D$2:$D$148), "-")</f>
        <v>-</v>
      </c>
      <c r="E2967" t="str" cm="1">
        <f t="array" ref="E2967">IFERROR(LOOKUP(2, 1/(coordinates!$A$2:$A$148&lt;=$A2967)/(coordinates!$B$2:$B$148&gt;=$A2967), coordinates!$E$2:$E$148), "-")</f>
        <v>-</v>
      </c>
      <c r="F2967" t="s">
        <v>11</v>
      </c>
      <c r="G2967" t="s">
        <v>9</v>
      </c>
      <c r="H2967">
        <v>321156</v>
      </c>
      <c r="I2967" t="str">
        <f t="shared" si="149"/>
        <v>snp</v>
      </c>
      <c r="J2967">
        <v>103</v>
      </c>
      <c r="K2967">
        <v>0</v>
      </c>
      <c r="L2967">
        <v>103</v>
      </c>
      <c r="M2967">
        <v>162788</v>
      </c>
      <c r="N2967" t="str" cm="1">
        <f t="array" ref="N2967">IFERROR(LOOKUP(2, 1/(coordinates!$A$2:$A$148&lt;=M2967)/(coordinates!$B$2:$B$148&gt;=M2967), coordinates!$C$2:$C$148), "-")</f>
        <v>E38</v>
      </c>
      <c r="O2967" t="s">
        <v>11</v>
      </c>
      <c r="P2967" t="s">
        <v>9</v>
      </c>
      <c r="Q2967" t="s">
        <v>2006</v>
      </c>
      <c r="R2967" t="str">
        <f t="shared" ref="R2967:R2979" si="150">IF(AND(LEN(O2967)=1,LEN(O2967)=LEN(P2967)),"snp","complex")</f>
        <v>snp</v>
      </c>
      <c r="S2967">
        <v>78</v>
      </c>
      <c r="T2967">
        <v>31</v>
      </c>
      <c r="U2967">
        <v>47</v>
      </c>
    </row>
    <row r="2968" spans="1:21" x14ac:dyDescent="0.2">
      <c r="A2968" s="6" t="s">
        <v>151</v>
      </c>
      <c r="B2968">
        <v>162795</v>
      </c>
      <c r="C2968" t="str" cm="1">
        <f t="array" ref="C2968">IFERROR(LOOKUP(2, 1/(coordinates!$A$2:$A$148&lt;=B2968)/(coordinates!$B$2:$B$148&gt;=B2968), coordinates!$C$2:$C$148), "-")</f>
        <v>E38</v>
      </c>
      <c r="D2968" t="str" cm="1">
        <f t="array" ref="D2968">IFERROR(LOOKUP(2, 1/(coordinates!$A$2:$A$148&lt;=$A2968)/(coordinates!$B$2:$B$148&gt;=$A2968), coordinates!$D$2:$D$148), "-")</f>
        <v>-</v>
      </c>
      <c r="E2968" t="str" cm="1">
        <f t="array" ref="E2968">IFERROR(LOOKUP(2, 1/(coordinates!$A$2:$A$148&lt;=$A2968)/(coordinates!$B$2:$B$148&gt;=$A2968), coordinates!$E$2:$E$148), "-")</f>
        <v>-</v>
      </c>
      <c r="F2968" t="s">
        <v>10</v>
      </c>
      <c r="G2968" t="s">
        <v>9</v>
      </c>
      <c r="H2968">
        <v>302379</v>
      </c>
      <c r="I2968" t="str">
        <f t="shared" si="149"/>
        <v>snp</v>
      </c>
      <c r="J2968">
        <v>93</v>
      </c>
      <c r="K2968">
        <v>0</v>
      </c>
      <c r="L2968">
        <v>93</v>
      </c>
      <c r="M2968">
        <v>162795</v>
      </c>
      <c r="N2968" t="str" cm="1">
        <f t="array" ref="N2968">IFERROR(LOOKUP(2, 1/(coordinates!$A$2:$A$148&lt;=M2968)/(coordinates!$B$2:$B$148&gt;=M2968), coordinates!$C$2:$C$148), "-")</f>
        <v>E38</v>
      </c>
      <c r="O2968" t="s">
        <v>10</v>
      </c>
      <c r="P2968" t="s">
        <v>9</v>
      </c>
      <c r="Q2968" t="s">
        <v>1539</v>
      </c>
      <c r="R2968" t="str">
        <f t="shared" si="150"/>
        <v>snp</v>
      </c>
      <c r="S2968">
        <v>78</v>
      </c>
      <c r="T2968">
        <v>31</v>
      </c>
      <c r="U2968">
        <v>47</v>
      </c>
    </row>
    <row r="2969" spans="1:21" x14ac:dyDescent="0.2">
      <c r="A2969" s="6" t="s">
        <v>151</v>
      </c>
      <c r="B2969">
        <v>162801</v>
      </c>
      <c r="C2969" t="str" cm="1">
        <f t="array" ref="C2969">IFERROR(LOOKUP(2, 1/(coordinates!$A$2:$A$148&lt;=B2969)/(coordinates!$B$2:$B$148&gt;=B2969), coordinates!$C$2:$C$148), "-")</f>
        <v>E38</v>
      </c>
      <c r="D2969" t="str" cm="1">
        <f t="array" ref="D2969">IFERROR(LOOKUP(2, 1/(coordinates!$A$2:$A$148&lt;=$A2969)/(coordinates!$B$2:$B$148&gt;=$A2969), coordinates!$D$2:$D$148), "-")</f>
        <v>-</v>
      </c>
      <c r="E2969" t="str" cm="1">
        <f t="array" ref="E2969">IFERROR(LOOKUP(2, 1/(coordinates!$A$2:$A$148&lt;=$A2969)/(coordinates!$B$2:$B$148&gt;=$A2969), coordinates!$E$2:$E$148), "-")</f>
        <v>-</v>
      </c>
      <c r="F2969" t="s">
        <v>2007</v>
      </c>
      <c r="G2969" t="s">
        <v>2008</v>
      </c>
      <c r="H2969">
        <v>165462</v>
      </c>
      <c r="I2969" t="str">
        <f t="shared" si="149"/>
        <v>complex</v>
      </c>
      <c r="J2969">
        <v>52</v>
      </c>
      <c r="K2969">
        <v>0</v>
      </c>
      <c r="L2969">
        <v>52</v>
      </c>
      <c r="M2969">
        <v>162801</v>
      </c>
      <c r="N2969" t="str" cm="1">
        <f t="array" ref="N2969">IFERROR(LOOKUP(2, 1/(coordinates!$A$2:$A$148&lt;=M2969)/(coordinates!$B$2:$B$148&gt;=M2969), coordinates!$C$2:$C$148), "-")</f>
        <v>E38</v>
      </c>
      <c r="O2969" t="s">
        <v>9</v>
      </c>
      <c r="P2969" t="s">
        <v>11</v>
      </c>
      <c r="Q2969" t="s">
        <v>2009</v>
      </c>
      <c r="R2969" t="str">
        <f t="shared" si="150"/>
        <v>snp</v>
      </c>
      <c r="S2969">
        <v>76</v>
      </c>
      <c r="T2969">
        <v>31</v>
      </c>
      <c r="U2969">
        <v>45</v>
      </c>
    </row>
    <row r="2970" spans="1:21" x14ac:dyDescent="0.2">
      <c r="A2970" s="6" t="s">
        <v>151</v>
      </c>
      <c r="M2970">
        <v>162804</v>
      </c>
      <c r="N2970" t="str" cm="1">
        <f t="array" ref="N2970">IFERROR(LOOKUP(2, 1/(coordinates!$A$2:$A$148&lt;=M2970)/(coordinates!$B$2:$B$148&gt;=M2970), coordinates!$C$2:$C$148), "-")</f>
        <v>E38</v>
      </c>
      <c r="O2970" t="s">
        <v>10</v>
      </c>
      <c r="P2970" t="s">
        <v>12</v>
      </c>
      <c r="Q2970" t="s">
        <v>2010</v>
      </c>
      <c r="R2970" t="str">
        <f t="shared" si="150"/>
        <v>snp</v>
      </c>
      <c r="S2970">
        <v>76</v>
      </c>
      <c r="T2970">
        <v>31</v>
      </c>
      <c r="U2970">
        <v>45</v>
      </c>
    </row>
    <row r="2971" spans="1:21" x14ac:dyDescent="0.2">
      <c r="A2971" s="6" t="s">
        <v>151</v>
      </c>
      <c r="M2971">
        <v>162807</v>
      </c>
      <c r="N2971" t="str" cm="1">
        <f t="array" ref="N2971">IFERROR(LOOKUP(2, 1/(coordinates!$A$2:$A$148&lt;=M2971)/(coordinates!$B$2:$B$148&gt;=M2971), coordinates!$C$2:$C$148), "-")</f>
        <v>E38</v>
      </c>
      <c r="O2971" t="s">
        <v>9</v>
      </c>
      <c r="P2971" t="s">
        <v>11</v>
      </c>
      <c r="Q2971" t="s">
        <v>898</v>
      </c>
      <c r="R2971" t="str">
        <f t="shared" si="150"/>
        <v>snp</v>
      </c>
      <c r="S2971">
        <v>76</v>
      </c>
      <c r="T2971">
        <v>31</v>
      </c>
      <c r="U2971">
        <v>45</v>
      </c>
    </row>
    <row r="2972" spans="1:21" x14ac:dyDescent="0.2">
      <c r="A2972" s="6" t="s">
        <v>151</v>
      </c>
      <c r="M2972">
        <v>162809</v>
      </c>
      <c r="N2972" t="str" cm="1">
        <f t="array" ref="N2972">IFERROR(LOOKUP(2, 1/(coordinates!$A$2:$A$148&lt;=M2972)/(coordinates!$B$2:$B$148&gt;=M2972), coordinates!$C$2:$C$148), "-")</f>
        <v>E38</v>
      </c>
      <c r="O2972" t="s">
        <v>12</v>
      </c>
      <c r="P2972" t="s">
        <v>10</v>
      </c>
      <c r="Q2972" t="s">
        <v>1403</v>
      </c>
      <c r="R2972" t="str">
        <f t="shared" si="150"/>
        <v>snp</v>
      </c>
      <c r="S2972">
        <v>76</v>
      </c>
      <c r="T2972">
        <v>31</v>
      </c>
      <c r="U2972">
        <v>45</v>
      </c>
    </row>
    <row r="2973" spans="1:21" x14ac:dyDescent="0.2">
      <c r="A2973" s="6" t="s">
        <v>151</v>
      </c>
      <c r="B2973">
        <v>162814</v>
      </c>
      <c r="C2973" t="str" cm="1">
        <f t="array" ref="C2973">IFERROR(LOOKUP(2, 1/(coordinates!$A$2:$A$148&lt;=B2973)/(coordinates!$B$2:$B$148&gt;=B2973), coordinates!$C$2:$C$148), "-")</f>
        <v>E38</v>
      </c>
      <c r="D2973" t="str" cm="1">
        <f t="array" ref="D2973">IFERROR(LOOKUP(2, 1/(coordinates!$A$2:$A$148&lt;=$A2973)/(coordinates!$B$2:$B$148&gt;=$A2973), coordinates!$D$2:$D$148), "-")</f>
        <v>-</v>
      </c>
      <c r="E2973" t="str" cm="1">
        <f t="array" ref="E2973">IFERROR(LOOKUP(2, 1/(coordinates!$A$2:$A$148&lt;=$A2973)/(coordinates!$B$2:$B$148&gt;=$A2973), coordinates!$E$2:$E$148), "-")</f>
        <v>-</v>
      </c>
      <c r="F2973" t="s">
        <v>2011</v>
      </c>
      <c r="G2973" t="s">
        <v>2012</v>
      </c>
      <c r="H2973">
        <v>157143</v>
      </c>
      <c r="I2973" t="str">
        <f>IF(AND(LEN(F2973)=1,LEN(F2973)=LEN(G2973)),"snp","complex")</f>
        <v>complex</v>
      </c>
      <c r="J2973">
        <v>52</v>
      </c>
      <c r="K2973">
        <v>0</v>
      </c>
      <c r="L2973">
        <v>52</v>
      </c>
      <c r="M2973">
        <v>162814</v>
      </c>
      <c r="N2973" t="str" cm="1">
        <f t="array" ref="N2973">IFERROR(LOOKUP(2, 1/(coordinates!$A$2:$A$148&lt;=M2973)/(coordinates!$B$2:$B$148&gt;=M2973), coordinates!$C$2:$C$148), "-")</f>
        <v>E38</v>
      </c>
      <c r="O2973" t="s">
        <v>13</v>
      </c>
      <c r="P2973" t="s">
        <v>14</v>
      </c>
      <c r="Q2973" t="s">
        <v>2013</v>
      </c>
      <c r="R2973" t="str">
        <f t="shared" si="150"/>
        <v>complex</v>
      </c>
      <c r="S2973">
        <v>74</v>
      </c>
      <c r="T2973">
        <v>30</v>
      </c>
      <c r="U2973">
        <v>44</v>
      </c>
    </row>
    <row r="2974" spans="1:21" x14ac:dyDescent="0.2">
      <c r="A2974" s="6" t="s">
        <v>151</v>
      </c>
      <c r="M2974">
        <v>162817</v>
      </c>
      <c r="N2974" t="str" cm="1">
        <f t="array" ref="N2974">IFERROR(LOOKUP(2, 1/(coordinates!$A$2:$A$148&lt;=M2974)/(coordinates!$B$2:$B$148&gt;=M2974), coordinates!$C$2:$C$148), "-")</f>
        <v>E38</v>
      </c>
      <c r="O2974" t="s">
        <v>30</v>
      </c>
      <c r="P2974" t="s">
        <v>39</v>
      </c>
      <c r="Q2974" t="s">
        <v>2014</v>
      </c>
      <c r="R2974" t="str">
        <f t="shared" si="150"/>
        <v>complex</v>
      </c>
      <c r="S2974">
        <v>74</v>
      </c>
      <c r="T2974">
        <v>30</v>
      </c>
      <c r="U2974">
        <v>44</v>
      </c>
    </row>
    <row r="2975" spans="1:21" x14ac:dyDescent="0.2">
      <c r="A2975" s="6" t="s">
        <v>151</v>
      </c>
      <c r="B2975">
        <v>162825</v>
      </c>
      <c r="C2975" t="str" cm="1">
        <f t="array" ref="C2975">IFERROR(LOOKUP(2, 1/(coordinates!$A$2:$A$148&lt;=B2975)/(coordinates!$B$2:$B$148&gt;=B2975), coordinates!$C$2:$C$148), "-")</f>
        <v>E38</v>
      </c>
      <c r="D2975" t="str" cm="1">
        <f t="array" ref="D2975">IFERROR(LOOKUP(2, 1/(coordinates!$A$2:$A$148&lt;=$A2975)/(coordinates!$B$2:$B$148&gt;=$A2975), coordinates!$D$2:$D$148), "-")</f>
        <v>-</v>
      </c>
      <c r="E2975" t="str" cm="1">
        <f t="array" ref="E2975">IFERROR(LOOKUP(2, 1/(coordinates!$A$2:$A$148&lt;=$A2975)/(coordinates!$B$2:$B$148&gt;=$A2975), coordinates!$E$2:$E$148), "-")</f>
        <v>-</v>
      </c>
      <c r="F2975" t="s">
        <v>119</v>
      </c>
      <c r="G2975" t="s">
        <v>124</v>
      </c>
      <c r="H2975">
        <v>142739</v>
      </c>
      <c r="I2975" t="str">
        <f>IF(AND(LEN(F2975)=1,LEN(F2975)=LEN(G2975)),"snp","complex")</f>
        <v>complex</v>
      </c>
      <c r="J2975">
        <v>56</v>
      </c>
      <c r="K2975">
        <v>4</v>
      </c>
      <c r="L2975">
        <v>52</v>
      </c>
      <c r="M2975">
        <v>162825</v>
      </c>
      <c r="N2975" t="str" cm="1">
        <f t="array" ref="N2975">IFERROR(LOOKUP(2, 1/(coordinates!$A$2:$A$148&lt;=M2975)/(coordinates!$B$2:$B$148&gt;=M2975), coordinates!$C$2:$C$148), "-")</f>
        <v>E38</v>
      </c>
      <c r="O2975" t="s">
        <v>11</v>
      </c>
      <c r="P2975" t="s">
        <v>9</v>
      </c>
      <c r="Q2975" t="s">
        <v>2015</v>
      </c>
      <c r="R2975" t="str">
        <f t="shared" si="150"/>
        <v>snp</v>
      </c>
      <c r="S2975">
        <v>74</v>
      </c>
      <c r="T2975">
        <v>30</v>
      </c>
      <c r="U2975">
        <v>44</v>
      </c>
    </row>
    <row r="2976" spans="1:21" x14ac:dyDescent="0.2">
      <c r="A2976" s="6" t="s">
        <v>151</v>
      </c>
      <c r="M2976">
        <v>162827</v>
      </c>
      <c r="N2976" t="str" cm="1">
        <f t="array" ref="N2976">IFERROR(LOOKUP(2, 1/(coordinates!$A$2:$A$148&lt;=M2976)/(coordinates!$B$2:$B$148&gt;=M2976), coordinates!$C$2:$C$148), "-")</f>
        <v>E38</v>
      </c>
      <c r="O2976" t="s">
        <v>10</v>
      </c>
      <c r="P2976" t="s">
        <v>9</v>
      </c>
      <c r="Q2976" t="s">
        <v>2016</v>
      </c>
      <c r="R2976" t="str">
        <f t="shared" si="150"/>
        <v>snp</v>
      </c>
      <c r="S2976">
        <v>74</v>
      </c>
      <c r="T2976">
        <v>30</v>
      </c>
      <c r="U2976">
        <v>44</v>
      </c>
    </row>
    <row r="2977" spans="1:21" x14ac:dyDescent="0.2">
      <c r="A2977" s="6" t="s">
        <v>151</v>
      </c>
      <c r="B2977">
        <v>162844</v>
      </c>
      <c r="C2977" t="str" cm="1">
        <f t="array" ref="C2977">IFERROR(LOOKUP(2, 1/(coordinates!$A$2:$A$148&lt;=B2977)/(coordinates!$B$2:$B$148&gt;=B2977), coordinates!$C$2:$C$148), "-")</f>
        <v>E38</v>
      </c>
      <c r="D2977" t="str" cm="1">
        <f t="array" ref="D2977">IFERROR(LOOKUP(2, 1/(coordinates!$A$2:$A$148&lt;=$A2977)/(coordinates!$B$2:$B$148&gt;=$A2977), coordinates!$D$2:$D$148), "-")</f>
        <v>-</v>
      </c>
      <c r="E2977" t="str" cm="1">
        <f t="array" ref="E2977">IFERROR(LOOKUP(2, 1/(coordinates!$A$2:$A$148&lt;=$A2977)/(coordinates!$B$2:$B$148&gt;=$A2977), coordinates!$E$2:$E$148), "-")</f>
        <v>-</v>
      </c>
      <c r="F2977" t="s">
        <v>12</v>
      </c>
      <c r="G2977" t="s">
        <v>10</v>
      </c>
      <c r="H2977">
        <v>284434</v>
      </c>
      <c r="I2977" t="str">
        <f t="shared" ref="I2977:I2991" si="151">IF(AND(LEN(F2977)=1,LEN(F2977)=LEN(G2977)),"snp","complex")</f>
        <v>snp</v>
      </c>
      <c r="J2977">
        <v>98</v>
      </c>
      <c r="K2977">
        <v>4</v>
      </c>
      <c r="L2977">
        <v>94</v>
      </c>
      <c r="M2977">
        <v>162844</v>
      </c>
      <c r="N2977" t="str" cm="1">
        <f t="array" ref="N2977">IFERROR(LOOKUP(2, 1/(coordinates!$A$2:$A$148&lt;=M2977)/(coordinates!$B$2:$B$148&gt;=M2977), coordinates!$C$2:$C$148), "-")</f>
        <v>E38</v>
      </c>
      <c r="O2977" t="s">
        <v>12</v>
      </c>
      <c r="P2977" t="s">
        <v>10</v>
      </c>
      <c r="Q2977" t="s">
        <v>2017</v>
      </c>
      <c r="R2977" t="str">
        <f t="shared" si="150"/>
        <v>snp</v>
      </c>
      <c r="S2977">
        <v>73</v>
      </c>
      <c r="T2977">
        <v>29</v>
      </c>
      <c r="U2977">
        <v>44</v>
      </c>
    </row>
    <row r="2978" spans="1:21" x14ac:dyDescent="0.2">
      <c r="A2978" s="6" t="s">
        <v>151</v>
      </c>
      <c r="B2978">
        <v>162857</v>
      </c>
      <c r="C2978" t="str" cm="1">
        <f t="array" ref="C2978">IFERROR(LOOKUP(2, 1/(coordinates!$A$2:$A$148&lt;=B2978)/(coordinates!$B$2:$B$148&gt;=B2978), coordinates!$C$2:$C$148), "-")</f>
        <v>E38</v>
      </c>
      <c r="D2978" t="str" cm="1">
        <f t="array" ref="D2978">IFERROR(LOOKUP(2, 1/(coordinates!$A$2:$A$148&lt;=$A2978)/(coordinates!$B$2:$B$148&gt;=$A2978), coordinates!$D$2:$D$148), "-")</f>
        <v>-</v>
      </c>
      <c r="E2978" t="str" cm="1">
        <f t="array" ref="E2978">IFERROR(LOOKUP(2, 1/(coordinates!$A$2:$A$148&lt;=$A2978)/(coordinates!$B$2:$B$148&gt;=$A2978), coordinates!$E$2:$E$148), "-")</f>
        <v>-</v>
      </c>
      <c r="F2978" t="s">
        <v>12</v>
      </c>
      <c r="G2978" t="s">
        <v>10</v>
      </c>
      <c r="H2978">
        <v>303278</v>
      </c>
      <c r="I2978" t="str">
        <f t="shared" si="151"/>
        <v>snp</v>
      </c>
      <c r="J2978">
        <v>96</v>
      </c>
      <c r="K2978">
        <v>0</v>
      </c>
      <c r="L2978">
        <v>96</v>
      </c>
      <c r="M2978">
        <v>162857</v>
      </c>
      <c r="N2978" t="str" cm="1">
        <f t="array" ref="N2978">IFERROR(LOOKUP(2, 1/(coordinates!$A$2:$A$148&lt;=M2978)/(coordinates!$B$2:$B$148&gt;=M2978), coordinates!$C$2:$C$148), "-")</f>
        <v>E38</v>
      </c>
      <c r="O2978" t="s">
        <v>12</v>
      </c>
      <c r="P2978" t="s">
        <v>10</v>
      </c>
      <c r="Q2978" t="s">
        <v>2018</v>
      </c>
      <c r="R2978" t="str">
        <f t="shared" si="150"/>
        <v>snp</v>
      </c>
      <c r="S2978">
        <v>73</v>
      </c>
      <c r="T2978">
        <v>29</v>
      </c>
      <c r="U2978">
        <v>44</v>
      </c>
    </row>
    <row r="2979" spans="1:21" x14ac:dyDescent="0.2">
      <c r="A2979" s="6" t="s">
        <v>151</v>
      </c>
      <c r="B2979">
        <v>162879</v>
      </c>
      <c r="C2979" t="str" cm="1">
        <f t="array" ref="C2979">IFERROR(LOOKUP(2, 1/(coordinates!$A$2:$A$148&lt;=B2979)/(coordinates!$B$2:$B$148&gt;=B2979), coordinates!$C$2:$C$148), "-")</f>
        <v>E38</v>
      </c>
      <c r="D2979" t="str" cm="1">
        <f t="array" ref="D2979">IFERROR(LOOKUP(2, 1/(coordinates!$A$2:$A$148&lt;=$A2979)/(coordinates!$B$2:$B$148&gt;=$A2979), coordinates!$D$2:$D$148), "-")</f>
        <v>-</v>
      </c>
      <c r="E2979" t="str" cm="1">
        <f t="array" ref="E2979">IFERROR(LOOKUP(2, 1/(coordinates!$A$2:$A$148&lt;=$A2979)/(coordinates!$B$2:$B$148&gt;=$A2979), coordinates!$E$2:$E$148), "-")</f>
        <v>-</v>
      </c>
      <c r="F2979" t="s">
        <v>10</v>
      </c>
      <c r="G2979" t="s">
        <v>12</v>
      </c>
      <c r="H2979">
        <v>242776</v>
      </c>
      <c r="I2979" t="str">
        <f t="shared" si="151"/>
        <v>snp</v>
      </c>
      <c r="J2979">
        <v>85</v>
      </c>
      <c r="K2979">
        <v>2</v>
      </c>
      <c r="L2979">
        <v>83</v>
      </c>
      <c r="M2979">
        <v>162879</v>
      </c>
      <c r="N2979" t="str" cm="1">
        <f t="array" ref="N2979">IFERROR(LOOKUP(2, 1/(coordinates!$A$2:$A$148&lt;=M2979)/(coordinates!$B$2:$B$148&gt;=M2979), coordinates!$C$2:$C$148), "-")</f>
        <v>E38</v>
      </c>
      <c r="O2979" t="s">
        <v>10</v>
      </c>
      <c r="P2979" t="s">
        <v>12</v>
      </c>
      <c r="Q2979" t="s">
        <v>1680</v>
      </c>
      <c r="R2979" t="str">
        <f t="shared" si="150"/>
        <v>snp</v>
      </c>
      <c r="S2979">
        <v>74</v>
      </c>
      <c r="T2979">
        <v>29</v>
      </c>
      <c r="U2979">
        <v>45</v>
      </c>
    </row>
    <row r="2980" spans="1:21" x14ac:dyDescent="0.2">
      <c r="A2980" s="6" t="s">
        <v>166</v>
      </c>
      <c r="B2980">
        <v>162894</v>
      </c>
      <c r="C2980" t="str" cm="1">
        <f t="array" ref="C2980">IFERROR(LOOKUP(2, 1/(coordinates!$A$2:$A$148&lt;=B2980)/(coordinates!$B$2:$B$148&gt;=B2980), coordinates!$C$2:$C$148), "-")</f>
        <v>E38</v>
      </c>
      <c r="D2980" t="str" cm="1">
        <f t="array" ref="D2980">IFERROR(LOOKUP(2, 1/(coordinates!$A$2:$A$148&lt;=$A2980)/(coordinates!$B$2:$B$148&gt;=$A2980), coordinates!$D$2:$D$148), "-")</f>
        <v>-</v>
      </c>
      <c r="E2980" t="str" cm="1">
        <f t="array" ref="E2980">IFERROR(LOOKUP(2, 1/(coordinates!$A$2:$A$148&lt;=$A2980)/(coordinates!$B$2:$B$148&gt;=$A2980), coordinates!$E$2:$E$148), "-")</f>
        <v>-</v>
      </c>
      <c r="F2980" t="s">
        <v>12</v>
      </c>
      <c r="G2980" t="s">
        <v>11</v>
      </c>
      <c r="H2980" t="s">
        <v>190</v>
      </c>
      <c r="I2980" t="str">
        <f t="shared" si="151"/>
        <v>snp</v>
      </c>
      <c r="J2980">
        <v>71</v>
      </c>
      <c r="K2980">
        <v>27</v>
      </c>
      <c r="L2980">
        <v>44</v>
      </c>
    </row>
    <row r="2981" spans="1:21" x14ac:dyDescent="0.2">
      <c r="A2981" s="6" t="s">
        <v>166</v>
      </c>
      <c r="B2981">
        <v>162897</v>
      </c>
      <c r="C2981" t="str" cm="1">
        <f t="array" ref="C2981">IFERROR(LOOKUP(2, 1/(coordinates!$A$2:$A$148&lt;=B2981)/(coordinates!$B$2:$B$148&gt;=B2981), coordinates!$C$2:$C$148), "-")</f>
        <v>E38</v>
      </c>
      <c r="D2981" t="str" cm="1">
        <f t="array" ref="D2981">IFERROR(LOOKUP(2, 1/(coordinates!$A$2:$A$148&lt;=$A2981)/(coordinates!$B$2:$B$148&gt;=$A2981), coordinates!$D$2:$D$148), "-")</f>
        <v>-</v>
      </c>
      <c r="E2981" t="str" cm="1">
        <f t="array" ref="E2981">IFERROR(LOOKUP(2, 1/(coordinates!$A$2:$A$148&lt;=$A2981)/(coordinates!$B$2:$B$148&gt;=$A2981), coordinates!$E$2:$E$148), "-")</f>
        <v>-</v>
      </c>
      <c r="F2981" t="s">
        <v>10</v>
      </c>
      <c r="G2981" t="s">
        <v>12</v>
      </c>
      <c r="H2981" t="s">
        <v>3462</v>
      </c>
      <c r="I2981" t="str">
        <f t="shared" si="151"/>
        <v>snp</v>
      </c>
      <c r="J2981">
        <v>71</v>
      </c>
      <c r="K2981">
        <v>27</v>
      </c>
      <c r="L2981">
        <v>44</v>
      </c>
    </row>
    <row r="2982" spans="1:21" x14ac:dyDescent="0.2">
      <c r="A2982" s="6" t="s">
        <v>166</v>
      </c>
      <c r="B2982">
        <v>162899</v>
      </c>
      <c r="C2982" t="str" cm="1">
        <f t="array" ref="C2982">IFERROR(LOOKUP(2, 1/(coordinates!$A$2:$A$148&lt;=B2982)/(coordinates!$B$2:$B$148&gt;=B2982), coordinates!$C$2:$C$148), "-")</f>
        <v>E38</v>
      </c>
      <c r="D2982" t="str" cm="1">
        <f t="array" ref="D2982">IFERROR(LOOKUP(2, 1/(coordinates!$A$2:$A$148&lt;=$A2982)/(coordinates!$B$2:$B$148&gt;=$A2982), coordinates!$D$2:$D$148), "-")</f>
        <v>-</v>
      </c>
      <c r="E2982" t="str" cm="1">
        <f t="array" ref="E2982">IFERROR(LOOKUP(2, 1/(coordinates!$A$2:$A$148&lt;=$A2982)/(coordinates!$B$2:$B$148&gt;=$A2982), coordinates!$E$2:$E$148), "-")</f>
        <v>-</v>
      </c>
      <c r="F2982" t="s">
        <v>11</v>
      </c>
      <c r="G2982" t="s">
        <v>9</v>
      </c>
      <c r="H2982" t="s">
        <v>3463</v>
      </c>
      <c r="I2982" t="str">
        <f t="shared" si="151"/>
        <v>snp</v>
      </c>
      <c r="J2982">
        <v>71</v>
      </c>
      <c r="K2982">
        <v>27</v>
      </c>
      <c r="L2982">
        <v>44</v>
      </c>
    </row>
    <row r="2983" spans="1:21" x14ac:dyDescent="0.2">
      <c r="A2983" s="6" t="s">
        <v>166</v>
      </c>
      <c r="B2983">
        <v>162901</v>
      </c>
      <c r="C2983" t="str" cm="1">
        <f t="array" ref="C2983">IFERROR(LOOKUP(2, 1/(coordinates!$A$2:$A$148&lt;=B2983)/(coordinates!$B$2:$B$148&gt;=B2983), coordinates!$C$2:$C$148), "-")</f>
        <v>E38</v>
      </c>
      <c r="D2983" t="str" cm="1">
        <f t="array" ref="D2983">IFERROR(LOOKUP(2, 1/(coordinates!$A$2:$A$148&lt;=$A2983)/(coordinates!$B$2:$B$148&gt;=$A2983), coordinates!$D$2:$D$148), "-")</f>
        <v>-</v>
      </c>
      <c r="E2983" t="str" cm="1">
        <f t="array" ref="E2983">IFERROR(LOOKUP(2, 1/(coordinates!$A$2:$A$148&lt;=$A2983)/(coordinates!$B$2:$B$148&gt;=$A2983), coordinates!$E$2:$E$148), "-")</f>
        <v>-</v>
      </c>
      <c r="F2983" t="s">
        <v>11</v>
      </c>
      <c r="G2983" t="s">
        <v>12</v>
      </c>
      <c r="H2983" t="s">
        <v>1540</v>
      </c>
      <c r="I2983" t="str">
        <f t="shared" si="151"/>
        <v>snp</v>
      </c>
      <c r="J2983">
        <v>71</v>
      </c>
      <c r="K2983">
        <v>27</v>
      </c>
      <c r="L2983">
        <v>44</v>
      </c>
    </row>
    <row r="2984" spans="1:21" x14ac:dyDescent="0.2">
      <c r="A2984" s="6" t="s">
        <v>166</v>
      </c>
      <c r="B2984">
        <v>162905</v>
      </c>
      <c r="C2984" t="str" cm="1">
        <f t="array" ref="C2984">IFERROR(LOOKUP(2, 1/(coordinates!$A$2:$A$148&lt;=B2984)/(coordinates!$B$2:$B$148&gt;=B2984), coordinates!$C$2:$C$148), "-")</f>
        <v>E38</v>
      </c>
      <c r="D2984" t="str" cm="1">
        <f t="array" ref="D2984">IFERROR(LOOKUP(2, 1/(coordinates!$A$2:$A$148&lt;=$A2984)/(coordinates!$B$2:$B$148&gt;=$A2984), coordinates!$D$2:$D$148), "-")</f>
        <v>-</v>
      </c>
      <c r="E2984" t="str" cm="1">
        <f t="array" ref="E2984">IFERROR(LOOKUP(2, 1/(coordinates!$A$2:$A$148&lt;=$A2984)/(coordinates!$B$2:$B$148&gt;=$A2984), coordinates!$E$2:$E$148), "-")</f>
        <v>-</v>
      </c>
      <c r="F2984" t="s">
        <v>11</v>
      </c>
      <c r="G2984" t="s">
        <v>9</v>
      </c>
      <c r="H2984" t="s">
        <v>3464</v>
      </c>
      <c r="I2984" t="str">
        <f t="shared" si="151"/>
        <v>snp</v>
      </c>
      <c r="J2984">
        <v>71</v>
      </c>
      <c r="K2984">
        <v>27</v>
      </c>
      <c r="L2984">
        <v>44</v>
      </c>
    </row>
    <row r="2985" spans="1:21" x14ac:dyDescent="0.2">
      <c r="A2985" s="6" t="s">
        <v>166</v>
      </c>
      <c r="B2985">
        <v>162912</v>
      </c>
      <c r="C2985" t="str" cm="1">
        <f t="array" ref="C2985">IFERROR(LOOKUP(2, 1/(coordinates!$A$2:$A$148&lt;=B2985)/(coordinates!$B$2:$B$148&gt;=B2985), coordinates!$C$2:$C$148), "-")</f>
        <v>E38</v>
      </c>
      <c r="D2985" t="str" cm="1">
        <f t="array" ref="D2985">IFERROR(LOOKUP(2, 1/(coordinates!$A$2:$A$148&lt;=$A2985)/(coordinates!$B$2:$B$148&gt;=$A2985), coordinates!$D$2:$D$148), "-")</f>
        <v>-</v>
      </c>
      <c r="E2985" t="str" cm="1">
        <f t="array" ref="E2985">IFERROR(LOOKUP(2, 1/(coordinates!$A$2:$A$148&lt;=$A2985)/(coordinates!$B$2:$B$148&gt;=$A2985), coordinates!$E$2:$E$148), "-")</f>
        <v>-</v>
      </c>
      <c r="F2985" t="s">
        <v>12</v>
      </c>
      <c r="G2985" t="s">
        <v>11</v>
      </c>
      <c r="H2985" t="s">
        <v>3465</v>
      </c>
      <c r="I2985" t="str">
        <f t="shared" si="151"/>
        <v>snp</v>
      </c>
      <c r="J2985">
        <v>70</v>
      </c>
      <c r="K2985">
        <v>27</v>
      </c>
      <c r="L2985">
        <v>43</v>
      </c>
    </row>
    <row r="2986" spans="1:21" x14ac:dyDescent="0.2">
      <c r="A2986" s="6" t="s">
        <v>166</v>
      </c>
      <c r="B2986">
        <v>162916</v>
      </c>
      <c r="C2986" t="str" cm="1">
        <f t="array" ref="C2986">IFERROR(LOOKUP(2, 1/(coordinates!$A$2:$A$148&lt;=B2986)/(coordinates!$B$2:$B$148&gt;=B2986), coordinates!$C$2:$C$148), "-")</f>
        <v>E38</v>
      </c>
      <c r="D2986" t="str" cm="1">
        <f t="array" ref="D2986">IFERROR(LOOKUP(2, 1/(coordinates!$A$2:$A$148&lt;=$A2986)/(coordinates!$B$2:$B$148&gt;=$A2986), coordinates!$D$2:$D$148), "-")</f>
        <v>-</v>
      </c>
      <c r="E2986" t="str" cm="1">
        <f t="array" ref="E2986">IFERROR(LOOKUP(2, 1/(coordinates!$A$2:$A$148&lt;=$A2986)/(coordinates!$B$2:$B$148&gt;=$A2986), coordinates!$E$2:$E$148), "-")</f>
        <v>-</v>
      </c>
      <c r="F2986" t="s">
        <v>11</v>
      </c>
      <c r="G2986" t="s">
        <v>10</v>
      </c>
      <c r="H2986" t="s">
        <v>3466</v>
      </c>
      <c r="I2986" t="str">
        <f t="shared" si="151"/>
        <v>snp</v>
      </c>
      <c r="J2986">
        <v>68</v>
      </c>
      <c r="K2986">
        <v>27</v>
      </c>
      <c r="L2986">
        <v>41</v>
      </c>
    </row>
    <row r="2987" spans="1:21" x14ac:dyDescent="0.2">
      <c r="A2987" s="6" t="s">
        <v>166</v>
      </c>
      <c r="B2987">
        <v>162918</v>
      </c>
      <c r="C2987" t="str" cm="1">
        <f t="array" ref="C2987">IFERROR(LOOKUP(2, 1/(coordinates!$A$2:$A$148&lt;=B2987)/(coordinates!$B$2:$B$148&gt;=B2987), coordinates!$C$2:$C$148), "-")</f>
        <v>E38</v>
      </c>
      <c r="D2987" t="str" cm="1">
        <f t="array" ref="D2987">IFERROR(LOOKUP(2, 1/(coordinates!$A$2:$A$148&lt;=$A2987)/(coordinates!$B$2:$B$148&gt;=$A2987), coordinates!$D$2:$D$148), "-")</f>
        <v>-</v>
      </c>
      <c r="E2987" t="str" cm="1">
        <f t="array" ref="E2987">IFERROR(LOOKUP(2, 1/(coordinates!$A$2:$A$148&lt;=$A2987)/(coordinates!$B$2:$B$148&gt;=$A2987), coordinates!$E$2:$E$148), "-")</f>
        <v>-</v>
      </c>
      <c r="F2987" t="s">
        <v>10</v>
      </c>
      <c r="G2987" t="s">
        <v>12</v>
      </c>
      <c r="H2987" t="s">
        <v>3467</v>
      </c>
      <c r="I2987" t="str">
        <f t="shared" si="151"/>
        <v>snp</v>
      </c>
      <c r="J2987">
        <v>68</v>
      </c>
      <c r="K2987">
        <v>27</v>
      </c>
      <c r="L2987">
        <v>41</v>
      </c>
    </row>
    <row r="2988" spans="1:21" x14ac:dyDescent="0.2">
      <c r="A2988" s="6" t="s">
        <v>166</v>
      </c>
      <c r="B2988">
        <v>162920</v>
      </c>
      <c r="C2988" t="str" cm="1">
        <f t="array" ref="C2988">IFERROR(LOOKUP(2, 1/(coordinates!$A$2:$A$148&lt;=B2988)/(coordinates!$B$2:$B$148&gt;=B2988), coordinates!$C$2:$C$148), "-")</f>
        <v>E38</v>
      </c>
      <c r="D2988" t="str" cm="1">
        <f t="array" ref="D2988">IFERROR(LOOKUP(2, 1/(coordinates!$A$2:$A$148&lt;=$A2988)/(coordinates!$B$2:$B$148&gt;=$A2988), coordinates!$D$2:$D$148), "-")</f>
        <v>-</v>
      </c>
      <c r="E2988" t="str" cm="1">
        <f t="array" ref="E2988">IFERROR(LOOKUP(2, 1/(coordinates!$A$2:$A$148&lt;=$A2988)/(coordinates!$B$2:$B$148&gt;=$A2988), coordinates!$E$2:$E$148), "-")</f>
        <v>-</v>
      </c>
      <c r="F2988" t="s">
        <v>40</v>
      </c>
      <c r="G2988" t="s">
        <v>18</v>
      </c>
      <c r="H2988" t="s">
        <v>3468</v>
      </c>
      <c r="I2988" t="str">
        <f t="shared" si="151"/>
        <v>complex</v>
      </c>
      <c r="J2988">
        <v>68</v>
      </c>
      <c r="K2988">
        <v>27</v>
      </c>
      <c r="L2988">
        <v>41</v>
      </c>
    </row>
    <row r="2989" spans="1:21" x14ac:dyDescent="0.2">
      <c r="A2989" s="6" t="s">
        <v>166</v>
      </c>
      <c r="B2989">
        <v>162932</v>
      </c>
      <c r="C2989" t="str" cm="1">
        <f t="array" ref="C2989">IFERROR(LOOKUP(2, 1/(coordinates!$A$2:$A$148&lt;=B2989)/(coordinates!$B$2:$B$148&gt;=B2989), coordinates!$C$2:$C$148), "-")</f>
        <v>E38</v>
      </c>
      <c r="D2989" t="str" cm="1">
        <f t="array" ref="D2989">IFERROR(LOOKUP(2, 1/(coordinates!$A$2:$A$148&lt;=$A2989)/(coordinates!$B$2:$B$148&gt;=$A2989), coordinates!$D$2:$D$148), "-")</f>
        <v>-</v>
      </c>
      <c r="E2989" t="str" cm="1">
        <f t="array" ref="E2989">IFERROR(LOOKUP(2, 1/(coordinates!$A$2:$A$148&lt;=$A2989)/(coordinates!$B$2:$B$148&gt;=$A2989), coordinates!$E$2:$E$148), "-")</f>
        <v>-</v>
      </c>
      <c r="F2989" t="s">
        <v>125</v>
      </c>
      <c r="G2989" t="s">
        <v>164</v>
      </c>
      <c r="H2989" t="s">
        <v>3469</v>
      </c>
      <c r="I2989" t="str">
        <f t="shared" si="151"/>
        <v>complex</v>
      </c>
      <c r="J2989">
        <v>67</v>
      </c>
      <c r="K2989">
        <v>26</v>
      </c>
      <c r="L2989">
        <v>41</v>
      </c>
    </row>
    <row r="2990" spans="1:21" x14ac:dyDescent="0.2">
      <c r="A2990" s="6" t="s">
        <v>166</v>
      </c>
      <c r="B2990">
        <v>162940</v>
      </c>
      <c r="C2990" t="str" cm="1">
        <f t="array" ref="C2990">IFERROR(LOOKUP(2, 1/(coordinates!$A$2:$A$148&lt;=B2990)/(coordinates!$B$2:$B$148&gt;=B2990), coordinates!$C$2:$C$148), "-")</f>
        <v>E38</v>
      </c>
      <c r="D2990" t="str" cm="1">
        <f t="array" ref="D2990">IFERROR(LOOKUP(2, 1/(coordinates!$A$2:$A$148&lt;=$A2990)/(coordinates!$B$2:$B$148&gt;=$A2990), coordinates!$D$2:$D$148), "-")</f>
        <v>-</v>
      </c>
      <c r="E2990" t="str" cm="1">
        <f t="array" ref="E2990">IFERROR(LOOKUP(2, 1/(coordinates!$A$2:$A$148&lt;=$A2990)/(coordinates!$B$2:$B$148&gt;=$A2990), coordinates!$E$2:$E$148), "-")</f>
        <v>-</v>
      </c>
      <c r="F2990" t="s">
        <v>10</v>
      </c>
      <c r="G2990" t="s">
        <v>11</v>
      </c>
      <c r="H2990" t="s">
        <v>3470</v>
      </c>
      <c r="I2990" t="str">
        <f t="shared" si="151"/>
        <v>snp</v>
      </c>
      <c r="J2990">
        <v>67</v>
      </c>
      <c r="K2990">
        <v>26</v>
      </c>
      <c r="L2990">
        <v>41</v>
      </c>
    </row>
    <row r="2991" spans="1:21" x14ac:dyDescent="0.2">
      <c r="A2991" s="6" t="s">
        <v>151</v>
      </c>
      <c r="B2991">
        <v>162978</v>
      </c>
      <c r="C2991" t="str" cm="1">
        <f t="array" ref="C2991">IFERROR(LOOKUP(2, 1/(coordinates!$A$2:$A$148&lt;=B2991)/(coordinates!$B$2:$B$148&gt;=B2991), coordinates!$C$2:$C$148), "-")</f>
        <v>E38</v>
      </c>
      <c r="D2991" t="str" cm="1">
        <f t="array" ref="D2991">IFERROR(LOOKUP(2, 1/(coordinates!$A$2:$A$148&lt;=$A2991)/(coordinates!$B$2:$B$148&gt;=$A2991), coordinates!$D$2:$D$148), "-")</f>
        <v>-</v>
      </c>
      <c r="E2991" t="str" cm="1">
        <f t="array" ref="E2991">IFERROR(LOOKUP(2, 1/(coordinates!$A$2:$A$148&lt;=$A2991)/(coordinates!$B$2:$B$148&gt;=$A2991), coordinates!$E$2:$E$148), "-")</f>
        <v>-</v>
      </c>
      <c r="F2991" t="s">
        <v>81</v>
      </c>
      <c r="G2991" t="s">
        <v>33</v>
      </c>
      <c r="H2991">
        <v>19544</v>
      </c>
      <c r="I2991" t="str">
        <f t="shared" si="151"/>
        <v>complex</v>
      </c>
      <c r="J2991">
        <v>70</v>
      </c>
      <c r="K2991">
        <v>0</v>
      </c>
      <c r="L2991">
        <v>70</v>
      </c>
      <c r="M2991">
        <v>162978</v>
      </c>
      <c r="N2991" t="str" cm="1">
        <f t="array" ref="N2991">IFERROR(LOOKUP(2, 1/(coordinates!$A$2:$A$148&lt;=M2991)/(coordinates!$B$2:$B$148&gt;=M2991), coordinates!$C$2:$C$148), "-")</f>
        <v>E38</v>
      </c>
      <c r="O2991" t="s">
        <v>38</v>
      </c>
      <c r="P2991" t="s">
        <v>66</v>
      </c>
      <c r="Q2991" t="s">
        <v>2019</v>
      </c>
      <c r="R2991" t="str">
        <f t="shared" ref="R2991:R2998" si="152">IF(AND(LEN(O2991)=1,LEN(O2991)=LEN(P2991)),"snp","complex")</f>
        <v>complex</v>
      </c>
      <c r="S2991">
        <v>68</v>
      </c>
      <c r="T2991">
        <v>26</v>
      </c>
      <c r="U2991">
        <v>42</v>
      </c>
    </row>
    <row r="2992" spans="1:21" x14ac:dyDescent="0.2">
      <c r="A2992" s="6" t="s">
        <v>151</v>
      </c>
      <c r="M2992">
        <v>162981</v>
      </c>
      <c r="N2992" t="str" cm="1">
        <f t="array" ref="N2992">IFERROR(LOOKUP(2, 1/(coordinates!$A$2:$A$148&lt;=M2992)/(coordinates!$B$2:$B$148&gt;=M2992), coordinates!$C$2:$C$148), "-")</f>
        <v>E38</v>
      </c>
      <c r="O2992" t="s">
        <v>9</v>
      </c>
      <c r="P2992" t="s">
        <v>11</v>
      </c>
      <c r="Q2992" t="s">
        <v>679</v>
      </c>
      <c r="R2992" t="str">
        <f t="shared" si="152"/>
        <v>snp</v>
      </c>
      <c r="S2992">
        <v>68</v>
      </c>
      <c r="T2992">
        <v>26</v>
      </c>
      <c r="U2992">
        <v>42</v>
      </c>
    </row>
    <row r="2993" spans="1:21" x14ac:dyDescent="0.2">
      <c r="A2993" s="6" t="s">
        <v>151</v>
      </c>
      <c r="B2993">
        <v>162986</v>
      </c>
      <c r="C2993" t="str" cm="1">
        <f t="array" ref="C2993">IFERROR(LOOKUP(2, 1/(coordinates!$A$2:$A$148&lt;=B2993)/(coordinates!$B$2:$B$148&gt;=B2993), coordinates!$C$2:$C$148), "-")</f>
        <v>E38</v>
      </c>
      <c r="D2993" t="str" cm="1">
        <f t="array" ref="D2993">IFERROR(LOOKUP(2, 1/(coordinates!$A$2:$A$148&lt;=$A2993)/(coordinates!$B$2:$B$148&gt;=$A2993), coordinates!$D$2:$D$148), "-")</f>
        <v>-</v>
      </c>
      <c r="E2993" t="str" cm="1">
        <f t="array" ref="E2993">IFERROR(LOOKUP(2, 1/(coordinates!$A$2:$A$148&lt;=$A2993)/(coordinates!$B$2:$B$148&gt;=$A2993), coordinates!$E$2:$E$148), "-")</f>
        <v>-</v>
      </c>
      <c r="F2993" t="s">
        <v>39</v>
      </c>
      <c r="G2993" t="s">
        <v>15</v>
      </c>
      <c r="H2993">
        <v>202116</v>
      </c>
      <c r="I2993" t="str">
        <f>IF(AND(LEN(F2993)=1,LEN(F2993)=LEN(G2993)),"snp","complex")</f>
        <v>complex</v>
      </c>
      <c r="J2993">
        <v>70</v>
      </c>
      <c r="K2993">
        <v>0</v>
      </c>
      <c r="L2993">
        <v>70</v>
      </c>
      <c r="M2993">
        <v>162986</v>
      </c>
      <c r="N2993" t="str" cm="1">
        <f t="array" ref="N2993">IFERROR(LOOKUP(2, 1/(coordinates!$A$2:$A$148&lt;=M2993)/(coordinates!$B$2:$B$148&gt;=M2993), coordinates!$C$2:$C$148), "-")</f>
        <v>E38</v>
      </c>
      <c r="O2993" t="s">
        <v>39</v>
      </c>
      <c r="P2993" t="s">
        <v>15</v>
      </c>
      <c r="Q2993" t="s">
        <v>2020</v>
      </c>
      <c r="R2993" t="str">
        <f t="shared" si="152"/>
        <v>complex</v>
      </c>
      <c r="S2993">
        <v>68</v>
      </c>
      <c r="T2993">
        <v>26</v>
      </c>
      <c r="U2993">
        <v>42</v>
      </c>
    </row>
    <row r="2994" spans="1:21" x14ac:dyDescent="0.2">
      <c r="A2994" s="6" t="s">
        <v>151</v>
      </c>
      <c r="B2994">
        <v>162998</v>
      </c>
      <c r="C2994" t="str" cm="1">
        <f t="array" ref="C2994">IFERROR(LOOKUP(2, 1/(coordinates!$A$2:$A$148&lt;=B2994)/(coordinates!$B$2:$B$148&gt;=B2994), coordinates!$C$2:$C$148), "-")</f>
        <v>E38</v>
      </c>
      <c r="D2994" t="str" cm="1">
        <f t="array" ref="D2994">IFERROR(LOOKUP(2, 1/(coordinates!$A$2:$A$148&lt;=$A2994)/(coordinates!$B$2:$B$148&gt;=$A2994), coordinates!$D$2:$D$148), "-")</f>
        <v>-</v>
      </c>
      <c r="E2994" t="str" cm="1">
        <f t="array" ref="E2994">IFERROR(LOOKUP(2, 1/(coordinates!$A$2:$A$148&lt;=$A2994)/(coordinates!$B$2:$B$148&gt;=$A2994), coordinates!$E$2:$E$148), "-")</f>
        <v>-</v>
      </c>
      <c r="F2994" t="s">
        <v>10</v>
      </c>
      <c r="G2994" t="s">
        <v>12</v>
      </c>
      <c r="H2994">
        <v>209968</v>
      </c>
      <c r="I2994" t="str">
        <f>IF(AND(LEN(F2994)=1,LEN(F2994)=LEN(G2994)),"snp","complex")</f>
        <v>snp</v>
      </c>
      <c r="J2994">
        <v>70</v>
      </c>
      <c r="K2994">
        <v>0</v>
      </c>
      <c r="L2994">
        <v>70</v>
      </c>
      <c r="M2994">
        <v>162998</v>
      </c>
      <c r="N2994" t="str" cm="1">
        <f t="array" ref="N2994">IFERROR(LOOKUP(2, 1/(coordinates!$A$2:$A$148&lt;=M2994)/(coordinates!$B$2:$B$148&gt;=M2994), coordinates!$C$2:$C$148), "-")</f>
        <v>E38</v>
      </c>
      <c r="O2994" t="s">
        <v>10</v>
      </c>
      <c r="P2994" t="s">
        <v>12</v>
      </c>
      <c r="Q2994" t="s">
        <v>2021</v>
      </c>
      <c r="R2994" t="str">
        <f t="shared" si="152"/>
        <v>snp</v>
      </c>
      <c r="S2994">
        <v>65</v>
      </c>
      <c r="T2994">
        <v>25</v>
      </c>
      <c r="U2994">
        <v>40</v>
      </c>
    </row>
    <row r="2995" spans="1:21" x14ac:dyDescent="0.2">
      <c r="A2995" s="6" t="s">
        <v>151</v>
      </c>
      <c r="B2995">
        <v>163015</v>
      </c>
      <c r="C2995" t="str" cm="1">
        <f t="array" ref="C2995">IFERROR(LOOKUP(2, 1/(coordinates!$A$2:$A$148&lt;=B2995)/(coordinates!$B$2:$B$148&gt;=B2995), coordinates!$C$2:$C$148), "-")</f>
        <v>E38</v>
      </c>
      <c r="D2995" t="str" cm="1">
        <f t="array" ref="D2995">IFERROR(LOOKUP(2, 1/(coordinates!$A$2:$A$148&lt;=$A2995)/(coordinates!$B$2:$B$148&gt;=$A2995), coordinates!$D$2:$D$148), "-")</f>
        <v>-</v>
      </c>
      <c r="E2995" t="str" cm="1">
        <f t="array" ref="E2995">IFERROR(LOOKUP(2, 1/(coordinates!$A$2:$A$148&lt;=$A2995)/(coordinates!$B$2:$B$148&gt;=$A2995), coordinates!$E$2:$E$148), "-")</f>
        <v>-</v>
      </c>
      <c r="F2995" t="s">
        <v>2022</v>
      </c>
      <c r="G2995" t="s">
        <v>93</v>
      </c>
      <c r="H2995">
        <v>172937</v>
      </c>
      <c r="I2995" t="str">
        <f>IF(AND(LEN(F2995)=1,LEN(F2995)=LEN(G2995)),"snp","complex")</f>
        <v>complex</v>
      </c>
      <c r="J2995">
        <v>63</v>
      </c>
      <c r="K2995">
        <v>0</v>
      </c>
      <c r="L2995">
        <v>63</v>
      </c>
      <c r="M2995">
        <v>163015</v>
      </c>
      <c r="N2995" t="str" cm="1">
        <f t="array" ref="N2995">IFERROR(LOOKUP(2, 1/(coordinates!$A$2:$A$148&lt;=M2995)/(coordinates!$B$2:$B$148&gt;=M2995), coordinates!$C$2:$C$148), "-")</f>
        <v>E38</v>
      </c>
      <c r="O2995" t="s">
        <v>11</v>
      </c>
      <c r="P2995" t="s">
        <v>9</v>
      </c>
      <c r="Q2995" t="s">
        <v>2023</v>
      </c>
      <c r="R2995" t="str">
        <f t="shared" si="152"/>
        <v>snp</v>
      </c>
      <c r="S2995">
        <v>63</v>
      </c>
      <c r="T2995">
        <v>25</v>
      </c>
      <c r="U2995">
        <v>38</v>
      </c>
    </row>
    <row r="2996" spans="1:21" x14ac:dyDescent="0.2">
      <c r="A2996" s="6" t="s">
        <v>151</v>
      </c>
      <c r="M2996">
        <v>163017</v>
      </c>
      <c r="N2996" t="str" cm="1">
        <f t="array" ref="N2996">IFERROR(LOOKUP(2, 1/(coordinates!$A$2:$A$148&lt;=M2996)/(coordinates!$B$2:$B$148&gt;=M2996), coordinates!$C$2:$C$148), "-")</f>
        <v>E38</v>
      </c>
      <c r="O2996" t="s">
        <v>67</v>
      </c>
      <c r="P2996" t="s">
        <v>66</v>
      </c>
      <c r="Q2996" t="s">
        <v>2024</v>
      </c>
      <c r="R2996" t="str">
        <f t="shared" si="152"/>
        <v>complex</v>
      </c>
      <c r="S2996">
        <v>63</v>
      </c>
      <c r="T2996">
        <v>25</v>
      </c>
      <c r="U2996">
        <v>38</v>
      </c>
    </row>
    <row r="2997" spans="1:21" x14ac:dyDescent="0.2">
      <c r="A2997" s="6" t="s">
        <v>151</v>
      </c>
      <c r="B2997">
        <v>163031</v>
      </c>
      <c r="C2997" t="str" cm="1">
        <f t="array" ref="C2997">IFERROR(LOOKUP(2, 1/(coordinates!$A$2:$A$148&lt;=B2997)/(coordinates!$B$2:$B$148&gt;=B2997), coordinates!$C$2:$C$148), "-")</f>
        <v>E38</v>
      </c>
      <c r="D2997" t="str" cm="1">
        <f t="array" ref="D2997">IFERROR(LOOKUP(2, 1/(coordinates!$A$2:$A$148&lt;=$A2997)/(coordinates!$B$2:$B$148&gt;=$A2997), coordinates!$D$2:$D$148), "-")</f>
        <v>-</v>
      </c>
      <c r="E2997" t="str" cm="1">
        <f t="array" ref="E2997">IFERROR(LOOKUP(2, 1/(coordinates!$A$2:$A$148&lt;=$A2997)/(coordinates!$B$2:$B$148&gt;=$A2997), coordinates!$E$2:$E$148), "-")</f>
        <v>-</v>
      </c>
      <c r="F2997" t="s">
        <v>34</v>
      </c>
      <c r="G2997" t="s">
        <v>172</v>
      </c>
      <c r="H2997">
        <v>158067</v>
      </c>
      <c r="I2997" t="str">
        <f>IF(AND(LEN(F2997)=1,LEN(F2997)=LEN(G2997)),"snp","complex")</f>
        <v>complex</v>
      </c>
      <c r="J2997">
        <v>56</v>
      </c>
      <c r="K2997">
        <v>0</v>
      </c>
      <c r="L2997">
        <v>56</v>
      </c>
      <c r="M2997">
        <v>163031</v>
      </c>
      <c r="N2997" t="str" cm="1">
        <f t="array" ref="N2997">IFERROR(LOOKUP(2, 1/(coordinates!$A$2:$A$148&lt;=M2997)/(coordinates!$B$2:$B$148&gt;=M2997), coordinates!$C$2:$C$148), "-")</f>
        <v>E38</v>
      </c>
      <c r="O2997" t="s">
        <v>10</v>
      </c>
      <c r="P2997" t="s">
        <v>11</v>
      </c>
      <c r="Q2997" t="s">
        <v>2025</v>
      </c>
      <c r="R2997" t="str">
        <f t="shared" si="152"/>
        <v>snp</v>
      </c>
      <c r="S2997">
        <v>65</v>
      </c>
      <c r="T2997">
        <v>26</v>
      </c>
      <c r="U2997">
        <v>39</v>
      </c>
    </row>
    <row r="2998" spans="1:21" x14ac:dyDescent="0.2">
      <c r="A2998" s="6" t="s">
        <v>151</v>
      </c>
      <c r="M2998">
        <v>163033</v>
      </c>
      <c r="N2998" t="str" cm="1">
        <f t="array" ref="N2998">IFERROR(LOOKUP(2, 1/(coordinates!$A$2:$A$148&lt;=M2998)/(coordinates!$B$2:$B$148&gt;=M2998), coordinates!$C$2:$C$148), "-")</f>
        <v>E38</v>
      </c>
      <c r="O2998" t="s">
        <v>9</v>
      </c>
      <c r="P2998" t="s">
        <v>11</v>
      </c>
      <c r="Q2998" t="s">
        <v>2026</v>
      </c>
      <c r="R2998" t="str">
        <f t="shared" si="152"/>
        <v>snp</v>
      </c>
      <c r="S2998">
        <v>65</v>
      </c>
      <c r="T2998">
        <v>26</v>
      </c>
      <c r="U2998">
        <v>39</v>
      </c>
    </row>
    <row r="2999" spans="1:21" x14ac:dyDescent="0.2">
      <c r="A2999" s="6" t="s">
        <v>166</v>
      </c>
      <c r="B2999">
        <v>163052</v>
      </c>
      <c r="C2999" t="str" cm="1">
        <f t="array" ref="C2999">IFERROR(LOOKUP(2, 1/(coordinates!$A$2:$A$148&lt;=B2999)/(coordinates!$B$2:$B$148&gt;=B2999), coordinates!$C$2:$C$148), "-")</f>
        <v>E38</v>
      </c>
      <c r="D2999" t="str" cm="1">
        <f t="array" ref="D2999">IFERROR(LOOKUP(2, 1/(coordinates!$A$2:$A$148&lt;=$A2999)/(coordinates!$B$2:$B$148&gt;=$A2999), coordinates!$D$2:$D$148), "-")</f>
        <v>-</v>
      </c>
      <c r="E2999" t="str" cm="1">
        <f t="array" ref="E2999">IFERROR(LOOKUP(2, 1/(coordinates!$A$2:$A$148&lt;=$A2999)/(coordinates!$B$2:$B$148&gt;=$A2999), coordinates!$E$2:$E$148), "-")</f>
        <v>-</v>
      </c>
      <c r="F2999" t="s">
        <v>12</v>
      </c>
      <c r="G2999" t="s">
        <v>10</v>
      </c>
      <c r="H2999" t="s">
        <v>3471</v>
      </c>
      <c r="I2999" t="str">
        <f t="shared" ref="I2999:I3014" si="153">IF(AND(LEN(F2999)=1,LEN(F2999)=LEN(G2999)),"snp","complex")</f>
        <v>snp</v>
      </c>
      <c r="J2999">
        <v>64</v>
      </c>
      <c r="K2999">
        <v>25</v>
      </c>
      <c r="L2999">
        <v>39</v>
      </c>
    </row>
    <row r="3000" spans="1:21" x14ac:dyDescent="0.2">
      <c r="A3000" s="6" t="s">
        <v>166</v>
      </c>
      <c r="B3000">
        <v>163054</v>
      </c>
      <c r="C3000" t="str" cm="1">
        <f t="array" ref="C3000">IFERROR(LOOKUP(2, 1/(coordinates!$A$2:$A$148&lt;=B3000)/(coordinates!$B$2:$B$148&gt;=B3000), coordinates!$C$2:$C$148), "-")</f>
        <v>E38</v>
      </c>
      <c r="D3000" t="str" cm="1">
        <f t="array" ref="D3000">IFERROR(LOOKUP(2, 1/(coordinates!$A$2:$A$148&lt;=$A3000)/(coordinates!$B$2:$B$148&gt;=$A3000), coordinates!$D$2:$D$148), "-")</f>
        <v>-</v>
      </c>
      <c r="E3000" t="str" cm="1">
        <f t="array" ref="E3000">IFERROR(LOOKUP(2, 1/(coordinates!$A$2:$A$148&lt;=$A3000)/(coordinates!$B$2:$B$148&gt;=$A3000), coordinates!$E$2:$E$148), "-")</f>
        <v>-</v>
      </c>
      <c r="F3000" t="s">
        <v>12</v>
      </c>
      <c r="G3000" t="s">
        <v>11</v>
      </c>
      <c r="H3000" t="s">
        <v>3472</v>
      </c>
      <c r="I3000" t="str">
        <f t="shared" si="153"/>
        <v>snp</v>
      </c>
      <c r="J3000">
        <v>63</v>
      </c>
      <c r="K3000">
        <v>25</v>
      </c>
      <c r="L3000">
        <v>38</v>
      </c>
    </row>
    <row r="3001" spans="1:21" x14ac:dyDescent="0.2">
      <c r="A3001" s="6" t="s">
        <v>166</v>
      </c>
      <c r="B3001">
        <v>163056</v>
      </c>
      <c r="C3001" t="str" cm="1">
        <f t="array" ref="C3001">IFERROR(LOOKUP(2, 1/(coordinates!$A$2:$A$148&lt;=B3001)/(coordinates!$B$2:$B$148&gt;=B3001), coordinates!$C$2:$C$148), "-")</f>
        <v>E38</v>
      </c>
      <c r="D3001" t="str" cm="1">
        <f t="array" ref="D3001">IFERROR(LOOKUP(2, 1/(coordinates!$A$2:$A$148&lt;=$A3001)/(coordinates!$B$2:$B$148&gt;=$A3001), coordinates!$D$2:$D$148), "-")</f>
        <v>-</v>
      </c>
      <c r="E3001" t="str" cm="1">
        <f t="array" ref="E3001">IFERROR(LOOKUP(2, 1/(coordinates!$A$2:$A$148&lt;=$A3001)/(coordinates!$B$2:$B$148&gt;=$A3001), coordinates!$E$2:$E$148), "-")</f>
        <v>-</v>
      </c>
      <c r="F3001" t="s">
        <v>11</v>
      </c>
      <c r="G3001" t="s">
        <v>9</v>
      </c>
      <c r="H3001" t="s">
        <v>2195</v>
      </c>
      <c r="I3001" t="str">
        <f t="shared" si="153"/>
        <v>snp</v>
      </c>
      <c r="J3001">
        <v>63</v>
      </c>
      <c r="K3001">
        <v>25</v>
      </c>
      <c r="L3001">
        <v>38</v>
      </c>
    </row>
    <row r="3002" spans="1:21" x14ac:dyDescent="0.2">
      <c r="A3002" s="6" t="s">
        <v>166</v>
      </c>
      <c r="B3002">
        <v>163058</v>
      </c>
      <c r="C3002" t="str" cm="1">
        <f t="array" ref="C3002">IFERROR(LOOKUP(2, 1/(coordinates!$A$2:$A$148&lt;=B3002)/(coordinates!$B$2:$B$148&gt;=B3002), coordinates!$C$2:$C$148), "-")</f>
        <v>E38</v>
      </c>
      <c r="D3002" t="str" cm="1">
        <f t="array" ref="D3002">IFERROR(LOOKUP(2, 1/(coordinates!$A$2:$A$148&lt;=$A3002)/(coordinates!$B$2:$B$148&gt;=$A3002), coordinates!$D$2:$D$148), "-")</f>
        <v>-</v>
      </c>
      <c r="E3002" t="str" cm="1">
        <f t="array" ref="E3002">IFERROR(LOOKUP(2, 1/(coordinates!$A$2:$A$148&lt;=$A3002)/(coordinates!$B$2:$B$148&gt;=$A3002), coordinates!$E$2:$E$148), "-")</f>
        <v>-</v>
      </c>
      <c r="F3002" t="s">
        <v>10</v>
      </c>
      <c r="G3002" t="s">
        <v>12</v>
      </c>
      <c r="H3002" t="s">
        <v>3473</v>
      </c>
      <c r="I3002" t="str">
        <f t="shared" si="153"/>
        <v>snp</v>
      </c>
      <c r="J3002">
        <v>63</v>
      </c>
      <c r="K3002">
        <v>25</v>
      </c>
      <c r="L3002">
        <v>38</v>
      </c>
    </row>
    <row r="3003" spans="1:21" x14ac:dyDescent="0.2">
      <c r="A3003" s="6" t="s">
        <v>166</v>
      </c>
      <c r="B3003">
        <v>163067</v>
      </c>
      <c r="C3003" t="str" cm="1">
        <f t="array" ref="C3003">IFERROR(LOOKUP(2, 1/(coordinates!$A$2:$A$148&lt;=B3003)/(coordinates!$B$2:$B$148&gt;=B3003), coordinates!$C$2:$C$148), "-")</f>
        <v>E38</v>
      </c>
      <c r="D3003" t="str" cm="1">
        <f t="array" ref="D3003">IFERROR(LOOKUP(2, 1/(coordinates!$A$2:$A$148&lt;=$A3003)/(coordinates!$B$2:$B$148&gt;=$A3003), coordinates!$D$2:$D$148), "-")</f>
        <v>-</v>
      </c>
      <c r="E3003" t="str" cm="1">
        <f t="array" ref="E3003">IFERROR(LOOKUP(2, 1/(coordinates!$A$2:$A$148&lt;=$A3003)/(coordinates!$B$2:$B$148&gt;=$A3003), coordinates!$E$2:$E$148), "-")</f>
        <v>-</v>
      </c>
      <c r="F3003" t="s">
        <v>11</v>
      </c>
      <c r="G3003" t="s">
        <v>9</v>
      </c>
      <c r="H3003" t="s">
        <v>3474</v>
      </c>
      <c r="I3003" t="str">
        <f t="shared" si="153"/>
        <v>snp</v>
      </c>
      <c r="J3003">
        <v>63</v>
      </c>
      <c r="K3003">
        <v>25</v>
      </c>
      <c r="L3003">
        <v>38</v>
      </c>
    </row>
    <row r="3004" spans="1:21" x14ac:dyDescent="0.2">
      <c r="A3004" s="6" t="s">
        <v>166</v>
      </c>
      <c r="B3004">
        <v>163072</v>
      </c>
      <c r="C3004" t="str" cm="1">
        <f t="array" ref="C3004">IFERROR(LOOKUP(2, 1/(coordinates!$A$2:$A$148&lt;=B3004)/(coordinates!$B$2:$B$148&gt;=B3004), coordinates!$C$2:$C$148), "-")</f>
        <v>E38</v>
      </c>
      <c r="D3004" t="str" cm="1">
        <f t="array" ref="D3004">IFERROR(LOOKUP(2, 1/(coordinates!$A$2:$A$148&lt;=$A3004)/(coordinates!$B$2:$B$148&gt;=$A3004), coordinates!$D$2:$D$148), "-")</f>
        <v>-</v>
      </c>
      <c r="E3004" t="str" cm="1">
        <f t="array" ref="E3004">IFERROR(LOOKUP(2, 1/(coordinates!$A$2:$A$148&lt;=$A3004)/(coordinates!$B$2:$B$148&gt;=$A3004), coordinates!$E$2:$E$148), "-")</f>
        <v>-</v>
      </c>
      <c r="F3004" t="s">
        <v>9</v>
      </c>
      <c r="G3004" t="s">
        <v>11</v>
      </c>
      <c r="H3004" t="s">
        <v>3475</v>
      </c>
      <c r="I3004" t="str">
        <f t="shared" si="153"/>
        <v>snp</v>
      </c>
      <c r="J3004">
        <v>63</v>
      </c>
      <c r="K3004">
        <v>25</v>
      </c>
      <c r="L3004">
        <v>38</v>
      </c>
    </row>
    <row r="3005" spans="1:21" x14ac:dyDescent="0.2">
      <c r="A3005" s="6" t="s">
        <v>166</v>
      </c>
      <c r="B3005">
        <v>163075</v>
      </c>
      <c r="C3005" t="str" cm="1">
        <f t="array" ref="C3005">IFERROR(LOOKUP(2, 1/(coordinates!$A$2:$A$148&lt;=B3005)/(coordinates!$B$2:$B$148&gt;=B3005), coordinates!$C$2:$C$148), "-")</f>
        <v>E38</v>
      </c>
      <c r="D3005" t="str" cm="1">
        <f t="array" ref="D3005">IFERROR(LOOKUP(2, 1/(coordinates!$A$2:$A$148&lt;=$A3005)/(coordinates!$B$2:$B$148&gt;=$A3005), coordinates!$D$2:$D$148), "-")</f>
        <v>-</v>
      </c>
      <c r="E3005" t="str" cm="1">
        <f t="array" ref="E3005">IFERROR(LOOKUP(2, 1/(coordinates!$A$2:$A$148&lt;=$A3005)/(coordinates!$B$2:$B$148&gt;=$A3005), coordinates!$E$2:$E$148), "-")</f>
        <v>-</v>
      </c>
      <c r="F3005" t="s">
        <v>11</v>
      </c>
      <c r="G3005" t="s">
        <v>9</v>
      </c>
      <c r="H3005" t="s">
        <v>2606</v>
      </c>
      <c r="I3005" t="str">
        <f t="shared" si="153"/>
        <v>snp</v>
      </c>
      <c r="J3005">
        <v>63</v>
      </c>
      <c r="K3005">
        <v>25</v>
      </c>
      <c r="L3005">
        <v>38</v>
      </c>
    </row>
    <row r="3006" spans="1:21" x14ac:dyDescent="0.2">
      <c r="A3006" s="6" t="s">
        <v>166</v>
      </c>
      <c r="B3006">
        <v>163077</v>
      </c>
      <c r="C3006" t="str" cm="1">
        <f t="array" ref="C3006">IFERROR(LOOKUP(2, 1/(coordinates!$A$2:$A$148&lt;=B3006)/(coordinates!$B$2:$B$148&gt;=B3006), coordinates!$C$2:$C$148), "-")</f>
        <v>E38</v>
      </c>
      <c r="D3006" t="str" cm="1">
        <f t="array" ref="D3006">IFERROR(LOOKUP(2, 1/(coordinates!$A$2:$A$148&lt;=$A3006)/(coordinates!$B$2:$B$148&gt;=$A3006), coordinates!$D$2:$D$148), "-")</f>
        <v>-</v>
      </c>
      <c r="E3006" t="str" cm="1">
        <f t="array" ref="E3006">IFERROR(LOOKUP(2, 1/(coordinates!$A$2:$A$148&lt;=$A3006)/(coordinates!$B$2:$B$148&gt;=$A3006), coordinates!$E$2:$E$148), "-")</f>
        <v>-</v>
      </c>
      <c r="F3006" t="s">
        <v>11</v>
      </c>
      <c r="G3006" t="s">
        <v>9</v>
      </c>
      <c r="H3006" t="s">
        <v>739</v>
      </c>
      <c r="I3006" t="str">
        <f t="shared" si="153"/>
        <v>snp</v>
      </c>
      <c r="J3006">
        <v>63</v>
      </c>
      <c r="K3006">
        <v>25</v>
      </c>
      <c r="L3006">
        <v>38</v>
      </c>
    </row>
    <row r="3007" spans="1:21" x14ac:dyDescent="0.2">
      <c r="A3007" s="6" t="s">
        <v>166</v>
      </c>
      <c r="B3007">
        <v>163079</v>
      </c>
      <c r="C3007" t="str" cm="1">
        <f t="array" ref="C3007">IFERROR(LOOKUP(2, 1/(coordinates!$A$2:$A$148&lt;=B3007)/(coordinates!$B$2:$B$148&gt;=B3007), coordinates!$C$2:$C$148), "-")</f>
        <v>E38</v>
      </c>
      <c r="D3007" t="str" cm="1">
        <f t="array" ref="D3007">IFERROR(LOOKUP(2, 1/(coordinates!$A$2:$A$148&lt;=$A3007)/(coordinates!$B$2:$B$148&gt;=$A3007), coordinates!$D$2:$D$148), "-")</f>
        <v>-</v>
      </c>
      <c r="E3007" t="str" cm="1">
        <f t="array" ref="E3007">IFERROR(LOOKUP(2, 1/(coordinates!$A$2:$A$148&lt;=$A3007)/(coordinates!$B$2:$B$148&gt;=$A3007), coordinates!$E$2:$E$148), "-")</f>
        <v>-</v>
      </c>
      <c r="F3007" t="s">
        <v>11</v>
      </c>
      <c r="G3007" t="s">
        <v>9</v>
      </c>
      <c r="H3007" t="s">
        <v>3476</v>
      </c>
      <c r="I3007" t="str">
        <f t="shared" si="153"/>
        <v>snp</v>
      </c>
      <c r="J3007">
        <v>63</v>
      </c>
      <c r="K3007">
        <v>25</v>
      </c>
      <c r="L3007">
        <v>38</v>
      </c>
    </row>
    <row r="3008" spans="1:21" x14ac:dyDescent="0.2">
      <c r="A3008" s="6" t="s">
        <v>166</v>
      </c>
      <c r="B3008">
        <v>163087</v>
      </c>
      <c r="C3008" t="str" cm="1">
        <f t="array" ref="C3008">IFERROR(LOOKUP(2, 1/(coordinates!$A$2:$A$148&lt;=B3008)/(coordinates!$B$2:$B$148&gt;=B3008), coordinates!$C$2:$C$148), "-")</f>
        <v>E38</v>
      </c>
      <c r="D3008" t="str" cm="1">
        <f t="array" ref="D3008">IFERROR(LOOKUP(2, 1/(coordinates!$A$2:$A$148&lt;=$A3008)/(coordinates!$B$2:$B$148&gt;=$A3008), coordinates!$D$2:$D$148), "-")</f>
        <v>-</v>
      </c>
      <c r="E3008" t="str" cm="1">
        <f t="array" ref="E3008">IFERROR(LOOKUP(2, 1/(coordinates!$A$2:$A$148&lt;=$A3008)/(coordinates!$B$2:$B$148&gt;=$A3008), coordinates!$E$2:$E$148), "-")</f>
        <v>-</v>
      </c>
      <c r="F3008" t="s">
        <v>40</v>
      </c>
      <c r="G3008" t="s">
        <v>39</v>
      </c>
      <c r="H3008" t="s">
        <v>3477</v>
      </c>
      <c r="I3008" t="str">
        <f t="shared" si="153"/>
        <v>complex</v>
      </c>
      <c r="J3008">
        <v>63</v>
      </c>
      <c r="K3008">
        <v>25</v>
      </c>
      <c r="L3008">
        <v>38</v>
      </c>
    </row>
    <row r="3009" spans="1:21" x14ac:dyDescent="0.2">
      <c r="A3009" s="6" t="s">
        <v>166</v>
      </c>
      <c r="B3009">
        <v>163091</v>
      </c>
      <c r="C3009" t="str" cm="1">
        <f t="array" ref="C3009">IFERROR(LOOKUP(2, 1/(coordinates!$A$2:$A$148&lt;=B3009)/(coordinates!$B$2:$B$148&gt;=B3009), coordinates!$C$2:$C$148), "-")</f>
        <v>E38</v>
      </c>
      <c r="D3009" t="str" cm="1">
        <f t="array" ref="D3009">IFERROR(LOOKUP(2, 1/(coordinates!$A$2:$A$148&lt;=$A3009)/(coordinates!$B$2:$B$148&gt;=$A3009), coordinates!$D$2:$D$148), "-")</f>
        <v>-</v>
      </c>
      <c r="E3009" t="str" cm="1">
        <f t="array" ref="E3009">IFERROR(LOOKUP(2, 1/(coordinates!$A$2:$A$148&lt;=$A3009)/(coordinates!$B$2:$B$148&gt;=$A3009), coordinates!$E$2:$E$148), "-")</f>
        <v>-</v>
      </c>
      <c r="F3009" t="s">
        <v>10</v>
      </c>
      <c r="G3009" t="s">
        <v>9</v>
      </c>
      <c r="H3009" t="s">
        <v>3478</v>
      </c>
      <c r="I3009" t="str">
        <f t="shared" si="153"/>
        <v>snp</v>
      </c>
      <c r="J3009">
        <v>63</v>
      </c>
      <c r="K3009">
        <v>25</v>
      </c>
      <c r="L3009">
        <v>38</v>
      </c>
    </row>
    <row r="3010" spans="1:21" x14ac:dyDescent="0.2">
      <c r="A3010" s="6" t="s">
        <v>166</v>
      </c>
      <c r="B3010">
        <v>163096</v>
      </c>
      <c r="C3010" t="str" cm="1">
        <f t="array" ref="C3010">IFERROR(LOOKUP(2, 1/(coordinates!$A$2:$A$148&lt;=B3010)/(coordinates!$B$2:$B$148&gt;=B3010), coordinates!$C$2:$C$148), "-")</f>
        <v>E38</v>
      </c>
      <c r="D3010" t="str" cm="1">
        <f t="array" ref="D3010">IFERROR(LOOKUP(2, 1/(coordinates!$A$2:$A$148&lt;=$A3010)/(coordinates!$B$2:$B$148&gt;=$A3010), coordinates!$D$2:$D$148), "-")</f>
        <v>-</v>
      </c>
      <c r="E3010" t="str" cm="1">
        <f t="array" ref="E3010">IFERROR(LOOKUP(2, 1/(coordinates!$A$2:$A$148&lt;=$A3010)/(coordinates!$B$2:$B$148&gt;=$A3010), coordinates!$E$2:$E$148), "-")</f>
        <v>-</v>
      </c>
      <c r="F3010" t="s">
        <v>10</v>
      </c>
      <c r="G3010" t="s">
        <v>12</v>
      </c>
      <c r="H3010" t="s">
        <v>3479</v>
      </c>
      <c r="I3010" t="str">
        <f t="shared" si="153"/>
        <v>snp</v>
      </c>
      <c r="J3010">
        <v>63</v>
      </c>
      <c r="K3010">
        <v>25</v>
      </c>
      <c r="L3010">
        <v>38</v>
      </c>
    </row>
    <row r="3011" spans="1:21" x14ac:dyDescent="0.2">
      <c r="A3011" s="6" t="s">
        <v>166</v>
      </c>
      <c r="B3011">
        <v>163098</v>
      </c>
      <c r="C3011" t="str" cm="1">
        <f t="array" ref="C3011">IFERROR(LOOKUP(2, 1/(coordinates!$A$2:$A$148&lt;=B3011)/(coordinates!$B$2:$B$148&gt;=B3011), coordinates!$C$2:$C$148), "-")</f>
        <v>E38</v>
      </c>
      <c r="D3011" t="str" cm="1">
        <f t="array" ref="D3011">IFERROR(LOOKUP(2, 1/(coordinates!$A$2:$A$148&lt;=$A3011)/(coordinates!$B$2:$B$148&gt;=$A3011), coordinates!$D$2:$D$148), "-")</f>
        <v>-</v>
      </c>
      <c r="E3011" t="str" cm="1">
        <f t="array" ref="E3011">IFERROR(LOOKUP(2, 1/(coordinates!$A$2:$A$148&lt;=$A3011)/(coordinates!$B$2:$B$148&gt;=$A3011), coordinates!$E$2:$E$148), "-")</f>
        <v>-</v>
      </c>
      <c r="F3011" t="s">
        <v>10</v>
      </c>
      <c r="G3011" t="s">
        <v>12</v>
      </c>
      <c r="H3011" t="s">
        <v>3480</v>
      </c>
      <c r="I3011" t="str">
        <f t="shared" si="153"/>
        <v>snp</v>
      </c>
      <c r="J3011">
        <v>63</v>
      </c>
      <c r="K3011">
        <v>25</v>
      </c>
      <c r="L3011">
        <v>38</v>
      </c>
    </row>
    <row r="3012" spans="1:21" x14ac:dyDescent="0.2">
      <c r="A3012" s="6" t="s">
        <v>166</v>
      </c>
      <c r="B3012">
        <v>163100</v>
      </c>
      <c r="C3012" t="str" cm="1">
        <f t="array" ref="C3012">IFERROR(LOOKUP(2, 1/(coordinates!$A$2:$A$148&lt;=B3012)/(coordinates!$B$2:$B$148&gt;=B3012), coordinates!$C$2:$C$148), "-")</f>
        <v>E38</v>
      </c>
      <c r="D3012" t="str" cm="1">
        <f t="array" ref="D3012">IFERROR(LOOKUP(2, 1/(coordinates!$A$2:$A$148&lt;=$A3012)/(coordinates!$B$2:$B$148&gt;=$A3012), coordinates!$D$2:$D$148), "-")</f>
        <v>-</v>
      </c>
      <c r="E3012" t="str" cm="1">
        <f t="array" ref="E3012">IFERROR(LOOKUP(2, 1/(coordinates!$A$2:$A$148&lt;=$A3012)/(coordinates!$B$2:$B$148&gt;=$A3012), coordinates!$E$2:$E$148), "-")</f>
        <v>-</v>
      </c>
      <c r="F3012" t="s">
        <v>83</v>
      </c>
      <c r="G3012" t="s">
        <v>14</v>
      </c>
      <c r="H3012" t="s">
        <v>3481</v>
      </c>
      <c r="I3012" t="str">
        <f t="shared" si="153"/>
        <v>complex</v>
      </c>
      <c r="J3012">
        <v>63</v>
      </c>
      <c r="K3012">
        <v>25</v>
      </c>
      <c r="L3012">
        <v>38</v>
      </c>
    </row>
    <row r="3013" spans="1:21" x14ac:dyDescent="0.2">
      <c r="A3013" s="6" t="s">
        <v>151</v>
      </c>
      <c r="B3013">
        <v>163134</v>
      </c>
      <c r="C3013" t="str" cm="1">
        <f t="array" ref="C3013">IFERROR(LOOKUP(2, 1/(coordinates!$A$2:$A$148&lt;=B3013)/(coordinates!$B$2:$B$148&gt;=B3013), coordinates!$C$2:$C$148), "-")</f>
        <v>E38</v>
      </c>
      <c r="D3013" t="str" cm="1">
        <f t="array" ref="D3013">IFERROR(LOOKUP(2, 1/(coordinates!$A$2:$A$148&lt;=$A3013)/(coordinates!$B$2:$B$148&gt;=$A3013), coordinates!$D$2:$D$148), "-")</f>
        <v>-</v>
      </c>
      <c r="E3013" t="str" cm="1">
        <f t="array" ref="E3013">IFERROR(LOOKUP(2, 1/(coordinates!$A$2:$A$148&lt;=$A3013)/(coordinates!$B$2:$B$148&gt;=$A3013), coordinates!$E$2:$E$148), "-")</f>
        <v>-</v>
      </c>
      <c r="F3013" t="s">
        <v>9</v>
      </c>
      <c r="G3013" t="s">
        <v>11</v>
      </c>
      <c r="H3013">
        <v>261033</v>
      </c>
      <c r="I3013" t="str">
        <f t="shared" si="153"/>
        <v>snp</v>
      </c>
      <c r="J3013">
        <v>82</v>
      </c>
      <c r="K3013">
        <v>0</v>
      </c>
      <c r="L3013">
        <v>82</v>
      </c>
      <c r="M3013">
        <v>163134</v>
      </c>
      <c r="N3013" t="str" cm="1">
        <f t="array" ref="N3013">IFERROR(LOOKUP(2, 1/(coordinates!$A$2:$A$148&lt;=M3013)/(coordinates!$B$2:$B$148&gt;=M3013), coordinates!$C$2:$C$148), "-")</f>
        <v>E38</v>
      </c>
      <c r="O3013" t="s">
        <v>9</v>
      </c>
      <c r="P3013" t="s">
        <v>11</v>
      </c>
      <c r="Q3013" t="s">
        <v>954</v>
      </c>
      <c r="R3013" t="str">
        <f t="shared" ref="R3013:R3020" si="154">IF(AND(LEN(O3013)=1,LEN(O3013)=LEN(P3013)),"snp","complex")</f>
        <v>snp</v>
      </c>
      <c r="S3013">
        <v>60</v>
      </c>
      <c r="T3013">
        <v>23</v>
      </c>
      <c r="U3013">
        <v>37</v>
      </c>
    </row>
    <row r="3014" spans="1:21" x14ac:dyDescent="0.2">
      <c r="A3014" s="6" t="s">
        <v>151</v>
      </c>
      <c r="B3014">
        <v>163139</v>
      </c>
      <c r="C3014" t="str" cm="1">
        <f t="array" ref="C3014">IFERROR(LOOKUP(2, 1/(coordinates!$A$2:$A$148&lt;=B3014)/(coordinates!$B$2:$B$148&gt;=B3014), coordinates!$C$2:$C$148), "-")</f>
        <v>E38</v>
      </c>
      <c r="D3014" t="str" cm="1">
        <f t="array" ref="D3014">IFERROR(LOOKUP(2, 1/(coordinates!$A$2:$A$148&lt;=$A3014)/(coordinates!$B$2:$B$148&gt;=$A3014), coordinates!$D$2:$D$148), "-")</f>
        <v>-</v>
      </c>
      <c r="E3014" t="str" cm="1">
        <f t="array" ref="E3014">IFERROR(LOOKUP(2, 1/(coordinates!$A$2:$A$148&lt;=$A3014)/(coordinates!$B$2:$B$148&gt;=$A3014), coordinates!$E$2:$E$148), "-")</f>
        <v>-</v>
      </c>
      <c r="F3014" t="s">
        <v>65</v>
      </c>
      <c r="G3014" t="s">
        <v>85</v>
      </c>
      <c r="H3014">
        <v>237979</v>
      </c>
      <c r="I3014" t="str">
        <f t="shared" si="153"/>
        <v>complex</v>
      </c>
      <c r="J3014">
        <v>76</v>
      </c>
      <c r="K3014">
        <v>0</v>
      </c>
      <c r="L3014">
        <v>76</v>
      </c>
      <c r="M3014">
        <v>163139</v>
      </c>
      <c r="N3014" t="str" cm="1">
        <f t="array" ref="N3014">IFERROR(LOOKUP(2, 1/(coordinates!$A$2:$A$148&lt;=M3014)/(coordinates!$B$2:$B$148&gt;=M3014), coordinates!$C$2:$C$148), "-")</f>
        <v>E38</v>
      </c>
      <c r="O3014" t="s">
        <v>10</v>
      </c>
      <c r="P3014" t="s">
        <v>11</v>
      </c>
      <c r="Q3014" t="s">
        <v>2027</v>
      </c>
      <c r="R3014" t="str">
        <f t="shared" si="154"/>
        <v>snp</v>
      </c>
      <c r="S3014">
        <v>60</v>
      </c>
      <c r="T3014">
        <v>23</v>
      </c>
      <c r="U3014">
        <v>37</v>
      </c>
    </row>
    <row r="3015" spans="1:21" x14ac:dyDescent="0.2">
      <c r="A3015" s="6" t="s">
        <v>151</v>
      </c>
      <c r="M3015">
        <v>163141</v>
      </c>
      <c r="N3015" t="str" cm="1">
        <f t="array" ref="N3015">IFERROR(LOOKUP(2, 1/(coordinates!$A$2:$A$148&lt;=M3015)/(coordinates!$B$2:$B$148&gt;=M3015), coordinates!$C$2:$C$148), "-")</f>
        <v>E38</v>
      </c>
      <c r="O3015" t="s">
        <v>9</v>
      </c>
      <c r="P3015" t="s">
        <v>11</v>
      </c>
      <c r="Q3015" t="s">
        <v>2028</v>
      </c>
      <c r="R3015" t="str">
        <f t="shared" si="154"/>
        <v>snp</v>
      </c>
      <c r="S3015">
        <v>60</v>
      </c>
      <c r="T3015">
        <v>23</v>
      </c>
      <c r="U3015">
        <v>37</v>
      </c>
    </row>
    <row r="3016" spans="1:21" x14ac:dyDescent="0.2">
      <c r="A3016" s="6" t="s">
        <v>151</v>
      </c>
      <c r="B3016">
        <v>163150</v>
      </c>
      <c r="C3016" t="str" cm="1">
        <f t="array" ref="C3016">IFERROR(LOOKUP(2, 1/(coordinates!$A$2:$A$148&lt;=B3016)/(coordinates!$B$2:$B$148&gt;=B3016), coordinates!$C$2:$C$148), "-")</f>
        <v>E38</v>
      </c>
      <c r="D3016" t="str" cm="1">
        <f t="array" ref="D3016">IFERROR(LOOKUP(2, 1/(coordinates!$A$2:$A$148&lt;=$A3016)/(coordinates!$B$2:$B$148&gt;=$A3016), coordinates!$D$2:$D$148), "-")</f>
        <v>-</v>
      </c>
      <c r="E3016" t="str" cm="1">
        <f t="array" ref="E3016">IFERROR(LOOKUP(2, 1/(coordinates!$A$2:$A$148&lt;=$A3016)/(coordinates!$B$2:$B$148&gt;=$A3016), coordinates!$E$2:$E$148), "-")</f>
        <v>-</v>
      </c>
      <c r="F3016" t="s">
        <v>2029</v>
      </c>
      <c r="G3016" t="s">
        <v>2030</v>
      </c>
      <c r="H3016">
        <v>188038</v>
      </c>
      <c r="I3016" t="str">
        <f>IF(AND(LEN(F3016)=1,LEN(F3016)=LEN(G3016)),"snp","complex")</f>
        <v>complex</v>
      </c>
      <c r="J3016">
        <v>64</v>
      </c>
      <c r="K3016">
        <v>0</v>
      </c>
      <c r="L3016">
        <v>64</v>
      </c>
      <c r="M3016">
        <v>163150</v>
      </c>
      <c r="N3016" t="str" cm="1">
        <f t="array" ref="N3016">IFERROR(LOOKUP(2, 1/(coordinates!$A$2:$A$148&lt;=M3016)/(coordinates!$B$2:$B$148&gt;=M3016), coordinates!$C$2:$C$148), "-")</f>
        <v>E38</v>
      </c>
      <c r="O3016" t="s">
        <v>30</v>
      </c>
      <c r="P3016" t="s">
        <v>13</v>
      </c>
      <c r="Q3016" t="s">
        <v>2031</v>
      </c>
      <c r="R3016" t="str">
        <f t="shared" si="154"/>
        <v>complex</v>
      </c>
      <c r="S3016">
        <v>60</v>
      </c>
      <c r="T3016">
        <v>23</v>
      </c>
      <c r="U3016">
        <v>37</v>
      </c>
    </row>
    <row r="3017" spans="1:21" x14ac:dyDescent="0.2">
      <c r="A3017" s="6" t="s">
        <v>151</v>
      </c>
      <c r="M3017">
        <v>163153</v>
      </c>
      <c r="N3017" t="str" cm="1">
        <f t="array" ref="N3017">IFERROR(LOOKUP(2, 1/(coordinates!$A$2:$A$148&lt;=M3017)/(coordinates!$B$2:$B$148&gt;=M3017), coordinates!$C$2:$C$148), "-")</f>
        <v>E38</v>
      </c>
      <c r="O3017" t="s">
        <v>9</v>
      </c>
      <c r="P3017" t="s">
        <v>11</v>
      </c>
      <c r="Q3017" t="s">
        <v>2032</v>
      </c>
      <c r="R3017" t="str">
        <f t="shared" si="154"/>
        <v>snp</v>
      </c>
      <c r="S3017">
        <v>60</v>
      </c>
      <c r="T3017">
        <v>23</v>
      </c>
      <c r="U3017">
        <v>37</v>
      </c>
    </row>
    <row r="3018" spans="1:21" x14ac:dyDescent="0.2">
      <c r="A3018" s="6" t="s">
        <v>151</v>
      </c>
      <c r="M3018">
        <v>163157</v>
      </c>
      <c r="N3018" t="str" cm="1">
        <f t="array" ref="N3018">IFERROR(LOOKUP(2, 1/(coordinates!$A$2:$A$148&lt;=M3018)/(coordinates!$B$2:$B$148&gt;=M3018), coordinates!$C$2:$C$148), "-")</f>
        <v>E38</v>
      </c>
      <c r="O3018" t="s">
        <v>12</v>
      </c>
      <c r="P3018" t="s">
        <v>10</v>
      </c>
      <c r="Q3018" t="s">
        <v>2033</v>
      </c>
      <c r="R3018" t="str">
        <f t="shared" si="154"/>
        <v>snp</v>
      </c>
      <c r="S3018">
        <v>60</v>
      </c>
      <c r="T3018">
        <v>23</v>
      </c>
      <c r="U3018">
        <v>37</v>
      </c>
    </row>
    <row r="3019" spans="1:21" x14ac:dyDescent="0.2">
      <c r="A3019" s="6" t="s">
        <v>151</v>
      </c>
      <c r="M3019">
        <v>163159</v>
      </c>
      <c r="N3019" t="str" cm="1">
        <f t="array" ref="N3019">IFERROR(LOOKUP(2, 1/(coordinates!$A$2:$A$148&lt;=M3019)/(coordinates!$B$2:$B$148&gt;=M3019), coordinates!$C$2:$C$148), "-")</f>
        <v>E38</v>
      </c>
      <c r="O3019" t="s">
        <v>12</v>
      </c>
      <c r="P3019" t="s">
        <v>10</v>
      </c>
      <c r="Q3019" t="s">
        <v>2034</v>
      </c>
      <c r="R3019" t="str">
        <f t="shared" si="154"/>
        <v>snp</v>
      </c>
      <c r="S3019">
        <v>60</v>
      </c>
      <c r="T3019">
        <v>23</v>
      </c>
      <c r="U3019">
        <v>37</v>
      </c>
    </row>
    <row r="3020" spans="1:21" x14ac:dyDescent="0.2">
      <c r="A3020" s="6" t="s">
        <v>151</v>
      </c>
      <c r="B3020">
        <v>163165</v>
      </c>
      <c r="C3020" t="str" cm="1">
        <f t="array" ref="C3020">IFERROR(LOOKUP(2, 1/(coordinates!$A$2:$A$148&lt;=B3020)/(coordinates!$B$2:$B$148&gt;=B3020), coordinates!$C$2:$C$148), "-")</f>
        <v>E38</v>
      </c>
      <c r="D3020" t="str" cm="1">
        <f t="array" ref="D3020">IFERROR(LOOKUP(2, 1/(coordinates!$A$2:$A$148&lt;=$A3020)/(coordinates!$B$2:$B$148&gt;=$A3020), coordinates!$D$2:$D$148), "-")</f>
        <v>-</v>
      </c>
      <c r="E3020" t="str" cm="1">
        <f t="array" ref="E3020">IFERROR(LOOKUP(2, 1/(coordinates!$A$2:$A$148&lt;=$A3020)/(coordinates!$B$2:$B$148&gt;=$A3020), coordinates!$E$2:$E$148), "-")</f>
        <v>-</v>
      </c>
      <c r="F3020" t="s">
        <v>10</v>
      </c>
      <c r="G3020" t="s">
        <v>11</v>
      </c>
      <c r="H3020">
        <v>196662</v>
      </c>
      <c r="I3020" t="str">
        <f t="shared" ref="I3020:I3059" si="155">IF(AND(LEN(F3020)=1,LEN(F3020)=LEN(G3020)),"snp","complex")</f>
        <v>snp</v>
      </c>
      <c r="J3020">
        <v>66</v>
      </c>
      <c r="K3020">
        <v>0</v>
      </c>
      <c r="L3020">
        <v>66</v>
      </c>
      <c r="M3020">
        <v>163165</v>
      </c>
      <c r="N3020" t="str" cm="1">
        <f t="array" ref="N3020">IFERROR(LOOKUP(2, 1/(coordinates!$A$2:$A$148&lt;=M3020)/(coordinates!$B$2:$B$148&gt;=M3020), coordinates!$C$2:$C$148), "-")</f>
        <v>E38</v>
      </c>
      <c r="O3020" t="s">
        <v>10</v>
      </c>
      <c r="P3020" t="s">
        <v>11</v>
      </c>
      <c r="Q3020" t="s">
        <v>2035</v>
      </c>
      <c r="R3020" t="str">
        <f t="shared" si="154"/>
        <v>snp</v>
      </c>
      <c r="S3020">
        <v>60</v>
      </c>
      <c r="T3020">
        <v>23</v>
      </c>
      <c r="U3020">
        <v>37</v>
      </c>
    </row>
    <row r="3021" spans="1:21" x14ac:dyDescent="0.2">
      <c r="A3021" s="6" t="s">
        <v>166</v>
      </c>
      <c r="B3021">
        <v>163189</v>
      </c>
      <c r="C3021" t="str" cm="1">
        <f t="array" ref="C3021">IFERROR(LOOKUP(2, 1/(coordinates!$A$2:$A$148&lt;=B3021)/(coordinates!$B$2:$B$148&gt;=B3021), coordinates!$C$2:$C$148), "-")</f>
        <v>E38</v>
      </c>
      <c r="D3021" t="str" cm="1">
        <f t="array" ref="D3021">IFERROR(LOOKUP(2, 1/(coordinates!$A$2:$A$148&lt;=$A3021)/(coordinates!$B$2:$B$148&gt;=$A3021), coordinates!$D$2:$D$148), "-")</f>
        <v>-</v>
      </c>
      <c r="E3021" t="str" cm="1">
        <f t="array" ref="E3021">IFERROR(LOOKUP(2, 1/(coordinates!$A$2:$A$148&lt;=$A3021)/(coordinates!$B$2:$B$148&gt;=$A3021), coordinates!$E$2:$E$148), "-")</f>
        <v>-</v>
      </c>
      <c r="F3021" t="s">
        <v>11</v>
      </c>
      <c r="G3021" t="s">
        <v>9</v>
      </c>
      <c r="H3021" t="s">
        <v>3482</v>
      </c>
      <c r="I3021" t="str">
        <f t="shared" si="155"/>
        <v>snp</v>
      </c>
      <c r="J3021">
        <v>53</v>
      </c>
      <c r="K3021">
        <v>20</v>
      </c>
      <c r="L3021">
        <v>33</v>
      </c>
    </row>
    <row r="3022" spans="1:21" x14ac:dyDescent="0.2">
      <c r="A3022" s="6" t="s">
        <v>166</v>
      </c>
      <c r="B3022">
        <v>163191</v>
      </c>
      <c r="C3022" t="str" cm="1">
        <f t="array" ref="C3022">IFERROR(LOOKUP(2, 1/(coordinates!$A$2:$A$148&lt;=B3022)/(coordinates!$B$2:$B$148&gt;=B3022), coordinates!$C$2:$C$148), "-")</f>
        <v>E38</v>
      </c>
      <c r="D3022" t="str" cm="1">
        <f t="array" ref="D3022">IFERROR(LOOKUP(2, 1/(coordinates!$A$2:$A$148&lt;=$A3022)/(coordinates!$B$2:$B$148&gt;=$A3022), coordinates!$D$2:$D$148), "-")</f>
        <v>-</v>
      </c>
      <c r="E3022" t="str" cm="1">
        <f t="array" ref="E3022">IFERROR(LOOKUP(2, 1/(coordinates!$A$2:$A$148&lt;=$A3022)/(coordinates!$B$2:$B$148&gt;=$A3022), coordinates!$E$2:$E$148), "-")</f>
        <v>-</v>
      </c>
      <c r="F3022" t="s">
        <v>12</v>
      </c>
      <c r="G3022" t="s">
        <v>10</v>
      </c>
      <c r="H3022" t="s">
        <v>3483</v>
      </c>
      <c r="I3022" t="str">
        <f t="shared" si="155"/>
        <v>snp</v>
      </c>
      <c r="J3022">
        <v>53</v>
      </c>
      <c r="K3022">
        <v>20</v>
      </c>
      <c r="L3022">
        <v>33</v>
      </c>
    </row>
    <row r="3023" spans="1:21" x14ac:dyDescent="0.2">
      <c r="A3023" s="6" t="s">
        <v>166</v>
      </c>
      <c r="B3023">
        <v>163193</v>
      </c>
      <c r="C3023" t="str" cm="1">
        <f t="array" ref="C3023">IFERROR(LOOKUP(2, 1/(coordinates!$A$2:$A$148&lt;=B3023)/(coordinates!$B$2:$B$148&gt;=B3023), coordinates!$C$2:$C$148), "-")</f>
        <v>E38</v>
      </c>
      <c r="D3023" t="str" cm="1">
        <f t="array" ref="D3023">IFERROR(LOOKUP(2, 1/(coordinates!$A$2:$A$148&lt;=$A3023)/(coordinates!$B$2:$B$148&gt;=$A3023), coordinates!$D$2:$D$148), "-")</f>
        <v>-</v>
      </c>
      <c r="E3023" t="str" cm="1">
        <f t="array" ref="E3023">IFERROR(LOOKUP(2, 1/(coordinates!$A$2:$A$148&lt;=$A3023)/(coordinates!$B$2:$B$148&gt;=$A3023), coordinates!$E$2:$E$148), "-")</f>
        <v>-</v>
      </c>
      <c r="F3023" t="s">
        <v>11</v>
      </c>
      <c r="G3023" t="s">
        <v>9</v>
      </c>
      <c r="H3023" t="s">
        <v>3484</v>
      </c>
      <c r="I3023" t="str">
        <f t="shared" si="155"/>
        <v>snp</v>
      </c>
      <c r="J3023">
        <v>53</v>
      </c>
      <c r="K3023">
        <v>20</v>
      </c>
      <c r="L3023">
        <v>33</v>
      </c>
    </row>
    <row r="3024" spans="1:21" x14ac:dyDescent="0.2">
      <c r="A3024" s="6" t="s">
        <v>166</v>
      </c>
      <c r="B3024">
        <v>163212</v>
      </c>
      <c r="C3024" t="str" cm="1">
        <f t="array" ref="C3024">IFERROR(LOOKUP(2, 1/(coordinates!$A$2:$A$148&lt;=B3024)/(coordinates!$B$2:$B$148&gt;=B3024), coordinates!$C$2:$C$148), "-")</f>
        <v>E38</v>
      </c>
      <c r="D3024" t="str" cm="1">
        <f t="array" ref="D3024">IFERROR(LOOKUP(2, 1/(coordinates!$A$2:$A$148&lt;=$A3024)/(coordinates!$B$2:$B$148&gt;=$A3024), coordinates!$D$2:$D$148), "-")</f>
        <v>-</v>
      </c>
      <c r="E3024" t="str" cm="1">
        <f t="array" ref="E3024">IFERROR(LOOKUP(2, 1/(coordinates!$A$2:$A$148&lt;=$A3024)/(coordinates!$B$2:$B$148&gt;=$A3024), coordinates!$E$2:$E$148), "-")</f>
        <v>-</v>
      </c>
      <c r="F3024" t="s">
        <v>18</v>
      </c>
      <c r="G3024" t="s">
        <v>15</v>
      </c>
      <c r="H3024" t="s">
        <v>3485</v>
      </c>
      <c r="I3024" t="str">
        <f t="shared" si="155"/>
        <v>complex</v>
      </c>
      <c r="J3024">
        <v>38</v>
      </c>
      <c r="K3024">
        <v>14</v>
      </c>
      <c r="L3024">
        <v>24</v>
      </c>
    </row>
    <row r="3025" spans="1:12" x14ac:dyDescent="0.2">
      <c r="A3025" s="6" t="s">
        <v>166</v>
      </c>
      <c r="B3025">
        <v>163216</v>
      </c>
      <c r="C3025" t="str" cm="1">
        <f t="array" ref="C3025">IFERROR(LOOKUP(2, 1/(coordinates!$A$2:$A$148&lt;=B3025)/(coordinates!$B$2:$B$148&gt;=B3025), coordinates!$C$2:$C$148), "-")</f>
        <v>E38</v>
      </c>
      <c r="D3025" t="str" cm="1">
        <f t="array" ref="D3025">IFERROR(LOOKUP(2, 1/(coordinates!$A$2:$A$148&lt;=$A3025)/(coordinates!$B$2:$B$148&gt;=$A3025), coordinates!$D$2:$D$148), "-")</f>
        <v>-</v>
      </c>
      <c r="E3025" t="str" cm="1">
        <f t="array" ref="E3025">IFERROR(LOOKUP(2, 1/(coordinates!$A$2:$A$148&lt;=$A3025)/(coordinates!$B$2:$B$148&gt;=$A3025), coordinates!$E$2:$E$148), "-")</f>
        <v>-</v>
      </c>
      <c r="F3025" t="s">
        <v>11</v>
      </c>
      <c r="G3025" t="s">
        <v>9</v>
      </c>
      <c r="H3025" t="s">
        <v>3486</v>
      </c>
      <c r="I3025" t="str">
        <f t="shared" si="155"/>
        <v>snp</v>
      </c>
      <c r="J3025">
        <v>38</v>
      </c>
      <c r="K3025">
        <v>14</v>
      </c>
      <c r="L3025">
        <v>24</v>
      </c>
    </row>
    <row r="3026" spans="1:12" x14ac:dyDescent="0.2">
      <c r="A3026" s="6" t="s">
        <v>166</v>
      </c>
      <c r="B3026">
        <v>163219</v>
      </c>
      <c r="C3026" t="str" cm="1">
        <f t="array" ref="C3026">IFERROR(LOOKUP(2, 1/(coordinates!$A$2:$A$148&lt;=B3026)/(coordinates!$B$2:$B$148&gt;=B3026), coordinates!$C$2:$C$148), "-")</f>
        <v>E38</v>
      </c>
      <c r="D3026" t="str" cm="1">
        <f t="array" ref="D3026">IFERROR(LOOKUP(2, 1/(coordinates!$A$2:$A$148&lt;=$A3026)/(coordinates!$B$2:$B$148&gt;=$A3026), coordinates!$D$2:$D$148), "-")</f>
        <v>-</v>
      </c>
      <c r="E3026" t="str" cm="1">
        <f t="array" ref="E3026">IFERROR(LOOKUP(2, 1/(coordinates!$A$2:$A$148&lt;=$A3026)/(coordinates!$B$2:$B$148&gt;=$A3026), coordinates!$E$2:$E$148), "-")</f>
        <v>-</v>
      </c>
      <c r="F3026" t="s">
        <v>40</v>
      </c>
      <c r="G3026" t="s">
        <v>20</v>
      </c>
      <c r="H3026" t="s">
        <v>3487</v>
      </c>
      <c r="I3026" t="str">
        <f t="shared" si="155"/>
        <v>complex</v>
      </c>
      <c r="J3026">
        <v>38</v>
      </c>
      <c r="K3026">
        <v>14</v>
      </c>
      <c r="L3026">
        <v>24</v>
      </c>
    </row>
    <row r="3027" spans="1:12" x14ac:dyDescent="0.2">
      <c r="A3027" s="6" t="s">
        <v>166</v>
      </c>
      <c r="B3027">
        <v>163222</v>
      </c>
      <c r="C3027" t="str" cm="1">
        <f t="array" ref="C3027">IFERROR(LOOKUP(2, 1/(coordinates!$A$2:$A$148&lt;=B3027)/(coordinates!$B$2:$B$148&gt;=B3027), coordinates!$C$2:$C$148), "-")</f>
        <v>E38</v>
      </c>
      <c r="D3027" t="str" cm="1">
        <f t="array" ref="D3027">IFERROR(LOOKUP(2, 1/(coordinates!$A$2:$A$148&lt;=$A3027)/(coordinates!$B$2:$B$148&gt;=$A3027), coordinates!$D$2:$D$148), "-")</f>
        <v>-</v>
      </c>
      <c r="E3027" t="str" cm="1">
        <f t="array" ref="E3027">IFERROR(LOOKUP(2, 1/(coordinates!$A$2:$A$148&lt;=$A3027)/(coordinates!$B$2:$B$148&gt;=$A3027), coordinates!$E$2:$E$148), "-")</f>
        <v>-</v>
      </c>
      <c r="F3027" t="s">
        <v>9</v>
      </c>
      <c r="G3027" t="s">
        <v>11</v>
      </c>
      <c r="H3027" t="s">
        <v>3488</v>
      </c>
      <c r="I3027" t="str">
        <f t="shared" si="155"/>
        <v>snp</v>
      </c>
      <c r="J3027">
        <v>38</v>
      </c>
      <c r="K3027">
        <v>14</v>
      </c>
      <c r="L3027">
        <v>24</v>
      </c>
    </row>
    <row r="3028" spans="1:12" x14ac:dyDescent="0.2">
      <c r="A3028" s="6" t="s">
        <v>166</v>
      </c>
      <c r="B3028">
        <v>163231</v>
      </c>
      <c r="C3028" t="str" cm="1">
        <f t="array" ref="C3028">IFERROR(LOOKUP(2, 1/(coordinates!$A$2:$A$148&lt;=B3028)/(coordinates!$B$2:$B$148&gt;=B3028), coordinates!$C$2:$C$148), "-")</f>
        <v>E38</v>
      </c>
      <c r="D3028" t="str" cm="1">
        <f t="array" ref="D3028">IFERROR(LOOKUP(2, 1/(coordinates!$A$2:$A$148&lt;=$A3028)/(coordinates!$B$2:$B$148&gt;=$A3028), coordinates!$D$2:$D$148), "-")</f>
        <v>-</v>
      </c>
      <c r="E3028" t="str" cm="1">
        <f t="array" ref="E3028">IFERROR(LOOKUP(2, 1/(coordinates!$A$2:$A$148&lt;=$A3028)/(coordinates!$B$2:$B$148&gt;=$A3028), coordinates!$E$2:$E$148), "-")</f>
        <v>-</v>
      </c>
      <c r="F3028" t="s">
        <v>9</v>
      </c>
      <c r="G3028" t="s">
        <v>11</v>
      </c>
      <c r="H3028" t="s">
        <v>3489</v>
      </c>
      <c r="I3028" t="str">
        <f t="shared" si="155"/>
        <v>snp</v>
      </c>
      <c r="J3028">
        <v>38</v>
      </c>
      <c r="K3028">
        <v>14</v>
      </c>
      <c r="L3028">
        <v>24</v>
      </c>
    </row>
    <row r="3029" spans="1:12" x14ac:dyDescent="0.2">
      <c r="A3029" s="6" t="s">
        <v>166</v>
      </c>
      <c r="B3029">
        <v>163237</v>
      </c>
      <c r="C3029" t="str" cm="1">
        <f t="array" ref="C3029">IFERROR(LOOKUP(2, 1/(coordinates!$A$2:$A$148&lt;=B3029)/(coordinates!$B$2:$B$148&gt;=B3029), coordinates!$C$2:$C$148), "-")</f>
        <v>E38</v>
      </c>
      <c r="D3029" t="str" cm="1">
        <f t="array" ref="D3029">IFERROR(LOOKUP(2, 1/(coordinates!$A$2:$A$148&lt;=$A3029)/(coordinates!$B$2:$B$148&gt;=$A3029), coordinates!$D$2:$D$148), "-")</f>
        <v>-</v>
      </c>
      <c r="E3029" t="str" cm="1">
        <f t="array" ref="E3029">IFERROR(LOOKUP(2, 1/(coordinates!$A$2:$A$148&lt;=$A3029)/(coordinates!$B$2:$B$148&gt;=$A3029), coordinates!$E$2:$E$148), "-")</f>
        <v>-</v>
      </c>
      <c r="F3029" t="s">
        <v>10</v>
      </c>
      <c r="G3029" t="s">
        <v>11</v>
      </c>
      <c r="H3029" t="s">
        <v>3490</v>
      </c>
      <c r="I3029" t="str">
        <f t="shared" si="155"/>
        <v>snp</v>
      </c>
      <c r="J3029">
        <v>38</v>
      </c>
      <c r="K3029">
        <v>14</v>
      </c>
      <c r="L3029">
        <v>24</v>
      </c>
    </row>
    <row r="3030" spans="1:12" x14ac:dyDescent="0.2">
      <c r="A3030" s="6" t="s">
        <v>166</v>
      </c>
      <c r="B3030">
        <v>163244</v>
      </c>
      <c r="C3030" t="str" cm="1">
        <f t="array" ref="C3030">IFERROR(LOOKUP(2, 1/(coordinates!$A$2:$A$148&lt;=B3030)/(coordinates!$B$2:$B$148&gt;=B3030), coordinates!$C$2:$C$148), "-")</f>
        <v>E38</v>
      </c>
      <c r="D3030" t="str" cm="1">
        <f t="array" ref="D3030">IFERROR(LOOKUP(2, 1/(coordinates!$A$2:$A$148&lt;=$A3030)/(coordinates!$B$2:$B$148&gt;=$A3030), coordinates!$D$2:$D$148), "-")</f>
        <v>-</v>
      </c>
      <c r="E3030" t="str" cm="1">
        <f t="array" ref="E3030">IFERROR(LOOKUP(2, 1/(coordinates!$A$2:$A$148&lt;=$A3030)/(coordinates!$B$2:$B$148&gt;=$A3030), coordinates!$E$2:$E$148), "-")</f>
        <v>-</v>
      </c>
      <c r="F3030" t="s">
        <v>12</v>
      </c>
      <c r="G3030" t="s">
        <v>10</v>
      </c>
      <c r="H3030" t="s">
        <v>3491</v>
      </c>
      <c r="I3030" t="str">
        <f t="shared" si="155"/>
        <v>snp</v>
      </c>
      <c r="J3030">
        <v>38</v>
      </c>
      <c r="K3030">
        <v>14</v>
      </c>
      <c r="L3030">
        <v>24</v>
      </c>
    </row>
    <row r="3031" spans="1:12" x14ac:dyDescent="0.2">
      <c r="A3031" s="6" t="s">
        <v>166</v>
      </c>
      <c r="B3031">
        <v>163259</v>
      </c>
      <c r="C3031" t="str" cm="1">
        <f t="array" ref="C3031">IFERROR(LOOKUP(2, 1/(coordinates!$A$2:$A$148&lt;=B3031)/(coordinates!$B$2:$B$148&gt;=B3031), coordinates!$C$2:$C$148), "-")</f>
        <v>E38</v>
      </c>
      <c r="D3031" t="str" cm="1">
        <f t="array" ref="D3031">IFERROR(LOOKUP(2, 1/(coordinates!$A$2:$A$148&lt;=$A3031)/(coordinates!$B$2:$B$148&gt;=$A3031), coordinates!$D$2:$D$148), "-")</f>
        <v>-</v>
      </c>
      <c r="E3031" t="str" cm="1">
        <f t="array" ref="E3031">IFERROR(LOOKUP(2, 1/(coordinates!$A$2:$A$148&lt;=$A3031)/(coordinates!$B$2:$B$148&gt;=$A3031), coordinates!$E$2:$E$148), "-")</f>
        <v>-</v>
      </c>
      <c r="F3031" t="s">
        <v>10</v>
      </c>
      <c r="G3031" t="s">
        <v>9</v>
      </c>
      <c r="H3031" t="s">
        <v>3492</v>
      </c>
      <c r="I3031" t="str">
        <f t="shared" si="155"/>
        <v>snp</v>
      </c>
      <c r="J3031">
        <v>38</v>
      </c>
      <c r="K3031">
        <v>14</v>
      </c>
      <c r="L3031">
        <v>24</v>
      </c>
    </row>
    <row r="3032" spans="1:12" x14ac:dyDescent="0.2">
      <c r="A3032" s="6" t="s">
        <v>166</v>
      </c>
      <c r="B3032">
        <v>163267</v>
      </c>
      <c r="C3032" t="str" cm="1">
        <f t="array" ref="C3032">IFERROR(LOOKUP(2, 1/(coordinates!$A$2:$A$148&lt;=B3032)/(coordinates!$B$2:$B$148&gt;=B3032), coordinates!$C$2:$C$148), "-")</f>
        <v>E38</v>
      </c>
      <c r="D3032" t="str" cm="1">
        <f t="array" ref="D3032">IFERROR(LOOKUP(2, 1/(coordinates!$A$2:$A$148&lt;=$A3032)/(coordinates!$B$2:$B$148&gt;=$A3032), coordinates!$D$2:$D$148), "-")</f>
        <v>-</v>
      </c>
      <c r="E3032" t="str" cm="1">
        <f t="array" ref="E3032">IFERROR(LOOKUP(2, 1/(coordinates!$A$2:$A$148&lt;=$A3032)/(coordinates!$B$2:$B$148&gt;=$A3032), coordinates!$E$2:$E$148), "-")</f>
        <v>-</v>
      </c>
      <c r="F3032" t="s">
        <v>11</v>
      </c>
      <c r="G3032" t="s">
        <v>10</v>
      </c>
      <c r="H3032" t="s">
        <v>3493</v>
      </c>
      <c r="I3032" t="str">
        <f t="shared" si="155"/>
        <v>snp</v>
      </c>
      <c r="J3032">
        <v>38</v>
      </c>
      <c r="K3032">
        <v>14</v>
      </c>
      <c r="L3032">
        <v>24</v>
      </c>
    </row>
    <row r="3033" spans="1:12" x14ac:dyDescent="0.2">
      <c r="A3033" s="6" t="s">
        <v>166</v>
      </c>
      <c r="B3033">
        <v>163269</v>
      </c>
      <c r="C3033" t="str" cm="1">
        <f t="array" ref="C3033">IFERROR(LOOKUP(2, 1/(coordinates!$A$2:$A$148&lt;=B3033)/(coordinates!$B$2:$B$148&gt;=B3033), coordinates!$C$2:$C$148), "-")</f>
        <v>E38</v>
      </c>
      <c r="D3033" t="str" cm="1">
        <f t="array" ref="D3033">IFERROR(LOOKUP(2, 1/(coordinates!$A$2:$A$148&lt;=$A3033)/(coordinates!$B$2:$B$148&gt;=$A3033), coordinates!$D$2:$D$148), "-")</f>
        <v>-</v>
      </c>
      <c r="E3033" t="str" cm="1">
        <f t="array" ref="E3033">IFERROR(LOOKUP(2, 1/(coordinates!$A$2:$A$148&lt;=$A3033)/(coordinates!$B$2:$B$148&gt;=$A3033), coordinates!$E$2:$E$148), "-")</f>
        <v>-</v>
      </c>
      <c r="F3033" t="s">
        <v>10</v>
      </c>
      <c r="G3033" t="s">
        <v>12</v>
      </c>
      <c r="H3033" t="s">
        <v>3494</v>
      </c>
      <c r="I3033" t="str">
        <f t="shared" si="155"/>
        <v>snp</v>
      </c>
      <c r="J3033">
        <v>38</v>
      </c>
      <c r="K3033">
        <v>14</v>
      </c>
      <c r="L3033">
        <v>24</v>
      </c>
    </row>
    <row r="3034" spans="1:12" x14ac:dyDescent="0.2">
      <c r="A3034" s="6" t="s">
        <v>166</v>
      </c>
      <c r="B3034">
        <v>163271</v>
      </c>
      <c r="C3034" t="str" cm="1">
        <f t="array" ref="C3034">IFERROR(LOOKUP(2, 1/(coordinates!$A$2:$A$148&lt;=B3034)/(coordinates!$B$2:$B$148&gt;=B3034), coordinates!$C$2:$C$148), "-")</f>
        <v>E38</v>
      </c>
      <c r="D3034" t="str" cm="1">
        <f t="array" ref="D3034">IFERROR(LOOKUP(2, 1/(coordinates!$A$2:$A$148&lt;=$A3034)/(coordinates!$B$2:$B$148&gt;=$A3034), coordinates!$D$2:$D$148), "-")</f>
        <v>-</v>
      </c>
      <c r="E3034" t="str" cm="1">
        <f t="array" ref="E3034">IFERROR(LOOKUP(2, 1/(coordinates!$A$2:$A$148&lt;=$A3034)/(coordinates!$B$2:$B$148&gt;=$A3034), coordinates!$E$2:$E$148), "-")</f>
        <v>-</v>
      </c>
      <c r="F3034" t="s">
        <v>10</v>
      </c>
      <c r="G3034" t="s">
        <v>12</v>
      </c>
      <c r="H3034" t="s">
        <v>3495</v>
      </c>
      <c r="I3034" t="str">
        <f t="shared" si="155"/>
        <v>snp</v>
      </c>
      <c r="J3034">
        <v>38</v>
      </c>
      <c r="K3034">
        <v>14</v>
      </c>
      <c r="L3034">
        <v>24</v>
      </c>
    </row>
    <row r="3035" spans="1:12" x14ac:dyDescent="0.2">
      <c r="A3035" s="6" t="s">
        <v>166</v>
      </c>
      <c r="B3035">
        <v>163282</v>
      </c>
      <c r="C3035" t="str" cm="1">
        <f t="array" ref="C3035">IFERROR(LOOKUP(2, 1/(coordinates!$A$2:$A$148&lt;=B3035)/(coordinates!$B$2:$B$148&gt;=B3035), coordinates!$C$2:$C$148), "-")</f>
        <v>E38</v>
      </c>
      <c r="D3035" t="str" cm="1">
        <f t="array" ref="D3035">IFERROR(LOOKUP(2, 1/(coordinates!$A$2:$A$148&lt;=$A3035)/(coordinates!$B$2:$B$148&gt;=$A3035), coordinates!$D$2:$D$148), "-")</f>
        <v>-</v>
      </c>
      <c r="E3035" t="str" cm="1">
        <f t="array" ref="E3035">IFERROR(LOOKUP(2, 1/(coordinates!$A$2:$A$148&lt;=$A3035)/(coordinates!$B$2:$B$148&gt;=$A3035), coordinates!$E$2:$E$148), "-")</f>
        <v>-</v>
      </c>
      <c r="F3035" t="s">
        <v>9</v>
      </c>
      <c r="G3035" t="s">
        <v>11</v>
      </c>
      <c r="H3035" t="s">
        <v>3496</v>
      </c>
      <c r="I3035" t="str">
        <f t="shared" si="155"/>
        <v>snp</v>
      </c>
      <c r="J3035">
        <v>38</v>
      </c>
      <c r="K3035">
        <v>14</v>
      </c>
      <c r="L3035">
        <v>24</v>
      </c>
    </row>
    <row r="3036" spans="1:12" x14ac:dyDescent="0.2">
      <c r="A3036" s="6" t="s">
        <v>166</v>
      </c>
      <c r="B3036">
        <v>163291</v>
      </c>
      <c r="C3036" t="str" cm="1">
        <f t="array" ref="C3036">IFERROR(LOOKUP(2, 1/(coordinates!$A$2:$A$148&lt;=B3036)/(coordinates!$B$2:$B$148&gt;=B3036), coordinates!$C$2:$C$148), "-")</f>
        <v>E38</v>
      </c>
      <c r="D3036" t="str" cm="1">
        <f t="array" ref="D3036">IFERROR(LOOKUP(2, 1/(coordinates!$A$2:$A$148&lt;=$A3036)/(coordinates!$B$2:$B$148&gt;=$A3036), coordinates!$D$2:$D$148), "-")</f>
        <v>-</v>
      </c>
      <c r="E3036" t="str" cm="1">
        <f t="array" ref="E3036">IFERROR(LOOKUP(2, 1/(coordinates!$A$2:$A$148&lt;=$A3036)/(coordinates!$B$2:$B$148&gt;=$A3036), coordinates!$E$2:$E$148), "-")</f>
        <v>-</v>
      </c>
      <c r="F3036" t="s">
        <v>10</v>
      </c>
      <c r="G3036" t="s">
        <v>11</v>
      </c>
      <c r="H3036" t="s">
        <v>3497</v>
      </c>
      <c r="I3036" t="str">
        <f t="shared" si="155"/>
        <v>snp</v>
      </c>
      <c r="J3036">
        <v>38</v>
      </c>
      <c r="K3036">
        <v>14</v>
      </c>
      <c r="L3036">
        <v>24</v>
      </c>
    </row>
    <row r="3037" spans="1:12" x14ac:dyDescent="0.2">
      <c r="A3037" s="6" t="s">
        <v>166</v>
      </c>
      <c r="B3037">
        <v>163300</v>
      </c>
      <c r="C3037" t="str" cm="1">
        <f t="array" ref="C3037">IFERROR(LOOKUP(2, 1/(coordinates!$A$2:$A$148&lt;=B3037)/(coordinates!$B$2:$B$148&gt;=B3037), coordinates!$C$2:$C$148), "-")</f>
        <v>E38</v>
      </c>
      <c r="D3037" t="str" cm="1">
        <f t="array" ref="D3037">IFERROR(LOOKUP(2, 1/(coordinates!$A$2:$A$148&lt;=$A3037)/(coordinates!$B$2:$B$148&gt;=$A3037), coordinates!$D$2:$D$148), "-")</f>
        <v>-</v>
      </c>
      <c r="E3037" t="str" cm="1">
        <f t="array" ref="E3037">IFERROR(LOOKUP(2, 1/(coordinates!$A$2:$A$148&lt;=$A3037)/(coordinates!$B$2:$B$148&gt;=$A3037), coordinates!$E$2:$E$148), "-")</f>
        <v>-</v>
      </c>
      <c r="F3037" t="s">
        <v>12</v>
      </c>
      <c r="G3037" t="s">
        <v>11</v>
      </c>
      <c r="H3037" t="s">
        <v>3498</v>
      </c>
      <c r="I3037" t="str">
        <f t="shared" si="155"/>
        <v>snp</v>
      </c>
      <c r="J3037">
        <v>38</v>
      </c>
      <c r="K3037">
        <v>14</v>
      </c>
      <c r="L3037">
        <v>24</v>
      </c>
    </row>
    <row r="3038" spans="1:12" x14ac:dyDescent="0.2">
      <c r="A3038" s="6" t="s">
        <v>166</v>
      </c>
      <c r="B3038">
        <v>163308</v>
      </c>
      <c r="C3038" t="str" cm="1">
        <f t="array" ref="C3038">IFERROR(LOOKUP(2, 1/(coordinates!$A$2:$A$148&lt;=B3038)/(coordinates!$B$2:$B$148&gt;=B3038), coordinates!$C$2:$C$148), "-")</f>
        <v>E38</v>
      </c>
      <c r="D3038" t="str" cm="1">
        <f t="array" ref="D3038">IFERROR(LOOKUP(2, 1/(coordinates!$A$2:$A$148&lt;=$A3038)/(coordinates!$B$2:$B$148&gt;=$A3038), coordinates!$D$2:$D$148), "-")</f>
        <v>-</v>
      </c>
      <c r="E3038" t="str" cm="1">
        <f t="array" ref="E3038">IFERROR(LOOKUP(2, 1/(coordinates!$A$2:$A$148&lt;=$A3038)/(coordinates!$B$2:$B$148&gt;=$A3038), coordinates!$E$2:$E$148), "-")</f>
        <v>-</v>
      </c>
      <c r="F3038" t="s">
        <v>67</v>
      </c>
      <c r="G3038" t="s">
        <v>18</v>
      </c>
      <c r="H3038" t="s">
        <v>3499</v>
      </c>
      <c r="I3038" t="str">
        <f t="shared" si="155"/>
        <v>complex</v>
      </c>
      <c r="J3038">
        <v>41</v>
      </c>
      <c r="K3038">
        <v>15</v>
      </c>
      <c r="L3038">
        <v>26</v>
      </c>
    </row>
    <row r="3039" spans="1:12" x14ac:dyDescent="0.2">
      <c r="A3039" s="6" t="s">
        <v>166</v>
      </c>
      <c r="B3039">
        <v>163319</v>
      </c>
      <c r="C3039" t="str" cm="1">
        <f t="array" ref="C3039">IFERROR(LOOKUP(2, 1/(coordinates!$A$2:$A$148&lt;=B3039)/(coordinates!$B$2:$B$148&gt;=B3039), coordinates!$C$2:$C$148), "-")</f>
        <v>E38</v>
      </c>
      <c r="D3039" t="str" cm="1">
        <f t="array" ref="D3039">IFERROR(LOOKUP(2, 1/(coordinates!$A$2:$A$148&lt;=$A3039)/(coordinates!$B$2:$B$148&gt;=$A3039), coordinates!$D$2:$D$148), "-")</f>
        <v>-</v>
      </c>
      <c r="E3039" t="str" cm="1">
        <f t="array" ref="E3039">IFERROR(LOOKUP(2, 1/(coordinates!$A$2:$A$148&lt;=$A3039)/(coordinates!$B$2:$B$148&gt;=$A3039), coordinates!$E$2:$E$148), "-")</f>
        <v>-</v>
      </c>
      <c r="F3039" t="s">
        <v>12</v>
      </c>
      <c r="G3039" t="s">
        <v>11</v>
      </c>
      <c r="H3039" t="s">
        <v>3500</v>
      </c>
      <c r="I3039" t="str">
        <f t="shared" si="155"/>
        <v>snp</v>
      </c>
      <c r="J3039">
        <v>41</v>
      </c>
      <c r="K3039">
        <v>15</v>
      </c>
      <c r="L3039">
        <v>26</v>
      </c>
    </row>
    <row r="3040" spans="1:12" x14ac:dyDescent="0.2">
      <c r="A3040" s="6" t="s">
        <v>166</v>
      </c>
      <c r="B3040">
        <v>163329</v>
      </c>
      <c r="C3040" t="str" cm="1">
        <f t="array" ref="C3040">IFERROR(LOOKUP(2, 1/(coordinates!$A$2:$A$148&lt;=B3040)/(coordinates!$B$2:$B$148&gt;=B3040), coordinates!$C$2:$C$148), "-")</f>
        <v>E38</v>
      </c>
      <c r="D3040" t="str" cm="1">
        <f t="array" ref="D3040">IFERROR(LOOKUP(2, 1/(coordinates!$A$2:$A$148&lt;=$A3040)/(coordinates!$B$2:$B$148&gt;=$A3040), coordinates!$D$2:$D$148), "-")</f>
        <v>-</v>
      </c>
      <c r="E3040" t="str" cm="1">
        <f t="array" ref="E3040">IFERROR(LOOKUP(2, 1/(coordinates!$A$2:$A$148&lt;=$A3040)/(coordinates!$B$2:$B$148&gt;=$A3040), coordinates!$E$2:$E$148), "-")</f>
        <v>-</v>
      </c>
      <c r="F3040" t="s">
        <v>11</v>
      </c>
      <c r="G3040" t="s">
        <v>10</v>
      </c>
      <c r="H3040" t="s">
        <v>3501</v>
      </c>
      <c r="I3040" t="str">
        <f t="shared" si="155"/>
        <v>snp</v>
      </c>
      <c r="J3040">
        <v>41</v>
      </c>
      <c r="K3040">
        <v>15</v>
      </c>
      <c r="L3040">
        <v>26</v>
      </c>
    </row>
    <row r="3041" spans="1:12" x14ac:dyDescent="0.2">
      <c r="A3041" s="6" t="s">
        <v>166</v>
      </c>
      <c r="B3041">
        <v>163343</v>
      </c>
      <c r="C3041" t="str" cm="1">
        <f t="array" ref="C3041">IFERROR(LOOKUP(2, 1/(coordinates!$A$2:$A$148&lt;=B3041)/(coordinates!$B$2:$B$148&gt;=B3041), coordinates!$C$2:$C$148), "-")</f>
        <v>E38</v>
      </c>
      <c r="D3041" t="str" cm="1">
        <f t="array" ref="D3041">IFERROR(LOOKUP(2, 1/(coordinates!$A$2:$A$148&lt;=$A3041)/(coordinates!$B$2:$B$148&gt;=$A3041), coordinates!$D$2:$D$148), "-")</f>
        <v>-</v>
      </c>
      <c r="E3041" t="str" cm="1">
        <f t="array" ref="E3041">IFERROR(LOOKUP(2, 1/(coordinates!$A$2:$A$148&lt;=$A3041)/(coordinates!$B$2:$B$148&gt;=$A3041), coordinates!$E$2:$E$148), "-")</f>
        <v>-</v>
      </c>
      <c r="F3041" t="s">
        <v>10</v>
      </c>
      <c r="G3041" t="s">
        <v>12</v>
      </c>
      <c r="H3041" t="s">
        <v>3502</v>
      </c>
      <c r="I3041" t="str">
        <f t="shared" si="155"/>
        <v>snp</v>
      </c>
      <c r="J3041">
        <v>41</v>
      </c>
      <c r="K3041">
        <v>15</v>
      </c>
      <c r="L3041">
        <v>26</v>
      </c>
    </row>
    <row r="3042" spans="1:12" x14ac:dyDescent="0.2">
      <c r="A3042" s="6" t="s">
        <v>166</v>
      </c>
      <c r="B3042">
        <v>163353</v>
      </c>
      <c r="C3042" t="str" cm="1">
        <f t="array" ref="C3042">IFERROR(LOOKUP(2, 1/(coordinates!$A$2:$A$148&lt;=B3042)/(coordinates!$B$2:$B$148&gt;=B3042), coordinates!$C$2:$C$148), "-")</f>
        <v>E38</v>
      </c>
      <c r="D3042" t="str" cm="1">
        <f t="array" ref="D3042">IFERROR(LOOKUP(2, 1/(coordinates!$A$2:$A$148&lt;=$A3042)/(coordinates!$B$2:$B$148&gt;=$A3042), coordinates!$D$2:$D$148), "-")</f>
        <v>-</v>
      </c>
      <c r="E3042" t="str" cm="1">
        <f t="array" ref="E3042">IFERROR(LOOKUP(2, 1/(coordinates!$A$2:$A$148&lt;=$A3042)/(coordinates!$B$2:$B$148&gt;=$A3042), coordinates!$E$2:$E$148), "-")</f>
        <v>-</v>
      </c>
      <c r="F3042" t="s">
        <v>9</v>
      </c>
      <c r="G3042" t="s">
        <v>11</v>
      </c>
      <c r="H3042" t="s">
        <v>3503</v>
      </c>
      <c r="I3042" t="str">
        <f t="shared" si="155"/>
        <v>snp</v>
      </c>
      <c r="J3042">
        <v>42</v>
      </c>
      <c r="K3042">
        <v>16</v>
      </c>
      <c r="L3042">
        <v>26</v>
      </c>
    </row>
    <row r="3043" spans="1:12" x14ac:dyDescent="0.2">
      <c r="A3043" s="6" t="s">
        <v>166</v>
      </c>
      <c r="B3043">
        <v>163362</v>
      </c>
      <c r="C3043" t="str" cm="1">
        <f t="array" ref="C3043">IFERROR(LOOKUP(2, 1/(coordinates!$A$2:$A$148&lt;=B3043)/(coordinates!$B$2:$B$148&gt;=B3043), coordinates!$C$2:$C$148), "-")</f>
        <v>E38</v>
      </c>
      <c r="D3043" t="str" cm="1">
        <f t="array" ref="D3043">IFERROR(LOOKUP(2, 1/(coordinates!$A$2:$A$148&lt;=$A3043)/(coordinates!$B$2:$B$148&gt;=$A3043), coordinates!$D$2:$D$148), "-")</f>
        <v>-</v>
      </c>
      <c r="E3043" t="str" cm="1">
        <f t="array" ref="E3043">IFERROR(LOOKUP(2, 1/(coordinates!$A$2:$A$148&lt;=$A3043)/(coordinates!$B$2:$B$148&gt;=$A3043), coordinates!$E$2:$E$148), "-")</f>
        <v>-</v>
      </c>
      <c r="F3043" t="s">
        <v>9</v>
      </c>
      <c r="G3043" t="s">
        <v>11</v>
      </c>
      <c r="H3043" t="s">
        <v>3504</v>
      </c>
      <c r="I3043" t="str">
        <f t="shared" si="155"/>
        <v>snp</v>
      </c>
      <c r="J3043">
        <v>42</v>
      </c>
      <c r="K3043">
        <v>16</v>
      </c>
      <c r="L3043">
        <v>26</v>
      </c>
    </row>
    <row r="3044" spans="1:12" x14ac:dyDescent="0.2">
      <c r="A3044" s="6" t="s">
        <v>166</v>
      </c>
      <c r="B3044">
        <v>163375</v>
      </c>
      <c r="C3044" t="str" cm="1">
        <f t="array" ref="C3044">IFERROR(LOOKUP(2, 1/(coordinates!$A$2:$A$148&lt;=B3044)/(coordinates!$B$2:$B$148&gt;=B3044), coordinates!$C$2:$C$148), "-")</f>
        <v>E38</v>
      </c>
      <c r="D3044" t="str" cm="1">
        <f t="array" ref="D3044">IFERROR(LOOKUP(2, 1/(coordinates!$A$2:$A$148&lt;=$A3044)/(coordinates!$B$2:$B$148&gt;=$A3044), coordinates!$D$2:$D$148), "-")</f>
        <v>-</v>
      </c>
      <c r="E3044" t="str" cm="1">
        <f t="array" ref="E3044">IFERROR(LOOKUP(2, 1/(coordinates!$A$2:$A$148&lt;=$A3044)/(coordinates!$B$2:$B$148&gt;=$A3044), coordinates!$E$2:$E$148), "-")</f>
        <v>-</v>
      </c>
      <c r="F3044" t="s">
        <v>9</v>
      </c>
      <c r="G3044" t="s">
        <v>11</v>
      </c>
      <c r="H3044" t="s">
        <v>3505</v>
      </c>
      <c r="I3044" t="str">
        <f t="shared" si="155"/>
        <v>snp</v>
      </c>
      <c r="J3044">
        <v>42</v>
      </c>
      <c r="K3044">
        <v>16</v>
      </c>
      <c r="L3044">
        <v>26</v>
      </c>
    </row>
    <row r="3045" spans="1:12" x14ac:dyDescent="0.2">
      <c r="A3045" s="6" t="s">
        <v>166</v>
      </c>
      <c r="B3045">
        <v>163381</v>
      </c>
      <c r="C3045" t="str" cm="1">
        <f t="array" ref="C3045">IFERROR(LOOKUP(2, 1/(coordinates!$A$2:$A$148&lt;=B3045)/(coordinates!$B$2:$B$148&gt;=B3045), coordinates!$C$2:$C$148), "-")</f>
        <v>E38</v>
      </c>
      <c r="D3045" t="str" cm="1">
        <f t="array" ref="D3045">IFERROR(LOOKUP(2, 1/(coordinates!$A$2:$A$148&lt;=$A3045)/(coordinates!$B$2:$B$148&gt;=$A3045), coordinates!$D$2:$D$148), "-")</f>
        <v>-</v>
      </c>
      <c r="E3045" t="str" cm="1">
        <f t="array" ref="E3045">IFERROR(LOOKUP(2, 1/(coordinates!$A$2:$A$148&lt;=$A3045)/(coordinates!$B$2:$B$148&gt;=$A3045), coordinates!$E$2:$E$148), "-")</f>
        <v>-</v>
      </c>
      <c r="F3045" t="s">
        <v>12</v>
      </c>
      <c r="G3045" t="s">
        <v>11</v>
      </c>
      <c r="H3045" t="s">
        <v>3506</v>
      </c>
      <c r="I3045" t="str">
        <f t="shared" si="155"/>
        <v>snp</v>
      </c>
      <c r="J3045">
        <v>42</v>
      </c>
      <c r="K3045">
        <v>16</v>
      </c>
      <c r="L3045">
        <v>26</v>
      </c>
    </row>
    <row r="3046" spans="1:12" x14ac:dyDescent="0.2">
      <c r="A3046" s="6" t="s">
        <v>166</v>
      </c>
      <c r="B3046">
        <v>163385</v>
      </c>
      <c r="C3046" t="str" cm="1">
        <f t="array" ref="C3046">IFERROR(LOOKUP(2, 1/(coordinates!$A$2:$A$148&lt;=B3046)/(coordinates!$B$2:$B$148&gt;=B3046), coordinates!$C$2:$C$148), "-")</f>
        <v>E38</v>
      </c>
      <c r="D3046" t="str" cm="1">
        <f t="array" ref="D3046">IFERROR(LOOKUP(2, 1/(coordinates!$A$2:$A$148&lt;=$A3046)/(coordinates!$B$2:$B$148&gt;=$A3046), coordinates!$D$2:$D$148), "-")</f>
        <v>-</v>
      </c>
      <c r="E3046" t="str" cm="1">
        <f t="array" ref="E3046">IFERROR(LOOKUP(2, 1/(coordinates!$A$2:$A$148&lt;=$A3046)/(coordinates!$B$2:$B$148&gt;=$A3046), coordinates!$E$2:$E$148), "-")</f>
        <v>-</v>
      </c>
      <c r="F3046" t="s">
        <v>9</v>
      </c>
      <c r="G3046" t="s">
        <v>12</v>
      </c>
      <c r="H3046" t="s">
        <v>3507</v>
      </c>
      <c r="I3046" t="str">
        <f t="shared" si="155"/>
        <v>snp</v>
      </c>
      <c r="J3046">
        <v>42</v>
      </c>
      <c r="K3046">
        <v>16</v>
      </c>
      <c r="L3046">
        <v>26</v>
      </c>
    </row>
    <row r="3047" spans="1:12" x14ac:dyDescent="0.2">
      <c r="A3047" s="6" t="s">
        <v>166</v>
      </c>
      <c r="B3047">
        <v>163389</v>
      </c>
      <c r="C3047" t="str" cm="1">
        <f t="array" ref="C3047">IFERROR(LOOKUP(2, 1/(coordinates!$A$2:$A$148&lt;=B3047)/(coordinates!$B$2:$B$148&gt;=B3047), coordinates!$C$2:$C$148), "-")</f>
        <v>E38</v>
      </c>
      <c r="D3047" t="str" cm="1">
        <f t="array" ref="D3047">IFERROR(LOOKUP(2, 1/(coordinates!$A$2:$A$148&lt;=$A3047)/(coordinates!$B$2:$B$148&gt;=$A3047), coordinates!$D$2:$D$148), "-")</f>
        <v>-</v>
      </c>
      <c r="E3047" t="str" cm="1">
        <f t="array" ref="E3047">IFERROR(LOOKUP(2, 1/(coordinates!$A$2:$A$148&lt;=$A3047)/(coordinates!$B$2:$B$148&gt;=$A3047), coordinates!$E$2:$E$148), "-")</f>
        <v>-</v>
      </c>
      <c r="F3047" t="s">
        <v>10</v>
      </c>
      <c r="G3047" t="s">
        <v>11</v>
      </c>
      <c r="H3047" t="s">
        <v>3508</v>
      </c>
      <c r="I3047" t="str">
        <f t="shared" si="155"/>
        <v>snp</v>
      </c>
      <c r="J3047">
        <v>42</v>
      </c>
      <c r="K3047">
        <v>16</v>
      </c>
      <c r="L3047">
        <v>26</v>
      </c>
    </row>
    <row r="3048" spans="1:12" x14ac:dyDescent="0.2">
      <c r="A3048" s="6" t="s">
        <v>166</v>
      </c>
      <c r="B3048">
        <v>163398</v>
      </c>
      <c r="C3048" t="str" cm="1">
        <f t="array" ref="C3048">IFERROR(LOOKUP(2, 1/(coordinates!$A$2:$A$148&lt;=B3048)/(coordinates!$B$2:$B$148&gt;=B3048), coordinates!$C$2:$C$148), "-")</f>
        <v>E38</v>
      </c>
      <c r="D3048" t="str" cm="1">
        <f t="array" ref="D3048">IFERROR(LOOKUP(2, 1/(coordinates!$A$2:$A$148&lt;=$A3048)/(coordinates!$B$2:$B$148&gt;=$A3048), coordinates!$D$2:$D$148), "-")</f>
        <v>-</v>
      </c>
      <c r="E3048" t="str" cm="1">
        <f t="array" ref="E3048">IFERROR(LOOKUP(2, 1/(coordinates!$A$2:$A$148&lt;=$A3048)/(coordinates!$B$2:$B$148&gt;=$A3048), coordinates!$E$2:$E$148), "-")</f>
        <v>-</v>
      </c>
      <c r="F3048" t="s">
        <v>14</v>
      </c>
      <c r="G3048" t="s">
        <v>29</v>
      </c>
      <c r="H3048" t="s">
        <v>3509</v>
      </c>
      <c r="I3048" t="str">
        <f t="shared" si="155"/>
        <v>complex</v>
      </c>
      <c r="J3048">
        <v>42</v>
      </c>
      <c r="K3048">
        <v>16</v>
      </c>
      <c r="L3048">
        <v>26</v>
      </c>
    </row>
    <row r="3049" spans="1:12" x14ac:dyDescent="0.2">
      <c r="A3049" s="6" t="s">
        <v>166</v>
      </c>
      <c r="B3049">
        <v>163401</v>
      </c>
      <c r="C3049" t="str" cm="1">
        <f t="array" ref="C3049">IFERROR(LOOKUP(2, 1/(coordinates!$A$2:$A$148&lt;=B3049)/(coordinates!$B$2:$B$148&gt;=B3049), coordinates!$C$2:$C$148), "-")</f>
        <v>E38</v>
      </c>
      <c r="D3049" t="str" cm="1">
        <f t="array" ref="D3049">IFERROR(LOOKUP(2, 1/(coordinates!$A$2:$A$148&lt;=$A3049)/(coordinates!$B$2:$B$148&gt;=$A3049), coordinates!$D$2:$D$148), "-")</f>
        <v>-</v>
      </c>
      <c r="E3049" t="str" cm="1">
        <f t="array" ref="E3049">IFERROR(LOOKUP(2, 1/(coordinates!$A$2:$A$148&lt;=$A3049)/(coordinates!$B$2:$B$148&gt;=$A3049), coordinates!$E$2:$E$148), "-")</f>
        <v>-</v>
      </c>
      <c r="F3049" t="s">
        <v>10</v>
      </c>
      <c r="G3049" t="s">
        <v>12</v>
      </c>
      <c r="H3049" t="s">
        <v>3510</v>
      </c>
      <c r="I3049" t="str">
        <f t="shared" si="155"/>
        <v>snp</v>
      </c>
      <c r="J3049">
        <v>42</v>
      </c>
      <c r="K3049">
        <v>16</v>
      </c>
      <c r="L3049">
        <v>26</v>
      </c>
    </row>
    <row r="3050" spans="1:12" x14ac:dyDescent="0.2">
      <c r="A3050" s="6" t="s">
        <v>166</v>
      </c>
      <c r="B3050">
        <v>163404</v>
      </c>
      <c r="C3050" t="str" cm="1">
        <f t="array" ref="C3050">IFERROR(LOOKUP(2, 1/(coordinates!$A$2:$A$148&lt;=B3050)/(coordinates!$B$2:$B$148&gt;=B3050), coordinates!$C$2:$C$148), "-")</f>
        <v>E38</v>
      </c>
      <c r="D3050" t="str" cm="1">
        <f t="array" ref="D3050">IFERROR(LOOKUP(2, 1/(coordinates!$A$2:$A$148&lt;=$A3050)/(coordinates!$B$2:$B$148&gt;=$A3050), coordinates!$D$2:$D$148), "-")</f>
        <v>-</v>
      </c>
      <c r="E3050" t="str" cm="1">
        <f t="array" ref="E3050">IFERROR(LOOKUP(2, 1/(coordinates!$A$2:$A$148&lt;=$A3050)/(coordinates!$B$2:$B$148&gt;=$A3050), coordinates!$E$2:$E$148), "-")</f>
        <v>-</v>
      </c>
      <c r="F3050" t="s">
        <v>11</v>
      </c>
      <c r="G3050" t="s">
        <v>12</v>
      </c>
      <c r="H3050" t="s">
        <v>3511</v>
      </c>
      <c r="I3050" t="str">
        <f t="shared" si="155"/>
        <v>snp</v>
      </c>
      <c r="J3050">
        <v>42</v>
      </c>
      <c r="K3050">
        <v>16</v>
      </c>
      <c r="L3050">
        <v>26</v>
      </c>
    </row>
    <row r="3051" spans="1:12" x14ac:dyDescent="0.2">
      <c r="A3051" s="6" t="s">
        <v>166</v>
      </c>
      <c r="B3051">
        <v>163407</v>
      </c>
      <c r="C3051" t="str" cm="1">
        <f t="array" ref="C3051">IFERROR(LOOKUP(2, 1/(coordinates!$A$2:$A$148&lt;=B3051)/(coordinates!$B$2:$B$148&gt;=B3051), coordinates!$C$2:$C$148), "-")</f>
        <v>E38</v>
      </c>
      <c r="D3051" t="str" cm="1">
        <f t="array" ref="D3051">IFERROR(LOOKUP(2, 1/(coordinates!$A$2:$A$148&lt;=$A3051)/(coordinates!$B$2:$B$148&gt;=$A3051), coordinates!$D$2:$D$148), "-")</f>
        <v>-</v>
      </c>
      <c r="E3051" t="str" cm="1">
        <f t="array" ref="E3051">IFERROR(LOOKUP(2, 1/(coordinates!$A$2:$A$148&lt;=$A3051)/(coordinates!$B$2:$B$148&gt;=$A3051), coordinates!$E$2:$E$148), "-")</f>
        <v>-</v>
      </c>
      <c r="F3051" t="s">
        <v>10</v>
      </c>
      <c r="G3051" t="s">
        <v>11</v>
      </c>
      <c r="H3051" t="s">
        <v>3512</v>
      </c>
      <c r="I3051" t="str">
        <f t="shared" si="155"/>
        <v>snp</v>
      </c>
      <c r="J3051">
        <v>42</v>
      </c>
      <c r="K3051">
        <v>16</v>
      </c>
      <c r="L3051">
        <v>26</v>
      </c>
    </row>
    <row r="3052" spans="1:12" x14ac:dyDescent="0.2">
      <c r="A3052" s="6" t="s">
        <v>166</v>
      </c>
      <c r="B3052">
        <v>163414</v>
      </c>
      <c r="C3052" t="str" cm="1">
        <f t="array" ref="C3052">IFERROR(LOOKUP(2, 1/(coordinates!$A$2:$A$148&lt;=B3052)/(coordinates!$B$2:$B$148&gt;=B3052), coordinates!$C$2:$C$148), "-")</f>
        <v>E38</v>
      </c>
      <c r="D3052" t="str" cm="1">
        <f t="array" ref="D3052">IFERROR(LOOKUP(2, 1/(coordinates!$A$2:$A$148&lt;=$A3052)/(coordinates!$B$2:$B$148&gt;=$A3052), coordinates!$D$2:$D$148), "-")</f>
        <v>-</v>
      </c>
      <c r="E3052" t="str" cm="1">
        <f t="array" ref="E3052">IFERROR(LOOKUP(2, 1/(coordinates!$A$2:$A$148&lt;=$A3052)/(coordinates!$B$2:$B$148&gt;=$A3052), coordinates!$E$2:$E$148), "-")</f>
        <v>-</v>
      </c>
      <c r="F3052" t="s">
        <v>66</v>
      </c>
      <c r="G3052" t="s">
        <v>20</v>
      </c>
      <c r="H3052" t="s">
        <v>3513</v>
      </c>
      <c r="I3052" t="str">
        <f t="shared" si="155"/>
        <v>complex</v>
      </c>
      <c r="J3052">
        <v>42</v>
      </c>
      <c r="K3052">
        <v>16</v>
      </c>
      <c r="L3052">
        <v>26</v>
      </c>
    </row>
    <row r="3053" spans="1:12" x14ac:dyDescent="0.2">
      <c r="A3053" s="6" t="s">
        <v>166</v>
      </c>
      <c r="B3053">
        <v>163422</v>
      </c>
      <c r="C3053" t="str" cm="1">
        <f t="array" ref="C3053">IFERROR(LOOKUP(2, 1/(coordinates!$A$2:$A$148&lt;=B3053)/(coordinates!$B$2:$B$148&gt;=B3053), coordinates!$C$2:$C$148), "-")</f>
        <v>E38</v>
      </c>
      <c r="D3053" t="str" cm="1">
        <f t="array" ref="D3053">IFERROR(LOOKUP(2, 1/(coordinates!$A$2:$A$148&lt;=$A3053)/(coordinates!$B$2:$B$148&gt;=$A3053), coordinates!$D$2:$D$148), "-")</f>
        <v>-</v>
      </c>
      <c r="E3053" t="str" cm="1">
        <f t="array" ref="E3053">IFERROR(LOOKUP(2, 1/(coordinates!$A$2:$A$148&lt;=$A3053)/(coordinates!$B$2:$B$148&gt;=$A3053), coordinates!$E$2:$E$148), "-")</f>
        <v>-</v>
      </c>
      <c r="F3053" t="s">
        <v>10</v>
      </c>
      <c r="G3053" t="s">
        <v>9</v>
      </c>
      <c r="H3053" t="s">
        <v>3514</v>
      </c>
      <c r="I3053" t="str">
        <f t="shared" si="155"/>
        <v>snp</v>
      </c>
      <c r="J3053">
        <v>42</v>
      </c>
      <c r="K3053">
        <v>16</v>
      </c>
      <c r="L3053">
        <v>26</v>
      </c>
    </row>
    <row r="3054" spans="1:12" x14ac:dyDescent="0.2">
      <c r="A3054" s="6" t="s">
        <v>166</v>
      </c>
      <c r="B3054">
        <v>163424</v>
      </c>
      <c r="C3054" t="str" cm="1">
        <f t="array" ref="C3054">IFERROR(LOOKUP(2, 1/(coordinates!$A$2:$A$148&lt;=B3054)/(coordinates!$B$2:$B$148&gt;=B3054), coordinates!$C$2:$C$148), "-")</f>
        <v>E38</v>
      </c>
      <c r="D3054" t="str" cm="1">
        <f t="array" ref="D3054">IFERROR(LOOKUP(2, 1/(coordinates!$A$2:$A$148&lt;=$A3054)/(coordinates!$B$2:$B$148&gt;=$A3054), coordinates!$D$2:$D$148), "-")</f>
        <v>-</v>
      </c>
      <c r="E3054" t="str" cm="1">
        <f t="array" ref="E3054">IFERROR(LOOKUP(2, 1/(coordinates!$A$2:$A$148&lt;=$A3054)/(coordinates!$B$2:$B$148&gt;=$A3054), coordinates!$E$2:$E$148), "-")</f>
        <v>-</v>
      </c>
      <c r="F3054" t="s">
        <v>30</v>
      </c>
      <c r="G3054" t="s">
        <v>38</v>
      </c>
      <c r="H3054" t="s">
        <v>3515</v>
      </c>
      <c r="I3054" t="str">
        <f t="shared" si="155"/>
        <v>complex</v>
      </c>
      <c r="J3054">
        <v>42</v>
      </c>
      <c r="K3054">
        <v>16</v>
      </c>
      <c r="L3054">
        <v>26</v>
      </c>
    </row>
    <row r="3055" spans="1:12" x14ac:dyDescent="0.2">
      <c r="A3055" s="6" t="s">
        <v>166</v>
      </c>
      <c r="B3055">
        <v>163432</v>
      </c>
      <c r="C3055" t="str" cm="1">
        <f t="array" ref="C3055">IFERROR(LOOKUP(2, 1/(coordinates!$A$2:$A$148&lt;=B3055)/(coordinates!$B$2:$B$148&gt;=B3055), coordinates!$C$2:$C$148), "-")</f>
        <v>E38</v>
      </c>
      <c r="D3055" t="str" cm="1">
        <f t="array" ref="D3055">IFERROR(LOOKUP(2, 1/(coordinates!$A$2:$A$148&lt;=$A3055)/(coordinates!$B$2:$B$148&gt;=$A3055), coordinates!$D$2:$D$148), "-")</f>
        <v>-</v>
      </c>
      <c r="E3055" t="str" cm="1">
        <f t="array" ref="E3055">IFERROR(LOOKUP(2, 1/(coordinates!$A$2:$A$148&lt;=$A3055)/(coordinates!$B$2:$B$148&gt;=$A3055), coordinates!$E$2:$E$148), "-")</f>
        <v>-</v>
      </c>
      <c r="F3055" t="s">
        <v>10</v>
      </c>
      <c r="G3055" t="s">
        <v>11</v>
      </c>
      <c r="H3055" t="s">
        <v>3516</v>
      </c>
      <c r="I3055" t="str">
        <f t="shared" si="155"/>
        <v>snp</v>
      </c>
      <c r="J3055">
        <v>42</v>
      </c>
      <c r="K3055">
        <v>16</v>
      </c>
      <c r="L3055">
        <v>26</v>
      </c>
    </row>
    <row r="3056" spans="1:12" x14ac:dyDescent="0.2">
      <c r="A3056" s="6" t="s">
        <v>166</v>
      </c>
      <c r="B3056">
        <v>163436</v>
      </c>
      <c r="C3056" t="str" cm="1">
        <f t="array" ref="C3056">IFERROR(LOOKUP(2, 1/(coordinates!$A$2:$A$148&lt;=B3056)/(coordinates!$B$2:$B$148&gt;=B3056), coordinates!$C$2:$C$148), "-")</f>
        <v>E38</v>
      </c>
      <c r="D3056" t="str" cm="1">
        <f t="array" ref="D3056">IFERROR(LOOKUP(2, 1/(coordinates!$A$2:$A$148&lt;=$A3056)/(coordinates!$B$2:$B$148&gt;=$A3056), coordinates!$D$2:$D$148), "-")</f>
        <v>-</v>
      </c>
      <c r="E3056" t="str" cm="1">
        <f t="array" ref="E3056">IFERROR(LOOKUP(2, 1/(coordinates!$A$2:$A$148&lt;=$A3056)/(coordinates!$B$2:$B$148&gt;=$A3056), coordinates!$E$2:$E$148), "-")</f>
        <v>-</v>
      </c>
      <c r="F3056" t="s">
        <v>9</v>
      </c>
      <c r="G3056" t="s">
        <v>12</v>
      </c>
      <c r="H3056" t="s">
        <v>3517</v>
      </c>
      <c r="I3056" t="str">
        <f t="shared" si="155"/>
        <v>snp</v>
      </c>
      <c r="J3056">
        <v>42</v>
      </c>
      <c r="K3056">
        <v>16</v>
      </c>
      <c r="L3056">
        <v>26</v>
      </c>
    </row>
    <row r="3057" spans="1:21" x14ac:dyDescent="0.2">
      <c r="A3057" s="6" t="s">
        <v>166</v>
      </c>
      <c r="B3057">
        <v>163445</v>
      </c>
      <c r="C3057" t="str" cm="1">
        <f t="array" ref="C3057">IFERROR(LOOKUP(2, 1/(coordinates!$A$2:$A$148&lt;=B3057)/(coordinates!$B$2:$B$148&gt;=B3057), coordinates!$C$2:$C$148), "-")</f>
        <v>E38</v>
      </c>
      <c r="D3057" t="str" cm="1">
        <f t="array" ref="D3057">IFERROR(LOOKUP(2, 1/(coordinates!$A$2:$A$148&lt;=$A3057)/(coordinates!$B$2:$B$148&gt;=$A3057), coordinates!$D$2:$D$148), "-")</f>
        <v>-</v>
      </c>
      <c r="E3057" t="str" cm="1">
        <f t="array" ref="E3057">IFERROR(LOOKUP(2, 1/(coordinates!$A$2:$A$148&lt;=$A3057)/(coordinates!$B$2:$B$148&gt;=$A3057), coordinates!$E$2:$E$148), "-")</f>
        <v>-</v>
      </c>
      <c r="F3057" t="s">
        <v>12</v>
      </c>
      <c r="G3057" t="s">
        <v>11</v>
      </c>
      <c r="H3057" t="s">
        <v>3518</v>
      </c>
      <c r="I3057" t="str">
        <f t="shared" si="155"/>
        <v>snp</v>
      </c>
      <c r="J3057">
        <v>42</v>
      </c>
      <c r="K3057">
        <v>16</v>
      </c>
      <c r="L3057">
        <v>26</v>
      </c>
    </row>
    <row r="3058" spans="1:21" x14ac:dyDescent="0.2">
      <c r="A3058" s="6" t="s">
        <v>151</v>
      </c>
      <c r="B3058">
        <v>163464</v>
      </c>
      <c r="C3058" t="str" cm="1">
        <f t="array" ref="C3058">IFERROR(LOOKUP(2, 1/(coordinates!$A$2:$A$148&lt;=B3058)/(coordinates!$B$2:$B$148&gt;=B3058), coordinates!$C$2:$C$148), "-")</f>
        <v>E38</v>
      </c>
      <c r="D3058" t="str" cm="1">
        <f t="array" ref="D3058">IFERROR(LOOKUP(2, 1/(coordinates!$A$2:$A$148&lt;=$A3058)/(coordinates!$B$2:$B$148&gt;=$A3058), coordinates!$D$2:$D$148), "-")</f>
        <v>-</v>
      </c>
      <c r="E3058" t="str" cm="1">
        <f t="array" ref="E3058">IFERROR(LOOKUP(2, 1/(coordinates!$A$2:$A$148&lt;=$A3058)/(coordinates!$B$2:$B$148&gt;=$A3058), coordinates!$E$2:$E$148), "-")</f>
        <v>-</v>
      </c>
      <c r="F3058" t="s">
        <v>9</v>
      </c>
      <c r="G3058" t="s">
        <v>11</v>
      </c>
      <c r="H3058">
        <v>230925</v>
      </c>
      <c r="I3058" t="str">
        <f t="shared" si="155"/>
        <v>snp</v>
      </c>
      <c r="J3058">
        <v>92</v>
      </c>
      <c r="K3058">
        <v>6</v>
      </c>
      <c r="L3058">
        <v>86</v>
      </c>
      <c r="M3058">
        <v>163464</v>
      </c>
      <c r="N3058" t="str" cm="1">
        <f t="array" ref="N3058">IFERROR(LOOKUP(2, 1/(coordinates!$A$2:$A$148&lt;=M3058)/(coordinates!$B$2:$B$148&gt;=M3058), coordinates!$C$2:$C$148), "-")</f>
        <v>E38</v>
      </c>
      <c r="O3058" t="s">
        <v>9</v>
      </c>
      <c r="P3058" t="s">
        <v>11</v>
      </c>
      <c r="Q3058" t="s">
        <v>2036</v>
      </c>
      <c r="R3058" t="str">
        <f t="shared" ref="R3058:R3063" si="156">IF(AND(LEN(O3058)=1,LEN(O3058)=LEN(P3058)),"snp","complex")</f>
        <v>snp</v>
      </c>
      <c r="S3058">
        <v>46</v>
      </c>
      <c r="T3058">
        <v>16</v>
      </c>
      <c r="U3058">
        <v>30</v>
      </c>
    </row>
    <row r="3059" spans="1:21" x14ac:dyDescent="0.2">
      <c r="A3059" s="6" t="s">
        <v>151</v>
      </c>
      <c r="B3059">
        <v>163476</v>
      </c>
      <c r="C3059" t="str" cm="1">
        <f t="array" ref="C3059">IFERROR(LOOKUP(2, 1/(coordinates!$A$2:$A$148&lt;=B3059)/(coordinates!$B$2:$B$148&gt;=B3059), coordinates!$C$2:$C$148), "-")</f>
        <v>E38</v>
      </c>
      <c r="D3059" t="str" cm="1">
        <f t="array" ref="D3059">IFERROR(LOOKUP(2, 1/(coordinates!$A$2:$A$148&lt;=$A3059)/(coordinates!$B$2:$B$148&gt;=$A3059), coordinates!$D$2:$D$148), "-")</f>
        <v>-</v>
      </c>
      <c r="E3059" t="str" cm="1">
        <f t="array" ref="E3059">IFERROR(LOOKUP(2, 1/(coordinates!$A$2:$A$148&lt;=$A3059)/(coordinates!$B$2:$B$148&gt;=$A3059), coordinates!$E$2:$E$148), "-")</f>
        <v>-</v>
      </c>
      <c r="F3059" t="s">
        <v>2037</v>
      </c>
      <c r="G3059" t="s">
        <v>2038</v>
      </c>
      <c r="H3059">
        <v>268036</v>
      </c>
      <c r="I3059" t="str">
        <f t="shared" si="155"/>
        <v>complex</v>
      </c>
      <c r="J3059">
        <v>91</v>
      </c>
      <c r="K3059">
        <v>0</v>
      </c>
      <c r="L3059">
        <v>91</v>
      </c>
      <c r="M3059">
        <v>163476</v>
      </c>
      <c r="N3059" t="str" cm="1">
        <f t="array" ref="N3059">IFERROR(LOOKUP(2, 1/(coordinates!$A$2:$A$148&lt;=M3059)/(coordinates!$B$2:$B$148&gt;=M3059), coordinates!$C$2:$C$148), "-")</f>
        <v>E38</v>
      </c>
      <c r="O3059" t="s">
        <v>12</v>
      </c>
      <c r="P3059" t="s">
        <v>9</v>
      </c>
      <c r="Q3059" t="s">
        <v>2039</v>
      </c>
      <c r="R3059" t="str">
        <f t="shared" si="156"/>
        <v>snp</v>
      </c>
      <c r="S3059">
        <v>46</v>
      </c>
      <c r="T3059">
        <v>16</v>
      </c>
      <c r="U3059">
        <v>30</v>
      </c>
    </row>
    <row r="3060" spans="1:21" x14ac:dyDescent="0.2">
      <c r="A3060" s="6" t="s">
        <v>151</v>
      </c>
      <c r="M3060">
        <v>163479</v>
      </c>
      <c r="N3060" t="str" cm="1">
        <f t="array" ref="N3060">IFERROR(LOOKUP(2, 1/(coordinates!$A$2:$A$148&lt;=M3060)/(coordinates!$B$2:$B$148&gt;=M3060), coordinates!$C$2:$C$148), "-")</f>
        <v>E38</v>
      </c>
      <c r="O3060" t="s">
        <v>10</v>
      </c>
      <c r="P3060" t="s">
        <v>12</v>
      </c>
      <c r="Q3060" t="s">
        <v>2040</v>
      </c>
      <c r="R3060" t="str">
        <f t="shared" si="156"/>
        <v>snp</v>
      </c>
      <c r="S3060">
        <v>46</v>
      </c>
      <c r="T3060">
        <v>16</v>
      </c>
      <c r="U3060">
        <v>30</v>
      </c>
    </row>
    <row r="3061" spans="1:21" x14ac:dyDescent="0.2">
      <c r="A3061" s="6" t="s">
        <v>151</v>
      </c>
      <c r="M3061">
        <v>163481</v>
      </c>
      <c r="N3061" t="str" cm="1">
        <f t="array" ref="N3061">IFERROR(LOOKUP(2, 1/(coordinates!$A$2:$A$148&lt;=M3061)/(coordinates!$B$2:$B$148&gt;=M3061), coordinates!$C$2:$C$148), "-")</f>
        <v>E38</v>
      </c>
      <c r="O3061" t="s">
        <v>9</v>
      </c>
      <c r="P3061" t="s">
        <v>11</v>
      </c>
      <c r="Q3061" t="s">
        <v>2041</v>
      </c>
      <c r="R3061" t="str">
        <f t="shared" si="156"/>
        <v>snp</v>
      </c>
      <c r="S3061">
        <v>46</v>
      </c>
      <c r="T3061">
        <v>16</v>
      </c>
      <c r="U3061">
        <v>30</v>
      </c>
    </row>
    <row r="3062" spans="1:21" x14ac:dyDescent="0.2">
      <c r="A3062" s="6" t="s">
        <v>151</v>
      </c>
      <c r="B3062">
        <v>163497</v>
      </c>
      <c r="C3062" t="str" cm="1">
        <f t="array" ref="C3062">IFERROR(LOOKUP(2, 1/(coordinates!$A$2:$A$148&lt;=B3062)/(coordinates!$B$2:$B$148&gt;=B3062), coordinates!$C$2:$C$148), "-")</f>
        <v>E38</v>
      </c>
      <c r="D3062" t="str" cm="1">
        <f t="array" ref="D3062">IFERROR(LOOKUP(2, 1/(coordinates!$A$2:$A$148&lt;=$A3062)/(coordinates!$B$2:$B$148&gt;=$A3062), coordinates!$D$2:$D$148), "-")</f>
        <v>-</v>
      </c>
      <c r="E3062" t="str" cm="1">
        <f t="array" ref="E3062">IFERROR(LOOKUP(2, 1/(coordinates!$A$2:$A$148&lt;=$A3062)/(coordinates!$B$2:$B$148&gt;=$A3062), coordinates!$E$2:$E$148), "-")</f>
        <v>-</v>
      </c>
      <c r="F3062" t="s">
        <v>95</v>
      </c>
      <c r="G3062" t="s">
        <v>36</v>
      </c>
      <c r="H3062">
        <v>329852</v>
      </c>
      <c r="I3062" t="str">
        <f>IF(AND(LEN(F3062)=1,LEN(F3062)=LEN(G3062)),"snp","complex")</f>
        <v>complex</v>
      </c>
      <c r="J3062">
        <v>106</v>
      </c>
      <c r="K3062">
        <v>0</v>
      </c>
      <c r="L3062">
        <v>106</v>
      </c>
      <c r="M3062">
        <v>163497</v>
      </c>
      <c r="N3062" t="str" cm="1">
        <f t="array" ref="N3062">IFERROR(LOOKUP(2, 1/(coordinates!$A$2:$A$148&lt;=M3062)/(coordinates!$B$2:$B$148&gt;=M3062), coordinates!$C$2:$C$148), "-")</f>
        <v>E38</v>
      </c>
      <c r="O3062" t="s">
        <v>9</v>
      </c>
      <c r="P3062" t="s">
        <v>12</v>
      </c>
      <c r="Q3062" t="s">
        <v>2042</v>
      </c>
      <c r="R3062" t="str">
        <f t="shared" si="156"/>
        <v>snp</v>
      </c>
      <c r="S3062">
        <v>46</v>
      </c>
      <c r="T3062">
        <v>16</v>
      </c>
      <c r="U3062">
        <v>30</v>
      </c>
    </row>
    <row r="3063" spans="1:21" x14ac:dyDescent="0.2">
      <c r="A3063" s="6" t="s">
        <v>151</v>
      </c>
      <c r="M3063">
        <v>163499</v>
      </c>
      <c r="N3063" t="str" cm="1">
        <f t="array" ref="N3063">IFERROR(LOOKUP(2, 1/(coordinates!$A$2:$A$148&lt;=M3063)/(coordinates!$B$2:$B$148&gt;=M3063), coordinates!$C$2:$C$148), "-")</f>
        <v>E38</v>
      </c>
      <c r="O3063" t="s">
        <v>9</v>
      </c>
      <c r="P3063" t="s">
        <v>10</v>
      </c>
      <c r="Q3063" t="s">
        <v>2043</v>
      </c>
      <c r="R3063" t="str">
        <f t="shared" si="156"/>
        <v>snp</v>
      </c>
      <c r="S3063">
        <v>46</v>
      </c>
      <c r="T3063">
        <v>16</v>
      </c>
      <c r="U3063">
        <v>30</v>
      </c>
    </row>
    <row r="3064" spans="1:21" x14ac:dyDescent="0.2">
      <c r="A3064" s="6" t="s">
        <v>166</v>
      </c>
      <c r="B3064">
        <v>163533</v>
      </c>
      <c r="C3064" t="str" cm="1">
        <f t="array" ref="C3064">IFERROR(LOOKUP(2, 1/(coordinates!$A$2:$A$148&lt;=B3064)/(coordinates!$B$2:$B$148&gt;=B3064), coordinates!$C$2:$C$148), "-")</f>
        <v>E38</v>
      </c>
      <c r="D3064" t="str" cm="1">
        <f t="array" ref="D3064">IFERROR(LOOKUP(2, 1/(coordinates!$A$2:$A$148&lt;=$A3064)/(coordinates!$B$2:$B$148&gt;=$A3064), coordinates!$D$2:$D$148), "-")</f>
        <v>-</v>
      </c>
      <c r="E3064" t="str" cm="1">
        <f t="array" ref="E3064">IFERROR(LOOKUP(2, 1/(coordinates!$A$2:$A$148&lt;=$A3064)/(coordinates!$B$2:$B$148&gt;=$A3064), coordinates!$E$2:$E$148), "-")</f>
        <v>-</v>
      </c>
      <c r="F3064" t="s">
        <v>175</v>
      </c>
      <c r="G3064" t="s">
        <v>36</v>
      </c>
      <c r="H3064" t="s">
        <v>3519</v>
      </c>
      <c r="I3064" t="str">
        <f t="shared" ref="I3064:I3101" si="157">IF(AND(LEN(F3064)=1,LEN(F3064)=LEN(G3064)),"snp","complex")</f>
        <v>complex</v>
      </c>
      <c r="J3064">
        <v>46</v>
      </c>
      <c r="K3064">
        <v>16</v>
      </c>
      <c r="L3064">
        <v>30</v>
      </c>
    </row>
    <row r="3065" spans="1:21" x14ac:dyDescent="0.2">
      <c r="A3065" s="6" t="s">
        <v>166</v>
      </c>
      <c r="B3065">
        <v>163543</v>
      </c>
      <c r="C3065" t="str" cm="1">
        <f t="array" ref="C3065">IFERROR(LOOKUP(2, 1/(coordinates!$A$2:$A$148&lt;=B3065)/(coordinates!$B$2:$B$148&gt;=B3065), coordinates!$C$2:$C$148), "-")</f>
        <v>E38</v>
      </c>
      <c r="D3065" t="str" cm="1">
        <f t="array" ref="D3065">IFERROR(LOOKUP(2, 1/(coordinates!$A$2:$A$148&lt;=$A3065)/(coordinates!$B$2:$B$148&gt;=$A3065), coordinates!$D$2:$D$148), "-")</f>
        <v>-</v>
      </c>
      <c r="E3065" t="str" cm="1">
        <f t="array" ref="E3065">IFERROR(LOOKUP(2, 1/(coordinates!$A$2:$A$148&lt;=$A3065)/(coordinates!$B$2:$B$148&gt;=$A3065), coordinates!$E$2:$E$148), "-")</f>
        <v>-</v>
      </c>
      <c r="F3065" t="s">
        <v>12</v>
      </c>
      <c r="G3065" t="s">
        <v>10</v>
      </c>
      <c r="H3065" t="s">
        <v>3520</v>
      </c>
      <c r="I3065" t="str">
        <f t="shared" si="157"/>
        <v>snp</v>
      </c>
      <c r="J3065">
        <v>46</v>
      </c>
      <c r="K3065">
        <v>16</v>
      </c>
      <c r="L3065">
        <v>30</v>
      </c>
    </row>
    <row r="3066" spans="1:21" x14ac:dyDescent="0.2">
      <c r="A3066" s="6" t="s">
        <v>166</v>
      </c>
      <c r="B3066">
        <v>163546</v>
      </c>
      <c r="C3066" t="str" cm="1">
        <f t="array" ref="C3066">IFERROR(LOOKUP(2, 1/(coordinates!$A$2:$A$148&lt;=B3066)/(coordinates!$B$2:$B$148&gt;=B3066), coordinates!$C$2:$C$148), "-")</f>
        <v>E38</v>
      </c>
      <c r="D3066" t="str" cm="1">
        <f t="array" ref="D3066">IFERROR(LOOKUP(2, 1/(coordinates!$A$2:$A$148&lt;=$A3066)/(coordinates!$B$2:$B$148&gt;=$A3066), coordinates!$D$2:$D$148), "-")</f>
        <v>-</v>
      </c>
      <c r="E3066" t="str" cm="1">
        <f t="array" ref="E3066">IFERROR(LOOKUP(2, 1/(coordinates!$A$2:$A$148&lt;=$A3066)/(coordinates!$B$2:$B$148&gt;=$A3066), coordinates!$E$2:$E$148), "-")</f>
        <v>-</v>
      </c>
      <c r="F3066" t="s">
        <v>14</v>
      </c>
      <c r="G3066" t="s">
        <v>29</v>
      </c>
      <c r="H3066" t="s">
        <v>3521</v>
      </c>
      <c r="I3066" t="str">
        <f t="shared" si="157"/>
        <v>complex</v>
      </c>
      <c r="J3066">
        <v>46</v>
      </c>
      <c r="K3066">
        <v>16</v>
      </c>
      <c r="L3066">
        <v>30</v>
      </c>
    </row>
    <row r="3067" spans="1:21" x14ac:dyDescent="0.2">
      <c r="A3067" s="6" t="s">
        <v>166</v>
      </c>
      <c r="B3067">
        <v>163551</v>
      </c>
      <c r="C3067" t="str" cm="1">
        <f t="array" ref="C3067">IFERROR(LOOKUP(2, 1/(coordinates!$A$2:$A$148&lt;=B3067)/(coordinates!$B$2:$B$148&gt;=B3067), coordinates!$C$2:$C$148), "-")</f>
        <v>E38</v>
      </c>
      <c r="D3067" t="str" cm="1">
        <f t="array" ref="D3067">IFERROR(LOOKUP(2, 1/(coordinates!$A$2:$A$148&lt;=$A3067)/(coordinates!$B$2:$B$148&gt;=$A3067), coordinates!$D$2:$D$148), "-")</f>
        <v>-</v>
      </c>
      <c r="E3067" t="str" cm="1">
        <f t="array" ref="E3067">IFERROR(LOOKUP(2, 1/(coordinates!$A$2:$A$148&lt;=$A3067)/(coordinates!$B$2:$B$148&gt;=$A3067), coordinates!$E$2:$E$148), "-")</f>
        <v>-</v>
      </c>
      <c r="F3067" t="s">
        <v>160</v>
      </c>
      <c r="G3067" t="s">
        <v>157</v>
      </c>
      <c r="H3067" t="s">
        <v>3522</v>
      </c>
      <c r="I3067" t="str">
        <f t="shared" si="157"/>
        <v>complex</v>
      </c>
      <c r="J3067">
        <v>46</v>
      </c>
      <c r="K3067">
        <v>16</v>
      </c>
      <c r="L3067">
        <v>30</v>
      </c>
    </row>
    <row r="3068" spans="1:21" x14ac:dyDescent="0.2">
      <c r="A3068" s="6" t="s">
        <v>166</v>
      </c>
      <c r="B3068">
        <v>163560</v>
      </c>
      <c r="C3068" t="str" cm="1">
        <f t="array" ref="C3068">IFERROR(LOOKUP(2, 1/(coordinates!$A$2:$A$148&lt;=B3068)/(coordinates!$B$2:$B$148&gt;=B3068), coordinates!$C$2:$C$148), "-")</f>
        <v>E38</v>
      </c>
      <c r="D3068" t="str" cm="1">
        <f t="array" ref="D3068">IFERROR(LOOKUP(2, 1/(coordinates!$A$2:$A$148&lt;=$A3068)/(coordinates!$B$2:$B$148&gt;=$A3068), coordinates!$D$2:$D$148), "-")</f>
        <v>-</v>
      </c>
      <c r="E3068" t="str" cm="1">
        <f t="array" ref="E3068">IFERROR(LOOKUP(2, 1/(coordinates!$A$2:$A$148&lt;=$A3068)/(coordinates!$B$2:$B$148&gt;=$A3068), coordinates!$E$2:$E$148), "-")</f>
        <v>-</v>
      </c>
      <c r="F3068" t="s">
        <v>10</v>
      </c>
      <c r="G3068" t="s">
        <v>12</v>
      </c>
      <c r="H3068" t="s">
        <v>3523</v>
      </c>
      <c r="I3068" t="str">
        <f t="shared" si="157"/>
        <v>snp</v>
      </c>
      <c r="J3068">
        <v>46</v>
      </c>
      <c r="K3068">
        <v>16</v>
      </c>
      <c r="L3068">
        <v>30</v>
      </c>
    </row>
    <row r="3069" spans="1:21" x14ac:dyDescent="0.2">
      <c r="A3069" s="6" t="s">
        <v>166</v>
      </c>
      <c r="B3069">
        <v>163571</v>
      </c>
      <c r="C3069" t="str" cm="1">
        <f t="array" ref="C3069">IFERROR(LOOKUP(2, 1/(coordinates!$A$2:$A$148&lt;=B3069)/(coordinates!$B$2:$B$148&gt;=B3069), coordinates!$C$2:$C$148), "-")</f>
        <v>E38</v>
      </c>
      <c r="D3069" t="str" cm="1">
        <f t="array" ref="D3069">IFERROR(LOOKUP(2, 1/(coordinates!$A$2:$A$148&lt;=$A3069)/(coordinates!$B$2:$B$148&gt;=$A3069), coordinates!$D$2:$D$148), "-")</f>
        <v>-</v>
      </c>
      <c r="E3069" t="str" cm="1">
        <f t="array" ref="E3069">IFERROR(LOOKUP(2, 1/(coordinates!$A$2:$A$148&lt;=$A3069)/(coordinates!$B$2:$B$148&gt;=$A3069), coordinates!$E$2:$E$148), "-")</f>
        <v>-</v>
      </c>
      <c r="F3069" t="s">
        <v>9</v>
      </c>
      <c r="G3069" t="s">
        <v>10</v>
      </c>
      <c r="H3069" t="s">
        <v>3524</v>
      </c>
      <c r="I3069" t="str">
        <f t="shared" si="157"/>
        <v>snp</v>
      </c>
      <c r="J3069">
        <v>46</v>
      </c>
      <c r="K3069">
        <v>16</v>
      </c>
      <c r="L3069">
        <v>30</v>
      </c>
    </row>
    <row r="3070" spans="1:21" x14ac:dyDescent="0.2">
      <c r="A3070" s="6" t="s">
        <v>166</v>
      </c>
      <c r="B3070">
        <v>163580</v>
      </c>
      <c r="C3070" t="str" cm="1">
        <f t="array" ref="C3070">IFERROR(LOOKUP(2, 1/(coordinates!$A$2:$A$148&lt;=B3070)/(coordinates!$B$2:$B$148&gt;=B3070), coordinates!$C$2:$C$148), "-")</f>
        <v>E38</v>
      </c>
      <c r="D3070" t="str" cm="1">
        <f t="array" ref="D3070">IFERROR(LOOKUP(2, 1/(coordinates!$A$2:$A$148&lt;=$A3070)/(coordinates!$B$2:$B$148&gt;=$A3070), coordinates!$D$2:$D$148), "-")</f>
        <v>-</v>
      </c>
      <c r="E3070" t="str" cm="1">
        <f t="array" ref="E3070">IFERROR(LOOKUP(2, 1/(coordinates!$A$2:$A$148&lt;=$A3070)/(coordinates!$B$2:$B$148&gt;=$A3070), coordinates!$E$2:$E$148), "-")</f>
        <v>-</v>
      </c>
      <c r="F3070" t="s">
        <v>11</v>
      </c>
      <c r="G3070" t="s">
        <v>9</v>
      </c>
      <c r="H3070" t="s">
        <v>3525</v>
      </c>
      <c r="I3070" t="str">
        <f t="shared" si="157"/>
        <v>snp</v>
      </c>
      <c r="J3070">
        <v>46</v>
      </c>
      <c r="K3070">
        <v>16</v>
      </c>
      <c r="L3070">
        <v>30</v>
      </c>
    </row>
    <row r="3071" spans="1:21" x14ac:dyDescent="0.2">
      <c r="A3071" s="6" t="s">
        <v>166</v>
      </c>
      <c r="B3071">
        <v>163583</v>
      </c>
      <c r="C3071" t="str" cm="1">
        <f t="array" ref="C3071">IFERROR(LOOKUP(2, 1/(coordinates!$A$2:$A$148&lt;=B3071)/(coordinates!$B$2:$B$148&gt;=B3071), coordinates!$C$2:$C$148), "-")</f>
        <v>E38</v>
      </c>
      <c r="D3071" t="str" cm="1">
        <f t="array" ref="D3071">IFERROR(LOOKUP(2, 1/(coordinates!$A$2:$A$148&lt;=$A3071)/(coordinates!$B$2:$B$148&gt;=$A3071), coordinates!$D$2:$D$148), "-")</f>
        <v>-</v>
      </c>
      <c r="E3071" t="str" cm="1">
        <f t="array" ref="E3071">IFERROR(LOOKUP(2, 1/(coordinates!$A$2:$A$148&lt;=$A3071)/(coordinates!$B$2:$B$148&gt;=$A3071), coordinates!$E$2:$E$148), "-")</f>
        <v>-</v>
      </c>
      <c r="F3071" t="s">
        <v>14</v>
      </c>
      <c r="G3071" t="s">
        <v>13</v>
      </c>
      <c r="H3071" t="s">
        <v>3526</v>
      </c>
      <c r="I3071" t="str">
        <f t="shared" si="157"/>
        <v>complex</v>
      </c>
      <c r="J3071">
        <v>46</v>
      </c>
      <c r="K3071">
        <v>16</v>
      </c>
      <c r="L3071">
        <v>30</v>
      </c>
    </row>
    <row r="3072" spans="1:21" x14ac:dyDescent="0.2">
      <c r="A3072" s="6" t="s">
        <v>166</v>
      </c>
      <c r="B3072">
        <v>163586</v>
      </c>
      <c r="C3072" t="str" cm="1">
        <f t="array" ref="C3072">IFERROR(LOOKUP(2, 1/(coordinates!$A$2:$A$148&lt;=B3072)/(coordinates!$B$2:$B$148&gt;=B3072), coordinates!$C$2:$C$148), "-")</f>
        <v>E38</v>
      </c>
      <c r="D3072" t="str" cm="1">
        <f t="array" ref="D3072">IFERROR(LOOKUP(2, 1/(coordinates!$A$2:$A$148&lt;=$A3072)/(coordinates!$B$2:$B$148&gt;=$A3072), coordinates!$D$2:$D$148), "-")</f>
        <v>-</v>
      </c>
      <c r="E3072" t="str" cm="1">
        <f t="array" ref="E3072">IFERROR(LOOKUP(2, 1/(coordinates!$A$2:$A$148&lt;=$A3072)/(coordinates!$B$2:$B$148&gt;=$A3072), coordinates!$E$2:$E$148), "-")</f>
        <v>-</v>
      </c>
      <c r="F3072" t="s">
        <v>20</v>
      </c>
      <c r="G3072" t="s">
        <v>18</v>
      </c>
      <c r="H3072" t="s">
        <v>3527</v>
      </c>
      <c r="I3072" t="str">
        <f t="shared" si="157"/>
        <v>complex</v>
      </c>
      <c r="J3072">
        <v>46</v>
      </c>
      <c r="K3072">
        <v>16</v>
      </c>
      <c r="L3072">
        <v>30</v>
      </c>
    </row>
    <row r="3073" spans="1:12" x14ac:dyDescent="0.2">
      <c r="A3073" s="6" t="s">
        <v>166</v>
      </c>
      <c r="B3073">
        <v>163589</v>
      </c>
      <c r="C3073" t="str" cm="1">
        <f t="array" ref="C3073">IFERROR(LOOKUP(2, 1/(coordinates!$A$2:$A$148&lt;=B3073)/(coordinates!$B$2:$B$148&gt;=B3073), coordinates!$C$2:$C$148), "-")</f>
        <v>E38</v>
      </c>
      <c r="D3073" t="str" cm="1">
        <f t="array" ref="D3073">IFERROR(LOOKUP(2, 1/(coordinates!$A$2:$A$148&lt;=$A3073)/(coordinates!$B$2:$B$148&gt;=$A3073), coordinates!$D$2:$D$148), "-")</f>
        <v>-</v>
      </c>
      <c r="E3073" t="str" cm="1">
        <f t="array" ref="E3073">IFERROR(LOOKUP(2, 1/(coordinates!$A$2:$A$148&lt;=$A3073)/(coordinates!$B$2:$B$148&gt;=$A3073), coordinates!$E$2:$E$148), "-")</f>
        <v>-</v>
      </c>
      <c r="F3073" t="s">
        <v>14</v>
      </c>
      <c r="G3073" t="s">
        <v>67</v>
      </c>
      <c r="H3073" t="s">
        <v>3528</v>
      </c>
      <c r="I3073" t="str">
        <f t="shared" si="157"/>
        <v>complex</v>
      </c>
      <c r="J3073">
        <v>46</v>
      </c>
      <c r="K3073">
        <v>16</v>
      </c>
      <c r="L3073">
        <v>30</v>
      </c>
    </row>
    <row r="3074" spans="1:12" x14ac:dyDescent="0.2">
      <c r="A3074" s="6" t="s">
        <v>166</v>
      </c>
      <c r="B3074">
        <v>163593</v>
      </c>
      <c r="C3074" t="str" cm="1">
        <f t="array" ref="C3074">IFERROR(LOOKUP(2, 1/(coordinates!$A$2:$A$148&lt;=B3074)/(coordinates!$B$2:$B$148&gt;=B3074), coordinates!$C$2:$C$148), "-")</f>
        <v>E38</v>
      </c>
      <c r="D3074" t="str" cm="1">
        <f t="array" ref="D3074">IFERROR(LOOKUP(2, 1/(coordinates!$A$2:$A$148&lt;=$A3074)/(coordinates!$B$2:$B$148&gt;=$A3074), coordinates!$D$2:$D$148), "-")</f>
        <v>-</v>
      </c>
      <c r="E3074" t="str" cm="1">
        <f t="array" ref="E3074">IFERROR(LOOKUP(2, 1/(coordinates!$A$2:$A$148&lt;=$A3074)/(coordinates!$B$2:$B$148&gt;=$A3074), coordinates!$E$2:$E$148), "-")</f>
        <v>-</v>
      </c>
      <c r="F3074" t="s">
        <v>9</v>
      </c>
      <c r="G3074" t="s">
        <v>11</v>
      </c>
      <c r="H3074" t="s">
        <v>3529</v>
      </c>
      <c r="I3074" t="str">
        <f t="shared" si="157"/>
        <v>snp</v>
      </c>
      <c r="J3074">
        <v>46</v>
      </c>
      <c r="K3074">
        <v>16</v>
      </c>
      <c r="L3074">
        <v>30</v>
      </c>
    </row>
    <row r="3075" spans="1:12" x14ac:dyDescent="0.2">
      <c r="A3075" s="6" t="s">
        <v>166</v>
      </c>
      <c r="B3075">
        <v>163608</v>
      </c>
      <c r="C3075" t="str" cm="1">
        <f t="array" ref="C3075">IFERROR(LOOKUP(2, 1/(coordinates!$A$2:$A$148&lt;=B3075)/(coordinates!$B$2:$B$148&gt;=B3075), coordinates!$C$2:$C$148), "-")</f>
        <v>E38</v>
      </c>
      <c r="D3075" t="str" cm="1">
        <f t="array" ref="D3075">IFERROR(LOOKUP(2, 1/(coordinates!$A$2:$A$148&lt;=$A3075)/(coordinates!$B$2:$B$148&gt;=$A3075), coordinates!$D$2:$D$148), "-")</f>
        <v>-</v>
      </c>
      <c r="E3075" t="str" cm="1">
        <f t="array" ref="E3075">IFERROR(LOOKUP(2, 1/(coordinates!$A$2:$A$148&lt;=$A3075)/(coordinates!$B$2:$B$148&gt;=$A3075), coordinates!$E$2:$E$148), "-")</f>
        <v>-</v>
      </c>
      <c r="F3075" t="s">
        <v>10</v>
      </c>
      <c r="G3075" t="s">
        <v>12</v>
      </c>
      <c r="H3075" t="s">
        <v>3530</v>
      </c>
      <c r="I3075" t="str">
        <f t="shared" si="157"/>
        <v>snp</v>
      </c>
      <c r="J3075">
        <v>47</v>
      </c>
      <c r="K3075">
        <v>17</v>
      </c>
      <c r="L3075">
        <v>30</v>
      </c>
    </row>
    <row r="3076" spans="1:12" x14ac:dyDescent="0.2">
      <c r="A3076" s="6" t="s">
        <v>166</v>
      </c>
      <c r="B3076">
        <v>163622</v>
      </c>
      <c r="C3076" t="str" cm="1">
        <f t="array" ref="C3076">IFERROR(LOOKUP(2, 1/(coordinates!$A$2:$A$148&lt;=B3076)/(coordinates!$B$2:$B$148&gt;=B3076), coordinates!$C$2:$C$148), "-")</f>
        <v>E38</v>
      </c>
      <c r="D3076" t="str" cm="1">
        <f t="array" ref="D3076">IFERROR(LOOKUP(2, 1/(coordinates!$A$2:$A$148&lt;=$A3076)/(coordinates!$B$2:$B$148&gt;=$A3076), coordinates!$D$2:$D$148), "-")</f>
        <v>-</v>
      </c>
      <c r="E3076" t="str" cm="1">
        <f t="array" ref="E3076">IFERROR(LOOKUP(2, 1/(coordinates!$A$2:$A$148&lt;=$A3076)/(coordinates!$B$2:$B$148&gt;=$A3076), coordinates!$E$2:$E$148), "-")</f>
        <v>-</v>
      </c>
      <c r="F3076" t="s">
        <v>13</v>
      </c>
      <c r="G3076" t="s">
        <v>14</v>
      </c>
      <c r="H3076" t="s">
        <v>3531</v>
      </c>
      <c r="I3076" t="str">
        <f t="shared" si="157"/>
        <v>complex</v>
      </c>
      <c r="J3076">
        <v>47</v>
      </c>
      <c r="K3076">
        <v>17</v>
      </c>
      <c r="L3076">
        <v>30</v>
      </c>
    </row>
    <row r="3077" spans="1:12" x14ac:dyDescent="0.2">
      <c r="A3077" s="6" t="s">
        <v>166</v>
      </c>
      <c r="B3077">
        <v>163625</v>
      </c>
      <c r="C3077" t="str" cm="1">
        <f t="array" ref="C3077">IFERROR(LOOKUP(2, 1/(coordinates!$A$2:$A$148&lt;=B3077)/(coordinates!$B$2:$B$148&gt;=B3077), coordinates!$C$2:$C$148), "-")</f>
        <v>E38</v>
      </c>
      <c r="D3077" t="str" cm="1">
        <f t="array" ref="D3077">IFERROR(LOOKUP(2, 1/(coordinates!$A$2:$A$148&lt;=$A3077)/(coordinates!$B$2:$B$148&gt;=$A3077), coordinates!$D$2:$D$148), "-")</f>
        <v>-</v>
      </c>
      <c r="E3077" t="str" cm="1">
        <f t="array" ref="E3077">IFERROR(LOOKUP(2, 1/(coordinates!$A$2:$A$148&lt;=$A3077)/(coordinates!$B$2:$B$148&gt;=$A3077), coordinates!$E$2:$E$148), "-")</f>
        <v>-</v>
      </c>
      <c r="F3077" t="s">
        <v>11</v>
      </c>
      <c r="G3077" t="s">
        <v>9</v>
      </c>
      <c r="H3077" t="s">
        <v>2705</v>
      </c>
      <c r="I3077" t="str">
        <f t="shared" si="157"/>
        <v>snp</v>
      </c>
      <c r="J3077">
        <v>47</v>
      </c>
      <c r="K3077">
        <v>17</v>
      </c>
      <c r="L3077">
        <v>30</v>
      </c>
    </row>
    <row r="3078" spans="1:12" x14ac:dyDescent="0.2">
      <c r="A3078" s="6" t="s">
        <v>166</v>
      </c>
      <c r="B3078">
        <v>163632</v>
      </c>
      <c r="C3078" t="str" cm="1">
        <f t="array" ref="C3078">IFERROR(LOOKUP(2, 1/(coordinates!$A$2:$A$148&lt;=B3078)/(coordinates!$B$2:$B$148&gt;=B3078), coordinates!$C$2:$C$148), "-")</f>
        <v>E38</v>
      </c>
      <c r="D3078" t="str" cm="1">
        <f t="array" ref="D3078">IFERROR(LOOKUP(2, 1/(coordinates!$A$2:$A$148&lt;=$A3078)/(coordinates!$B$2:$B$148&gt;=$A3078), coordinates!$D$2:$D$148), "-")</f>
        <v>-</v>
      </c>
      <c r="E3078" t="str" cm="1">
        <f t="array" ref="E3078">IFERROR(LOOKUP(2, 1/(coordinates!$A$2:$A$148&lt;=$A3078)/(coordinates!$B$2:$B$148&gt;=$A3078), coordinates!$E$2:$E$148), "-")</f>
        <v>-</v>
      </c>
      <c r="F3078" t="s">
        <v>169</v>
      </c>
      <c r="G3078" t="s">
        <v>214</v>
      </c>
      <c r="H3078" t="s">
        <v>3532</v>
      </c>
      <c r="I3078" t="str">
        <f t="shared" si="157"/>
        <v>complex</v>
      </c>
      <c r="J3078">
        <v>47</v>
      </c>
      <c r="K3078">
        <v>17</v>
      </c>
      <c r="L3078">
        <v>30</v>
      </c>
    </row>
    <row r="3079" spans="1:12" x14ac:dyDescent="0.2">
      <c r="A3079" s="6" t="s">
        <v>166</v>
      </c>
      <c r="B3079">
        <v>163640</v>
      </c>
      <c r="C3079" t="str" cm="1">
        <f t="array" ref="C3079">IFERROR(LOOKUP(2, 1/(coordinates!$A$2:$A$148&lt;=B3079)/(coordinates!$B$2:$B$148&gt;=B3079), coordinates!$C$2:$C$148), "-")</f>
        <v>E38</v>
      </c>
      <c r="D3079" t="str" cm="1">
        <f t="array" ref="D3079">IFERROR(LOOKUP(2, 1/(coordinates!$A$2:$A$148&lt;=$A3079)/(coordinates!$B$2:$B$148&gt;=$A3079), coordinates!$D$2:$D$148), "-")</f>
        <v>-</v>
      </c>
      <c r="E3079" t="str" cm="1">
        <f t="array" ref="E3079">IFERROR(LOOKUP(2, 1/(coordinates!$A$2:$A$148&lt;=$A3079)/(coordinates!$B$2:$B$148&gt;=$A3079), coordinates!$E$2:$E$148), "-")</f>
        <v>-</v>
      </c>
      <c r="F3079" t="s">
        <v>39</v>
      </c>
      <c r="G3079" t="s">
        <v>20</v>
      </c>
      <c r="H3079" t="s">
        <v>3533</v>
      </c>
      <c r="I3079" t="str">
        <f t="shared" si="157"/>
        <v>complex</v>
      </c>
      <c r="J3079">
        <v>47</v>
      </c>
      <c r="K3079">
        <v>17</v>
      </c>
      <c r="L3079">
        <v>30</v>
      </c>
    </row>
    <row r="3080" spans="1:12" x14ac:dyDescent="0.2">
      <c r="A3080" s="6" t="s">
        <v>166</v>
      </c>
      <c r="B3080">
        <v>163644</v>
      </c>
      <c r="C3080" t="str" cm="1">
        <f t="array" ref="C3080">IFERROR(LOOKUP(2, 1/(coordinates!$A$2:$A$148&lt;=B3080)/(coordinates!$B$2:$B$148&gt;=B3080), coordinates!$C$2:$C$148), "-")</f>
        <v>E38</v>
      </c>
      <c r="D3080" t="str" cm="1">
        <f t="array" ref="D3080">IFERROR(LOOKUP(2, 1/(coordinates!$A$2:$A$148&lt;=$A3080)/(coordinates!$B$2:$B$148&gt;=$A3080), coordinates!$D$2:$D$148), "-")</f>
        <v>-</v>
      </c>
      <c r="E3080" t="str" cm="1">
        <f t="array" ref="E3080">IFERROR(LOOKUP(2, 1/(coordinates!$A$2:$A$148&lt;=$A3080)/(coordinates!$B$2:$B$148&gt;=$A3080), coordinates!$E$2:$E$148), "-")</f>
        <v>-</v>
      </c>
      <c r="F3080" t="s">
        <v>12</v>
      </c>
      <c r="G3080" t="s">
        <v>10</v>
      </c>
      <c r="H3080" t="s">
        <v>759</v>
      </c>
      <c r="I3080" t="str">
        <f t="shared" si="157"/>
        <v>snp</v>
      </c>
      <c r="J3080">
        <v>47</v>
      </c>
      <c r="K3080">
        <v>17</v>
      </c>
      <c r="L3080">
        <v>30</v>
      </c>
    </row>
    <row r="3081" spans="1:12" x14ac:dyDescent="0.2">
      <c r="A3081" s="6" t="s">
        <v>166</v>
      </c>
      <c r="B3081">
        <v>163649</v>
      </c>
      <c r="C3081" t="str" cm="1">
        <f t="array" ref="C3081">IFERROR(LOOKUP(2, 1/(coordinates!$A$2:$A$148&lt;=B3081)/(coordinates!$B$2:$B$148&gt;=B3081), coordinates!$C$2:$C$148), "-")</f>
        <v>E38</v>
      </c>
      <c r="D3081" t="str" cm="1">
        <f t="array" ref="D3081">IFERROR(LOOKUP(2, 1/(coordinates!$A$2:$A$148&lt;=$A3081)/(coordinates!$B$2:$B$148&gt;=$A3081), coordinates!$D$2:$D$148), "-")</f>
        <v>-</v>
      </c>
      <c r="E3081" t="str" cm="1">
        <f t="array" ref="E3081">IFERROR(LOOKUP(2, 1/(coordinates!$A$2:$A$148&lt;=$A3081)/(coordinates!$B$2:$B$148&gt;=$A3081), coordinates!$E$2:$E$148), "-")</f>
        <v>-</v>
      </c>
      <c r="F3081" t="s">
        <v>16</v>
      </c>
      <c r="G3081" t="s">
        <v>40</v>
      </c>
      <c r="H3081" t="s">
        <v>3534</v>
      </c>
      <c r="I3081" t="str">
        <f t="shared" si="157"/>
        <v>complex</v>
      </c>
      <c r="J3081">
        <v>47</v>
      </c>
      <c r="K3081">
        <v>17</v>
      </c>
      <c r="L3081">
        <v>30</v>
      </c>
    </row>
    <row r="3082" spans="1:12" x14ac:dyDescent="0.2">
      <c r="A3082" s="6" t="s">
        <v>166</v>
      </c>
      <c r="B3082">
        <v>163653</v>
      </c>
      <c r="C3082" t="str" cm="1">
        <f t="array" ref="C3082">IFERROR(LOOKUP(2, 1/(coordinates!$A$2:$A$148&lt;=B3082)/(coordinates!$B$2:$B$148&gt;=B3082), coordinates!$C$2:$C$148), "-")</f>
        <v>E38</v>
      </c>
      <c r="D3082" t="str" cm="1">
        <f t="array" ref="D3082">IFERROR(LOOKUP(2, 1/(coordinates!$A$2:$A$148&lt;=$A3082)/(coordinates!$B$2:$B$148&gt;=$A3082), coordinates!$D$2:$D$148), "-")</f>
        <v>-</v>
      </c>
      <c r="E3082" t="str" cm="1">
        <f t="array" ref="E3082">IFERROR(LOOKUP(2, 1/(coordinates!$A$2:$A$148&lt;=$A3082)/(coordinates!$B$2:$B$148&gt;=$A3082), coordinates!$E$2:$E$148), "-")</f>
        <v>-</v>
      </c>
      <c r="F3082" t="s">
        <v>178</v>
      </c>
      <c r="G3082" t="s">
        <v>175</v>
      </c>
      <c r="H3082" t="s">
        <v>3535</v>
      </c>
      <c r="I3082" t="str">
        <f t="shared" si="157"/>
        <v>complex</v>
      </c>
      <c r="J3082">
        <v>47</v>
      </c>
      <c r="K3082">
        <v>17</v>
      </c>
      <c r="L3082">
        <v>30</v>
      </c>
    </row>
    <row r="3083" spans="1:12" x14ac:dyDescent="0.2">
      <c r="A3083" s="6" t="s">
        <v>166</v>
      </c>
      <c r="B3083">
        <v>163658</v>
      </c>
      <c r="C3083" t="str" cm="1">
        <f t="array" ref="C3083">IFERROR(LOOKUP(2, 1/(coordinates!$A$2:$A$148&lt;=B3083)/(coordinates!$B$2:$B$148&gt;=B3083), coordinates!$C$2:$C$148), "-")</f>
        <v>E38</v>
      </c>
      <c r="D3083" t="str" cm="1">
        <f t="array" ref="D3083">IFERROR(LOOKUP(2, 1/(coordinates!$A$2:$A$148&lt;=$A3083)/(coordinates!$B$2:$B$148&gt;=$A3083), coordinates!$D$2:$D$148), "-")</f>
        <v>-</v>
      </c>
      <c r="E3083" t="str" cm="1">
        <f t="array" ref="E3083">IFERROR(LOOKUP(2, 1/(coordinates!$A$2:$A$148&lt;=$A3083)/(coordinates!$B$2:$B$148&gt;=$A3083), coordinates!$E$2:$E$148), "-")</f>
        <v>-</v>
      </c>
      <c r="F3083" t="s">
        <v>10</v>
      </c>
      <c r="G3083" t="s">
        <v>12</v>
      </c>
      <c r="H3083" t="s">
        <v>1942</v>
      </c>
      <c r="I3083" t="str">
        <f t="shared" si="157"/>
        <v>snp</v>
      </c>
      <c r="J3083">
        <v>47</v>
      </c>
      <c r="K3083">
        <v>17</v>
      </c>
      <c r="L3083">
        <v>30</v>
      </c>
    </row>
    <row r="3084" spans="1:12" x14ac:dyDescent="0.2">
      <c r="A3084" s="6" t="s">
        <v>166</v>
      </c>
      <c r="B3084">
        <v>163661</v>
      </c>
      <c r="C3084" t="str" cm="1">
        <f t="array" ref="C3084">IFERROR(LOOKUP(2, 1/(coordinates!$A$2:$A$148&lt;=B3084)/(coordinates!$B$2:$B$148&gt;=B3084), coordinates!$C$2:$C$148), "-")</f>
        <v>E38</v>
      </c>
      <c r="D3084" t="str" cm="1">
        <f t="array" ref="D3084">IFERROR(LOOKUP(2, 1/(coordinates!$A$2:$A$148&lt;=$A3084)/(coordinates!$B$2:$B$148&gt;=$A3084), coordinates!$D$2:$D$148), "-")</f>
        <v>-</v>
      </c>
      <c r="E3084" t="str" cm="1">
        <f t="array" ref="E3084">IFERROR(LOOKUP(2, 1/(coordinates!$A$2:$A$148&lt;=$A3084)/(coordinates!$B$2:$B$148&gt;=$A3084), coordinates!$E$2:$E$148), "-")</f>
        <v>-</v>
      </c>
      <c r="F3084" t="s">
        <v>11</v>
      </c>
      <c r="G3084" t="s">
        <v>12</v>
      </c>
      <c r="H3084" t="s">
        <v>3536</v>
      </c>
      <c r="I3084" t="str">
        <f t="shared" si="157"/>
        <v>snp</v>
      </c>
      <c r="J3084">
        <v>47</v>
      </c>
      <c r="K3084">
        <v>17</v>
      </c>
      <c r="L3084">
        <v>30</v>
      </c>
    </row>
    <row r="3085" spans="1:12" x14ac:dyDescent="0.2">
      <c r="A3085" s="6" t="s">
        <v>166</v>
      </c>
      <c r="B3085">
        <v>163665</v>
      </c>
      <c r="C3085" t="str" cm="1">
        <f t="array" ref="C3085">IFERROR(LOOKUP(2, 1/(coordinates!$A$2:$A$148&lt;=B3085)/(coordinates!$B$2:$B$148&gt;=B3085), coordinates!$C$2:$C$148), "-")</f>
        <v>E38</v>
      </c>
      <c r="D3085" t="str" cm="1">
        <f t="array" ref="D3085">IFERROR(LOOKUP(2, 1/(coordinates!$A$2:$A$148&lt;=$A3085)/(coordinates!$B$2:$B$148&gt;=$A3085), coordinates!$D$2:$D$148), "-")</f>
        <v>-</v>
      </c>
      <c r="E3085" t="str" cm="1">
        <f t="array" ref="E3085">IFERROR(LOOKUP(2, 1/(coordinates!$A$2:$A$148&lt;=$A3085)/(coordinates!$B$2:$B$148&gt;=$A3085), coordinates!$E$2:$E$148), "-")</f>
        <v>-</v>
      </c>
      <c r="F3085" t="s">
        <v>11</v>
      </c>
      <c r="G3085" t="s">
        <v>10</v>
      </c>
      <c r="H3085" t="s">
        <v>3537</v>
      </c>
      <c r="I3085" t="str">
        <f t="shared" si="157"/>
        <v>snp</v>
      </c>
      <c r="J3085">
        <v>47</v>
      </c>
      <c r="K3085">
        <v>17</v>
      </c>
      <c r="L3085">
        <v>30</v>
      </c>
    </row>
    <row r="3086" spans="1:12" x14ac:dyDescent="0.2">
      <c r="A3086" s="6" t="s">
        <v>166</v>
      </c>
      <c r="B3086">
        <v>163667</v>
      </c>
      <c r="C3086" t="str" cm="1">
        <f t="array" ref="C3086">IFERROR(LOOKUP(2, 1/(coordinates!$A$2:$A$148&lt;=B3086)/(coordinates!$B$2:$B$148&gt;=B3086), coordinates!$C$2:$C$148), "-")</f>
        <v>E38</v>
      </c>
      <c r="D3086" t="str" cm="1">
        <f t="array" ref="D3086">IFERROR(LOOKUP(2, 1/(coordinates!$A$2:$A$148&lt;=$A3086)/(coordinates!$B$2:$B$148&gt;=$A3086), coordinates!$D$2:$D$148), "-")</f>
        <v>-</v>
      </c>
      <c r="E3086" t="str" cm="1">
        <f t="array" ref="E3086">IFERROR(LOOKUP(2, 1/(coordinates!$A$2:$A$148&lt;=$A3086)/(coordinates!$B$2:$B$148&gt;=$A3086), coordinates!$E$2:$E$148), "-")</f>
        <v>-</v>
      </c>
      <c r="F3086" t="s">
        <v>15</v>
      </c>
      <c r="G3086" t="s">
        <v>16</v>
      </c>
      <c r="H3086" t="s">
        <v>3538</v>
      </c>
      <c r="I3086" t="str">
        <f t="shared" si="157"/>
        <v>complex</v>
      </c>
      <c r="J3086">
        <v>47</v>
      </c>
      <c r="K3086">
        <v>17</v>
      </c>
      <c r="L3086">
        <v>30</v>
      </c>
    </row>
    <row r="3087" spans="1:12" x14ac:dyDescent="0.2">
      <c r="A3087" s="6" t="s">
        <v>166</v>
      </c>
      <c r="B3087">
        <v>163671</v>
      </c>
      <c r="C3087" t="str" cm="1">
        <f t="array" ref="C3087">IFERROR(LOOKUP(2, 1/(coordinates!$A$2:$A$148&lt;=B3087)/(coordinates!$B$2:$B$148&gt;=B3087), coordinates!$C$2:$C$148), "-")</f>
        <v>E38</v>
      </c>
      <c r="D3087" t="str" cm="1">
        <f t="array" ref="D3087">IFERROR(LOOKUP(2, 1/(coordinates!$A$2:$A$148&lt;=$A3087)/(coordinates!$B$2:$B$148&gt;=$A3087), coordinates!$D$2:$D$148), "-")</f>
        <v>-</v>
      </c>
      <c r="E3087" t="str" cm="1">
        <f t="array" ref="E3087">IFERROR(LOOKUP(2, 1/(coordinates!$A$2:$A$148&lt;=$A3087)/(coordinates!$B$2:$B$148&gt;=$A3087), coordinates!$E$2:$E$148), "-")</f>
        <v>-</v>
      </c>
      <c r="F3087" t="s">
        <v>12</v>
      </c>
      <c r="G3087" t="s">
        <v>10</v>
      </c>
      <c r="H3087" t="s">
        <v>2230</v>
      </c>
      <c r="I3087" t="str">
        <f t="shared" si="157"/>
        <v>snp</v>
      </c>
      <c r="J3087">
        <v>47</v>
      </c>
      <c r="K3087">
        <v>17</v>
      </c>
      <c r="L3087">
        <v>30</v>
      </c>
    </row>
    <row r="3088" spans="1:12" x14ac:dyDescent="0.2">
      <c r="A3088" s="6" t="s">
        <v>166</v>
      </c>
      <c r="B3088">
        <v>163674</v>
      </c>
      <c r="C3088" t="str" cm="1">
        <f t="array" ref="C3088">IFERROR(LOOKUP(2, 1/(coordinates!$A$2:$A$148&lt;=B3088)/(coordinates!$B$2:$B$148&gt;=B3088), coordinates!$C$2:$C$148), "-")</f>
        <v>E38</v>
      </c>
      <c r="D3088" t="str" cm="1">
        <f t="array" ref="D3088">IFERROR(LOOKUP(2, 1/(coordinates!$A$2:$A$148&lt;=$A3088)/(coordinates!$B$2:$B$148&gt;=$A3088), coordinates!$D$2:$D$148), "-")</f>
        <v>-</v>
      </c>
      <c r="E3088" t="str" cm="1">
        <f t="array" ref="E3088">IFERROR(LOOKUP(2, 1/(coordinates!$A$2:$A$148&lt;=$A3088)/(coordinates!$B$2:$B$148&gt;=$A3088), coordinates!$E$2:$E$148), "-")</f>
        <v>-</v>
      </c>
      <c r="F3088" t="s">
        <v>11</v>
      </c>
      <c r="G3088" t="s">
        <v>9</v>
      </c>
      <c r="H3088" t="s">
        <v>1931</v>
      </c>
      <c r="I3088" t="str">
        <f t="shared" si="157"/>
        <v>snp</v>
      </c>
      <c r="J3088">
        <v>47</v>
      </c>
      <c r="K3088">
        <v>17</v>
      </c>
      <c r="L3088">
        <v>30</v>
      </c>
    </row>
    <row r="3089" spans="1:21" x14ac:dyDescent="0.2">
      <c r="A3089" s="6" t="s">
        <v>166</v>
      </c>
      <c r="B3089">
        <v>163682</v>
      </c>
      <c r="C3089" t="str" cm="1">
        <f t="array" ref="C3089">IFERROR(LOOKUP(2, 1/(coordinates!$A$2:$A$148&lt;=B3089)/(coordinates!$B$2:$B$148&gt;=B3089), coordinates!$C$2:$C$148), "-")</f>
        <v>E38</v>
      </c>
      <c r="D3089" t="str" cm="1">
        <f t="array" ref="D3089">IFERROR(LOOKUP(2, 1/(coordinates!$A$2:$A$148&lt;=$A3089)/(coordinates!$B$2:$B$148&gt;=$A3089), coordinates!$D$2:$D$148), "-")</f>
        <v>-</v>
      </c>
      <c r="E3089" t="str" cm="1">
        <f t="array" ref="E3089">IFERROR(LOOKUP(2, 1/(coordinates!$A$2:$A$148&lt;=$A3089)/(coordinates!$B$2:$B$148&gt;=$A3089), coordinates!$E$2:$E$148), "-")</f>
        <v>-</v>
      </c>
      <c r="F3089" t="s">
        <v>15</v>
      </c>
      <c r="G3089" t="s">
        <v>14</v>
      </c>
      <c r="H3089" t="s">
        <v>3539</v>
      </c>
      <c r="I3089" t="str">
        <f t="shared" si="157"/>
        <v>complex</v>
      </c>
      <c r="J3089">
        <v>47</v>
      </c>
      <c r="K3089">
        <v>17</v>
      </c>
      <c r="L3089">
        <v>30</v>
      </c>
    </row>
    <row r="3090" spans="1:21" x14ac:dyDescent="0.2">
      <c r="A3090" s="6" t="s">
        <v>166</v>
      </c>
      <c r="B3090">
        <v>163686</v>
      </c>
      <c r="C3090" t="str" cm="1">
        <f t="array" ref="C3090">IFERROR(LOOKUP(2, 1/(coordinates!$A$2:$A$148&lt;=B3090)/(coordinates!$B$2:$B$148&gt;=B3090), coordinates!$C$2:$C$148), "-")</f>
        <v>E38</v>
      </c>
      <c r="D3090" t="str" cm="1">
        <f t="array" ref="D3090">IFERROR(LOOKUP(2, 1/(coordinates!$A$2:$A$148&lt;=$A3090)/(coordinates!$B$2:$B$148&gt;=$A3090), coordinates!$D$2:$D$148), "-")</f>
        <v>-</v>
      </c>
      <c r="E3090" t="str" cm="1">
        <f t="array" ref="E3090">IFERROR(LOOKUP(2, 1/(coordinates!$A$2:$A$148&lt;=$A3090)/(coordinates!$B$2:$B$148&gt;=$A3090), coordinates!$E$2:$E$148), "-")</f>
        <v>-</v>
      </c>
      <c r="F3090" t="s">
        <v>11</v>
      </c>
      <c r="G3090" t="s">
        <v>9</v>
      </c>
      <c r="H3090" t="s">
        <v>3540</v>
      </c>
      <c r="I3090" t="str">
        <f t="shared" si="157"/>
        <v>snp</v>
      </c>
      <c r="J3090">
        <v>47</v>
      </c>
      <c r="K3090">
        <v>17</v>
      </c>
      <c r="L3090">
        <v>30</v>
      </c>
    </row>
    <row r="3091" spans="1:21" x14ac:dyDescent="0.2">
      <c r="A3091" s="6" t="s">
        <v>166</v>
      </c>
      <c r="B3091">
        <v>163694</v>
      </c>
      <c r="C3091" t="str" cm="1">
        <f t="array" ref="C3091">IFERROR(LOOKUP(2, 1/(coordinates!$A$2:$A$148&lt;=B3091)/(coordinates!$B$2:$B$148&gt;=B3091), coordinates!$C$2:$C$148), "-")</f>
        <v>E38</v>
      </c>
      <c r="D3091" t="str" cm="1">
        <f t="array" ref="D3091">IFERROR(LOOKUP(2, 1/(coordinates!$A$2:$A$148&lt;=$A3091)/(coordinates!$B$2:$B$148&gt;=$A3091), coordinates!$D$2:$D$148), "-")</f>
        <v>-</v>
      </c>
      <c r="E3091" t="str" cm="1">
        <f t="array" ref="E3091">IFERROR(LOOKUP(2, 1/(coordinates!$A$2:$A$148&lt;=$A3091)/(coordinates!$B$2:$B$148&gt;=$A3091), coordinates!$E$2:$E$148), "-")</f>
        <v>-</v>
      </c>
      <c r="F3091" t="s">
        <v>2946</v>
      </c>
      <c r="G3091" t="s">
        <v>79</v>
      </c>
      <c r="H3091" t="s">
        <v>3541</v>
      </c>
      <c r="I3091" t="str">
        <f t="shared" si="157"/>
        <v>complex</v>
      </c>
      <c r="J3091">
        <v>47</v>
      </c>
      <c r="K3091">
        <v>17</v>
      </c>
      <c r="L3091">
        <v>30</v>
      </c>
      <c r="Q3091" s="8"/>
    </row>
    <row r="3092" spans="1:21" x14ac:dyDescent="0.2">
      <c r="A3092" s="6" t="s">
        <v>166</v>
      </c>
      <c r="B3092">
        <v>163700</v>
      </c>
      <c r="C3092" t="str" cm="1">
        <f t="array" ref="C3092">IFERROR(LOOKUP(2, 1/(coordinates!$A$2:$A$148&lt;=B3092)/(coordinates!$B$2:$B$148&gt;=B3092), coordinates!$C$2:$C$148), "-")</f>
        <v>E38</v>
      </c>
      <c r="D3092" t="str" cm="1">
        <f t="array" ref="D3092">IFERROR(LOOKUP(2, 1/(coordinates!$A$2:$A$148&lt;=$A3092)/(coordinates!$B$2:$B$148&gt;=$A3092), coordinates!$D$2:$D$148), "-")</f>
        <v>-</v>
      </c>
      <c r="E3092" t="str" cm="1">
        <f t="array" ref="E3092">IFERROR(LOOKUP(2, 1/(coordinates!$A$2:$A$148&lt;=$A3092)/(coordinates!$B$2:$B$148&gt;=$A3092), coordinates!$E$2:$E$148), "-")</f>
        <v>-</v>
      </c>
      <c r="F3092" t="s">
        <v>9</v>
      </c>
      <c r="G3092" t="s">
        <v>10</v>
      </c>
      <c r="H3092" t="s">
        <v>3542</v>
      </c>
      <c r="I3092" t="str">
        <f t="shared" si="157"/>
        <v>snp</v>
      </c>
      <c r="J3092">
        <v>47</v>
      </c>
      <c r="K3092">
        <v>17</v>
      </c>
      <c r="L3092">
        <v>30</v>
      </c>
      <c r="Q3092" s="8"/>
    </row>
    <row r="3093" spans="1:21" x14ac:dyDescent="0.2">
      <c r="A3093" s="6" t="s">
        <v>166</v>
      </c>
      <c r="B3093">
        <v>163703</v>
      </c>
      <c r="C3093" t="str" cm="1">
        <f t="array" ref="C3093">IFERROR(LOOKUP(2, 1/(coordinates!$A$2:$A$148&lt;=B3093)/(coordinates!$B$2:$B$148&gt;=B3093), coordinates!$C$2:$C$148), "-")</f>
        <v>E38</v>
      </c>
      <c r="D3093" t="str" cm="1">
        <f t="array" ref="D3093">IFERROR(LOOKUP(2, 1/(coordinates!$A$2:$A$148&lt;=$A3093)/(coordinates!$B$2:$B$148&gt;=$A3093), coordinates!$D$2:$D$148), "-")</f>
        <v>-</v>
      </c>
      <c r="E3093" t="str" cm="1">
        <f t="array" ref="E3093">IFERROR(LOOKUP(2, 1/(coordinates!$A$2:$A$148&lt;=$A3093)/(coordinates!$B$2:$B$148&gt;=$A3093), coordinates!$E$2:$E$148), "-")</f>
        <v>-</v>
      </c>
      <c r="F3093" t="s">
        <v>38</v>
      </c>
      <c r="G3093" t="s">
        <v>20</v>
      </c>
      <c r="H3093" t="s">
        <v>3543</v>
      </c>
      <c r="I3093" t="str">
        <f t="shared" si="157"/>
        <v>complex</v>
      </c>
      <c r="J3093">
        <v>47</v>
      </c>
      <c r="K3093">
        <v>17</v>
      </c>
      <c r="L3093">
        <v>30</v>
      </c>
      <c r="Q3093" s="8"/>
    </row>
    <row r="3094" spans="1:21" x14ac:dyDescent="0.2">
      <c r="A3094" s="6" t="s">
        <v>166</v>
      </c>
      <c r="B3094">
        <v>163710</v>
      </c>
      <c r="C3094" t="str" cm="1">
        <f t="array" ref="C3094">IFERROR(LOOKUP(2, 1/(coordinates!$A$2:$A$148&lt;=B3094)/(coordinates!$B$2:$B$148&gt;=B3094), coordinates!$C$2:$C$148), "-")</f>
        <v>E38</v>
      </c>
      <c r="D3094" t="str" cm="1">
        <f t="array" ref="D3094">IFERROR(LOOKUP(2, 1/(coordinates!$A$2:$A$148&lt;=$A3094)/(coordinates!$B$2:$B$148&gt;=$A3094), coordinates!$D$2:$D$148), "-")</f>
        <v>-</v>
      </c>
      <c r="E3094" t="str" cm="1">
        <f t="array" ref="E3094">IFERROR(LOOKUP(2, 1/(coordinates!$A$2:$A$148&lt;=$A3094)/(coordinates!$B$2:$B$148&gt;=$A3094), coordinates!$E$2:$E$148), "-")</f>
        <v>-</v>
      </c>
      <c r="F3094" t="s">
        <v>11</v>
      </c>
      <c r="G3094" t="s">
        <v>9</v>
      </c>
      <c r="H3094" t="s">
        <v>944</v>
      </c>
      <c r="I3094" t="str">
        <f t="shared" si="157"/>
        <v>snp</v>
      </c>
      <c r="J3094">
        <v>47</v>
      </c>
      <c r="K3094">
        <v>17</v>
      </c>
      <c r="L3094">
        <v>30</v>
      </c>
      <c r="Q3094" s="8"/>
    </row>
    <row r="3095" spans="1:21" x14ac:dyDescent="0.2">
      <c r="A3095" s="6" t="s">
        <v>166</v>
      </c>
      <c r="B3095">
        <v>163712</v>
      </c>
      <c r="C3095" t="str" cm="1">
        <f t="array" ref="C3095">IFERROR(LOOKUP(2, 1/(coordinates!$A$2:$A$148&lt;=B3095)/(coordinates!$B$2:$B$148&gt;=B3095), coordinates!$C$2:$C$148), "-")</f>
        <v>E38</v>
      </c>
      <c r="D3095" t="str" cm="1">
        <f t="array" ref="D3095">IFERROR(LOOKUP(2, 1/(coordinates!$A$2:$A$148&lt;=$A3095)/(coordinates!$B$2:$B$148&gt;=$A3095), coordinates!$D$2:$D$148), "-")</f>
        <v>-</v>
      </c>
      <c r="E3095" t="str" cm="1">
        <f t="array" ref="E3095">IFERROR(LOOKUP(2, 1/(coordinates!$A$2:$A$148&lt;=$A3095)/(coordinates!$B$2:$B$148&gt;=$A3095), coordinates!$E$2:$E$148), "-")</f>
        <v>-</v>
      </c>
      <c r="F3095" t="s">
        <v>12</v>
      </c>
      <c r="G3095" t="s">
        <v>11</v>
      </c>
      <c r="H3095" t="s">
        <v>3476</v>
      </c>
      <c r="I3095" t="str">
        <f t="shared" si="157"/>
        <v>snp</v>
      </c>
      <c r="J3095">
        <v>47</v>
      </c>
      <c r="K3095">
        <v>17</v>
      </c>
      <c r="L3095">
        <v>30</v>
      </c>
      <c r="Q3095" s="8"/>
    </row>
    <row r="3096" spans="1:21" x14ac:dyDescent="0.2">
      <c r="A3096" s="6" t="s">
        <v>166</v>
      </c>
      <c r="B3096">
        <v>163719</v>
      </c>
      <c r="C3096" t="str" cm="1">
        <f t="array" ref="C3096">IFERROR(LOOKUP(2, 1/(coordinates!$A$2:$A$148&lt;=B3096)/(coordinates!$B$2:$B$148&gt;=B3096), coordinates!$C$2:$C$148), "-")</f>
        <v>E38</v>
      </c>
      <c r="D3096" t="str" cm="1">
        <f t="array" ref="D3096">IFERROR(LOOKUP(2, 1/(coordinates!$A$2:$A$148&lt;=$A3096)/(coordinates!$B$2:$B$148&gt;=$A3096), coordinates!$D$2:$D$148), "-")</f>
        <v>-</v>
      </c>
      <c r="E3096" t="str" cm="1">
        <f t="array" ref="E3096">IFERROR(LOOKUP(2, 1/(coordinates!$A$2:$A$148&lt;=$A3096)/(coordinates!$B$2:$B$148&gt;=$A3096), coordinates!$E$2:$E$148), "-")</f>
        <v>-</v>
      </c>
      <c r="F3096" t="s">
        <v>3544</v>
      </c>
      <c r="G3096" t="s">
        <v>1073</v>
      </c>
      <c r="H3096" t="s">
        <v>3545</v>
      </c>
      <c r="I3096" t="str">
        <f t="shared" si="157"/>
        <v>complex</v>
      </c>
      <c r="J3096">
        <v>47</v>
      </c>
      <c r="K3096">
        <v>17</v>
      </c>
      <c r="L3096">
        <v>30</v>
      </c>
      <c r="Q3096" s="8"/>
    </row>
    <row r="3097" spans="1:21" x14ac:dyDescent="0.2">
      <c r="A3097" s="6" t="s">
        <v>166</v>
      </c>
      <c r="B3097">
        <v>163733</v>
      </c>
      <c r="C3097" t="str" cm="1">
        <f t="array" ref="C3097">IFERROR(LOOKUP(2, 1/(coordinates!$A$2:$A$148&lt;=B3097)/(coordinates!$B$2:$B$148&gt;=B3097), coordinates!$C$2:$C$148), "-")</f>
        <v>E38</v>
      </c>
      <c r="D3097" t="str" cm="1">
        <f t="array" ref="D3097">IFERROR(LOOKUP(2, 1/(coordinates!$A$2:$A$148&lt;=$A3097)/(coordinates!$B$2:$B$148&gt;=$A3097), coordinates!$D$2:$D$148), "-")</f>
        <v>-</v>
      </c>
      <c r="E3097" t="str" cm="1">
        <f t="array" ref="E3097">IFERROR(LOOKUP(2, 1/(coordinates!$A$2:$A$148&lt;=$A3097)/(coordinates!$B$2:$B$148&gt;=$A3097), coordinates!$E$2:$E$148), "-")</f>
        <v>-</v>
      </c>
      <c r="F3097" t="s">
        <v>15</v>
      </c>
      <c r="G3097" t="s">
        <v>18</v>
      </c>
      <c r="H3097" t="s">
        <v>3546</v>
      </c>
      <c r="I3097" t="str">
        <f t="shared" si="157"/>
        <v>complex</v>
      </c>
      <c r="J3097">
        <v>49</v>
      </c>
      <c r="K3097">
        <v>17</v>
      </c>
      <c r="L3097">
        <v>32</v>
      </c>
      <c r="Q3097" s="8"/>
    </row>
    <row r="3098" spans="1:21" x14ac:dyDescent="0.2">
      <c r="A3098" s="6" t="s">
        <v>166</v>
      </c>
      <c r="B3098">
        <v>163740</v>
      </c>
      <c r="C3098" t="str" cm="1">
        <f t="array" ref="C3098">IFERROR(LOOKUP(2, 1/(coordinates!$A$2:$A$148&lt;=B3098)/(coordinates!$B$2:$B$148&gt;=B3098), coordinates!$C$2:$C$148), "-")</f>
        <v>E38</v>
      </c>
      <c r="D3098" t="str" cm="1">
        <f t="array" ref="D3098">IFERROR(LOOKUP(2, 1/(coordinates!$A$2:$A$148&lt;=$A3098)/(coordinates!$B$2:$B$148&gt;=$A3098), coordinates!$D$2:$D$148), "-")</f>
        <v>-</v>
      </c>
      <c r="E3098" t="str" cm="1">
        <f t="array" ref="E3098">IFERROR(LOOKUP(2, 1/(coordinates!$A$2:$A$148&lt;=$A3098)/(coordinates!$B$2:$B$148&gt;=$A3098), coordinates!$E$2:$E$148), "-")</f>
        <v>-</v>
      </c>
      <c r="F3098" t="s">
        <v>12</v>
      </c>
      <c r="G3098" t="s">
        <v>9</v>
      </c>
      <c r="H3098" t="s">
        <v>3547</v>
      </c>
      <c r="I3098" t="str">
        <f t="shared" si="157"/>
        <v>snp</v>
      </c>
      <c r="J3098">
        <v>49</v>
      </c>
      <c r="K3098">
        <v>17</v>
      </c>
      <c r="L3098">
        <v>32</v>
      </c>
      <c r="Q3098" s="8"/>
    </row>
    <row r="3099" spans="1:21" x14ac:dyDescent="0.2">
      <c r="A3099" s="6" t="s">
        <v>166</v>
      </c>
      <c r="B3099">
        <v>163742</v>
      </c>
      <c r="C3099" t="str" cm="1">
        <f t="array" ref="C3099">IFERROR(LOOKUP(2, 1/(coordinates!$A$2:$A$148&lt;=B3099)/(coordinates!$B$2:$B$148&gt;=B3099), coordinates!$C$2:$C$148), "-")</f>
        <v>E38</v>
      </c>
      <c r="D3099" t="str" cm="1">
        <f t="array" ref="D3099">IFERROR(LOOKUP(2, 1/(coordinates!$A$2:$A$148&lt;=$A3099)/(coordinates!$B$2:$B$148&gt;=$A3099), coordinates!$D$2:$D$148), "-")</f>
        <v>-</v>
      </c>
      <c r="E3099" t="str" cm="1">
        <f t="array" ref="E3099">IFERROR(LOOKUP(2, 1/(coordinates!$A$2:$A$148&lt;=$A3099)/(coordinates!$B$2:$B$148&gt;=$A3099), coordinates!$E$2:$E$148), "-")</f>
        <v>-</v>
      </c>
      <c r="F3099" t="s">
        <v>11</v>
      </c>
      <c r="G3099" t="s">
        <v>9</v>
      </c>
      <c r="H3099" t="s">
        <v>897</v>
      </c>
      <c r="I3099" t="str">
        <f t="shared" si="157"/>
        <v>snp</v>
      </c>
      <c r="J3099">
        <v>49</v>
      </c>
      <c r="K3099">
        <v>17</v>
      </c>
      <c r="L3099">
        <v>32</v>
      </c>
      <c r="Q3099" s="8"/>
    </row>
    <row r="3100" spans="1:21" x14ac:dyDescent="0.2">
      <c r="A3100" s="6" t="s">
        <v>166</v>
      </c>
      <c r="B3100">
        <v>163747</v>
      </c>
      <c r="C3100" t="str" cm="1">
        <f t="array" ref="C3100">IFERROR(LOOKUP(2, 1/(coordinates!$A$2:$A$148&lt;=B3100)/(coordinates!$B$2:$B$148&gt;=B3100), coordinates!$C$2:$C$148), "-")</f>
        <v>E38</v>
      </c>
      <c r="D3100" t="str" cm="1">
        <f t="array" ref="D3100">IFERROR(LOOKUP(2, 1/(coordinates!$A$2:$A$148&lt;=$A3100)/(coordinates!$B$2:$B$148&gt;=$A3100), coordinates!$D$2:$D$148), "-")</f>
        <v>-</v>
      </c>
      <c r="E3100" t="str" cm="1">
        <f t="array" ref="E3100">IFERROR(LOOKUP(2, 1/(coordinates!$A$2:$A$148&lt;=$A3100)/(coordinates!$B$2:$B$148&gt;=$A3100), coordinates!$E$2:$E$148), "-")</f>
        <v>-</v>
      </c>
      <c r="F3100" t="s">
        <v>12</v>
      </c>
      <c r="G3100" t="s">
        <v>10</v>
      </c>
      <c r="H3100" t="s">
        <v>3548</v>
      </c>
      <c r="I3100" t="str">
        <f t="shared" si="157"/>
        <v>snp</v>
      </c>
      <c r="J3100">
        <v>49</v>
      </c>
      <c r="K3100">
        <v>17</v>
      </c>
      <c r="L3100">
        <v>32</v>
      </c>
      <c r="Q3100" s="8"/>
    </row>
    <row r="3101" spans="1:21" x14ac:dyDescent="0.2">
      <c r="A3101" s="6" t="s">
        <v>151</v>
      </c>
      <c r="B3101">
        <v>163755</v>
      </c>
      <c r="C3101" t="str" cm="1">
        <f t="array" ref="C3101">IFERROR(LOOKUP(2, 1/(coordinates!$A$2:$A$148&lt;=B3101)/(coordinates!$B$2:$B$148&gt;=B3101), coordinates!$C$2:$C$148), "-")</f>
        <v>E38</v>
      </c>
      <c r="D3101" t="str" cm="1">
        <f t="array" ref="D3101">IFERROR(LOOKUP(2, 1/(coordinates!$A$2:$A$148&lt;=$A3101)/(coordinates!$B$2:$B$148&gt;=$A3101), coordinates!$D$2:$D$148), "-")</f>
        <v>-</v>
      </c>
      <c r="E3101" t="str" cm="1">
        <f t="array" ref="E3101">IFERROR(LOOKUP(2, 1/(coordinates!$A$2:$A$148&lt;=$A3101)/(coordinates!$B$2:$B$148&gt;=$A3101), coordinates!$E$2:$E$148), "-")</f>
        <v>-</v>
      </c>
      <c r="F3101" t="s">
        <v>947</v>
      </c>
      <c r="G3101" t="s">
        <v>2044</v>
      </c>
      <c r="H3101">
        <v>937197</v>
      </c>
      <c r="I3101" t="str">
        <f t="shared" si="157"/>
        <v>complex</v>
      </c>
      <c r="J3101">
        <v>32</v>
      </c>
      <c r="K3101">
        <v>0</v>
      </c>
      <c r="L3101">
        <v>32</v>
      </c>
      <c r="M3101">
        <v>163755</v>
      </c>
      <c r="N3101" t="str" cm="1">
        <f t="array" ref="N3101">IFERROR(LOOKUP(2, 1/(coordinates!$A$2:$A$148&lt;=M3101)/(coordinates!$B$2:$B$148&gt;=M3101), coordinates!$C$2:$C$148), "-")</f>
        <v>E38</v>
      </c>
      <c r="O3101" t="s">
        <v>12</v>
      </c>
      <c r="P3101" t="s">
        <v>10</v>
      </c>
      <c r="Q3101" t="s">
        <v>2045</v>
      </c>
      <c r="R3101" t="str">
        <f>IF(AND(LEN(O3101)=1,LEN(O3101)=LEN(P3101)),"snp","complex")</f>
        <v>snp</v>
      </c>
      <c r="S3101">
        <v>49</v>
      </c>
      <c r="T3101">
        <v>17</v>
      </c>
      <c r="U3101">
        <v>32</v>
      </c>
    </row>
    <row r="3102" spans="1:21" x14ac:dyDescent="0.2">
      <c r="A3102" s="6" t="s">
        <v>151</v>
      </c>
      <c r="M3102">
        <v>163758</v>
      </c>
      <c r="N3102" t="str" cm="1">
        <f t="array" ref="N3102">IFERROR(LOOKUP(2, 1/(coordinates!$A$2:$A$148&lt;=M3102)/(coordinates!$B$2:$B$148&gt;=M3102), coordinates!$C$2:$C$148), "-")</f>
        <v>E38</v>
      </c>
      <c r="O3102" t="s">
        <v>9</v>
      </c>
      <c r="P3102" t="s">
        <v>11</v>
      </c>
      <c r="Q3102" t="s">
        <v>2046</v>
      </c>
      <c r="R3102" t="str">
        <f>IF(AND(LEN(O3102)=1,LEN(O3102)=LEN(P3102)),"snp","complex")</f>
        <v>snp</v>
      </c>
      <c r="S3102">
        <v>49</v>
      </c>
      <c r="T3102">
        <v>17</v>
      </c>
      <c r="U3102">
        <v>32</v>
      </c>
    </row>
    <row r="3103" spans="1:21" x14ac:dyDescent="0.2">
      <c r="A3103" s="6" t="s">
        <v>166</v>
      </c>
      <c r="B3103">
        <v>163782</v>
      </c>
      <c r="C3103" t="str" cm="1">
        <f t="array" ref="C3103">IFERROR(LOOKUP(2, 1/(coordinates!$A$2:$A$148&lt;=B3103)/(coordinates!$B$2:$B$148&gt;=B3103), coordinates!$C$2:$C$148), "-")</f>
        <v>E38</v>
      </c>
      <c r="D3103" t="str" cm="1">
        <f t="array" ref="D3103">IFERROR(LOOKUP(2, 1/(coordinates!$A$2:$A$148&lt;=$A3103)/(coordinates!$B$2:$B$148&gt;=$A3103), coordinates!$D$2:$D$148), "-")</f>
        <v>-</v>
      </c>
      <c r="E3103" t="str" cm="1">
        <f t="array" ref="E3103">IFERROR(LOOKUP(2, 1/(coordinates!$A$2:$A$148&lt;=$A3103)/(coordinates!$B$2:$B$148&gt;=$A3103), coordinates!$E$2:$E$148), "-")</f>
        <v>-</v>
      </c>
      <c r="F3103" t="s">
        <v>11</v>
      </c>
      <c r="G3103" t="s">
        <v>9</v>
      </c>
      <c r="H3103" t="s">
        <v>3549</v>
      </c>
      <c r="I3103" t="str">
        <f t="shared" ref="I3103:I3130" si="158">IF(AND(LEN(F3103)=1,LEN(F3103)=LEN(G3103)),"snp","complex")</f>
        <v>snp</v>
      </c>
      <c r="J3103">
        <v>48</v>
      </c>
      <c r="K3103">
        <v>17</v>
      </c>
      <c r="L3103">
        <v>31</v>
      </c>
      <c r="Q3103" s="8"/>
    </row>
    <row r="3104" spans="1:21" x14ac:dyDescent="0.2">
      <c r="A3104" s="6" t="s">
        <v>166</v>
      </c>
      <c r="B3104">
        <v>163785</v>
      </c>
      <c r="C3104" t="str" cm="1">
        <f t="array" ref="C3104">IFERROR(LOOKUP(2, 1/(coordinates!$A$2:$A$148&lt;=B3104)/(coordinates!$B$2:$B$148&gt;=B3104), coordinates!$C$2:$C$148), "-")</f>
        <v>E38</v>
      </c>
      <c r="D3104" t="str" cm="1">
        <f t="array" ref="D3104">IFERROR(LOOKUP(2, 1/(coordinates!$A$2:$A$148&lt;=$A3104)/(coordinates!$B$2:$B$148&gt;=$A3104), coordinates!$D$2:$D$148), "-")</f>
        <v>-</v>
      </c>
      <c r="E3104" t="str" cm="1">
        <f t="array" ref="E3104">IFERROR(LOOKUP(2, 1/(coordinates!$A$2:$A$148&lt;=$A3104)/(coordinates!$B$2:$B$148&gt;=$A3104), coordinates!$E$2:$E$148), "-")</f>
        <v>-</v>
      </c>
      <c r="F3104" t="s">
        <v>9</v>
      </c>
      <c r="G3104" t="s">
        <v>10</v>
      </c>
      <c r="H3104" t="s">
        <v>3550</v>
      </c>
      <c r="I3104" t="str">
        <f t="shared" si="158"/>
        <v>snp</v>
      </c>
      <c r="J3104">
        <v>48</v>
      </c>
      <c r="K3104">
        <v>17</v>
      </c>
      <c r="L3104">
        <v>31</v>
      </c>
      <c r="Q3104" s="8"/>
    </row>
    <row r="3105" spans="1:21" x14ac:dyDescent="0.2">
      <c r="A3105" s="6" t="s">
        <v>166</v>
      </c>
      <c r="B3105">
        <v>163791</v>
      </c>
      <c r="C3105" t="str" cm="1">
        <f t="array" ref="C3105">IFERROR(LOOKUP(2, 1/(coordinates!$A$2:$A$148&lt;=B3105)/(coordinates!$B$2:$B$148&gt;=B3105), coordinates!$C$2:$C$148), "-")</f>
        <v>E38</v>
      </c>
      <c r="D3105" t="str" cm="1">
        <f t="array" ref="D3105">IFERROR(LOOKUP(2, 1/(coordinates!$A$2:$A$148&lt;=$A3105)/(coordinates!$B$2:$B$148&gt;=$A3105), coordinates!$D$2:$D$148), "-")</f>
        <v>-</v>
      </c>
      <c r="E3105" t="str" cm="1">
        <f t="array" ref="E3105">IFERROR(LOOKUP(2, 1/(coordinates!$A$2:$A$148&lt;=$A3105)/(coordinates!$B$2:$B$148&gt;=$A3105), coordinates!$E$2:$E$148), "-")</f>
        <v>-</v>
      </c>
      <c r="F3105" t="s">
        <v>10</v>
      </c>
      <c r="G3105" t="s">
        <v>11</v>
      </c>
      <c r="H3105" t="s">
        <v>3551</v>
      </c>
      <c r="I3105" t="str">
        <f t="shared" si="158"/>
        <v>snp</v>
      </c>
      <c r="J3105">
        <v>48</v>
      </c>
      <c r="K3105">
        <v>17</v>
      </c>
      <c r="L3105">
        <v>31</v>
      </c>
      <c r="Q3105" s="8"/>
    </row>
    <row r="3106" spans="1:21" x14ac:dyDescent="0.2">
      <c r="A3106" s="6" t="s">
        <v>166</v>
      </c>
      <c r="B3106">
        <v>163793</v>
      </c>
      <c r="C3106" t="str" cm="1">
        <f t="array" ref="C3106">IFERROR(LOOKUP(2, 1/(coordinates!$A$2:$A$148&lt;=B3106)/(coordinates!$B$2:$B$148&gt;=B3106), coordinates!$C$2:$C$148), "-")</f>
        <v>E38</v>
      </c>
      <c r="D3106" t="str" cm="1">
        <f t="array" ref="D3106">IFERROR(LOOKUP(2, 1/(coordinates!$A$2:$A$148&lt;=$A3106)/(coordinates!$B$2:$B$148&gt;=$A3106), coordinates!$D$2:$D$148), "-")</f>
        <v>-</v>
      </c>
      <c r="E3106" t="str" cm="1">
        <f t="array" ref="E3106">IFERROR(LOOKUP(2, 1/(coordinates!$A$2:$A$148&lt;=$A3106)/(coordinates!$B$2:$B$148&gt;=$A3106), coordinates!$E$2:$E$148), "-")</f>
        <v>-</v>
      </c>
      <c r="F3106" t="s">
        <v>18</v>
      </c>
      <c r="G3106" t="s">
        <v>15</v>
      </c>
      <c r="H3106" t="s">
        <v>3552</v>
      </c>
      <c r="I3106" t="str">
        <f t="shared" si="158"/>
        <v>complex</v>
      </c>
      <c r="J3106">
        <v>48</v>
      </c>
      <c r="K3106">
        <v>17</v>
      </c>
      <c r="L3106">
        <v>31</v>
      </c>
      <c r="Q3106" s="8"/>
    </row>
    <row r="3107" spans="1:21" x14ac:dyDescent="0.2">
      <c r="A3107" s="6" t="s">
        <v>166</v>
      </c>
      <c r="B3107">
        <v>163800</v>
      </c>
      <c r="C3107" t="str" cm="1">
        <f t="array" ref="C3107">IFERROR(LOOKUP(2, 1/(coordinates!$A$2:$A$148&lt;=B3107)/(coordinates!$B$2:$B$148&gt;=B3107), coordinates!$C$2:$C$148), "-")</f>
        <v>E38</v>
      </c>
      <c r="D3107" t="str" cm="1">
        <f t="array" ref="D3107">IFERROR(LOOKUP(2, 1/(coordinates!$A$2:$A$148&lt;=$A3107)/(coordinates!$B$2:$B$148&gt;=$A3107), coordinates!$D$2:$D$148), "-")</f>
        <v>-</v>
      </c>
      <c r="E3107" t="str" cm="1">
        <f t="array" ref="E3107">IFERROR(LOOKUP(2, 1/(coordinates!$A$2:$A$148&lt;=$A3107)/(coordinates!$B$2:$B$148&gt;=$A3107), coordinates!$E$2:$E$148), "-")</f>
        <v>-</v>
      </c>
      <c r="F3107" t="s">
        <v>12</v>
      </c>
      <c r="G3107" t="s">
        <v>10</v>
      </c>
      <c r="H3107" t="s">
        <v>3553</v>
      </c>
      <c r="I3107" t="str">
        <f t="shared" si="158"/>
        <v>snp</v>
      </c>
      <c r="J3107">
        <v>48</v>
      </c>
      <c r="K3107">
        <v>17</v>
      </c>
      <c r="L3107">
        <v>31</v>
      </c>
      <c r="Q3107" s="8"/>
    </row>
    <row r="3108" spans="1:21" x14ac:dyDescent="0.2">
      <c r="A3108" s="6" t="s">
        <v>166</v>
      </c>
      <c r="B3108">
        <v>163804</v>
      </c>
      <c r="C3108" t="str" cm="1">
        <f t="array" ref="C3108">IFERROR(LOOKUP(2, 1/(coordinates!$A$2:$A$148&lt;=B3108)/(coordinates!$B$2:$B$148&gt;=B3108), coordinates!$C$2:$C$148), "-")</f>
        <v>E38</v>
      </c>
      <c r="D3108" t="str" cm="1">
        <f t="array" ref="D3108">IFERROR(LOOKUP(2, 1/(coordinates!$A$2:$A$148&lt;=$A3108)/(coordinates!$B$2:$B$148&gt;=$A3108), coordinates!$D$2:$D$148), "-")</f>
        <v>-</v>
      </c>
      <c r="E3108" t="str" cm="1">
        <f t="array" ref="E3108">IFERROR(LOOKUP(2, 1/(coordinates!$A$2:$A$148&lt;=$A3108)/(coordinates!$B$2:$B$148&gt;=$A3108), coordinates!$E$2:$E$148), "-")</f>
        <v>-</v>
      </c>
      <c r="F3108" t="s">
        <v>11</v>
      </c>
      <c r="G3108" t="s">
        <v>12</v>
      </c>
      <c r="H3108" t="s">
        <v>1717</v>
      </c>
      <c r="I3108" t="str">
        <f t="shared" si="158"/>
        <v>snp</v>
      </c>
      <c r="J3108">
        <v>48</v>
      </c>
      <c r="K3108">
        <v>17</v>
      </c>
      <c r="L3108">
        <v>31</v>
      </c>
      <c r="Q3108" s="8"/>
    </row>
    <row r="3109" spans="1:21" x14ac:dyDescent="0.2">
      <c r="A3109" s="6" t="s">
        <v>166</v>
      </c>
      <c r="B3109">
        <v>163807</v>
      </c>
      <c r="C3109" t="str" cm="1">
        <f t="array" ref="C3109">IFERROR(LOOKUP(2, 1/(coordinates!$A$2:$A$148&lt;=B3109)/(coordinates!$B$2:$B$148&gt;=B3109), coordinates!$C$2:$C$148), "-")</f>
        <v>E38</v>
      </c>
      <c r="D3109" t="str" cm="1">
        <f t="array" ref="D3109">IFERROR(LOOKUP(2, 1/(coordinates!$A$2:$A$148&lt;=$A3109)/(coordinates!$B$2:$B$148&gt;=$A3109), coordinates!$D$2:$D$148), "-")</f>
        <v>-</v>
      </c>
      <c r="E3109" t="str" cm="1">
        <f t="array" ref="E3109">IFERROR(LOOKUP(2, 1/(coordinates!$A$2:$A$148&lt;=$A3109)/(coordinates!$B$2:$B$148&gt;=$A3109), coordinates!$E$2:$E$148), "-")</f>
        <v>-</v>
      </c>
      <c r="F3109" t="s">
        <v>12</v>
      </c>
      <c r="G3109" t="s">
        <v>10</v>
      </c>
      <c r="H3109" t="s">
        <v>3554</v>
      </c>
      <c r="I3109" t="str">
        <f t="shared" si="158"/>
        <v>snp</v>
      </c>
      <c r="J3109">
        <v>48</v>
      </c>
      <c r="K3109">
        <v>17</v>
      </c>
      <c r="L3109">
        <v>31</v>
      </c>
      <c r="Q3109" s="8"/>
    </row>
    <row r="3110" spans="1:21" x14ac:dyDescent="0.2">
      <c r="A3110" s="6" t="s">
        <v>166</v>
      </c>
      <c r="B3110">
        <v>163818</v>
      </c>
      <c r="C3110" t="str" cm="1">
        <f t="array" ref="C3110">IFERROR(LOOKUP(2, 1/(coordinates!$A$2:$A$148&lt;=B3110)/(coordinates!$B$2:$B$148&gt;=B3110), coordinates!$C$2:$C$148), "-")</f>
        <v>E38</v>
      </c>
      <c r="D3110" t="str" cm="1">
        <f t="array" ref="D3110">IFERROR(LOOKUP(2, 1/(coordinates!$A$2:$A$148&lt;=$A3110)/(coordinates!$B$2:$B$148&gt;=$A3110), coordinates!$D$2:$D$148), "-")</f>
        <v>-</v>
      </c>
      <c r="E3110" t="str" cm="1">
        <f t="array" ref="E3110">IFERROR(LOOKUP(2, 1/(coordinates!$A$2:$A$148&lt;=$A3110)/(coordinates!$B$2:$B$148&gt;=$A3110), coordinates!$E$2:$E$148), "-")</f>
        <v>-</v>
      </c>
      <c r="F3110" t="s">
        <v>10</v>
      </c>
      <c r="G3110" t="s">
        <v>11</v>
      </c>
      <c r="H3110" t="s">
        <v>3555</v>
      </c>
      <c r="I3110" t="str">
        <f t="shared" si="158"/>
        <v>snp</v>
      </c>
      <c r="J3110">
        <v>48</v>
      </c>
      <c r="K3110">
        <v>17</v>
      </c>
      <c r="L3110">
        <v>31</v>
      </c>
    </row>
    <row r="3111" spans="1:21" x14ac:dyDescent="0.2">
      <c r="A3111" s="6" t="s">
        <v>166</v>
      </c>
      <c r="B3111">
        <v>163823</v>
      </c>
      <c r="C3111" t="str" cm="1">
        <f t="array" ref="C3111">IFERROR(LOOKUP(2, 1/(coordinates!$A$2:$A$148&lt;=B3111)/(coordinates!$B$2:$B$148&gt;=B3111), coordinates!$C$2:$C$148), "-")</f>
        <v>E38</v>
      </c>
      <c r="D3111" t="str" cm="1">
        <f t="array" ref="D3111">IFERROR(LOOKUP(2, 1/(coordinates!$A$2:$A$148&lt;=$A3111)/(coordinates!$B$2:$B$148&gt;=$A3111), coordinates!$D$2:$D$148), "-")</f>
        <v>-</v>
      </c>
      <c r="E3111" t="str" cm="1">
        <f t="array" ref="E3111">IFERROR(LOOKUP(2, 1/(coordinates!$A$2:$A$148&lt;=$A3111)/(coordinates!$B$2:$B$148&gt;=$A3111), coordinates!$E$2:$E$148), "-")</f>
        <v>-</v>
      </c>
      <c r="F3111" t="s">
        <v>15</v>
      </c>
      <c r="G3111" t="s">
        <v>66</v>
      </c>
      <c r="H3111" t="s">
        <v>3556</v>
      </c>
      <c r="I3111" t="str">
        <f t="shared" si="158"/>
        <v>complex</v>
      </c>
      <c r="J3111">
        <v>48</v>
      </c>
      <c r="K3111">
        <v>17</v>
      </c>
      <c r="L3111">
        <v>31</v>
      </c>
    </row>
    <row r="3112" spans="1:21" x14ac:dyDescent="0.2">
      <c r="A3112" s="6" t="s">
        <v>166</v>
      </c>
      <c r="B3112">
        <v>163834</v>
      </c>
      <c r="C3112" t="str" cm="1">
        <f t="array" ref="C3112">IFERROR(LOOKUP(2, 1/(coordinates!$A$2:$A$148&lt;=B3112)/(coordinates!$B$2:$B$148&gt;=B3112), coordinates!$C$2:$C$148), "-")</f>
        <v>E38</v>
      </c>
      <c r="D3112" t="str" cm="1">
        <f t="array" ref="D3112">IFERROR(LOOKUP(2, 1/(coordinates!$A$2:$A$148&lt;=$A3112)/(coordinates!$B$2:$B$148&gt;=$A3112), coordinates!$D$2:$D$148), "-")</f>
        <v>-</v>
      </c>
      <c r="E3112" t="str" cm="1">
        <f t="array" ref="E3112">IFERROR(LOOKUP(2, 1/(coordinates!$A$2:$A$148&lt;=$A3112)/(coordinates!$B$2:$B$148&gt;=$A3112), coordinates!$E$2:$E$148), "-")</f>
        <v>-</v>
      </c>
      <c r="F3112" t="s">
        <v>12</v>
      </c>
      <c r="G3112" t="s">
        <v>11</v>
      </c>
      <c r="H3112" t="s">
        <v>3557</v>
      </c>
      <c r="I3112" t="str">
        <f t="shared" si="158"/>
        <v>snp</v>
      </c>
      <c r="J3112">
        <v>48</v>
      </c>
      <c r="K3112">
        <v>17</v>
      </c>
      <c r="L3112">
        <v>31</v>
      </c>
    </row>
    <row r="3113" spans="1:21" x14ac:dyDescent="0.2">
      <c r="A3113" s="6" t="s">
        <v>166</v>
      </c>
      <c r="B3113">
        <v>163850</v>
      </c>
      <c r="C3113" t="str" cm="1">
        <f t="array" ref="C3113">IFERROR(LOOKUP(2, 1/(coordinates!$A$2:$A$148&lt;=B3113)/(coordinates!$B$2:$B$148&gt;=B3113), coordinates!$C$2:$C$148), "-")</f>
        <v>E38</v>
      </c>
      <c r="D3113" t="str" cm="1">
        <f t="array" ref="D3113">IFERROR(LOOKUP(2, 1/(coordinates!$A$2:$A$148&lt;=$A3113)/(coordinates!$B$2:$B$148&gt;=$A3113), coordinates!$D$2:$D$148), "-")</f>
        <v>-</v>
      </c>
      <c r="E3113" t="str" cm="1">
        <f t="array" ref="E3113">IFERROR(LOOKUP(2, 1/(coordinates!$A$2:$A$148&lt;=$A3113)/(coordinates!$B$2:$B$148&gt;=$A3113), coordinates!$E$2:$E$148), "-")</f>
        <v>-</v>
      </c>
      <c r="F3113" t="s">
        <v>11</v>
      </c>
      <c r="G3113" t="s">
        <v>10</v>
      </c>
      <c r="H3113" t="s">
        <v>3558</v>
      </c>
      <c r="I3113" t="str">
        <f t="shared" si="158"/>
        <v>snp</v>
      </c>
      <c r="J3113">
        <v>47</v>
      </c>
      <c r="K3113">
        <v>17</v>
      </c>
      <c r="L3113">
        <v>30</v>
      </c>
    </row>
    <row r="3114" spans="1:21" x14ac:dyDescent="0.2">
      <c r="A3114" s="6" t="s">
        <v>166</v>
      </c>
      <c r="B3114">
        <v>163862</v>
      </c>
      <c r="C3114" t="str" cm="1">
        <f t="array" ref="C3114">IFERROR(LOOKUP(2, 1/(coordinates!$A$2:$A$148&lt;=B3114)/(coordinates!$B$2:$B$148&gt;=B3114), coordinates!$C$2:$C$148), "-")</f>
        <v>E38</v>
      </c>
      <c r="D3114" t="str" cm="1">
        <f t="array" ref="D3114">IFERROR(LOOKUP(2, 1/(coordinates!$A$2:$A$148&lt;=$A3114)/(coordinates!$B$2:$B$148&gt;=$A3114), coordinates!$D$2:$D$148), "-")</f>
        <v>-</v>
      </c>
      <c r="E3114" t="str" cm="1">
        <f t="array" ref="E3114">IFERROR(LOOKUP(2, 1/(coordinates!$A$2:$A$148&lt;=$A3114)/(coordinates!$B$2:$B$148&gt;=$A3114), coordinates!$E$2:$E$148), "-")</f>
        <v>-</v>
      </c>
      <c r="F3114" t="s">
        <v>29</v>
      </c>
      <c r="G3114" t="s">
        <v>83</v>
      </c>
      <c r="H3114" t="s">
        <v>3559</v>
      </c>
      <c r="I3114" t="str">
        <f t="shared" si="158"/>
        <v>complex</v>
      </c>
      <c r="J3114">
        <v>47</v>
      </c>
      <c r="K3114">
        <v>17</v>
      </c>
      <c r="L3114">
        <v>30</v>
      </c>
    </row>
    <row r="3115" spans="1:21" x14ac:dyDescent="0.2">
      <c r="A3115" s="6" t="s">
        <v>166</v>
      </c>
      <c r="B3115">
        <v>163867</v>
      </c>
      <c r="C3115" t="str" cm="1">
        <f t="array" ref="C3115">IFERROR(LOOKUP(2, 1/(coordinates!$A$2:$A$148&lt;=B3115)/(coordinates!$B$2:$B$148&gt;=B3115), coordinates!$C$2:$C$148), "-")</f>
        <v>E38</v>
      </c>
      <c r="D3115" t="str" cm="1">
        <f t="array" ref="D3115">IFERROR(LOOKUP(2, 1/(coordinates!$A$2:$A$148&lt;=$A3115)/(coordinates!$B$2:$B$148&gt;=$A3115), coordinates!$D$2:$D$148), "-")</f>
        <v>-</v>
      </c>
      <c r="E3115" t="str" cm="1">
        <f t="array" ref="E3115">IFERROR(LOOKUP(2, 1/(coordinates!$A$2:$A$148&lt;=$A3115)/(coordinates!$B$2:$B$148&gt;=$A3115), coordinates!$E$2:$E$148), "-")</f>
        <v>-</v>
      </c>
      <c r="F3115" t="s">
        <v>9</v>
      </c>
      <c r="G3115" t="s">
        <v>10</v>
      </c>
      <c r="H3115" t="s">
        <v>3560</v>
      </c>
      <c r="I3115" t="str">
        <f t="shared" si="158"/>
        <v>snp</v>
      </c>
      <c r="J3115">
        <v>47</v>
      </c>
      <c r="K3115">
        <v>17</v>
      </c>
      <c r="L3115">
        <v>30</v>
      </c>
    </row>
    <row r="3116" spans="1:21" x14ac:dyDescent="0.2">
      <c r="A3116" s="6" t="s">
        <v>166</v>
      </c>
      <c r="B3116">
        <v>163874</v>
      </c>
      <c r="C3116" t="str" cm="1">
        <f t="array" ref="C3116">IFERROR(LOOKUP(2, 1/(coordinates!$A$2:$A$148&lt;=B3116)/(coordinates!$B$2:$B$148&gt;=B3116), coordinates!$C$2:$C$148), "-")</f>
        <v>E38</v>
      </c>
      <c r="D3116" t="str" cm="1">
        <f t="array" ref="D3116">IFERROR(LOOKUP(2, 1/(coordinates!$A$2:$A$148&lt;=$A3116)/(coordinates!$B$2:$B$148&gt;=$A3116), coordinates!$D$2:$D$148), "-")</f>
        <v>-</v>
      </c>
      <c r="E3116" t="str" cm="1">
        <f t="array" ref="E3116">IFERROR(LOOKUP(2, 1/(coordinates!$A$2:$A$148&lt;=$A3116)/(coordinates!$B$2:$B$148&gt;=$A3116), coordinates!$E$2:$E$148), "-")</f>
        <v>-</v>
      </c>
      <c r="F3116" t="s">
        <v>11</v>
      </c>
      <c r="G3116" t="s">
        <v>9</v>
      </c>
      <c r="H3116" t="s">
        <v>1490</v>
      </c>
      <c r="I3116" t="str">
        <f t="shared" si="158"/>
        <v>snp</v>
      </c>
      <c r="J3116">
        <v>47</v>
      </c>
      <c r="K3116">
        <v>17</v>
      </c>
      <c r="L3116">
        <v>30</v>
      </c>
    </row>
    <row r="3117" spans="1:21" x14ac:dyDescent="0.2">
      <c r="A3117" s="6" t="s">
        <v>166</v>
      </c>
      <c r="B3117">
        <v>163887</v>
      </c>
      <c r="C3117" t="str" cm="1">
        <f t="array" ref="C3117">IFERROR(LOOKUP(2, 1/(coordinates!$A$2:$A$148&lt;=B3117)/(coordinates!$B$2:$B$148&gt;=B3117), coordinates!$C$2:$C$148), "-")</f>
        <v>E38</v>
      </c>
      <c r="D3117" t="str" cm="1">
        <f t="array" ref="D3117">IFERROR(LOOKUP(2, 1/(coordinates!$A$2:$A$148&lt;=$A3117)/(coordinates!$B$2:$B$148&gt;=$A3117), coordinates!$D$2:$D$148), "-")</f>
        <v>-</v>
      </c>
      <c r="E3117" t="str" cm="1">
        <f t="array" ref="E3117">IFERROR(LOOKUP(2, 1/(coordinates!$A$2:$A$148&lt;=$A3117)/(coordinates!$B$2:$B$148&gt;=$A3117), coordinates!$E$2:$E$148), "-")</f>
        <v>-</v>
      </c>
      <c r="F3117" t="s">
        <v>12</v>
      </c>
      <c r="G3117" t="s">
        <v>11</v>
      </c>
      <c r="H3117" t="s">
        <v>1127</v>
      </c>
      <c r="I3117" t="str">
        <f t="shared" si="158"/>
        <v>snp</v>
      </c>
      <c r="J3117">
        <v>47</v>
      </c>
      <c r="K3117">
        <v>17</v>
      </c>
      <c r="L3117">
        <v>30</v>
      </c>
    </row>
    <row r="3118" spans="1:21" x14ac:dyDescent="0.2">
      <c r="A3118" s="6" t="s">
        <v>166</v>
      </c>
      <c r="B3118">
        <v>163893</v>
      </c>
      <c r="C3118" t="str" cm="1">
        <f t="array" ref="C3118">IFERROR(LOOKUP(2, 1/(coordinates!$A$2:$A$148&lt;=B3118)/(coordinates!$B$2:$B$148&gt;=B3118), coordinates!$C$2:$C$148), "-")</f>
        <v>E38</v>
      </c>
      <c r="D3118" t="str" cm="1">
        <f t="array" ref="D3118">IFERROR(LOOKUP(2, 1/(coordinates!$A$2:$A$148&lt;=$A3118)/(coordinates!$B$2:$B$148&gt;=$A3118), coordinates!$D$2:$D$148), "-")</f>
        <v>-</v>
      </c>
      <c r="E3118" t="str" cm="1">
        <f t="array" ref="E3118">IFERROR(LOOKUP(2, 1/(coordinates!$A$2:$A$148&lt;=$A3118)/(coordinates!$B$2:$B$148&gt;=$A3118), coordinates!$E$2:$E$148), "-")</f>
        <v>-</v>
      </c>
      <c r="F3118" t="s">
        <v>9</v>
      </c>
      <c r="G3118" t="s">
        <v>11</v>
      </c>
      <c r="H3118" t="s">
        <v>3561</v>
      </c>
      <c r="I3118" t="str">
        <f t="shared" si="158"/>
        <v>snp</v>
      </c>
      <c r="J3118">
        <v>47</v>
      </c>
      <c r="K3118">
        <v>17</v>
      </c>
      <c r="L3118">
        <v>30</v>
      </c>
    </row>
    <row r="3119" spans="1:21" x14ac:dyDescent="0.2">
      <c r="A3119" s="6" t="s">
        <v>151</v>
      </c>
      <c r="B3119">
        <v>163901</v>
      </c>
      <c r="C3119" t="str" cm="1">
        <f t="array" ref="C3119">IFERROR(LOOKUP(2, 1/(coordinates!$A$2:$A$148&lt;=B3119)/(coordinates!$B$2:$B$148&gt;=B3119), coordinates!$C$2:$C$148), "-")</f>
        <v>E38</v>
      </c>
      <c r="D3119" t="str" cm="1">
        <f t="array" ref="D3119">IFERROR(LOOKUP(2, 1/(coordinates!$A$2:$A$148&lt;=$A3119)/(coordinates!$B$2:$B$148&gt;=$A3119), coordinates!$D$2:$D$148), "-")</f>
        <v>-</v>
      </c>
      <c r="E3119" t="str" cm="1">
        <f t="array" ref="E3119">IFERROR(LOOKUP(2, 1/(coordinates!$A$2:$A$148&lt;=$A3119)/(coordinates!$B$2:$B$148&gt;=$A3119), coordinates!$E$2:$E$148), "-")</f>
        <v>-</v>
      </c>
      <c r="F3119" t="s">
        <v>9</v>
      </c>
      <c r="G3119" t="s">
        <v>11</v>
      </c>
      <c r="H3119">
        <v>488481</v>
      </c>
      <c r="I3119" t="str">
        <f t="shared" si="158"/>
        <v>snp</v>
      </c>
      <c r="J3119">
        <v>19</v>
      </c>
      <c r="K3119">
        <v>14</v>
      </c>
      <c r="L3119">
        <v>5</v>
      </c>
      <c r="M3119">
        <v>163901</v>
      </c>
      <c r="N3119" t="str" cm="1">
        <f t="array" ref="N3119">IFERROR(LOOKUP(2, 1/(coordinates!$A$2:$A$148&lt;=M3119)/(coordinates!$B$2:$B$148&gt;=M3119), coordinates!$C$2:$C$148), "-")</f>
        <v>E38</v>
      </c>
      <c r="O3119" t="s">
        <v>9</v>
      </c>
      <c r="P3119" t="s">
        <v>11</v>
      </c>
      <c r="Q3119" t="s">
        <v>2047</v>
      </c>
      <c r="R3119" t="str">
        <f>IF(AND(LEN(O3119)=1,LEN(O3119)=LEN(P3119)),"snp","complex")</f>
        <v>snp</v>
      </c>
      <c r="S3119">
        <v>47</v>
      </c>
      <c r="T3119">
        <v>17</v>
      </c>
      <c r="U3119">
        <v>30</v>
      </c>
    </row>
    <row r="3120" spans="1:21" x14ac:dyDescent="0.2">
      <c r="A3120" s="6" t="s">
        <v>166</v>
      </c>
      <c r="B3120">
        <v>163935</v>
      </c>
      <c r="C3120" t="str" cm="1">
        <f t="array" ref="C3120">IFERROR(LOOKUP(2, 1/(coordinates!$A$2:$A$148&lt;=B3120)/(coordinates!$B$2:$B$148&gt;=B3120), coordinates!$C$2:$C$148), "-")</f>
        <v>E38</v>
      </c>
      <c r="D3120" t="str" cm="1">
        <f t="array" ref="D3120">IFERROR(LOOKUP(2, 1/(coordinates!$A$2:$A$148&lt;=$A3120)/(coordinates!$B$2:$B$148&gt;=$A3120), coordinates!$D$2:$D$148), "-")</f>
        <v>-</v>
      </c>
      <c r="E3120" t="str" cm="1">
        <f t="array" ref="E3120">IFERROR(LOOKUP(2, 1/(coordinates!$A$2:$A$148&lt;=$A3120)/(coordinates!$B$2:$B$148&gt;=$A3120), coordinates!$E$2:$E$148), "-")</f>
        <v>-</v>
      </c>
      <c r="F3120" t="s">
        <v>12</v>
      </c>
      <c r="G3120" t="s">
        <v>9</v>
      </c>
      <c r="H3120" t="s">
        <v>1112</v>
      </c>
      <c r="I3120" t="str">
        <f t="shared" si="158"/>
        <v>snp</v>
      </c>
      <c r="J3120">
        <v>45</v>
      </c>
      <c r="K3120">
        <v>17</v>
      </c>
      <c r="L3120">
        <v>28</v>
      </c>
    </row>
    <row r="3121" spans="1:12" x14ac:dyDescent="0.2">
      <c r="A3121" s="6" t="s">
        <v>166</v>
      </c>
      <c r="B3121">
        <v>163939</v>
      </c>
      <c r="C3121" t="str" cm="1">
        <f t="array" ref="C3121">IFERROR(LOOKUP(2, 1/(coordinates!$A$2:$A$148&lt;=B3121)/(coordinates!$B$2:$B$148&gt;=B3121), coordinates!$C$2:$C$148), "-")</f>
        <v>E38</v>
      </c>
      <c r="D3121" t="str" cm="1">
        <f t="array" ref="D3121">IFERROR(LOOKUP(2, 1/(coordinates!$A$2:$A$148&lt;=$A3121)/(coordinates!$B$2:$B$148&gt;=$A3121), coordinates!$D$2:$D$148), "-")</f>
        <v>-</v>
      </c>
      <c r="E3121" t="str" cm="1">
        <f t="array" ref="E3121">IFERROR(LOOKUP(2, 1/(coordinates!$A$2:$A$148&lt;=$A3121)/(coordinates!$B$2:$B$148&gt;=$A3121), coordinates!$E$2:$E$148), "-")</f>
        <v>-</v>
      </c>
      <c r="F3121" t="s">
        <v>12</v>
      </c>
      <c r="G3121" t="s">
        <v>10</v>
      </c>
      <c r="H3121" t="s">
        <v>3562</v>
      </c>
      <c r="I3121" t="str">
        <f t="shared" si="158"/>
        <v>snp</v>
      </c>
      <c r="J3121">
        <v>45</v>
      </c>
      <c r="K3121">
        <v>17</v>
      </c>
      <c r="L3121">
        <v>28</v>
      </c>
    </row>
    <row r="3122" spans="1:12" x14ac:dyDescent="0.2">
      <c r="A3122" s="6" t="s">
        <v>166</v>
      </c>
      <c r="B3122">
        <v>163953</v>
      </c>
      <c r="C3122" t="str" cm="1">
        <f t="array" ref="C3122">IFERROR(LOOKUP(2, 1/(coordinates!$A$2:$A$148&lt;=B3122)/(coordinates!$B$2:$B$148&gt;=B3122), coordinates!$C$2:$C$148), "-")</f>
        <v>E38</v>
      </c>
      <c r="D3122" t="str" cm="1">
        <f t="array" ref="D3122">IFERROR(LOOKUP(2, 1/(coordinates!$A$2:$A$148&lt;=$A3122)/(coordinates!$B$2:$B$148&gt;=$A3122), coordinates!$D$2:$D$148), "-")</f>
        <v>-</v>
      </c>
      <c r="E3122" t="str" cm="1">
        <f t="array" ref="E3122">IFERROR(LOOKUP(2, 1/(coordinates!$A$2:$A$148&lt;=$A3122)/(coordinates!$B$2:$B$148&gt;=$A3122), coordinates!$E$2:$E$148), "-")</f>
        <v>-</v>
      </c>
      <c r="F3122" t="s">
        <v>12</v>
      </c>
      <c r="G3122" t="s">
        <v>9</v>
      </c>
      <c r="H3122" t="s">
        <v>3563</v>
      </c>
      <c r="I3122" t="str">
        <f t="shared" si="158"/>
        <v>snp</v>
      </c>
      <c r="J3122">
        <v>45</v>
      </c>
      <c r="K3122">
        <v>17</v>
      </c>
      <c r="L3122">
        <v>28</v>
      </c>
    </row>
    <row r="3123" spans="1:12" x14ac:dyDescent="0.2">
      <c r="A3123" s="6" t="s">
        <v>166</v>
      </c>
      <c r="B3123">
        <v>163958</v>
      </c>
      <c r="C3123" t="str" cm="1">
        <f t="array" ref="C3123">IFERROR(LOOKUP(2, 1/(coordinates!$A$2:$A$148&lt;=B3123)/(coordinates!$B$2:$B$148&gt;=B3123), coordinates!$C$2:$C$148), "-")</f>
        <v>E38</v>
      </c>
      <c r="D3123" t="str" cm="1">
        <f t="array" ref="D3123">IFERROR(LOOKUP(2, 1/(coordinates!$A$2:$A$148&lt;=$A3123)/(coordinates!$B$2:$B$148&gt;=$A3123), coordinates!$D$2:$D$148), "-")</f>
        <v>-</v>
      </c>
      <c r="E3123" t="str" cm="1">
        <f t="array" ref="E3123">IFERROR(LOOKUP(2, 1/(coordinates!$A$2:$A$148&lt;=$A3123)/(coordinates!$B$2:$B$148&gt;=$A3123), coordinates!$E$2:$E$148), "-")</f>
        <v>-</v>
      </c>
      <c r="F3123" t="s">
        <v>9</v>
      </c>
      <c r="G3123" t="s">
        <v>10</v>
      </c>
      <c r="H3123" t="s">
        <v>3564</v>
      </c>
      <c r="I3123" t="str">
        <f t="shared" si="158"/>
        <v>snp</v>
      </c>
      <c r="J3123">
        <v>46</v>
      </c>
      <c r="K3123">
        <v>17</v>
      </c>
      <c r="L3123">
        <v>29</v>
      </c>
    </row>
    <row r="3124" spans="1:12" x14ac:dyDescent="0.2">
      <c r="A3124" s="6" t="s">
        <v>166</v>
      </c>
      <c r="B3124">
        <v>163968</v>
      </c>
      <c r="C3124" t="str" cm="1">
        <f t="array" ref="C3124">IFERROR(LOOKUP(2, 1/(coordinates!$A$2:$A$148&lt;=B3124)/(coordinates!$B$2:$B$148&gt;=B3124), coordinates!$C$2:$C$148), "-")</f>
        <v>E38</v>
      </c>
      <c r="D3124" t="str" cm="1">
        <f t="array" ref="D3124">IFERROR(LOOKUP(2, 1/(coordinates!$A$2:$A$148&lt;=$A3124)/(coordinates!$B$2:$B$148&gt;=$A3124), coordinates!$D$2:$D$148), "-")</f>
        <v>-</v>
      </c>
      <c r="E3124" t="str" cm="1">
        <f t="array" ref="E3124">IFERROR(LOOKUP(2, 1/(coordinates!$A$2:$A$148&lt;=$A3124)/(coordinates!$B$2:$B$148&gt;=$A3124), coordinates!$E$2:$E$148), "-")</f>
        <v>-</v>
      </c>
      <c r="F3124" t="s">
        <v>10</v>
      </c>
      <c r="G3124" t="s">
        <v>9</v>
      </c>
      <c r="H3124" t="s">
        <v>114</v>
      </c>
      <c r="I3124" t="str">
        <f t="shared" si="158"/>
        <v>snp</v>
      </c>
      <c r="J3124">
        <v>48</v>
      </c>
      <c r="K3124">
        <v>18</v>
      </c>
      <c r="L3124">
        <v>30</v>
      </c>
    </row>
    <row r="3125" spans="1:12" x14ac:dyDescent="0.2">
      <c r="A3125" s="6" t="s">
        <v>166</v>
      </c>
      <c r="B3125">
        <v>163971</v>
      </c>
      <c r="C3125" t="str" cm="1">
        <f t="array" ref="C3125">IFERROR(LOOKUP(2, 1/(coordinates!$A$2:$A$148&lt;=B3125)/(coordinates!$B$2:$B$148&gt;=B3125), coordinates!$C$2:$C$148), "-")</f>
        <v>E38</v>
      </c>
      <c r="D3125" t="str" cm="1">
        <f t="array" ref="D3125">IFERROR(LOOKUP(2, 1/(coordinates!$A$2:$A$148&lt;=$A3125)/(coordinates!$B$2:$B$148&gt;=$A3125), coordinates!$D$2:$D$148), "-")</f>
        <v>-</v>
      </c>
      <c r="E3125" t="str" cm="1">
        <f t="array" ref="E3125">IFERROR(LOOKUP(2, 1/(coordinates!$A$2:$A$148&lt;=$A3125)/(coordinates!$B$2:$B$148&gt;=$A3125), coordinates!$E$2:$E$148), "-")</f>
        <v>-</v>
      </c>
      <c r="F3125" t="s">
        <v>9</v>
      </c>
      <c r="G3125" t="s">
        <v>11</v>
      </c>
      <c r="H3125" t="s">
        <v>1494</v>
      </c>
      <c r="I3125" t="str">
        <f t="shared" si="158"/>
        <v>snp</v>
      </c>
      <c r="J3125">
        <v>48</v>
      </c>
      <c r="K3125">
        <v>18</v>
      </c>
      <c r="L3125">
        <v>30</v>
      </c>
    </row>
    <row r="3126" spans="1:12" x14ac:dyDescent="0.2">
      <c r="A3126" s="6" t="s">
        <v>166</v>
      </c>
      <c r="B3126">
        <v>163976</v>
      </c>
      <c r="C3126" t="str" cm="1">
        <f t="array" ref="C3126">IFERROR(LOOKUP(2, 1/(coordinates!$A$2:$A$148&lt;=B3126)/(coordinates!$B$2:$B$148&gt;=B3126), coordinates!$C$2:$C$148), "-")</f>
        <v>E38</v>
      </c>
      <c r="D3126" t="str" cm="1">
        <f t="array" ref="D3126">IFERROR(LOOKUP(2, 1/(coordinates!$A$2:$A$148&lt;=$A3126)/(coordinates!$B$2:$B$148&gt;=$A3126), coordinates!$D$2:$D$148), "-")</f>
        <v>-</v>
      </c>
      <c r="E3126" t="str" cm="1">
        <f t="array" ref="E3126">IFERROR(LOOKUP(2, 1/(coordinates!$A$2:$A$148&lt;=$A3126)/(coordinates!$B$2:$B$148&gt;=$A3126), coordinates!$E$2:$E$148), "-")</f>
        <v>-</v>
      </c>
      <c r="F3126" t="s">
        <v>11</v>
      </c>
      <c r="G3126" t="s">
        <v>9</v>
      </c>
      <c r="H3126" t="s">
        <v>3565</v>
      </c>
      <c r="I3126" t="str">
        <f t="shared" si="158"/>
        <v>snp</v>
      </c>
      <c r="J3126">
        <v>48</v>
      </c>
      <c r="K3126">
        <v>18</v>
      </c>
      <c r="L3126">
        <v>30</v>
      </c>
    </row>
    <row r="3127" spans="1:12" x14ac:dyDescent="0.2">
      <c r="A3127" s="6" t="s">
        <v>166</v>
      </c>
      <c r="B3127">
        <v>163978</v>
      </c>
      <c r="C3127" t="str" cm="1">
        <f t="array" ref="C3127">IFERROR(LOOKUP(2, 1/(coordinates!$A$2:$A$148&lt;=B3127)/(coordinates!$B$2:$B$148&gt;=B3127), coordinates!$C$2:$C$148), "-")</f>
        <v>E38</v>
      </c>
      <c r="D3127" t="str" cm="1">
        <f t="array" ref="D3127">IFERROR(LOOKUP(2, 1/(coordinates!$A$2:$A$148&lt;=$A3127)/(coordinates!$B$2:$B$148&gt;=$A3127), coordinates!$D$2:$D$148), "-")</f>
        <v>-</v>
      </c>
      <c r="E3127" t="str" cm="1">
        <f t="array" ref="E3127">IFERROR(LOOKUP(2, 1/(coordinates!$A$2:$A$148&lt;=$A3127)/(coordinates!$B$2:$B$148&gt;=$A3127), coordinates!$E$2:$E$148), "-")</f>
        <v>-</v>
      </c>
      <c r="F3127" t="s">
        <v>12</v>
      </c>
      <c r="G3127" t="s">
        <v>10</v>
      </c>
      <c r="H3127" t="s">
        <v>3566</v>
      </c>
      <c r="I3127" t="str">
        <f t="shared" si="158"/>
        <v>snp</v>
      </c>
      <c r="J3127">
        <v>48</v>
      </c>
      <c r="K3127">
        <v>18</v>
      </c>
      <c r="L3127">
        <v>30</v>
      </c>
    </row>
    <row r="3128" spans="1:12" x14ac:dyDescent="0.2">
      <c r="A3128" s="6" t="s">
        <v>166</v>
      </c>
      <c r="B3128">
        <v>163998</v>
      </c>
      <c r="C3128" t="str" cm="1">
        <f t="array" ref="C3128">IFERROR(LOOKUP(2, 1/(coordinates!$A$2:$A$148&lt;=B3128)/(coordinates!$B$2:$B$148&gt;=B3128), coordinates!$C$2:$C$148), "-")</f>
        <v>E38</v>
      </c>
      <c r="D3128" t="str" cm="1">
        <f t="array" ref="D3128">IFERROR(LOOKUP(2, 1/(coordinates!$A$2:$A$148&lt;=$A3128)/(coordinates!$B$2:$B$148&gt;=$A3128), coordinates!$D$2:$D$148), "-")</f>
        <v>-</v>
      </c>
      <c r="E3128" t="str" cm="1">
        <f t="array" ref="E3128">IFERROR(LOOKUP(2, 1/(coordinates!$A$2:$A$148&lt;=$A3128)/(coordinates!$B$2:$B$148&gt;=$A3128), coordinates!$E$2:$E$148), "-")</f>
        <v>-</v>
      </c>
      <c r="F3128" t="s">
        <v>10</v>
      </c>
      <c r="G3128" t="s">
        <v>12</v>
      </c>
      <c r="H3128" t="s">
        <v>3567</v>
      </c>
      <c r="I3128" t="str">
        <f t="shared" si="158"/>
        <v>snp</v>
      </c>
      <c r="J3128">
        <v>49</v>
      </c>
      <c r="K3128">
        <v>17</v>
      </c>
      <c r="L3128">
        <v>32</v>
      </c>
    </row>
    <row r="3129" spans="1:12" x14ac:dyDescent="0.2">
      <c r="A3129" s="6" t="s">
        <v>166</v>
      </c>
      <c r="B3129">
        <v>164006</v>
      </c>
      <c r="C3129" t="str" cm="1">
        <f t="array" ref="C3129">IFERROR(LOOKUP(2, 1/(coordinates!$A$2:$A$148&lt;=B3129)/(coordinates!$B$2:$B$148&gt;=B3129), coordinates!$C$2:$C$148), "-")</f>
        <v>E38</v>
      </c>
      <c r="D3129" t="str" cm="1">
        <f t="array" ref="D3129">IFERROR(LOOKUP(2, 1/(coordinates!$A$2:$A$148&lt;=$A3129)/(coordinates!$B$2:$B$148&gt;=$A3129), coordinates!$D$2:$D$148), "-")</f>
        <v>-</v>
      </c>
      <c r="E3129" t="str" cm="1">
        <f t="array" ref="E3129">IFERROR(LOOKUP(2, 1/(coordinates!$A$2:$A$148&lt;=$A3129)/(coordinates!$B$2:$B$148&gt;=$A3129), coordinates!$E$2:$E$148), "-")</f>
        <v>-</v>
      </c>
      <c r="F3129" t="s">
        <v>13</v>
      </c>
      <c r="G3129" t="s">
        <v>18</v>
      </c>
      <c r="H3129" t="s">
        <v>3568</v>
      </c>
      <c r="I3129" t="str">
        <f t="shared" si="158"/>
        <v>complex</v>
      </c>
      <c r="J3129">
        <v>49</v>
      </c>
      <c r="K3129">
        <v>17</v>
      </c>
      <c r="L3129">
        <v>32</v>
      </c>
    </row>
    <row r="3130" spans="1:12" x14ac:dyDescent="0.2">
      <c r="A3130" s="6" t="s">
        <v>166</v>
      </c>
      <c r="B3130">
        <v>164009</v>
      </c>
      <c r="C3130" t="str" cm="1">
        <f t="array" ref="C3130">IFERROR(LOOKUP(2, 1/(coordinates!$A$2:$A$148&lt;=B3130)/(coordinates!$B$2:$B$148&gt;=B3130), coordinates!$C$2:$C$148), "-")</f>
        <v>E38</v>
      </c>
      <c r="D3130" t="str" cm="1">
        <f t="array" ref="D3130">IFERROR(LOOKUP(2, 1/(coordinates!$A$2:$A$148&lt;=$A3130)/(coordinates!$B$2:$B$148&gt;=$A3130), coordinates!$D$2:$D$148), "-")</f>
        <v>-</v>
      </c>
      <c r="E3130" t="str" cm="1">
        <f t="array" ref="E3130">IFERROR(LOOKUP(2, 1/(coordinates!$A$2:$A$148&lt;=$A3130)/(coordinates!$B$2:$B$148&gt;=$A3130), coordinates!$E$2:$E$148), "-")</f>
        <v>-</v>
      </c>
      <c r="F3130" t="s">
        <v>9</v>
      </c>
      <c r="G3130" t="s">
        <v>11</v>
      </c>
      <c r="H3130" t="s">
        <v>3569</v>
      </c>
      <c r="I3130" t="str">
        <f t="shared" si="158"/>
        <v>snp</v>
      </c>
      <c r="J3130">
        <v>49</v>
      </c>
      <c r="K3130">
        <v>17</v>
      </c>
      <c r="L3130">
        <v>32</v>
      </c>
    </row>
    <row r="3131" spans="1:12" x14ac:dyDescent="0.2">
      <c r="A3131" s="6" t="s">
        <v>166</v>
      </c>
      <c r="B3131">
        <v>164017</v>
      </c>
      <c r="C3131" t="str" cm="1">
        <f t="array" ref="C3131">IFERROR(LOOKUP(2, 1/(coordinates!$A$2:$A$148&lt;=B3131)/(coordinates!$B$2:$B$148&gt;=B3131), coordinates!$C$2:$C$148), "-")</f>
        <v>E38</v>
      </c>
      <c r="D3131" t="str" cm="1">
        <f t="array" ref="D3131">IFERROR(LOOKUP(2, 1/(coordinates!$A$2:$A$148&lt;=$A3131)/(coordinates!$B$2:$B$148&gt;=$A3131), coordinates!$D$2:$D$148), "-")</f>
        <v>-</v>
      </c>
      <c r="E3131" t="str" cm="1">
        <f t="array" ref="E3131">IFERROR(LOOKUP(2, 1/(coordinates!$A$2:$A$148&lt;=$A3131)/(coordinates!$B$2:$B$148&gt;=$A3131), coordinates!$E$2:$E$148), "-")</f>
        <v>-</v>
      </c>
      <c r="F3131" t="s">
        <v>12</v>
      </c>
      <c r="G3131" t="s">
        <v>11</v>
      </c>
      <c r="H3131" t="s">
        <v>49</v>
      </c>
      <c r="I3131" t="str">
        <f t="shared" ref="I3131:I3158" si="159">IF(AND(LEN(F3131)=1,LEN(F3131)=LEN(G3131)),"snp","complex")</f>
        <v>snp</v>
      </c>
      <c r="J3131">
        <v>49</v>
      </c>
      <c r="K3131">
        <v>17</v>
      </c>
      <c r="L3131">
        <v>32</v>
      </c>
    </row>
    <row r="3132" spans="1:12" x14ac:dyDescent="0.2">
      <c r="A3132" s="6" t="s">
        <v>166</v>
      </c>
      <c r="B3132">
        <v>164019</v>
      </c>
      <c r="C3132" t="str" cm="1">
        <f t="array" ref="C3132">IFERROR(LOOKUP(2, 1/(coordinates!$A$2:$A$148&lt;=B3132)/(coordinates!$B$2:$B$148&gt;=B3132), coordinates!$C$2:$C$148), "-")</f>
        <v>E38</v>
      </c>
      <c r="D3132" t="str" cm="1">
        <f t="array" ref="D3132">IFERROR(LOOKUP(2, 1/(coordinates!$A$2:$A$148&lt;=$A3132)/(coordinates!$B$2:$B$148&gt;=$A3132), coordinates!$D$2:$D$148), "-")</f>
        <v>-</v>
      </c>
      <c r="E3132" t="str" cm="1">
        <f t="array" ref="E3132">IFERROR(LOOKUP(2, 1/(coordinates!$A$2:$A$148&lt;=$A3132)/(coordinates!$B$2:$B$148&gt;=$A3132), coordinates!$E$2:$E$148), "-")</f>
        <v>-</v>
      </c>
      <c r="F3132" t="s">
        <v>11</v>
      </c>
      <c r="G3132" t="s">
        <v>10</v>
      </c>
      <c r="H3132" t="s">
        <v>3570</v>
      </c>
      <c r="I3132" t="str">
        <f t="shared" si="159"/>
        <v>snp</v>
      </c>
      <c r="J3132">
        <v>49</v>
      </c>
      <c r="K3132">
        <v>17</v>
      </c>
      <c r="L3132">
        <v>32</v>
      </c>
    </row>
    <row r="3133" spans="1:12" x14ac:dyDescent="0.2">
      <c r="A3133" s="6" t="s">
        <v>166</v>
      </c>
      <c r="B3133">
        <v>164021</v>
      </c>
      <c r="C3133" t="str" cm="1">
        <f t="array" ref="C3133">IFERROR(LOOKUP(2, 1/(coordinates!$A$2:$A$148&lt;=B3133)/(coordinates!$B$2:$B$148&gt;=B3133), coordinates!$C$2:$C$148), "-")</f>
        <v>E38</v>
      </c>
      <c r="D3133" t="str" cm="1">
        <f t="array" ref="D3133">IFERROR(LOOKUP(2, 1/(coordinates!$A$2:$A$148&lt;=$A3133)/(coordinates!$B$2:$B$148&gt;=$A3133), coordinates!$D$2:$D$148), "-")</f>
        <v>-</v>
      </c>
      <c r="E3133" t="str" cm="1">
        <f t="array" ref="E3133">IFERROR(LOOKUP(2, 1/(coordinates!$A$2:$A$148&lt;=$A3133)/(coordinates!$B$2:$B$148&gt;=$A3133), coordinates!$E$2:$E$148), "-")</f>
        <v>-</v>
      </c>
      <c r="F3133" t="s">
        <v>9</v>
      </c>
      <c r="G3133" t="s">
        <v>12</v>
      </c>
      <c r="H3133" t="s">
        <v>1533</v>
      </c>
      <c r="I3133" t="str">
        <f t="shared" si="159"/>
        <v>snp</v>
      </c>
      <c r="J3133">
        <v>49</v>
      </c>
      <c r="K3133">
        <v>17</v>
      </c>
      <c r="L3133">
        <v>32</v>
      </c>
    </row>
    <row r="3134" spans="1:12" x14ac:dyDescent="0.2">
      <c r="A3134" s="6" t="s">
        <v>166</v>
      </c>
      <c r="B3134">
        <v>164023</v>
      </c>
      <c r="C3134" t="str" cm="1">
        <f t="array" ref="C3134">IFERROR(LOOKUP(2, 1/(coordinates!$A$2:$A$148&lt;=B3134)/(coordinates!$B$2:$B$148&gt;=B3134), coordinates!$C$2:$C$148), "-")</f>
        <v>E38</v>
      </c>
      <c r="D3134" t="str" cm="1">
        <f t="array" ref="D3134">IFERROR(LOOKUP(2, 1/(coordinates!$A$2:$A$148&lt;=$A3134)/(coordinates!$B$2:$B$148&gt;=$A3134), coordinates!$D$2:$D$148), "-")</f>
        <v>-</v>
      </c>
      <c r="E3134" t="str" cm="1">
        <f t="array" ref="E3134">IFERROR(LOOKUP(2, 1/(coordinates!$A$2:$A$148&lt;=$A3134)/(coordinates!$B$2:$B$148&gt;=$A3134), coordinates!$E$2:$E$148), "-")</f>
        <v>-</v>
      </c>
      <c r="F3134" t="s">
        <v>11</v>
      </c>
      <c r="G3134" t="s">
        <v>10</v>
      </c>
      <c r="H3134" t="s">
        <v>1393</v>
      </c>
      <c r="I3134" t="str">
        <f t="shared" si="159"/>
        <v>snp</v>
      </c>
      <c r="J3134">
        <v>49</v>
      </c>
      <c r="K3134">
        <v>17</v>
      </c>
      <c r="L3134">
        <v>32</v>
      </c>
    </row>
    <row r="3135" spans="1:12" x14ac:dyDescent="0.2">
      <c r="A3135" s="6" t="s">
        <v>166</v>
      </c>
      <c r="B3135">
        <v>164026</v>
      </c>
      <c r="C3135" t="str" cm="1">
        <f t="array" ref="C3135">IFERROR(LOOKUP(2, 1/(coordinates!$A$2:$A$148&lt;=B3135)/(coordinates!$B$2:$B$148&gt;=B3135), coordinates!$C$2:$C$148), "-")</f>
        <v>E38</v>
      </c>
      <c r="D3135" t="str" cm="1">
        <f t="array" ref="D3135">IFERROR(LOOKUP(2, 1/(coordinates!$A$2:$A$148&lt;=$A3135)/(coordinates!$B$2:$B$148&gt;=$A3135), coordinates!$D$2:$D$148), "-")</f>
        <v>-</v>
      </c>
      <c r="E3135" t="str" cm="1">
        <f t="array" ref="E3135">IFERROR(LOOKUP(2, 1/(coordinates!$A$2:$A$148&lt;=$A3135)/(coordinates!$B$2:$B$148&gt;=$A3135), coordinates!$E$2:$E$148), "-")</f>
        <v>-</v>
      </c>
      <c r="F3135" t="s">
        <v>11</v>
      </c>
      <c r="G3135" t="s">
        <v>12</v>
      </c>
      <c r="H3135" t="s">
        <v>3571</v>
      </c>
      <c r="I3135" t="str">
        <f t="shared" si="159"/>
        <v>snp</v>
      </c>
      <c r="J3135">
        <v>49</v>
      </c>
      <c r="K3135">
        <v>17</v>
      </c>
      <c r="L3135">
        <v>32</v>
      </c>
    </row>
    <row r="3136" spans="1:12" x14ac:dyDescent="0.2">
      <c r="A3136" s="6" t="s">
        <v>166</v>
      </c>
      <c r="B3136">
        <v>164029</v>
      </c>
      <c r="C3136" t="str" cm="1">
        <f t="array" ref="C3136">IFERROR(LOOKUP(2, 1/(coordinates!$A$2:$A$148&lt;=B3136)/(coordinates!$B$2:$B$148&gt;=B3136), coordinates!$C$2:$C$148), "-")</f>
        <v>E38</v>
      </c>
      <c r="D3136" t="str" cm="1">
        <f t="array" ref="D3136">IFERROR(LOOKUP(2, 1/(coordinates!$A$2:$A$148&lt;=$A3136)/(coordinates!$B$2:$B$148&gt;=$A3136), coordinates!$D$2:$D$148), "-")</f>
        <v>-</v>
      </c>
      <c r="E3136" t="str" cm="1">
        <f t="array" ref="E3136">IFERROR(LOOKUP(2, 1/(coordinates!$A$2:$A$148&lt;=$A3136)/(coordinates!$B$2:$B$148&gt;=$A3136), coordinates!$E$2:$E$148), "-")</f>
        <v>-</v>
      </c>
      <c r="F3136" t="s">
        <v>12</v>
      </c>
      <c r="G3136" t="s">
        <v>11</v>
      </c>
      <c r="H3136" t="s">
        <v>45</v>
      </c>
      <c r="I3136" t="str">
        <f t="shared" si="159"/>
        <v>snp</v>
      </c>
      <c r="J3136">
        <v>49</v>
      </c>
      <c r="K3136">
        <v>17</v>
      </c>
      <c r="L3136">
        <v>32</v>
      </c>
    </row>
    <row r="3137" spans="1:12" x14ac:dyDescent="0.2">
      <c r="A3137" s="6" t="s">
        <v>166</v>
      </c>
      <c r="B3137">
        <v>164031</v>
      </c>
      <c r="C3137" t="str" cm="1">
        <f t="array" ref="C3137">IFERROR(LOOKUP(2, 1/(coordinates!$A$2:$A$148&lt;=B3137)/(coordinates!$B$2:$B$148&gt;=B3137), coordinates!$C$2:$C$148), "-")</f>
        <v>E38</v>
      </c>
      <c r="D3137" t="str" cm="1">
        <f t="array" ref="D3137">IFERROR(LOOKUP(2, 1/(coordinates!$A$2:$A$148&lt;=$A3137)/(coordinates!$B$2:$B$148&gt;=$A3137), coordinates!$D$2:$D$148), "-")</f>
        <v>-</v>
      </c>
      <c r="E3137" t="str" cm="1">
        <f t="array" ref="E3137">IFERROR(LOOKUP(2, 1/(coordinates!$A$2:$A$148&lt;=$A3137)/(coordinates!$B$2:$B$148&gt;=$A3137), coordinates!$E$2:$E$148), "-")</f>
        <v>-</v>
      </c>
      <c r="F3137" t="s">
        <v>11</v>
      </c>
      <c r="G3137" t="s">
        <v>9</v>
      </c>
      <c r="H3137" t="s">
        <v>1324</v>
      </c>
      <c r="I3137" t="str">
        <f t="shared" si="159"/>
        <v>snp</v>
      </c>
      <c r="J3137">
        <v>49</v>
      </c>
      <c r="K3137">
        <v>17</v>
      </c>
      <c r="L3137">
        <v>32</v>
      </c>
    </row>
    <row r="3138" spans="1:12" x14ac:dyDescent="0.2">
      <c r="A3138" s="6" t="s">
        <v>166</v>
      </c>
      <c r="B3138">
        <v>164034</v>
      </c>
      <c r="C3138" t="str" cm="1">
        <f t="array" ref="C3138">IFERROR(LOOKUP(2, 1/(coordinates!$A$2:$A$148&lt;=B3138)/(coordinates!$B$2:$B$148&gt;=B3138), coordinates!$C$2:$C$148), "-")</f>
        <v>E38</v>
      </c>
      <c r="D3138" t="str" cm="1">
        <f t="array" ref="D3138">IFERROR(LOOKUP(2, 1/(coordinates!$A$2:$A$148&lt;=$A3138)/(coordinates!$B$2:$B$148&gt;=$A3138), coordinates!$D$2:$D$148), "-")</f>
        <v>-</v>
      </c>
      <c r="E3138" t="str" cm="1">
        <f t="array" ref="E3138">IFERROR(LOOKUP(2, 1/(coordinates!$A$2:$A$148&lt;=$A3138)/(coordinates!$B$2:$B$148&gt;=$A3138), coordinates!$E$2:$E$148), "-")</f>
        <v>-</v>
      </c>
      <c r="F3138" t="s">
        <v>12</v>
      </c>
      <c r="G3138" t="s">
        <v>11</v>
      </c>
      <c r="H3138" t="s">
        <v>3572</v>
      </c>
      <c r="I3138" t="str">
        <f t="shared" si="159"/>
        <v>snp</v>
      </c>
      <c r="J3138">
        <v>49</v>
      </c>
      <c r="K3138">
        <v>17</v>
      </c>
      <c r="L3138">
        <v>32</v>
      </c>
    </row>
    <row r="3139" spans="1:12" x14ac:dyDescent="0.2">
      <c r="A3139" s="6" t="s">
        <v>166</v>
      </c>
      <c r="B3139">
        <v>164049</v>
      </c>
      <c r="C3139" t="str" cm="1">
        <f t="array" ref="C3139">IFERROR(LOOKUP(2, 1/(coordinates!$A$2:$A$148&lt;=B3139)/(coordinates!$B$2:$B$148&gt;=B3139), coordinates!$C$2:$C$148), "-")</f>
        <v>E38</v>
      </c>
      <c r="D3139" t="str" cm="1">
        <f t="array" ref="D3139">IFERROR(LOOKUP(2, 1/(coordinates!$A$2:$A$148&lt;=$A3139)/(coordinates!$B$2:$B$148&gt;=$A3139), coordinates!$D$2:$D$148), "-")</f>
        <v>-</v>
      </c>
      <c r="E3139" t="str" cm="1">
        <f t="array" ref="E3139">IFERROR(LOOKUP(2, 1/(coordinates!$A$2:$A$148&lt;=$A3139)/(coordinates!$B$2:$B$148&gt;=$A3139), coordinates!$E$2:$E$148), "-")</f>
        <v>-</v>
      </c>
      <c r="F3139" t="s">
        <v>12</v>
      </c>
      <c r="G3139" t="s">
        <v>10</v>
      </c>
      <c r="H3139" t="s">
        <v>3573</v>
      </c>
      <c r="I3139" t="str">
        <f t="shared" si="159"/>
        <v>snp</v>
      </c>
      <c r="J3139">
        <v>49</v>
      </c>
      <c r="K3139">
        <v>17</v>
      </c>
      <c r="L3139">
        <v>32</v>
      </c>
    </row>
    <row r="3140" spans="1:12" x14ac:dyDescent="0.2">
      <c r="A3140" s="6" t="s">
        <v>166</v>
      </c>
      <c r="B3140">
        <v>164051</v>
      </c>
      <c r="C3140" t="str" cm="1">
        <f t="array" ref="C3140">IFERROR(LOOKUP(2, 1/(coordinates!$A$2:$A$148&lt;=B3140)/(coordinates!$B$2:$B$148&gt;=B3140), coordinates!$C$2:$C$148), "-")</f>
        <v>E38</v>
      </c>
      <c r="D3140" t="str" cm="1">
        <f t="array" ref="D3140">IFERROR(LOOKUP(2, 1/(coordinates!$A$2:$A$148&lt;=$A3140)/(coordinates!$B$2:$B$148&gt;=$A3140), coordinates!$D$2:$D$148), "-")</f>
        <v>-</v>
      </c>
      <c r="E3140" t="str" cm="1">
        <f t="array" ref="E3140">IFERROR(LOOKUP(2, 1/(coordinates!$A$2:$A$148&lt;=$A3140)/(coordinates!$B$2:$B$148&gt;=$A3140), coordinates!$E$2:$E$148), "-")</f>
        <v>-</v>
      </c>
      <c r="F3140" t="s">
        <v>9</v>
      </c>
      <c r="G3140" t="s">
        <v>12</v>
      </c>
      <c r="H3140" t="s">
        <v>2506</v>
      </c>
      <c r="I3140" t="str">
        <f t="shared" si="159"/>
        <v>snp</v>
      </c>
      <c r="J3140">
        <v>49</v>
      </c>
      <c r="K3140">
        <v>17</v>
      </c>
      <c r="L3140">
        <v>32</v>
      </c>
    </row>
    <row r="3141" spans="1:12" x14ac:dyDescent="0.2">
      <c r="A3141" s="6" t="s">
        <v>166</v>
      </c>
      <c r="B3141">
        <v>164058</v>
      </c>
      <c r="C3141" t="str" cm="1">
        <f t="array" ref="C3141">IFERROR(LOOKUP(2, 1/(coordinates!$A$2:$A$148&lt;=B3141)/(coordinates!$B$2:$B$148&gt;=B3141), coordinates!$C$2:$C$148), "-")</f>
        <v>E38</v>
      </c>
      <c r="D3141" t="str" cm="1">
        <f t="array" ref="D3141">IFERROR(LOOKUP(2, 1/(coordinates!$A$2:$A$148&lt;=$A3141)/(coordinates!$B$2:$B$148&gt;=$A3141), coordinates!$D$2:$D$148), "-")</f>
        <v>-</v>
      </c>
      <c r="E3141" t="str" cm="1">
        <f t="array" ref="E3141">IFERROR(LOOKUP(2, 1/(coordinates!$A$2:$A$148&lt;=$A3141)/(coordinates!$B$2:$B$148&gt;=$A3141), coordinates!$E$2:$E$148), "-")</f>
        <v>-</v>
      </c>
      <c r="F3141" t="s">
        <v>11</v>
      </c>
      <c r="G3141" t="s">
        <v>9</v>
      </c>
      <c r="H3141" t="s">
        <v>3574</v>
      </c>
      <c r="I3141" t="str">
        <f t="shared" si="159"/>
        <v>snp</v>
      </c>
      <c r="J3141">
        <v>49</v>
      </c>
      <c r="K3141">
        <v>17</v>
      </c>
      <c r="L3141">
        <v>32</v>
      </c>
    </row>
    <row r="3142" spans="1:12" x14ac:dyDescent="0.2">
      <c r="A3142" s="6" t="s">
        <v>166</v>
      </c>
      <c r="B3142">
        <v>164061</v>
      </c>
      <c r="C3142" t="str" cm="1">
        <f t="array" ref="C3142">IFERROR(LOOKUP(2, 1/(coordinates!$A$2:$A$148&lt;=B3142)/(coordinates!$B$2:$B$148&gt;=B3142), coordinates!$C$2:$C$148), "-")</f>
        <v>E38</v>
      </c>
      <c r="D3142" t="str" cm="1">
        <f t="array" ref="D3142">IFERROR(LOOKUP(2, 1/(coordinates!$A$2:$A$148&lt;=$A3142)/(coordinates!$B$2:$B$148&gt;=$A3142), coordinates!$D$2:$D$148), "-")</f>
        <v>-</v>
      </c>
      <c r="E3142" t="str" cm="1">
        <f t="array" ref="E3142">IFERROR(LOOKUP(2, 1/(coordinates!$A$2:$A$148&lt;=$A3142)/(coordinates!$B$2:$B$148&gt;=$A3142), coordinates!$E$2:$E$148), "-")</f>
        <v>-</v>
      </c>
      <c r="F3142" t="s">
        <v>12</v>
      </c>
      <c r="G3142" t="s">
        <v>10</v>
      </c>
      <c r="H3142" t="s">
        <v>1826</v>
      </c>
      <c r="I3142" t="str">
        <f t="shared" si="159"/>
        <v>snp</v>
      </c>
      <c r="J3142">
        <v>49</v>
      </c>
      <c r="K3142">
        <v>17</v>
      </c>
      <c r="L3142">
        <v>32</v>
      </c>
    </row>
    <row r="3143" spans="1:12" x14ac:dyDescent="0.2">
      <c r="A3143" s="6" t="s">
        <v>166</v>
      </c>
      <c r="B3143">
        <v>164082</v>
      </c>
      <c r="C3143" t="str" cm="1">
        <f t="array" ref="C3143">IFERROR(LOOKUP(2, 1/(coordinates!$A$2:$A$148&lt;=B3143)/(coordinates!$B$2:$B$148&gt;=B3143), coordinates!$C$2:$C$148), "-")</f>
        <v>E38</v>
      </c>
      <c r="D3143" t="str" cm="1">
        <f t="array" ref="D3143">IFERROR(LOOKUP(2, 1/(coordinates!$A$2:$A$148&lt;=$A3143)/(coordinates!$B$2:$B$148&gt;=$A3143), coordinates!$D$2:$D$148), "-")</f>
        <v>-</v>
      </c>
      <c r="E3143" t="str" cm="1">
        <f t="array" ref="E3143">IFERROR(LOOKUP(2, 1/(coordinates!$A$2:$A$148&lt;=$A3143)/(coordinates!$B$2:$B$148&gt;=$A3143), coordinates!$E$2:$E$148), "-")</f>
        <v>-</v>
      </c>
      <c r="F3143" t="s">
        <v>10</v>
      </c>
      <c r="G3143" t="s">
        <v>9</v>
      </c>
      <c r="H3143" t="s">
        <v>3575</v>
      </c>
      <c r="I3143" t="str">
        <f t="shared" si="159"/>
        <v>snp</v>
      </c>
      <c r="J3143">
        <v>48</v>
      </c>
      <c r="K3143">
        <v>17</v>
      </c>
      <c r="L3143">
        <v>31</v>
      </c>
    </row>
    <row r="3144" spans="1:12" x14ac:dyDescent="0.2">
      <c r="A3144" s="6" t="s">
        <v>166</v>
      </c>
      <c r="B3144">
        <v>164093</v>
      </c>
      <c r="C3144" t="str" cm="1">
        <f t="array" ref="C3144">IFERROR(LOOKUP(2, 1/(coordinates!$A$2:$A$148&lt;=B3144)/(coordinates!$B$2:$B$148&gt;=B3144), coordinates!$C$2:$C$148), "-")</f>
        <v>E38</v>
      </c>
      <c r="D3144" t="str" cm="1">
        <f t="array" ref="D3144">IFERROR(LOOKUP(2, 1/(coordinates!$A$2:$A$148&lt;=$A3144)/(coordinates!$B$2:$B$148&gt;=$A3144), coordinates!$D$2:$D$148), "-")</f>
        <v>-</v>
      </c>
      <c r="E3144" t="str" cm="1">
        <f t="array" ref="E3144">IFERROR(LOOKUP(2, 1/(coordinates!$A$2:$A$148&lt;=$A3144)/(coordinates!$B$2:$B$148&gt;=$A3144), coordinates!$E$2:$E$148), "-")</f>
        <v>-</v>
      </c>
      <c r="F3144" t="s">
        <v>10</v>
      </c>
      <c r="G3144" t="s">
        <v>9</v>
      </c>
      <c r="H3144" t="s">
        <v>3576</v>
      </c>
      <c r="I3144" t="str">
        <f t="shared" si="159"/>
        <v>snp</v>
      </c>
      <c r="J3144">
        <v>48</v>
      </c>
      <c r="K3144">
        <v>17</v>
      </c>
      <c r="L3144">
        <v>31</v>
      </c>
    </row>
    <row r="3145" spans="1:12" x14ac:dyDescent="0.2">
      <c r="A3145" s="6" t="s">
        <v>166</v>
      </c>
      <c r="B3145">
        <v>164120</v>
      </c>
      <c r="C3145" t="str" cm="1">
        <f t="array" ref="C3145">IFERROR(LOOKUP(2, 1/(coordinates!$A$2:$A$148&lt;=B3145)/(coordinates!$B$2:$B$148&gt;=B3145), coordinates!$C$2:$C$148), "-")</f>
        <v>E38</v>
      </c>
      <c r="D3145" t="str" cm="1">
        <f t="array" ref="D3145">IFERROR(LOOKUP(2, 1/(coordinates!$A$2:$A$148&lt;=$A3145)/(coordinates!$B$2:$B$148&gt;=$A3145), coordinates!$D$2:$D$148), "-")</f>
        <v>-</v>
      </c>
      <c r="E3145" t="str" cm="1">
        <f t="array" ref="E3145">IFERROR(LOOKUP(2, 1/(coordinates!$A$2:$A$148&lt;=$A3145)/(coordinates!$B$2:$B$148&gt;=$A3145), coordinates!$E$2:$E$148), "-")</f>
        <v>-</v>
      </c>
      <c r="F3145" t="s">
        <v>9</v>
      </c>
      <c r="G3145" t="s">
        <v>11</v>
      </c>
      <c r="H3145" t="s">
        <v>2421</v>
      </c>
      <c r="I3145" t="str">
        <f t="shared" si="159"/>
        <v>snp</v>
      </c>
      <c r="J3145">
        <v>48</v>
      </c>
      <c r="K3145">
        <v>17</v>
      </c>
      <c r="L3145">
        <v>31</v>
      </c>
    </row>
    <row r="3146" spans="1:12" x14ac:dyDescent="0.2">
      <c r="A3146" s="6" t="s">
        <v>166</v>
      </c>
      <c r="B3146">
        <v>164123</v>
      </c>
      <c r="C3146" t="str" cm="1">
        <f t="array" ref="C3146">IFERROR(LOOKUP(2, 1/(coordinates!$A$2:$A$148&lt;=B3146)/(coordinates!$B$2:$B$148&gt;=B3146), coordinates!$C$2:$C$148), "-")</f>
        <v>E38</v>
      </c>
      <c r="D3146" t="str" cm="1">
        <f t="array" ref="D3146">IFERROR(LOOKUP(2, 1/(coordinates!$A$2:$A$148&lt;=$A3146)/(coordinates!$B$2:$B$148&gt;=$A3146), coordinates!$D$2:$D$148), "-")</f>
        <v>-</v>
      </c>
      <c r="E3146" t="str" cm="1">
        <f t="array" ref="E3146">IFERROR(LOOKUP(2, 1/(coordinates!$A$2:$A$148&lt;=$A3146)/(coordinates!$B$2:$B$148&gt;=$A3146), coordinates!$E$2:$E$148), "-")</f>
        <v>-</v>
      </c>
      <c r="F3146" t="s">
        <v>67</v>
      </c>
      <c r="G3146" t="s">
        <v>66</v>
      </c>
      <c r="H3146" t="s">
        <v>3577</v>
      </c>
      <c r="I3146" t="str">
        <f t="shared" si="159"/>
        <v>complex</v>
      </c>
      <c r="J3146">
        <v>48</v>
      </c>
      <c r="K3146">
        <v>17</v>
      </c>
      <c r="L3146">
        <v>31</v>
      </c>
    </row>
    <row r="3147" spans="1:12" x14ac:dyDescent="0.2">
      <c r="A3147" s="6" t="s">
        <v>166</v>
      </c>
      <c r="B3147">
        <v>164138</v>
      </c>
      <c r="C3147" t="str" cm="1">
        <f t="array" ref="C3147">IFERROR(LOOKUP(2, 1/(coordinates!$A$2:$A$148&lt;=B3147)/(coordinates!$B$2:$B$148&gt;=B3147), coordinates!$C$2:$C$148), "-")</f>
        <v>E38</v>
      </c>
      <c r="D3147" t="str" cm="1">
        <f t="array" ref="D3147">IFERROR(LOOKUP(2, 1/(coordinates!$A$2:$A$148&lt;=$A3147)/(coordinates!$B$2:$B$148&gt;=$A3147), coordinates!$D$2:$D$148), "-")</f>
        <v>-</v>
      </c>
      <c r="E3147" t="str" cm="1">
        <f t="array" ref="E3147">IFERROR(LOOKUP(2, 1/(coordinates!$A$2:$A$148&lt;=$A3147)/(coordinates!$B$2:$B$148&gt;=$A3147), coordinates!$E$2:$E$148), "-")</f>
        <v>-</v>
      </c>
      <c r="F3147" t="s">
        <v>12</v>
      </c>
      <c r="G3147" t="s">
        <v>9</v>
      </c>
      <c r="H3147" t="s">
        <v>3578</v>
      </c>
      <c r="I3147" t="str">
        <f t="shared" si="159"/>
        <v>snp</v>
      </c>
      <c r="J3147">
        <v>47</v>
      </c>
      <c r="K3147">
        <v>17</v>
      </c>
      <c r="L3147">
        <v>30</v>
      </c>
    </row>
    <row r="3148" spans="1:12" x14ac:dyDescent="0.2">
      <c r="A3148" s="6" t="s">
        <v>166</v>
      </c>
      <c r="B3148">
        <v>164140</v>
      </c>
      <c r="C3148" t="str" cm="1">
        <f t="array" ref="C3148">IFERROR(LOOKUP(2, 1/(coordinates!$A$2:$A$148&lt;=B3148)/(coordinates!$B$2:$B$148&gt;=B3148), coordinates!$C$2:$C$148), "-")</f>
        <v>E38</v>
      </c>
      <c r="D3148" t="str" cm="1">
        <f t="array" ref="D3148">IFERROR(LOOKUP(2, 1/(coordinates!$A$2:$A$148&lt;=$A3148)/(coordinates!$B$2:$B$148&gt;=$A3148), coordinates!$D$2:$D$148), "-")</f>
        <v>-</v>
      </c>
      <c r="E3148" t="str" cm="1">
        <f t="array" ref="E3148">IFERROR(LOOKUP(2, 1/(coordinates!$A$2:$A$148&lt;=$A3148)/(coordinates!$B$2:$B$148&gt;=$A3148), coordinates!$E$2:$E$148), "-")</f>
        <v>-</v>
      </c>
      <c r="F3148" t="s">
        <v>11</v>
      </c>
      <c r="G3148" t="s">
        <v>12</v>
      </c>
      <c r="H3148" t="s">
        <v>3579</v>
      </c>
      <c r="I3148" t="str">
        <f t="shared" si="159"/>
        <v>snp</v>
      </c>
      <c r="J3148">
        <v>47</v>
      </c>
      <c r="K3148">
        <v>17</v>
      </c>
      <c r="L3148">
        <v>30</v>
      </c>
    </row>
    <row r="3149" spans="1:12" x14ac:dyDescent="0.2">
      <c r="A3149" s="6" t="s">
        <v>166</v>
      </c>
      <c r="B3149">
        <v>164142</v>
      </c>
      <c r="C3149" t="str" cm="1">
        <f t="array" ref="C3149">IFERROR(LOOKUP(2, 1/(coordinates!$A$2:$A$148&lt;=B3149)/(coordinates!$B$2:$B$148&gt;=B3149), coordinates!$C$2:$C$148), "-")</f>
        <v>E38</v>
      </c>
      <c r="D3149" t="str" cm="1">
        <f t="array" ref="D3149">IFERROR(LOOKUP(2, 1/(coordinates!$A$2:$A$148&lt;=$A3149)/(coordinates!$B$2:$B$148&gt;=$A3149), coordinates!$D$2:$D$148), "-")</f>
        <v>-</v>
      </c>
      <c r="E3149" t="str" cm="1">
        <f t="array" ref="E3149">IFERROR(LOOKUP(2, 1/(coordinates!$A$2:$A$148&lt;=$A3149)/(coordinates!$B$2:$B$148&gt;=$A3149), coordinates!$E$2:$E$148), "-")</f>
        <v>-</v>
      </c>
      <c r="F3149" t="s">
        <v>9</v>
      </c>
      <c r="G3149" t="s">
        <v>12</v>
      </c>
      <c r="H3149" t="s">
        <v>3580</v>
      </c>
      <c r="I3149" t="str">
        <f t="shared" si="159"/>
        <v>snp</v>
      </c>
      <c r="J3149">
        <v>47</v>
      </c>
      <c r="K3149">
        <v>17</v>
      </c>
      <c r="L3149">
        <v>30</v>
      </c>
    </row>
    <row r="3150" spans="1:12" x14ac:dyDescent="0.2">
      <c r="A3150" s="6" t="s">
        <v>166</v>
      </c>
      <c r="B3150">
        <v>164144</v>
      </c>
      <c r="C3150" t="str" cm="1">
        <f t="array" ref="C3150">IFERROR(LOOKUP(2, 1/(coordinates!$A$2:$A$148&lt;=B3150)/(coordinates!$B$2:$B$148&gt;=B3150), coordinates!$C$2:$C$148), "-")</f>
        <v>E38</v>
      </c>
      <c r="D3150" t="str" cm="1">
        <f t="array" ref="D3150">IFERROR(LOOKUP(2, 1/(coordinates!$A$2:$A$148&lt;=$A3150)/(coordinates!$B$2:$B$148&gt;=$A3150), coordinates!$D$2:$D$148), "-")</f>
        <v>-</v>
      </c>
      <c r="E3150" t="str" cm="1">
        <f t="array" ref="E3150">IFERROR(LOOKUP(2, 1/(coordinates!$A$2:$A$148&lt;=$A3150)/(coordinates!$B$2:$B$148&gt;=$A3150), coordinates!$E$2:$E$148), "-")</f>
        <v>-</v>
      </c>
      <c r="F3150" t="s">
        <v>10</v>
      </c>
      <c r="G3150" t="s">
        <v>9</v>
      </c>
      <c r="H3150" t="s">
        <v>3581</v>
      </c>
      <c r="I3150" t="str">
        <f t="shared" si="159"/>
        <v>snp</v>
      </c>
      <c r="J3150">
        <v>47</v>
      </c>
      <c r="K3150">
        <v>17</v>
      </c>
      <c r="L3150">
        <v>30</v>
      </c>
    </row>
    <row r="3151" spans="1:12" x14ac:dyDescent="0.2">
      <c r="A3151" s="6" t="s">
        <v>166</v>
      </c>
      <c r="B3151">
        <v>164153</v>
      </c>
      <c r="C3151" t="str" cm="1">
        <f t="array" ref="C3151">IFERROR(LOOKUP(2, 1/(coordinates!$A$2:$A$148&lt;=B3151)/(coordinates!$B$2:$B$148&gt;=B3151), coordinates!$C$2:$C$148), "-")</f>
        <v>E38</v>
      </c>
      <c r="D3151" t="str" cm="1">
        <f t="array" ref="D3151">IFERROR(LOOKUP(2, 1/(coordinates!$A$2:$A$148&lt;=$A3151)/(coordinates!$B$2:$B$148&gt;=$A3151), coordinates!$D$2:$D$148), "-")</f>
        <v>-</v>
      </c>
      <c r="E3151" t="str" cm="1">
        <f t="array" ref="E3151">IFERROR(LOOKUP(2, 1/(coordinates!$A$2:$A$148&lt;=$A3151)/(coordinates!$B$2:$B$148&gt;=$A3151), coordinates!$E$2:$E$148), "-")</f>
        <v>-</v>
      </c>
      <c r="F3151" t="s">
        <v>10</v>
      </c>
      <c r="G3151" t="s">
        <v>12</v>
      </c>
      <c r="H3151" t="s">
        <v>3582</v>
      </c>
      <c r="I3151" t="str">
        <f t="shared" si="159"/>
        <v>snp</v>
      </c>
      <c r="J3151">
        <v>47</v>
      </c>
      <c r="K3151">
        <v>17</v>
      </c>
      <c r="L3151">
        <v>30</v>
      </c>
    </row>
    <row r="3152" spans="1:12" x14ac:dyDescent="0.2">
      <c r="A3152" s="6" t="s">
        <v>166</v>
      </c>
      <c r="B3152">
        <v>164155</v>
      </c>
      <c r="C3152" t="str" cm="1">
        <f t="array" ref="C3152">IFERROR(LOOKUP(2, 1/(coordinates!$A$2:$A$148&lt;=B3152)/(coordinates!$B$2:$B$148&gt;=B3152), coordinates!$C$2:$C$148), "-")</f>
        <v>E38</v>
      </c>
      <c r="D3152" t="str" cm="1">
        <f t="array" ref="D3152">IFERROR(LOOKUP(2, 1/(coordinates!$A$2:$A$148&lt;=$A3152)/(coordinates!$B$2:$B$148&gt;=$A3152), coordinates!$D$2:$D$148), "-")</f>
        <v>-</v>
      </c>
      <c r="E3152" t="str" cm="1">
        <f t="array" ref="E3152">IFERROR(LOOKUP(2, 1/(coordinates!$A$2:$A$148&lt;=$A3152)/(coordinates!$B$2:$B$148&gt;=$A3152), coordinates!$E$2:$E$148), "-")</f>
        <v>-</v>
      </c>
      <c r="F3152" t="s">
        <v>12</v>
      </c>
      <c r="G3152" t="s">
        <v>9</v>
      </c>
      <c r="H3152" t="s">
        <v>3583</v>
      </c>
      <c r="I3152" t="str">
        <f t="shared" si="159"/>
        <v>snp</v>
      </c>
      <c r="J3152">
        <v>47</v>
      </c>
      <c r="K3152">
        <v>17</v>
      </c>
      <c r="L3152">
        <v>30</v>
      </c>
    </row>
    <row r="3153" spans="1:21" x14ac:dyDescent="0.2">
      <c r="A3153" s="6" t="s">
        <v>166</v>
      </c>
      <c r="B3153">
        <v>164172</v>
      </c>
      <c r="C3153" t="str" cm="1">
        <f t="array" ref="C3153">IFERROR(LOOKUP(2, 1/(coordinates!$A$2:$A$148&lt;=B3153)/(coordinates!$B$2:$B$148&gt;=B3153), coordinates!$C$2:$C$148), "-")</f>
        <v>E38</v>
      </c>
      <c r="D3153" t="str" cm="1">
        <f t="array" ref="D3153">IFERROR(LOOKUP(2, 1/(coordinates!$A$2:$A$148&lt;=$A3153)/(coordinates!$B$2:$B$148&gt;=$A3153), coordinates!$D$2:$D$148), "-")</f>
        <v>-</v>
      </c>
      <c r="E3153" t="str" cm="1">
        <f t="array" ref="E3153">IFERROR(LOOKUP(2, 1/(coordinates!$A$2:$A$148&lt;=$A3153)/(coordinates!$B$2:$B$148&gt;=$A3153), coordinates!$E$2:$E$148), "-")</f>
        <v>-</v>
      </c>
      <c r="F3153" t="s">
        <v>84</v>
      </c>
      <c r="G3153" t="s">
        <v>40</v>
      </c>
      <c r="H3153" t="s">
        <v>3584</v>
      </c>
      <c r="I3153" t="str">
        <f t="shared" si="159"/>
        <v>complex</v>
      </c>
      <c r="J3153">
        <v>47</v>
      </c>
      <c r="K3153">
        <v>17</v>
      </c>
      <c r="L3153">
        <v>30</v>
      </c>
    </row>
    <row r="3154" spans="1:21" x14ac:dyDescent="0.2">
      <c r="A3154" s="6" t="s">
        <v>166</v>
      </c>
      <c r="B3154">
        <v>164178</v>
      </c>
      <c r="C3154" t="str" cm="1">
        <f t="array" ref="C3154">IFERROR(LOOKUP(2, 1/(coordinates!$A$2:$A$148&lt;=B3154)/(coordinates!$B$2:$B$148&gt;=B3154), coordinates!$C$2:$C$148), "-")</f>
        <v>E38</v>
      </c>
      <c r="D3154" t="str" cm="1">
        <f t="array" ref="D3154">IFERROR(LOOKUP(2, 1/(coordinates!$A$2:$A$148&lt;=$A3154)/(coordinates!$B$2:$B$148&gt;=$A3154), coordinates!$D$2:$D$148), "-")</f>
        <v>-</v>
      </c>
      <c r="E3154" t="str" cm="1">
        <f t="array" ref="E3154">IFERROR(LOOKUP(2, 1/(coordinates!$A$2:$A$148&lt;=$A3154)/(coordinates!$B$2:$B$148&gt;=$A3154), coordinates!$E$2:$E$148), "-")</f>
        <v>-</v>
      </c>
      <c r="F3154" t="s">
        <v>11</v>
      </c>
      <c r="G3154" t="s">
        <v>9</v>
      </c>
      <c r="H3154" t="s">
        <v>58</v>
      </c>
      <c r="I3154" t="str">
        <f t="shared" si="159"/>
        <v>snp</v>
      </c>
      <c r="J3154">
        <v>47</v>
      </c>
      <c r="K3154">
        <v>17</v>
      </c>
      <c r="L3154">
        <v>30</v>
      </c>
    </row>
    <row r="3155" spans="1:21" x14ac:dyDescent="0.2">
      <c r="A3155" s="6" t="s">
        <v>166</v>
      </c>
      <c r="B3155">
        <v>164180</v>
      </c>
      <c r="C3155" t="str" cm="1">
        <f t="array" ref="C3155">IFERROR(LOOKUP(2, 1/(coordinates!$A$2:$A$148&lt;=B3155)/(coordinates!$B$2:$B$148&gt;=B3155), coordinates!$C$2:$C$148), "-")</f>
        <v>E38</v>
      </c>
      <c r="D3155" t="str" cm="1">
        <f t="array" ref="D3155">IFERROR(LOOKUP(2, 1/(coordinates!$A$2:$A$148&lt;=$A3155)/(coordinates!$B$2:$B$148&gt;=$A3155), coordinates!$D$2:$D$148), "-")</f>
        <v>-</v>
      </c>
      <c r="E3155" t="str" cm="1">
        <f t="array" ref="E3155">IFERROR(LOOKUP(2, 1/(coordinates!$A$2:$A$148&lt;=$A3155)/(coordinates!$B$2:$B$148&gt;=$A3155), coordinates!$E$2:$E$148), "-")</f>
        <v>-</v>
      </c>
      <c r="F3155" t="s">
        <v>11</v>
      </c>
      <c r="G3155" t="s">
        <v>9</v>
      </c>
      <c r="H3155" t="s">
        <v>77</v>
      </c>
      <c r="I3155" t="str">
        <f t="shared" si="159"/>
        <v>snp</v>
      </c>
      <c r="J3155">
        <v>47</v>
      </c>
      <c r="K3155">
        <v>17</v>
      </c>
      <c r="L3155">
        <v>30</v>
      </c>
    </row>
    <row r="3156" spans="1:21" x14ac:dyDescent="0.2">
      <c r="A3156" s="6" t="s">
        <v>166</v>
      </c>
      <c r="B3156">
        <v>164182</v>
      </c>
      <c r="C3156" t="str" cm="1">
        <f t="array" ref="C3156">IFERROR(LOOKUP(2, 1/(coordinates!$A$2:$A$148&lt;=B3156)/(coordinates!$B$2:$B$148&gt;=B3156), coordinates!$C$2:$C$148), "-")</f>
        <v>E38</v>
      </c>
      <c r="D3156" t="str" cm="1">
        <f t="array" ref="D3156">IFERROR(LOOKUP(2, 1/(coordinates!$A$2:$A$148&lt;=$A3156)/(coordinates!$B$2:$B$148&gt;=$A3156), coordinates!$D$2:$D$148), "-")</f>
        <v>-</v>
      </c>
      <c r="E3156" t="str" cm="1">
        <f t="array" ref="E3156">IFERROR(LOOKUP(2, 1/(coordinates!$A$2:$A$148&lt;=$A3156)/(coordinates!$B$2:$B$148&gt;=$A3156), coordinates!$E$2:$E$148), "-")</f>
        <v>-</v>
      </c>
      <c r="F3156" t="s">
        <v>83</v>
      </c>
      <c r="G3156" t="s">
        <v>84</v>
      </c>
      <c r="H3156" t="s">
        <v>3585</v>
      </c>
      <c r="I3156" t="str">
        <f t="shared" si="159"/>
        <v>complex</v>
      </c>
      <c r="J3156">
        <v>47</v>
      </c>
      <c r="K3156">
        <v>17</v>
      </c>
      <c r="L3156">
        <v>30</v>
      </c>
    </row>
    <row r="3157" spans="1:21" x14ac:dyDescent="0.2">
      <c r="A3157" s="6" t="s">
        <v>166</v>
      </c>
      <c r="B3157">
        <v>164219</v>
      </c>
      <c r="C3157" t="str" cm="1">
        <f t="array" ref="C3157">IFERROR(LOOKUP(2, 1/(coordinates!$A$2:$A$148&lt;=B3157)/(coordinates!$B$2:$B$148&gt;=B3157), coordinates!$C$2:$C$148), "-")</f>
        <v>U28</v>
      </c>
      <c r="D3157" t="str" cm="1">
        <f t="array" ref="D3157">IFERROR(LOOKUP(2, 1/(coordinates!$A$2:$A$148&lt;=$A3157)/(coordinates!$B$2:$B$148&gt;=$A3157), coordinates!$D$2:$D$148), "-")</f>
        <v>-</v>
      </c>
      <c r="E3157" t="str" cm="1">
        <f t="array" ref="E3157">IFERROR(LOOKUP(2, 1/(coordinates!$A$2:$A$148&lt;=$A3157)/(coordinates!$B$2:$B$148&gt;=$A3157), coordinates!$E$2:$E$148), "-")</f>
        <v>-</v>
      </c>
      <c r="F3157" t="s">
        <v>18</v>
      </c>
      <c r="G3157" t="s">
        <v>15</v>
      </c>
      <c r="H3157" t="s">
        <v>3586</v>
      </c>
      <c r="I3157" t="str">
        <f t="shared" si="159"/>
        <v>complex</v>
      </c>
      <c r="J3157">
        <v>53</v>
      </c>
      <c r="K3157">
        <v>20</v>
      </c>
      <c r="L3157">
        <v>33</v>
      </c>
    </row>
    <row r="3158" spans="1:21" x14ac:dyDescent="0.2">
      <c r="A3158" s="6" t="s">
        <v>166</v>
      </c>
      <c r="B3158">
        <v>164222</v>
      </c>
      <c r="C3158" t="str" cm="1">
        <f t="array" ref="C3158">IFERROR(LOOKUP(2, 1/(coordinates!$A$2:$A$148&lt;=B3158)/(coordinates!$B$2:$B$148&gt;=B3158), coordinates!$C$2:$C$148), "-")</f>
        <v>U28</v>
      </c>
      <c r="D3158" t="str" cm="1">
        <f t="array" ref="D3158">IFERROR(LOOKUP(2, 1/(coordinates!$A$2:$A$148&lt;=$A3158)/(coordinates!$B$2:$B$148&gt;=$A3158), coordinates!$D$2:$D$148), "-")</f>
        <v>-</v>
      </c>
      <c r="E3158" t="str" cm="1">
        <f t="array" ref="E3158">IFERROR(LOOKUP(2, 1/(coordinates!$A$2:$A$148&lt;=$A3158)/(coordinates!$B$2:$B$148&gt;=$A3158), coordinates!$E$2:$E$148), "-")</f>
        <v>-</v>
      </c>
      <c r="F3158" t="s">
        <v>84</v>
      </c>
      <c r="G3158" t="s">
        <v>38</v>
      </c>
      <c r="H3158" t="s">
        <v>3587</v>
      </c>
      <c r="I3158" t="str">
        <f t="shared" si="159"/>
        <v>complex</v>
      </c>
      <c r="J3158">
        <v>53</v>
      </c>
      <c r="K3158">
        <v>20</v>
      </c>
      <c r="L3158">
        <v>33</v>
      </c>
    </row>
    <row r="3159" spans="1:21" x14ac:dyDescent="0.2">
      <c r="A3159" s="6" t="s">
        <v>166</v>
      </c>
      <c r="B3159">
        <v>164241</v>
      </c>
      <c r="C3159" t="str" cm="1">
        <f t="array" ref="C3159">IFERROR(LOOKUP(2, 1/(coordinates!$A$2:$A$148&lt;=B3159)/(coordinates!$B$2:$B$148&gt;=B3159), coordinates!$C$2:$C$148), "-")</f>
        <v>U28</v>
      </c>
      <c r="D3159" t="str" cm="1">
        <f t="array" ref="D3159">IFERROR(LOOKUP(2, 1/(coordinates!$A$2:$A$148&lt;=$A3159)/(coordinates!$B$2:$B$148&gt;=$A3159), coordinates!$D$2:$D$148), "-")</f>
        <v>-</v>
      </c>
      <c r="E3159" t="str" cm="1">
        <f t="array" ref="E3159">IFERROR(LOOKUP(2, 1/(coordinates!$A$2:$A$148&lt;=$A3159)/(coordinates!$B$2:$B$148&gt;=$A3159), coordinates!$E$2:$E$148), "-")</f>
        <v>-</v>
      </c>
      <c r="F3159" t="s">
        <v>10</v>
      </c>
      <c r="G3159" t="s">
        <v>9</v>
      </c>
      <c r="H3159" t="s">
        <v>1824</v>
      </c>
      <c r="I3159" t="str">
        <f t="shared" ref="I3159:I3164" si="160">IF(AND(LEN(F3159)=1,LEN(F3159)=LEN(G3159)),"snp","complex")</f>
        <v>snp</v>
      </c>
      <c r="J3159">
        <v>53</v>
      </c>
      <c r="K3159">
        <v>20</v>
      </c>
      <c r="L3159">
        <v>33</v>
      </c>
    </row>
    <row r="3160" spans="1:21" x14ac:dyDescent="0.2">
      <c r="A3160" s="6" t="s">
        <v>166</v>
      </c>
      <c r="B3160">
        <v>164243</v>
      </c>
      <c r="C3160" t="str" cm="1">
        <f t="array" ref="C3160">IFERROR(LOOKUP(2, 1/(coordinates!$A$2:$A$148&lt;=B3160)/(coordinates!$B$2:$B$148&gt;=B3160), coordinates!$C$2:$C$148), "-")</f>
        <v>U28</v>
      </c>
      <c r="D3160" t="str" cm="1">
        <f t="array" ref="D3160">IFERROR(LOOKUP(2, 1/(coordinates!$A$2:$A$148&lt;=$A3160)/(coordinates!$B$2:$B$148&gt;=$A3160), coordinates!$D$2:$D$148), "-")</f>
        <v>-</v>
      </c>
      <c r="E3160" t="str" cm="1">
        <f t="array" ref="E3160">IFERROR(LOOKUP(2, 1/(coordinates!$A$2:$A$148&lt;=$A3160)/(coordinates!$B$2:$B$148&gt;=$A3160), coordinates!$E$2:$E$148), "-")</f>
        <v>-</v>
      </c>
      <c r="F3160" t="s">
        <v>10</v>
      </c>
      <c r="G3160" t="s">
        <v>9</v>
      </c>
      <c r="H3160" t="s">
        <v>3588</v>
      </c>
      <c r="I3160" t="str">
        <f t="shared" si="160"/>
        <v>snp</v>
      </c>
      <c r="J3160">
        <v>53</v>
      </c>
      <c r="K3160">
        <v>20</v>
      </c>
      <c r="L3160">
        <v>33</v>
      </c>
    </row>
    <row r="3161" spans="1:21" x14ac:dyDescent="0.2">
      <c r="A3161" s="6" t="s">
        <v>166</v>
      </c>
      <c r="B3161">
        <v>164245</v>
      </c>
      <c r="C3161" t="str" cm="1">
        <f t="array" ref="C3161">IFERROR(LOOKUP(2, 1/(coordinates!$A$2:$A$148&lt;=B3161)/(coordinates!$B$2:$B$148&gt;=B3161), coordinates!$C$2:$C$148), "-")</f>
        <v>U28</v>
      </c>
      <c r="D3161" t="str" cm="1">
        <f t="array" ref="D3161">IFERROR(LOOKUP(2, 1/(coordinates!$A$2:$A$148&lt;=$A3161)/(coordinates!$B$2:$B$148&gt;=$A3161), coordinates!$D$2:$D$148), "-")</f>
        <v>-</v>
      </c>
      <c r="E3161" t="str" cm="1">
        <f t="array" ref="E3161">IFERROR(LOOKUP(2, 1/(coordinates!$A$2:$A$148&lt;=$A3161)/(coordinates!$B$2:$B$148&gt;=$A3161), coordinates!$E$2:$E$148), "-")</f>
        <v>-</v>
      </c>
      <c r="F3161" t="s">
        <v>10</v>
      </c>
      <c r="G3161" t="s">
        <v>11</v>
      </c>
      <c r="H3161" t="s">
        <v>3589</v>
      </c>
      <c r="I3161" t="str">
        <f t="shared" si="160"/>
        <v>snp</v>
      </c>
      <c r="J3161">
        <v>53</v>
      </c>
      <c r="K3161">
        <v>20</v>
      </c>
      <c r="L3161">
        <v>33</v>
      </c>
      <c r="Q3161" s="8"/>
    </row>
    <row r="3162" spans="1:21" x14ac:dyDescent="0.2">
      <c r="A3162" s="6" t="s">
        <v>166</v>
      </c>
      <c r="B3162">
        <v>164249</v>
      </c>
      <c r="C3162" t="str" cm="1">
        <f t="array" ref="C3162">IFERROR(LOOKUP(2, 1/(coordinates!$A$2:$A$148&lt;=B3162)/(coordinates!$B$2:$B$148&gt;=B3162), coordinates!$C$2:$C$148), "-")</f>
        <v>U28</v>
      </c>
      <c r="D3162" t="str" cm="1">
        <f t="array" ref="D3162">IFERROR(LOOKUP(2, 1/(coordinates!$A$2:$A$148&lt;=$A3162)/(coordinates!$B$2:$B$148&gt;=$A3162), coordinates!$D$2:$D$148), "-")</f>
        <v>-</v>
      </c>
      <c r="E3162" t="str" cm="1">
        <f t="array" ref="E3162">IFERROR(LOOKUP(2, 1/(coordinates!$A$2:$A$148&lt;=$A3162)/(coordinates!$B$2:$B$148&gt;=$A3162), coordinates!$E$2:$E$148), "-")</f>
        <v>-</v>
      </c>
      <c r="F3162" t="s">
        <v>9</v>
      </c>
      <c r="G3162" t="s">
        <v>12</v>
      </c>
      <c r="H3162" t="s">
        <v>3590</v>
      </c>
      <c r="I3162" t="str">
        <f t="shared" si="160"/>
        <v>snp</v>
      </c>
      <c r="J3162">
        <v>53</v>
      </c>
      <c r="K3162">
        <v>20</v>
      </c>
      <c r="L3162">
        <v>33</v>
      </c>
      <c r="Q3162" s="8"/>
    </row>
    <row r="3163" spans="1:21" x14ac:dyDescent="0.2">
      <c r="A3163" s="6" t="s">
        <v>166</v>
      </c>
      <c r="B3163">
        <v>164253</v>
      </c>
      <c r="C3163" t="str" cm="1">
        <f t="array" ref="C3163">IFERROR(LOOKUP(2, 1/(coordinates!$A$2:$A$148&lt;=B3163)/(coordinates!$B$2:$B$148&gt;=B3163), coordinates!$C$2:$C$148), "-")</f>
        <v>U28</v>
      </c>
      <c r="D3163" t="str" cm="1">
        <f t="array" ref="D3163">IFERROR(LOOKUP(2, 1/(coordinates!$A$2:$A$148&lt;=$A3163)/(coordinates!$B$2:$B$148&gt;=$A3163), coordinates!$D$2:$D$148), "-")</f>
        <v>-</v>
      </c>
      <c r="E3163" t="str" cm="1">
        <f t="array" ref="E3163">IFERROR(LOOKUP(2, 1/(coordinates!$A$2:$A$148&lt;=$A3163)/(coordinates!$B$2:$B$148&gt;=$A3163), coordinates!$E$2:$E$148), "-")</f>
        <v>-</v>
      </c>
      <c r="F3163" t="s">
        <v>9</v>
      </c>
      <c r="G3163" t="s">
        <v>10</v>
      </c>
      <c r="H3163" t="s">
        <v>3591</v>
      </c>
      <c r="I3163" t="str">
        <f t="shared" si="160"/>
        <v>snp</v>
      </c>
      <c r="J3163">
        <v>53</v>
      </c>
      <c r="K3163">
        <v>20</v>
      </c>
      <c r="L3163">
        <v>33</v>
      </c>
      <c r="Q3163" s="8"/>
    </row>
    <row r="3164" spans="1:21" x14ac:dyDescent="0.2">
      <c r="A3164" s="6" t="s">
        <v>151</v>
      </c>
      <c r="B3164">
        <v>164287</v>
      </c>
      <c r="C3164" t="str" cm="1">
        <f t="array" ref="C3164">IFERROR(LOOKUP(2, 1/(coordinates!$A$2:$A$148&lt;=B3164)/(coordinates!$B$2:$B$148&gt;=B3164), coordinates!$C$2:$C$148), "-")</f>
        <v>U28</v>
      </c>
      <c r="D3164" t="str" cm="1">
        <f t="array" ref="D3164">IFERROR(LOOKUP(2, 1/(coordinates!$A$2:$A$148&lt;=$A3164)/(coordinates!$B$2:$B$148&gt;=$A3164), coordinates!$D$2:$D$148), "-")</f>
        <v>-</v>
      </c>
      <c r="E3164" t="str" cm="1">
        <f t="array" ref="E3164">IFERROR(LOOKUP(2, 1/(coordinates!$A$2:$A$148&lt;=$A3164)/(coordinates!$B$2:$B$148&gt;=$A3164), coordinates!$E$2:$E$148), "-")</f>
        <v>-</v>
      </c>
      <c r="F3164" t="s">
        <v>2048</v>
      </c>
      <c r="G3164" t="s">
        <v>2049</v>
      </c>
      <c r="H3164">
        <v>599016</v>
      </c>
      <c r="I3164" t="str">
        <f t="shared" si="160"/>
        <v>complex</v>
      </c>
      <c r="J3164">
        <v>22</v>
      </c>
      <c r="K3164">
        <v>0</v>
      </c>
      <c r="L3164">
        <v>22</v>
      </c>
      <c r="M3164">
        <v>164287</v>
      </c>
      <c r="N3164" t="str" cm="1">
        <f t="array" ref="N3164">IFERROR(LOOKUP(2, 1/(coordinates!$A$2:$A$148&lt;=M3164)/(coordinates!$B$2:$B$148&gt;=M3164), coordinates!$C$2:$C$148), "-")</f>
        <v>U28</v>
      </c>
      <c r="O3164" t="s">
        <v>9</v>
      </c>
      <c r="P3164" t="s">
        <v>11</v>
      </c>
      <c r="Q3164" t="s">
        <v>2050</v>
      </c>
      <c r="R3164" t="str">
        <f>IF(AND(LEN(O3164)=1,LEN(O3164)=LEN(P3164)),"snp","complex")</f>
        <v>snp</v>
      </c>
      <c r="S3164">
        <v>56</v>
      </c>
      <c r="T3164">
        <v>20</v>
      </c>
      <c r="U3164">
        <v>36</v>
      </c>
    </row>
    <row r="3165" spans="1:21" x14ac:dyDescent="0.2">
      <c r="A3165" s="6" t="s">
        <v>151</v>
      </c>
      <c r="M3165">
        <v>164291</v>
      </c>
      <c r="N3165" t="str" cm="1">
        <f t="array" ref="N3165">IFERROR(LOOKUP(2, 1/(coordinates!$A$2:$A$148&lt;=M3165)/(coordinates!$B$2:$B$148&gt;=M3165), coordinates!$C$2:$C$148), "-")</f>
        <v>U28</v>
      </c>
      <c r="O3165" t="s">
        <v>12</v>
      </c>
      <c r="P3165" t="s">
        <v>10</v>
      </c>
      <c r="Q3165" t="s">
        <v>2051</v>
      </c>
      <c r="R3165" t="str">
        <f>IF(AND(LEN(O3165)=1,LEN(O3165)=LEN(P3165)),"snp","complex")</f>
        <v>snp</v>
      </c>
      <c r="S3165">
        <v>56</v>
      </c>
      <c r="T3165">
        <v>20</v>
      </c>
      <c r="U3165">
        <v>36</v>
      </c>
    </row>
    <row r="3166" spans="1:21" x14ac:dyDescent="0.2">
      <c r="A3166" s="6" t="s">
        <v>151</v>
      </c>
      <c r="M3166">
        <v>164295</v>
      </c>
      <c r="N3166" t="str" cm="1">
        <f t="array" ref="N3166">IFERROR(LOOKUP(2, 1/(coordinates!$A$2:$A$148&lt;=M3166)/(coordinates!$B$2:$B$148&gt;=M3166), coordinates!$C$2:$C$148), "-")</f>
        <v>U28</v>
      </c>
      <c r="O3166" t="s">
        <v>10</v>
      </c>
      <c r="P3166" t="s">
        <v>12</v>
      </c>
      <c r="Q3166" t="s">
        <v>2052</v>
      </c>
      <c r="R3166" t="str">
        <f>IF(AND(LEN(O3166)=1,LEN(O3166)=LEN(P3166)),"snp","complex")</f>
        <v>snp</v>
      </c>
      <c r="S3166">
        <v>56</v>
      </c>
      <c r="T3166">
        <v>20</v>
      </c>
      <c r="U3166">
        <v>36</v>
      </c>
    </row>
    <row r="3167" spans="1:21" x14ac:dyDescent="0.2">
      <c r="A3167" s="6" t="s">
        <v>166</v>
      </c>
      <c r="B3167">
        <v>164319</v>
      </c>
      <c r="C3167" t="str" cm="1">
        <f t="array" ref="C3167">IFERROR(LOOKUP(2, 1/(coordinates!$A$2:$A$148&lt;=B3167)/(coordinates!$B$2:$B$148&gt;=B3167), coordinates!$C$2:$C$148), "-")</f>
        <v>U28</v>
      </c>
      <c r="D3167" t="str" cm="1">
        <f t="array" ref="D3167">IFERROR(LOOKUP(2, 1/(coordinates!$A$2:$A$148&lt;=$A3167)/(coordinates!$B$2:$B$148&gt;=$A3167), coordinates!$D$2:$D$148), "-")</f>
        <v>-</v>
      </c>
      <c r="E3167" t="str" cm="1">
        <f t="array" ref="E3167">IFERROR(LOOKUP(2, 1/(coordinates!$A$2:$A$148&lt;=$A3167)/(coordinates!$B$2:$B$148&gt;=$A3167), coordinates!$E$2:$E$148), "-")</f>
        <v>-</v>
      </c>
      <c r="F3167" t="s">
        <v>10</v>
      </c>
      <c r="G3167" t="s">
        <v>9</v>
      </c>
      <c r="H3167" t="s">
        <v>1889</v>
      </c>
      <c r="I3167" t="str">
        <f t="shared" ref="I3167:I3182" si="161">IF(AND(LEN(F3167)=1,LEN(F3167)=LEN(G3167)),"snp","complex")</f>
        <v>snp</v>
      </c>
      <c r="J3167">
        <v>53</v>
      </c>
      <c r="K3167">
        <v>20</v>
      </c>
      <c r="L3167">
        <v>33</v>
      </c>
      <c r="Q3167" s="8"/>
    </row>
    <row r="3168" spans="1:21" x14ac:dyDescent="0.2">
      <c r="A3168" s="6" t="s">
        <v>166</v>
      </c>
      <c r="B3168">
        <v>164322</v>
      </c>
      <c r="C3168" t="str" cm="1">
        <f t="array" ref="C3168">IFERROR(LOOKUP(2, 1/(coordinates!$A$2:$A$148&lt;=B3168)/(coordinates!$B$2:$B$148&gt;=B3168), coordinates!$C$2:$C$148), "-")</f>
        <v>U28</v>
      </c>
      <c r="D3168" t="str" cm="1">
        <f t="array" ref="D3168">IFERROR(LOOKUP(2, 1/(coordinates!$A$2:$A$148&lt;=$A3168)/(coordinates!$B$2:$B$148&gt;=$A3168), coordinates!$D$2:$D$148), "-")</f>
        <v>-</v>
      </c>
      <c r="E3168" t="str" cm="1">
        <f t="array" ref="E3168">IFERROR(LOOKUP(2, 1/(coordinates!$A$2:$A$148&lt;=$A3168)/(coordinates!$B$2:$B$148&gt;=$A3168), coordinates!$E$2:$E$148), "-")</f>
        <v>-</v>
      </c>
      <c r="F3168" t="s">
        <v>9</v>
      </c>
      <c r="G3168" t="s">
        <v>12</v>
      </c>
      <c r="H3168" t="s">
        <v>3592</v>
      </c>
      <c r="I3168" t="str">
        <f t="shared" si="161"/>
        <v>snp</v>
      </c>
      <c r="J3168">
        <v>53</v>
      </c>
      <c r="K3168">
        <v>20</v>
      </c>
      <c r="L3168">
        <v>33</v>
      </c>
      <c r="Q3168" s="8"/>
    </row>
    <row r="3169" spans="1:21" x14ac:dyDescent="0.2">
      <c r="A3169" s="6" t="s">
        <v>166</v>
      </c>
      <c r="B3169">
        <v>164325</v>
      </c>
      <c r="C3169" t="str" cm="1">
        <f t="array" ref="C3169">IFERROR(LOOKUP(2, 1/(coordinates!$A$2:$A$148&lt;=B3169)/(coordinates!$B$2:$B$148&gt;=B3169), coordinates!$C$2:$C$148), "-")</f>
        <v>U28</v>
      </c>
      <c r="D3169" t="str" cm="1">
        <f t="array" ref="D3169">IFERROR(LOOKUP(2, 1/(coordinates!$A$2:$A$148&lt;=$A3169)/(coordinates!$B$2:$B$148&gt;=$A3169), coordinates!$D$2:$D$148), "-")</f>
        <v>-</v>
      </c>
      <c r="E3169" t="str" cm="1">
        <f t="array" ref="E3169">IFERROR(LOOKUP(2, 1/(coordinates!$A$2:$A$148&lt;=$A3169)/(coordinates!$B$2:$B$148&gt;=$A3169), coordinates!$E$2:$E$148), "-")</f>
        <v>-</v>
      </c>
      <c r="F3169" t="s">
        <v>11</v>
      </c>
      <c r="G3169" t="s">
        <v>10</v>
      </c>
      <c r="H3169" t="s">
        <v>3593</v>
      </c>
      <c r="I3169" t="str">
        <f t="shared" si="161"/>
        <v>snp</v>
      </c>
      <c r="J3169">
        <v>53</v>
      </c>
      <c r="K3169">
        <v>20</v>
      </c>
      <c r="L3169">
        <v>33</v>
      </c>
    </row>
    <row r="3170" spans="1:21" x14ac:dyDescent="0.2">
      <c r="A3170" s="6" t="s">
        <v>166</v>
      </c>
      <c r="B3170">
        <v>164327</v>
      </c>
      <c r="C3170" t="str" cm="1">
        <f t="array" ref="C3170">IFERROR(LOOKUP(2, 1/(coordinates!$A$2:$A$148&lt;=B3170)/(coordinates!$B$2:$B$148&gt;=B3170), coordinates!$C$2:$C$148), "-")</f>
        <v>U28</v>
      </c>
      <c r="D3170" t="str" cm="1">
        <f t="array" ref="D3170">IFERROR(LOOKUP(2, 1/(coordinates!$A$2:$A$148&lt;=$A3170)/(coordinates!$B$2:$B$148&gt;=$A3170), coordinates!$D$2:$D$148), "-")</f>
        <v>-</v>
      </c>
      <c r="E3170" t="str" cm="1">
        <f t="array" ref="E3170">IFERROR(LOOKUP(2, 1/(coordinates!$A$2:$A$148&lt;=$A3170)/(coordinates!$B$2:$B$148&gt;=$A3170), coordinates!$E$2:$E$148), "-")</f>
        <v>-</v>
      </c>
      <c r="F3170" t="s">
        <v>12</v>
      </c>
      <c r="G3170" t="s">
        <v>11</v>
      </c>
      <c r="H3170" t="s">
        <v>53</v>
      </c>
      <c r="I3170" t="str">
        <f t="shared" si="161"/>
        <v>snp</v>
      </c>
      <c r="J3170">
        <v>53</v>
      </c>
      <c r="K3170">
        <v>20</v>
      </c>
      <c r="L3170">
        <v>33</v>
      </c>
      <c r="Q3170" s="8"/>
    </row>
    <row r="3171" spans="1:21" x14ac:dyDescent="0.2">
      <c r="A3171" s="6" t="s">
        <v>166</v>
      </c>
      <c r="B3171">
        <v>164332</v>
      </c>
      <c r="C3171" t="str" cm="1">
        <f t="array" ref="C3171">IFERROR(LOOKUP(2, 1/(coordinates!$A$2:$A$148&lt;=B3171)/(coordinates!$B$2:$B$148&gt;=B3171), coordinates!$C$2:$C$148), "-")</f>
        <v>U28</v>
      </c>
      <c r="D3171" t="str" cm="1">
        <f t="array" ref="D3171">IFERROR(LOOKUP(2, 1/(coordinates!$A$2:$A$148&lt;=$A3171)/(coordinates!$B$2:$B$148&gt;=$A3171), coordinates!$D$2:$D$148), "-")</f>
        <v>-</v>
      </c>
      <c r="E3171" t="str" cm="1">
        <f t="array" ref="E3171">IFERROR(LOOKUP(2, 1/(coordinates!$A$2:$A$148&lt;=$A3171)/(coordinates!$B$2:$B$148&gt;=$A3171), coordinates!$E$2:$E$148), "-")</f>
        <v>-</v>
      </c>
      <c r="F3171" t="s">
        <v>11</v>
      </c>
      <c r="G3171" t="s">
        <v>9</v>
      </c>
      <c r="H3171" t="s">
        <v>3594</v>
      </c>
      <c r="I3171" t="str">
        <f t="shared" si="161"/>
        <v>snp</v>
      </c>
      <c r="J3171">
        <v>53</v>
      </c>
      <c r="K3171">
        <v>20</v>
      </c>
      <c r="L3171">
        <v>33</v>
      </c>
      <c r="Q3171" s="8"/>
    </row>
    <row r="3172" spans="1:21" x14ac:dyDescent="0.2">
      <c r="A3172" s="6" t="s">
        <v>166</v>
      </c>
      <c r="B3172">
        <v>164336</v>
      </c>
      <c r="C3172" t="str" cm="1">
        <f t="array" ref="C3172">IFERROR(LOOKUP(2, 1/(coordinates!$A$2:$A$148&lt;=B3172)/(coordinates!$B$2:$B$148&gt;=B3172), coordinates!$C$2:$C$148), "-")</f>
        <v>U28</v>
      </c>
      <c r="D3172" t="str" cm="1">
        <f t="array" ref="D3172">IFERROR(LOOKUP(2, 1/(coordinates!$A$2:$A$148&lt;=$A3172)/(coordinates!$B$2:$B$148&gt;=$A3172), coordinates!$D$2:$D$148), "-")</f>
        <v>-</v>
      </c>
      <c r="E3172" t="str" cm="1">
        <f t="array" ref="E3172">IFERROR(LOOKUP(2, 1/(coordinates!$A$2:$A$148&lt;=$A3172)/(coordinates!$B$2:$B$148&gt;=$A3172), coordinates!$E$2:$E$148), "-")</f>
        <v>-</v>
      </c>
      <c r="F3172" t="s">
        <v>12</v>
      </c>
      <c r="G3172" t="s">
        <v>11</v>
      </c>
      <c r="H3172" t="s">
        <v>3595</v>
      </c>
      <c r="I3172" t="str">
        <f t="shared" si="161"/>
        <v>snp</v>
      </c>
      <c r="J3172">
        <v>53</v>
      </c>
      <c r="K3172">
        <v>20</v>
      </c>
      <c r="L3172">
        <v>33</v>
      </c>
      <c r="Q3172" s="8"/>
    </row>
    <row r="3173" spans="1:21" x14ac:dyDescent="0.2">
      <c r="A3173" s="6" t="s">
        <v>166</v>
      </c>
      <c r="B3173">
        <v>164338</v>
      </c>
      <c r="C3173" t="str" cm="1">
        <f t="array" ref="C3173">IFERROR(LOOKUP(2, 1/(coordinates!$A$2:$A$148&lt;=B3173)/(coordinates!$B$2:$B$148&gt;=B3173), coordinates!$C$2:$C$148), "-")</f>
        <v>U28</v>
      </c>
      <c r="D3173" t="str" cm="1">
        <f t="array" ref="D3173">IFERROR(LOOKUP(2, 1/(coordinates!$A$2:$A$148&lt;=$A3173)/(coordinates!$B$2:$B$148&gt;=$A3173), coordinates!$D$2:$D$148), "-")</f>
        <v>-</v>
      </c>
      <c r="E3173" t="str" cm="1">
        <f t="array" ref="E3173">IFERROR(LOOKUP(2, 1/(coordinates!$A$2:$A$148&lt;=$A3173)/(coordinates!$B$2:$B$148&gt;=$A3173), coordinates!$E$2:$E$148), "-")</f>
        <v>-</v>
      </c>
      <c r="F3173" t="s">
        <v>9</v>
      </c>
      <c r="G3173" t="s">
        <v>11</v>
      </c>
      <c r="H3173" t="s">
        <v>3596</v>
      </c>
      <c r="I3173" t="str">
        <f t="shared" si="161"/>
        <v>snp</v>
      </c>
      <c r="J3173">
        <v>53</v>
      </c>
      <c r="K3173">
        <v>20</v>
      </c>
      <c r="L3173">
        <v>33</v>
      </c>
      <c r="Q3173" s="8"/>
    </row>
    <row r="3174" spans="1:21" x14ac:dyDescent="0.2">
      <c r="A3174" s="6" t="s">
        <v>166</v>
      </c>
      <c r="B3174">
        <v>164343</v>
      </c>
      <c r="C3174" t="str" cm="1">
        <f t="array" ref="C3174">IFERROR(LOOKUP(2, 1/(coordinates!$A$2:$A$148&lt;=B3174)/(coordinates!$B$2:$B$148&gt;=B3174), coordinates!$C$2:$C$148), "-")</f>
        <v>U28</v>
      </c>
      <c r="D3174" t="str" cm="1">
        <f t="array" ref="D3174">IFERROR(LOOKUP(2, 1/(coordinates!$A$2:$A$148&lt;=$A3174)/(coordinates!$B$2:$B$148&gt;=$A3174), coordinates!$D$2:$D$148), "-")</f>
        <v>-</v>
      </c>
      <c r="E3174" t="str" cm="1">
        <f t="array" ref="E3174">IFERROR(LOOKUP(2, 1/(coordinates!$A$2:$A$148&lt;=$A3174)/(coordinates!$B$2:$B$148&gt;=$A3174), coordinates!$E$2:$E$148), "-")</f>
        <v>-</v>
      </c>
      <c r="F3174" t="s">
        <v>10</v>
      </c>
      <c r="G3174" t="s">
        <v>9</v>
      </c>
      <c r="H3174" t="s">
        <v>3597</v>
      </c>
      <c r="I3174" t="str">
        <f t="shared" si="161"/>
        <v>snp</v>
      </c>
      <c r="J3174">
        <v>53</v>
      </c>
      <c r="K3174">
        <v>20</v>
      </c>
      <c r="L3174">
        <v>33</v>
      </c>
      <c r="Q3174" s="8"/>
    </row>
    <row r="3175" spans="1:21" x14ac:dyDescent="0.2">
      <c r="A3175" s="6" t="s">
        <v>166</v>
      </c>
      <c r="B3175">
        <v>164358</v>
      </c>
      <c r="C3175" t="str" cm="1">
        <f t="array" ref="C3175">IFERROR(LOOKUP(2, 1/(coordinates!$A$2:$A$148&lt;=B3175)/(coordinates!$B$2:$B$148&gt;=B3175), coordinates!$C$2:$C$148), "-")</f>
        <v>U28</v>
      </c>
      <c r="D3175" t="str" cm="1">
        <f t="array" ref="D3175">IFERROR(LOOKUP(2, 1/(coordinates!$A$2:$A$148&lt;=$A3175)/(coordinates!$B$2:$B$148&gt;=$A3175), coordinates!$D$2:$D$148), "-")</f>
        <v>-</v>
      </c>
      <c r="E3175" t="str" cm="1">
        <f t="array" ref="E3175">IFERROR(LOOKUP(2, 1/(coordinates!$A$2:$A$148&lt;=$A3175)/(coordinates!$B$2:$B$148&gt;=$A3175), coordinates!$E$2:$E$148), "-")</f>
        <v>-</v>
      </c>
      <c r="F3175" t="s">
        <v>10</v>
      </c>
      <c r="G3175" t="s">
        <v>11</v>
      </c>
      <c r="H3175" t="s">
        <v>3598</v>
      </c>
      <c r="I3175" t="str">
        <f t="shared" si="161"/>
        <v>snp</v>
      </c>
      <c r="J3175">
        <v>53</v>
      </c>
      <c r="K3175">
        <v>20</v>
      </c>
      <c r="L3175">
        <v>33</v>
      </c>
      <c r="Q3175" s="8"/>
    </row>
    <row r="3176" spans="1:21" x14ac:dyDescent="0.2">
      <c r="A3176" s="6" t="s">
        <v>166</v>
      </c>
      <c r="B3176">
        <v>164371</v>
      </c>
      <c r="C3176" t="str" cm="1">
        <f t="array" ref="C3176">IFERROR(LOOKUP(2, 1/(coordinates!$A$2:$A$148&lt;=B3176)/(coordinates!$B$2:$B$148&gt;=B3176), coordinates!$C$2:$C$148), "-")</f>
        <v>U28</v>
      </c>
      <c r="D3176" t="str" cm="1">
        <f t="array" ref="D3176">IFERROR(LOOKUP(2, 1/(coordinates!$A$2:$A$148&lt;=$A3176)/(coordinates!$B$2:$B$148&gt;=$A3176), coordinates!$D$2:$D$148), "-")</f>
        <v>-</v>
      </c>
      <c r="E3176" t="str" cm="1">
        <f t="array" ref="E3176">IFERROR(LOOKUP(2, 1/(coordinates!$A$2:$A$148&lt;=$A3176)/(coordinates!$B$2:$B$148&gt;=$A3176), coordinates!$E$2:$E$148), "-")</f>
        <v>-</v>
      </c>
      <c r="F3176" t="s">
        <v>10</v>
      </c>
      <c r="G3176" t="s">
        <v>12</v>
      </c>
      <c r="H3176" t="s">
        <v>3599</v>
      </c>
      <c r="I3176" t="str">
        <f t="shared" si="161"/>
        <v>snp</v>
      </c>
      <c r="J3176">
        <v>63</v>
      </c>
      <c r="K3176">
        <v>23</v>
      </c>
      <c r="L3176">
        <v>40</v>
      </c>
      <c r="Q3176" s="8"/>
    </row>
    <row r="3177" spans="1:21" x14ac:dyDescent="0.2">
      <c r="A3177" s="6" t="s">
        <v>166</v>
      </c>
      <c r="B3177">
        <v>164387</v>
      </c>
      <c r="C3177" t="str" cm="1">
        <f t="array" ref="C3177">IFERROR(LOOKUP(2, 1/(coordinates!$A$2:$A$148&lt;=B3177)/(coordinates!$B$2:$B$148&gt;=B3177), coordinates!$C$2:$C$148), "-")</f>
        <v>U28</v>
      </c>
      <c r="D3177" t="str" cm="1">
        <f t="array" ref="D3177">IFERROR(LOOKUP(2, 1/(coordinates!$A$2:$A$148&lt;=$A3177)/(coordinates!$B$2:$B$148&gt;=$A3177), coordinates!$D$2:$D$148), "-")</f>
        <v>-</v>
      </c>
      <c r="E3177" t="str" cm="1">
        <f t="array" ref="E3177">IFERROR(LOOKUP(2, 1/(coordinates!$A$2:$A$148&lt;=$A3177)/(coordinates!$B$2:$B$148&gt;=$A3177), coordinates!$E$2:$E$148), "-")</f>
        <v>-</v>
      </c>
      <c r="F3177" t="s">
        <v>14</v>
      </c>
      <c r="G3177" t="s">
        <v>67</v>
      </c>
      <c r="H3177" t="s">
        <v>3600</v>
      </c>
      <c r="I3177" t="str">
        <f t="shared" si="161"/>
        <v>complex</v>
      </c>
      <c r="J3177">
        <v>64</v>
      </c>
      <c r="K3177">
        <v>24</v>
      </c>
      <c r="L3177">
        <v>40</v>
      </c>
      <c r="Q3177" s="8"/>
    </row>
    <row r="3178" spans="1:21" x14ac:dyDescent="0.2">
      <c r="A3178" s="6" t="s">
        <v>166</v>
      </c>
      <c r="B3178">
        <v>164406</v>
      </c>
      <c r="C3178" t="str" cm="1">
        <f t="array" ref="C3178">IFERROR(LOOKUP(2, 1/(coordinates!$A$2:$A$148&lt;=B3178)/(coordinates!$B$2:$B$148&gt;=B3178), coordinates!$C$2:$C$148), "-")</f>
        <v>U28</v>
      </c>
      <c r="D3178" t="str" cm="1">
        <f t="array" ref="D3178">IFERROR(LOOKUP(2, 1/(coordinates!$A$2:$A$148&lt;=$A3178)/(coordinates!$B$2:$B$148&gt;=$A3178), coordinates!$D$2:$D$148), "-")</f>
        <v>-</v>
      </c>
      <c r="E3178" t="str" cm="1">
        <f t="array" ref="E3178">IFERROR(LOOKUP(2, 1/(coordinates!$A$2:$A$148&lt;=$A3178)/(coordinates!$B$2:$B$148&gt;=$A3178), coordinates!$E$2:$E$148), "-")</f>
        <v>-</v>
      </c>
      <c r="F3178" t="s">
        <v>12</v>
      </c>
      <c r="G3178" t="s">
        <v>10</v>
      </c>
      <c r="H3178" t="s">
        <v>3601</v>
      </c>
      <c r="I3178" t="str">
        <f t="shared" si="161"/>
        <v>snp</v>
      </c>
      <c r="J3178">
        <v>68</v>
      </c>
      <c r="K3178">
        <v>26</v>
      </c>
      <c r="L3178">
        <v>42</v>
      </c>
      <c r="Q3178" s="8"/>
    </row>
    <row r="3179" spans="1:21" x14ac:dyDescent="0.2">
      <c r="A3179" s="6" t="s">
        <v>166</v>
      </c>
      <c r="B3179">
        <v>164420</v>
      </c>
      <c r="C3179" t="str" cm="1">
        <f t="array" ref="C3179">IFERROR(LOOKUP(2, 1/(coordinates!$A$2:$A$148&lt;=B3179)/(coordinates!$B$2:$B$148&gt;=B3179), coordinates!$C$2:$C$148), "-")</f>
        <v>U28</v>
      </c>
      <c r="D3179" t="str" cm="1">
        <f t="array" ref="D3179">IFERROR(LOOKUP(2, 1/(coordinates!$A$2:$A$148&lt;=$A3179)/(coordinates!$B$2:$B$148&gt;=$A3179), coordinates!$D$2:$D$148), "-")</f>
        <v>-</v>
      </c>
      <c r="E3179" t="str" cm="1">
        <f t="array" ref="E3179">IFERROR(LOOKUP(2, 1/(coordinates!$A$2:$A$148&lt;=$A3179)/(coordinates!$B$2:$B$148&gt;=$A3179), coordinates!$E$2:$E$148), "-")</f>
        <v>-</v>
      </c>
      <c r="F3179" t="s">
        <v>10</v>
      </c>
      <c r="G3179" t="s">
        <v>12</v>
      </c>
      <c r="H3179" t="s">
        <v>3602</v>
      </c>
      <c r="I3179" t="str">
        <f t="shared" si="161"/>
        <v>snp</v>
      </c>
      <c r="J3179">
        <v>68</v>
      </c>
      <c r="K3179">
        <v>26</v>
      </c>
      <c r="L3179">
        <v>42</v>
      </c>
      <c r="Q3179" s="8"/>
    </row>
    <row r="3180" spans="1:21" x14ac:dyDescent="0.2">
      <c r="A3180" s="6" t="s">
        <v>166</v>
      </c>
      <c r="B3180">
        <v>164422</v>
      </c>
      <c r="C3180" t="str" cm="1">
        <f t="array" ref="C3180">IFERROR(LOOKUP(2, 1/(coordinates!$A$2:$A$148&lt;=B3180)/(coordinates!$B$2:$B$148&gt;=B3180), coordinates!$C$2:$C$148), "-")</f>
        <v>U28</v>
      </c>
      <c r="D3180" t="str" cm="1">
        <f t="array" ref="D3180">IFERROR(LOOKUP(2, 1/(coordinates!$A$2:$A$148&lt;=$A3180)/(coordinates!$B$2:$B$148&gt;=$A3180), coordinates!$D$2:$D$148), "-")</f>
        <v>-</v>
      </c>
      <c r="E3180" t="str" cm="1">
        <f t="array" ref="E3180">IFERROR(LOOKUP(2, 1/(coordinates!$A$2:$A$148&lt;=$A3180)/(coordinates!$B$2:$B$148&gt;=$A3180), coordinates!$E$2:$E$148), "-")</f>
        <v>-</v>
      </c>
      <c r="F3180" t="s">
        <v>11</v>
      </c>
      <c r="G3180" t="s">
        <v>10</v>
      </c>
      <c r="H3180" t="s">
        <v>3603</v>
      </c>
      <c r="I3180" t="str">
        <f t="shared" si="161"/>
        <v>snp</v>
      </c>
      <c r="J3180">
        <v>68</v>
      </c>
      <c r="K3180">
        <v>26</v>
      </c>
      <c r="L3180">
        <v>42</v>
      </c>
      <c r="Q3180" s="8"/>
    </row>
    <row r="3181" spans="1:21" x14ac:dyDescent="0.2">
      <c r="A3181" s="6" t="s">
        <v>151</v>
      </c>
      <c r="B3181">
        <v>164457</v>
      </c>
      <c r="C3181" t="str" cm="1">
        <f t="array" ref="C3181">IFERROR(LOOKUP(2, 1/(coordinates!$A$2:$A$148&lt;=B3181)/(coordinates!$B$2:$B$148&gt;=B3181), coordinates!$C$2:$C$148), "-")</f>
        <v>E40</v>
      </c>
      <c r="D3181" t="str" cm="1">
        <f t="array" ref="D3181">IFERROR(LOOKUP(2, 1/(coordinates!$A$2:$A$148&lt;=$A3181)/(coordinates!$B$2:$B$148&gt;=$A3181), coordinates!$D$2:$D$148), "-")</f>
        <v>-</v>
      </c>
      <c r="E3181" t="str" cm="1">
        <f t="array" ref="E3181">IFERROR(LOOKUP(2, 1/(coordinates!$A$2:$A$148&lt;=$A3181)/(coordinates!$B$2:$B$148&gt;=$A3181), coordinates!$E$2:$E$148), "-")</f>
        <v>-</v>
      </c>
      <c r="F3181" t="s">
        <v>11</v>
      </c>
      <c r="G3181" t="s">
        <v>9</v>
      </c>
      <c r="H3181">
        <v>149217</v>
      </c>
      <c r="I3181" t="str">
        <f t="shared" si="161"/>
        <v>snp</v>
      </c>
      <c r="J3181">
        <v>50</v>
      </c>
      <c r="K3181">
        <v>0</v>
      </c>
      <c r="L3181">
        <v>50</v>
      </c>
      <c r="M3181">
        <v>164457</v>
      </c>
      <c r="N3181" t="str" cm="1">
        <f t="array" ref="N3181">IFERROR(LOOKUP(2, 1/(coordinates!$A$2:$A$148&lt;=M3181)/(coordinates!$B$2:$B$148&gt;=M3181), coordinates!$C$2:$C$148), "-")</f>
        <v>E40</v>
      </c>
      <c r="O3181" t="s">
        <v>11</v>
      </c>
      <c r="P3181" t="s">
        <v>9</v>
      </c>
      <c r="Q3181" t="s">
        <v>2053</v>
      </c>
      <c r="R3181" t="str">
        <f t="shared" ref="R3181:R3209" si="162">IF(AND(LEN(O3181)=1,LEN(O3181)=LEN(P3181)),"snp","complex")</f>
        <v>snp</v>
      </c>
      <c r="S3181">
        <v>68</v>
      </c>
      <c r="T3181">
        <v>26</v>
      </c>
      <c r="U3181">
        <v>42</v>
      </c>
    </row>
    <row r="3182" spans="1:21" x14ac:dyDescent="0.2">
      <c r="A3182" s="6" t="s">
        <v>151</v>
      </c>
      <c r="B3182">
        <v>164481</v>
      </c>
      <c r="C3182" t="str" cm="1">
        <f t="array" ref="C3182">IFERROR(LOOKUP(2, 1/(coordinates!$A$2:$A$148&lt;=B3182)/(coordinates!$B$2:$B$148&gt;=B3182), coordinates!$C$2:$C$148), "-")</f>
        <v>E40</v>
      </c>
      <c r="D3182" t="str" cm="1">
        <f t="array" ref="D3182">IFERROR(LOOKUP(2, 1/(coordinates!$A$2:$A$148&lt;=$A3182)/(coordinates!$B$2:$B$148&gt;=$A3182), coordinates!$D$2:$D$148), "-")</f>
        <v>-</v>
      </c>
      <c r="E3182" t="str" cm="1">
        <f t="array" ref="E3182">IFERROR(LOOKUP(2, 1/(coordinates!$A$2:$A$148&lt;=$A3182)/(coordinates!$B$2:$B$148&gt;=$A3182), coordinates!$E$2:$E$148), "-")</f>
        <v>-</v>
      </c>
      <c r="F3182" t="s">
        <v>224</v>
      </c>
      <c r="G3182" t="s">
        <v>213</v>
      </c>
      <c r="H3182">
        <v>20275</v>
      </c>
      <c r="I3182" t="str">
        <f t="shared" si="161"/>
        <v>complex</v>
      </c>
      <c r="J3182">
        <v>66</v>
      </c>
      <c r="K3182">
        <v>0</v>
      </c>
      <c r="L3182">
        <v>66</v>
      </c>
      <c r="M3182">
        <v>164481</v>
      </c>
      <c r="N3182" t="str" cm="1">
        <f t="array" ref="N3182">IFERROR(LOOKUP(2, 1/(coordinates!$A$2:$A$148&lt;=M3182)/(coordinates!$B$2:$B$148&gt;=M3182), coordinates!$C$2:$C$148), "-")</f>
        <v>E40</v>
      </c>
      <c r="O3182" t="s">
        <v>11</v>
      </c>
      <c r="P3182" t="s">
        <v>9</v>
      </c>
      <c r="Q3182" t="s">
        <v>2054</v>
      </c>
      <c r="R3182" t="str">
        <f t="shared" si="162"/>
        <v>snp</v>
      </c>
      <c r="S3182">
        <v>71</v>
      </c>
      <c r="T3182">
        <v>26</v>
      </c>
      <c r="U3182">
        <v>45</v>
      </c>
    </row>
    <row r="3183" spans="1:21" x14ac:dyDescent="0.2">
      <c r="A3183" s="6" t="s">
        <v>151</v>
      </c>
      <c r="M3183">
        <v>164484</v>
      </c>
      <c r="N3183" t="str" cm="1">
        <f t="array" ref="N3183">IFERROR(LOOKUP(2, 1/(coordinates!$A$2:$A$148&lt;=M3183)/(coordinates!$B$2:$B$148&gt;=M3183), coordinates!$C$2:$C$148), "-")</f>
        <v>E40</v>
      </c>
      <c r="O3183" t="s">
        <v>10</v>
      </c>
      <c r="P3183" t="s">
        <v>12</v>
      </c>
      <c r="Q3183" t="s">
        <v>2055</v>
      </c>
      <c r="R3183" t="str">
        <f t="shared" si="162"/>
        <v>snp</v>
      </c>
      <c r="S3183">
        <v>71</v>
      </c>
      <c r="T3183">
        <v>26</v>
      </c>
      <c r="U3183">
        <v>45</v>
      </c>
    </row>
    <row r="3184" spans="1:21" x14ac:dyDescent="0.2">
      <c r="A3184" s="6" t="s">
        <v>151</v>
      </c>
      <c r="B3184">
        <v>164703</v>
      </c>
      <c r="C3184" t="str" cm="1">
        <f t="array" ref="C3184">IFERROR(LOOKUP(2, 1/(coordinates!$A$2:$A$148&lt;=B3184)/(coordinates!$B$2:$B$148&gt;=B3184), coordinates!$C$2:$C$148), "-")</f>
        <v>E40</v>
      </c>
      <c r="D3184" t="str" cm="1">
        <f t="array" ref="D3184">IFERROR(LOOKUP(2, 1/(coordinates!$A$2:$A$148&lt;=$A3184)/(coordinates!$B$2:$B$148&gt;=$A3184), coordinates!$D$2:$D$148), "-")</f>
        <v>-</v>
      </c>
      <c r="E3184" t="str" cm="1">
        <f t="array" ref="E3184">IFERROR(LOOKUP(2, 1/(coordinates!$A$2:$A$148&lt;=$A3184)/(coordinates!$B$2:$B$148&gt;=$A3184), coordinates!$E$2:$E$148), "-")</f>
        <v>-</v>
      </c>
      <c r="F3184" t="s">
        <v>11</v>
      </c>
      <c r="G3184" t="s">
        <v>9</v>
      </c>
      <c r="H3184">
        <v>310226</v>
      </c>
      <c r="I3184" t="str">
        <f t="shared" ref="I3184:I3213" si="163">IF(AND(LEN(F3184)=1,LEN(F3184)=LEN(G3184)),"snp","complex")</f>
        <v>snp</v>
      </c>
      <c r="J3184">
        <v>101</v>
      </c>
      <c r="K3184">
        <v>2</v>
      </c>
      <c r="L3184">
        <v>99</v>
      </c>
      <c r="M3184">
        <v>164703</v>
      </c>
      <c r="N3184" t="str" cm="1">
        <f t="array" ref="N3184">IFERROR(LOOKUP(2, 1/(coordinates!$A$2:$A$148&lt;=M3184)/(coordinates!$B$2:$B$148&gt;=M3184), coordinates!$C$2:$C$148), "-")</f>
        <v>E40</v>
      </c>
      <c r="O3184" t="s">
        <v>11</v>
      </c>
      <c r="P3184" t="s">
        <v>9</v>
      </c>
      <c r="Q3184" t="s">
        <v>2056</v>
      </c>
      <c r="R3184" t="str">
        <f t="shared" si="162"/>
        <v>snp</v>
      </c>
      <c r="S3184">
        <v>77</v>
      </c>
      <c r="T3184">
        <v>33</v>
      </c>
      <c r="U3184">
        <v>44</v>
      </c>
    </row>
    <row r="3185" spans="1:21" x14ac:dyDescent="0.2">
      <c r="A3185" s="6" t="s">
        <v>151</v>
      </c>
      <c r="B3185">
        <v>164709</v>
      </c>
      <c r="C3185" t="str" cm="1">
        <f t="array" ref="C3185">IFERROR(LOOKUP(2, 1/(coordinates!$A$2:$A$148&lt;=B3185)/(coordinates!$B$2:$B$148&gt;=B3185), coordinates!$C$2:$C$148), "-")</f>
        <v>E40</v>
      </c>
      <c r="D3185" t="str" cm="1">
        <f t="array" ref="D3185">IFERROR(LOOKUP(2, 1/(coordinates!$A$2:$A$148&lt;=$A3185)/(coordinates!$B$2:$B$148&gt;=$A3185), coordinates!$D$2:$D$148), "-")</f>
        <v>-</v>
      </c>
      <c r="E3185" t="str" cm="1">
        <f t="array" ref="E3185">IFERROR(LOOKUP(2, 1/(coordinates!$A$2:$A$148&lt;=$A3185)/(coordinates!$B$2:$B$148&gt;=$A3185), coordinates!$E$2:$E$148), "-")</f>
        <v>-</v>
      </c>
      <c r="F3185" t="s">
        <v>11</v>
      </c>
      <c r="G3185" t="s">
        <v>9</v>
      </c>
      <c r="H3185">
        <v>287554</v>
      </c>
      <c r="I3185" t="str">
        <f t="shared" si="163"/>
        <v>snp</v>
      </c>
      <c r="J3185">
        <v>100</v>
      </c>
      <c r="K3185">
        <v>6</v>
      </c>
      <c r="L3185">
        <v>94</v>
      </c>
      <c r="M3185">
        <v>164709</v>
      </c>
      <c r="N3185" t="str" cm="1">
        <f t="array" ref="N3185">IFERROR(LOOKUP(2, 1/(coordinates!$A$2:$A$148&lt;=M3185)/(coordinates!$B$2:$B$148&gt;=M3185), coordinates!$C$2:$C$148), "-")</f>
        <v>E40</v>
      </c>
      <c r="O3185" t="s">
        <v>11</v>
      </c>
      <c r="P3185" t="s">
        <v>9</v>
      </c>
      <c r="Q3185" t="s">
        <v>2057</v>
      </c>
      <c r="R3185" t="str">
        <f t="shared" si="162"/>
        <v>snp</v>
      </c>
      <c r="S3185">
        <v>78</v>
      </c>
      <c r="T3185">
        <v>34</v>
      </c>
      <c r="U3185">
        <v>44</v>
      </c>
    </row>
    <row r="3186" spans="1:21" x14ac:dyDescent="0.2">
      <c r="A3186" s="6" t="s">
        <v>151</v>
      </c>
      <c r="B3186">
        <v>164718</v>
      </c>
      <c r="C3186" t="str" cm="1">
        <f t="array" ref="C3186">IFERROR(LOOKUP(2, 1/(coordinates!$A$2:$A$148&lt;=B3186)/(coordinates!$B$2:$B$148&gt;=B3186), coordinates!$C$2:$C$148), "-")</f>
        <v>E40</v>
      </c>
      <c r="D3186" t="str" cm="1">
        <f t="array" ref="D3186">IFERROR(LOOKUP(2, 1/(coordinates!$A$2:$A$148&lt;=$A3186)/(coordinates!$B$2:$B$148&gt;=$A3186), coordinates!$D$2:$D$148), "-")</f>
        <v>-</v>
      </c>
      <c r="E3186" t="str" cm="1">
        <f t="array" ref="E3186">IFERROR(LOOKUP(2, 1/(coordinates!$A$2:$A$148&lt;=$A3186)/(coordinates!$B$2:$B$148&gt;=$A3186), coordinates!$E$2:$E$148), "-")</f>
        <v>-</v>
      </c>
      <c r="F3186" t="s">
        <v>11</v>
      </c>
      <c r="G3186" t="s">
        <v>12</v>
      </c>
      <c r="H3186">
        <v>280113</v>
      </c>
      <c r="I3186" t="str">
        <f t="shared" si="163"/>
        <v>snp</v>
      </c>
      <c r="J3186">
        <v>99</v>
      </c>
      <c r="K3186">
        <v>6</v>
      </c>
      <c r="L3186">
        <v>93</v>
      </c>
      <c r="M3186">
        <v>164718</v>
      </c>
      <c r="N3186" t="str" cm="1">
        <f t="array" ref="N3186">IFERROR(LOOKUP(2, 1/(coordinates!$A$2:$A$148&lt;=M3186)/(coordinates!$B$2:$B$148&gt;=M3186), coordinates!$C$2:$C$148), "-")</f>
        <v>E40</v>
      </c>
      <c r="O3186" t="s">
        <v>11</v>
      </c>
      <c r="P3186" t="s">
        <v>12</v>
      </c>
      <c r="Q3186" t="s">
        <v>2058</v>
      </c>
      <c r="R3186" t="str">
        <f t="shared" si="162"/>
        <v>snp</v>
      </c>
      <c r="S3186">
        <v>80</v>
      </c>
      <c r="T3186">
        <v>34</v>
      </c>
      <c r="U3186">
        <v>46</v>
      </c>
    </row>
    <row r="3187" spans="1:21" x14ac:dyDescent="0.2">
      <c r="A3187" s="6" t="s">
        <v>151</v>
      </c>
      <c r="B3187">
        <v>164736</v>
      </c>
      <c r="C3187" t="str" cm="1">
        <f t="array" ref="C3187">IFERROR(LOOKUP(2, 1/(coordinates!$A$2:$A$148&lt;=B3187)/(coordinates!$B$2:$B$148&gt;=B3187), coordinates!$C$2:$C$148), "-")</f>
        <v>E40</v>
      </c>
      <c r="D3187" t="str" cm="1">
        <f t="array" ref="D3187">IFERROR(LOOKUP(2, 1/(coordinates!$A$2:$A$148&lt;=$A3187)/(coordinates!$B$2:$B$148&gt;=$A3187), coordinates!$D$2:$D$148), "-")</f>
        <v>-</v>
      </c>
      <c r="E3187" t="str" cm="1">
        <f t="array" ref="E3187">IFERROR(LOOKUP(2, 1/(coordinates!$A$2:$A$148&lt;=$A3187)/(coordinates!$B$2:$B$148&gt;=$A3187), coordinates!$E$2:$E$148), "-")</f>
        <v>-</v>
      </c>
      <c r="F3187" t="s">
        <v>10</v>
      </c>
      <c r="G3187" t="s">
        <v>12</v>
      </c>
      <c r="H3187">
        <v>359052</v>
      </c>
      <c r="I3187" t="str">
        <f t="shared" si="163"/>
        <v>snp</v>
      </c>
      <c r="J3187">
        <v>110</v>
      </c>
      <c r="K3187">
        <v>0</v>
      </c>
      <c r="L3187">
        <v>110</v>
      </c>
      <c r="M3187">
        <v>164736</v>
      </c>
      <c r="N3187" t="str" cm="1">
        <f t="array" ref="N3187">IFERROR(LOOKUP(2, 1/(coordinates!$A$2:$A$148&lt;=M3187)/(coordinates!$B$2:$B$148&gt;=M3187), coordinates!$C$2:$C$148), "-")</f>
        <v>E40</v>
      </c>
      <c r="O3187" t="s">
        <v>10</v>
      </c>
      <c r="P3187" t="s">
        <v>12</v>
      </c>
      <c r="Q3187" t="s">
        <v>2059</v>
      </c>
      <c r="R3187" t="str">
        <f t="shared" si="162"/>
        <v>snp</v>
      </c>
      <c r="S3187">
        <v>80</v>
      </c>
      <c r="T3187">
        <v>34</v>
      </c>
      <c r="U3187">
        <v>46</v>
      </c>
    </row>
    <row r="3188" spans="1:21" x14ac:dyDescent="0.2">
      <c r="A3188" s="6" t="s">
        <v>151</v>
      </c>
      <c r="B3188">
        <v>164751</v>
      </c>
      <c r="C3188" t="str" cm="1">
        <f t="array" ref="C3188">IFERROR(LOOKUP(2, 1/(coordinates!$A$2:$A$148&lt;=B3188)/(coordinates!$B$2:$B$148&gt;=B3188), coordinates!$C$2:$C$148), "-")</f>
        <v>E40</v>
      </c>
      <c r="D3188" t="str" cm="1">
        <f t="array" ref="D3188">IFERROR(LOOKUP(2, 1/(coordinates!$A$2:$A$148&lt;=$A3188)/(coordinates!$B$2:$B$148&gt;=$A3188), coordinates!$D$2:$D$148), "-")</f>
        <v>-</v>
      </c>
      <c r="E3188" t="str" cm="1">
        <f t="array" ref="E3188">IFERROR(LOOKUP(2, 1/(coordinates!$A$2:$A$148&lt;=$A3188)/(coordinates!$B$2:$B$148&gt;=$A3188), coordinates!$E$2:$E$148), "-")</f>
        <v>-</v>
      </c>
      <c r="F3188" t="s">
        <v>10</v>
      </c>
      <c r="G3188" t="s">
        <v>12</v>
      </c>
      <c r="H3188">
        <v>357212</v>
      </c>
      <c r="I3188" t="str">
        <f t="shared" si="163"/>
        <v>snp</v>
      </c>
      <c r="J3188">
        <v>111</v>
      </c>
      <c r="K3188">
        <v>0</v>
      </c>
      <c r="L3188">
        <v>111</v>
      </c>
      <c r="M3188">
        <v>164751</v>
      </c>
      <c r="N3188" t="str" cm="1">
        <f t="array" ref="N3188">IFERROR(LOOKUP(2, 1/(coordinates!$A$2:$A$148&lt;=M3188)/(coordinates!$B$2:$B$148&gt;=M3188), coordinates!$C$2:$C$148), "-")</f>
        <v>E40</v>
      </c>
      <c r="O3188" t="s">
        <v>10</v>
      </c>
      <c r="P3188" t="s">
        <v>12</v>
      </c>
      <c r="Q3188" t="s">
        <v>2060</v>
      </c>
      <c r="R3188" t="str">
        <f t="shared" si="162"/>
        <v>snp</v>
      </c>
      <c r="S3188">
        <v>80</v>
      </c>
      <c r="T3188">
        <v>34</v>
      </c>
      <c r="U3188">
        <v>46</v>
      </c>
    </row>
    <row r="3189" spans="1:21" x14ac:dyDescent="0.2">
      <c r="A3189" s="6" t="s">
        <v>151</v>
      </c>
      <c r="B3189">
        <v>164886</v>
      </c>
      <c r="C3189" t="str" cm="1">
        <f t="array" ref="C3189">IFERROR(LOOKUP(2, 1/(coordinates!$A$2:$A$148&lt;=B3189)/(coordinates!$B$2:$B$148&gt;=B3189), coordinates!$C$2:$C$148), "-")</f>
        <v>E40</v>
      </c>
      <c r="D3189" t="str" cm="1">
        <f t="array" ref="D3189">IFERROR(LOOKUP(2, 1/(coordinates!$A$2:$A$148&lt;=$A3189)/(coordinates!$B$2:$B$148&gt;=$A3189), coordinates!$D$2:$D$148), "-")</f>
        <v>-</v>
      </c>
      <c r="E3189" t="str" cm="1">
        <f t="array" ref="E3189">IFERROR(LOOKUP(2, 1/(coordinates!$A$2:$A$148&lt;=$A3189)/(coordinates!$B$2:$B$148&gt;=$A3189), coordinates!$E$2:$E$148), "-")</f>
        <v>-</v>
      </c>
      <c r="F3189" t="s">
        <v>12</v>
      </c>
      <c r="G3189" t="s">
        <v>10</v>
      </c>
      <c r="H3189">
        <v>368494</v>
      </c>
      <c r="I3189" t="str">
        <f t="shared" si="163"/>
        <v>snp</v>
      </c>
      <c r="J3189">
        <v>117</v>
      </c>
      <c r="K3189">
        <v>0</v>
      </c>
      <c r="L3189">
        <v>117</v>
      </c>
      <c r="M3189">
        <v>164886</v>
      </c>
      <c r="N3189" t="str" cm="1">
        <f t="array" ref="N3189">IFERROR(LOOKUP(2, 1/(coordinates!$A$2:$A$148&lt;=M3189)/(coordinates!$B$2:$B$148&gt;=M3189), coordinates!$C$2:$C$148), "-")</f>
        <v>E40</v>
      </c>
      <c r="O3189" t="s">
        <v>12</v>
      </c>
      <c r="P3189" t="s">
        <v>10</v>
      </c>
      <c r="Q3189" t="s">
        <v>2061</v>
      </c>
      <c r="R3189" t="str">
        <f t="shared" si="162"/>
        <v>snp</v>
      </c>
      <c r="S3189">
        <v>70</v>
      </c>
      <c r="T3189">
        <v>30</v>
      </c>
      <c r="U3189">
        <v>40</v>
      </c>
    </row>
    <row r="3190" spans="1:21" x14ac:dyDescent="0.2">
      <c r="A3190" s="6" t="s">
        <v>151</v>
      </c>
      <c r="B3190">
        <v>164976</v>
      </c>
      <c r="C3190" t="str" cm="1">
        <f t="array" ref="C3190">IFERROR(LOOKUP(2, 1/(coordinates!$A$2:$A$148&lt;=B3190)/(coordinates!$B$2:$B$148&gt;=B3190), coordinates!$C$2:$C$148), "-")</f>
        <v>E40</v>
      </c>
      <c r="D3190" t="str" cm="1">
        <f t="array" ref="D3190">IFERROR(LOOKUP(2, 1/(coordinates!$A$2:$A$148&lt;=$A3190)/(coordinates!$B$2:$B$148&gt;=$A3190), coordinates!$D$2:$D$148), "-")</f>
        <v>-</v>
      </c>
      <c r="E3190" t="str" cm="1">
        <f t="array" ref="E3190">IFERROR(LOOKUP(2, 1/(coordinates!$A$2:$A$148&lt;=$A3190)/(coordinates!$B$2:$B$148&gt;=$A3190), coordinates!$E$2:$E$148), "-")</f>
        <v>-</v>
      </c>
      <c r="F3190" t="s">
        <v>12</v>
      </c>
      <c r="G3190" t="s">
        <v>10</v>
      </c>
      <c r="H3190">
        <v>474551</v>
      </c>
      <c r="I3190" t="str">
        <f t="shared" si="163"/>
        <v>snp</v>
      </c>
      <c r="J3190">
        <v>146</v>
      </c>
      <c r="K3190">
        <v>0</v>
      </c>
      <c r="L3190">
        <v>146</v>
      </c>
      <c r="M3190">
        <v>164976</v>
      </c>
      <c r="N3190" t="str" cm="1">
        <f t="array" ref="N3190">IFERROR(LOOKUP(2, 1/(coordinates!$A$2:$A$148&lt;=M3190)/(coordinates!$B$2:$B$148&gt;=M3190), coordinates!$C$2:$C$148), "-")</f>
        <v>E40</v>
      </c>
      <c r="O3190" t="s">
        <v>12</v>
      </c>
      <c r="P3190" t="s">
        <v>10</v>
      </c>
      <c r="Q3190" t="s">
        <v>2062</v>
      </c>
      <c r="R3190" t="str">
        <f t="shared" si="162"/>
        <v>snp</v>
      </c>
      <c r="S3190">
        <v>59</v>
      </c>
      <c r="T3190">
        <v>23</v>
      </c>
      <c r="U3190">
        <v>36</v>
      </c>
    </row>
    <row r="3191" spans="1:21" x14ac:dyDescent="0.2">
      <c r="A3191" s="6" t="s">
        <v>151</v>
      </c>
      <c r="B3191">
        <v>165003</v>
      </c>
      <c r="C3191" t="str" cm="1">
        <f t="array" ref="C3191">IFERROR(LOOKUP(2, 1/(coordinates!$A$2:$A$148&lt;=B3191)/(coordinates!$B$2:$B$148&gt;=B3191), coordinates!$C$2:$C$148), "-")</f>
        <v>E40</v>
      </c>
      <c r="D3191" t="str" cm="1">
        <f t="array" ref="D3191">IFERROR(LOOKUP(2, 1/(coordinates!$A$2:$A$148&lt;=$A3191)/(coordinates!$B$2:$B$148&gt;=$A3191), coordinates!$D$2:$D$148), "-")</f>
        <v>-</v>
      </c>
      <c r="E3191" t="str" cm="1">
        <f t="array" ref="E3191">IFERROR(LOOKUP(2, 1/(coordinates!$A$2:$A$148&lt;=$A3191)/(coordinates!$B$2:$B$148&gt;=$A3191), coordinates!$E$2:$E$148), "-")</f>
        <v>-</v>
      </c>
      <c r="F3191" t="s">
        <v>12</v>
      </c>
      <c r="G3191" t="s">
        <v>10</v>
      </c>
      <c r="H3191">
        <v>494844</v>
      </c>
      <c r="I3191" t="str">
        <f t="shared" si="163"/>
        <v>snp</v>
      </c>
      <c r="J3191">
        <v>154</v>
      </c>
      <c r="K3191">
        <v>0</v>
      </c>
      <c r="L3191">
        <v>154</v>
      </c>
      <c r="M3191">
        <v>165003</v>
      </c>
      <c r="N3191" t="str" cm="1">
        <f t="array" ref="N3191">IFERROR(LOOKUP(2, 1/(coordinates!$A$2:$A$148&lt;=M3191)/(coordinates!$B$2:$B$148&gt;=M3191), coordinates!$C$2:$C$148), "-")</f>
        <v>E40</v>
      </c>
      <c r="O3191" t="s">
        <v>12</v>
      </c>
      <c r="P3191" t="s">
        <v>10</v>
      </c>
      <c r="Q3191" t="s">
        <v>2063</v>
      </c>
      <c r="R3191" t="str">
        <f t="shared" si="162"/>
        <v>snp</v>
      </c>
      <c r="S3191">
        <v>60</v>
      </c>
      <c r="T3191">
        <v>25</v>
      </c>
      <c r="U3191">
        <v>35</v>
      </c>
    </row>
    <row r="3192" spans="1:21" x14ac:dyDescent="0.2">
      <c r="A3192" s="6" t="s">
        <v>151</v>
      </c>
      <c r="B3192">
        <v>165063</v>
      </c>
      <c r="C3192" t="str" cm="1">
        <f t="array" ref="C3192">IFERROR(LOOKUP(2, 1/(coordinates!$A$2:$A$148&lt;=B3192)/(coordinates!$B$2:$B$148&gt;=B3192), coordinates!$C$2:$C$148), "-")</f>
        <v>E40</v>
      </c>
      <c r="D3192" t="str" cm="1">
        <f t="array" ref="D3192">IFERROR(LOOKUP(2, 1/(coordinates!$A$2:$A$148&lt;=$A3192)/(coordinates!$B$2:$B$148&gt;=$A3192), coordinates!$D$2:$D$148), "-")</f>
        <v>-</v>
      </c>
      <c r="E3192" t="str" cm="1">
        <f t="array" ref="E3192">IFERROR(LOOKUP(2, 1/(coordinates!$A$2:$A$148&lt;=$A3192)/(coordinates!$B$2:$B$148&gt;=$A3192), coordinates!$E$2:$E$148), "-")</f>
        <v>-</v>
      </c>
      <c r="F3192" t="s">
        <v>9</v>
      </c>
      <c r="G3192" t="s">
        <v>11</v>
      </c>
      <c r="H3192">
        <v>411972</v>
      </c>
      <c r="I3192" t="str">
        <f t="shared" si="163"/>
        <v>snp</v>
      </c>
      <c r="J3192">
        <v>126</v>
      </c>
      <c r="K3192">
        <v>0</v>
      </c>
      <c r="L3192">
        <v>126</v>
      </c>
      <c r="M3192">
        <v>165063</v>
      </c>
      <c r="N3192" t="str" cm="1">
        <f t="array" ref="N3192">IFERROR(LOOKUP(2, 1/(coordinates!$A$2:$A$148&lt;=M3192)/(coordinates!$B$2:$B$148&gt;=M3192), coordinates!$C$2:$C$148), "-")</f>
        <v>E40</v>
      </c>
      <c r="O3192" t="s">
        <v>9</v>
      </c>
      <c r="P3192" t="s">
        <v>11</v>
      </c>
      <c r="Q3192" t="s">
        <v>2064</v>
      </c>
      <c r="R3192" t="str">
        <f t="shared" si="162"/>
        <v>snp</v>
      </c>
      <c r="S3192">
        <v>61</v>
      </c>
      <c r="T3192">
        <v>29</v>
      </c>
      <c r="U3192">
        <v>32</v>
      </c>
    </row>
    <row r="3193" spans="1:21" x14ac:dyDescent="0.2">
      <c r="A3193" s="6" t="s">
        <v>151</v>
      </c>
      <c r="B3193">
        <v>165126</v>
      </c>
      <c r="C3193" t="str" cm="1">
        <f t="array" ref="C3193">IFERROR(LOOKUP(2, 1/(coordinates!$A$2:$A$148&lt;=B3193)/(coordinates!$B$2:$B$148&gt;=B3193), coordinates!$C$2:$C$148), "-")</f>
        <v>E40</v>
      </c>
      <c r="D3193" t="str" cm="1">
        <f t="array" ref="D3193">IFERROR(LOOKUP(2, 1/(coordinates!$A$2:$A$148&lt;=$A3193)/(coordinates!$B$2:$B$148&gt;=$A3193), coordinates!$D$2:$D$148), "-")</f>
        <v>-</v>
      </c>
      <c r="E3193" t="str" cm="1">
        <f t="array" ref="E3193">IFERROR(LOOKUP(2, 1/(coordinates!$A$2:$A$148&lt;=$A3193)/(coordinates!$B$2:$B$148&gt;=$A3193), coordinates!$E$2:$E$148), "-")</f>
        <v>-</v>
      </c>
      <c r="F3193" t="s">
        <v>11</v>
      </c>
      <c r="G3193" t="s">
        <v>9</v>
      </c>
      <c r="H3193">
        <v>330824</v>
      </c>
      <c r="I3193" t="str">
        <f t="shared" si="163"/>
        <v>snp</v>
      </c>
      <c r="J3193">
        <v>106</v>
      </c>
      <c r="K3193">
        <v>0</v>
      </c>
      <c r="L3193">
        <v>105</v>
      </c>
      <c r="M3193">
        <v>165126</v>
      </c>
      <c r="N3193" t="str" cm="1">
        <f t="array" ref="N3193">IFERROR(LOOKUP(2, 1/(coordinates!$A$2:$A$148&lt;=M3193)/(coordinates!$B$2:$B$148&gt;=M3193), coordinates!$C$2:$C$148), "-")</f>
        <v>E40</v>
      </c>
      <c r="O3193" t="s">
        <v>11</v>
      </c>
      <c r="P3193" t="s">
        <v>9</v>
      </c>
      <c r="Q3193" t="s">
        <v>2065</v>
      </c>
      <c r="R3193" t="str">
        <f t="shared" si="162"/>
        <v>snp</v>
      </c>
      <c r="S3193">
        <v>59</v>
      </c>
      <c r="T3193">
        <v>27</v>
      </c>
      <c r="U3193">
        <v>32</v>
      </c>
    </row>
    <row r="3194" spans="1:21" x14ac:dyDescent="0.2">
      <c r="A3194" s="6" t="s">
        <v>151</v>
      </c>
      <c r="B3194">
        <v>165186</v>
      </c>
      <c r="C3194" t="str" cm="1">
        <f t="array" ref="C3194">IFERROR(LOOKUP(2, 1/(coordinates!$A$2:$A$148&lt;=B3194)/(coordinates!$B$2:$B$148&gt;=B3194), coordinates!$C$2:$C$148), "-")</f>
        <v>E40</v>
      </c>
      <c r="D3194" t="str" cm="1">
        <f t="array" ref="D3194">IFERROR(LOOKUP(2, 1/(coordinates!$A$2:$A$148&lt;=$A3194)/(coordinates!$B$2:$B$148&gt;=$A3194), coordinates!$D$2:$D$148), "-")</f>
        <v>-</v>
      </c>
      <c r="E3194" t="str" cm="1">
        <f t="array" ref="E3194">IFERROR(LOOKUP(2, 1/(coordinates!$A$2:$A$148&lt;=$A3194)/(coordinates!$B$2:$B$148&gt;=$A3194), coordinates!$E$2:$E$148), "-")</f>
        <v>-</v>
      </c>
      <c r="F3194" t="s">
        <v>9</v>
      </c>
      <c r="G3194" t="s">
        <v>10</v>
      </c>
      <c r="H3194">
        <v>135516</v>
      </c>
      <c r="I3194" t="str">
        <f t="shared" si="163"/>
        <v>snp</v>
      </c>
      <c r="J3194">
        <v>47</v>
      </c>
      <c r="K3194">
        <v>0</v>
      </c>
      <c r="L3194">
        <v>47</v>
      </c>
      <c r="M3194">
        <v>165186</v>
      </c>
      <c r="N3194" t="str" cm="1">
        <f t="array" ref="N3194">IFERROR(LOOKUP(2, 1/(coordinates!$A$2:$A$148&lt;=M3194)/(coordinates!$B$2:$B$148&gt;=M3194), coordinates!$C$2:$C$148), "-")</f>
        <v>E40</v>
      </c>
      <c r="O3194" t="s">
        <v>9</v>
      </c>
      <c r="P3194" t="s">
        <v>10</v>
      </c>
      <c r="Q3194" t="s">
        <v>2066</v>
      </c>
      <c r="R3194" t="str">
        <f t="shared" si="162"/>
        <v>snp</v>
      </c>
      <c r="S3194">
        <v>56</v>
      </c>
      <c r="T3194">
        <v>26</v>
      </c>
      <c r="U3194">
        <v>30</v>
      </c>
    </row>
    <row r="3195" spans="1:21" x14ac:dyDescent="0.2">
      <c r="A3195" s="6" t="s">
        <v>151</v>
      </c>
      <c r="B3195">
        <v>165210</v>
      </c>
      <c r="C3195" t="str" cm="1">
        <f t="array" ref="C3195">IFERROR(LOOKUP(2, 1/(coordinates!$A$2:$A$148&lt;=B3195)/(coordinates!$B$2:$B$148&gt;=B3195), coordinates!$C$2:$C$148), "-")</f>
        <v>E40</v>
      </c>
      <c r="D3195" t="str" cm="1">
        <f t="array" ref="D3195">IFERROR(LOOKUP(2, 1/(coordinates!$A$2:$A$148&lt;=$A3195)/(coordinates!$B$2:$B$148&gt;=$A3195), coordinates!$D$2:$D$148), "-")</f>
        <v>-</v>
      </c>
      <c r="E3195" t="str" cm="1">
        <f t="array" ref="E3195">IFERROR(LOOKUP(2, 1/(coordinates!$A$2:$A$148&lt;=$A3195)/(coordinates!$B$2:$B$148&gt;=$A3195), coordinates!$E$2:$E$148), "-")</f>
        <v>-</v>
      </c>
      <c r="F3195" t="s">
        <v>11</v>
      </c>
      <c r="G3195" t="s">
        <v>9</v>
      </c>
      <c r="H3195">
        <v>161247</v>
      </c>
      <c r="I3195" t="str">
        <f t="shared" si="163"/>
        <v>snp</v>
      </c>
      <c r="J3195">
        <v>56</v>
      </c>
      <c r="K3195">
        <v>2</v>
      </c>
      <c r="L3195">
        <v>54</v>
      </c>
      <c r="M3195">
        <v>165210</v>
      </c>
      <c r="N3195" t="str" cm="1">
        <f t="array" ref="N3195">IFERROR(LOOKUP(2, 1/(coordinates!$A$2:$A$148&lt;=M3195)/(coordinates!$B$2:$B$148&gt;=M3195), coordinates!$C$2:$C$148), "-")</f>
        <v>E40</v>
      </c>
      <c r="O3195" t="s">
        <v>11</v>
      </c>
      <c r="P3195" t="s">
        <v>9</v>
      </c>
      <c r="Q3195" t="s">
        <v>2067</v>
      </c>
      <c r="R3195" t="str">
        <f t="shared" si="162"/>
        <v>snp</v>
      </c>
      <c r="S3195">
        <v>55</v>
      </c>
      <c r="T3195">
        <v>24</v>
      </c>
      <c r="U3195">
        <v>31</v>
      </c>
    </row>
    <row r="3196" spans="1:21" x14ac:dyDescent="0.2">
      <c r="A3196" s="6" t="s">
        <v>151</v>
      </c>
      <c r="B3196">
        <v>165234</v>
      </c>
      <c r="C3196" t="str" cm="1">
        <f t="array" ref="C3196">IFERROR(LOOKUP(2, 1/(coordinates!$A$2:$A$148&lt;=B3196)/(coordinates!$B$2:$B$148&gt;=B3196), coordinates!$C$2:$C$148), "-")</f>
        <v>E40</v>
      </c>
      <c r="D3196" t="str" cm="1">
        <f t="array" ref="D3196">IFERROR(LOOKUP(2, 1/(coordinates!$A$2:$A$148&lt;=$A3196)/(coordinates!$B$2:$B$148&gt;=$A3196), coordinates!$D$2:$D$148), "-")</f>
        <v>-</v>
      </c>
      <c r="E3196" t="str" cm="1">
        <f t="array" ref="E3196">IFERROR(LOOKUP(2, 1/(coordinates!$A$2:$A$148&lt;=$A3196)/(coordinates!$B$2:$B$148&gt;=$A3196), coordinates!$E$2:$E$148), "-")</f>
        <v>-</v>
      </c>
      <c r="F3196" t="s">
        <v>9</v>
      </c>
      <c r="G3196" t="s">
        <v>11</v>
      </c>
      <c r="H3196">
        <v>25305</v>
      </c>
      <c r="I3196" t="str">
        <f t="shared" si="163"/>
        <v>snp</v>
      </c>
      <c r="J3196">
        <v>82</v>
      </c>
      <c r="K3196">
        <v>0</v>
      </c>
      <c r="L3196">
        <v>82</v>
      </c>
      <c r="M3196">
        <v>165234</v>
      </c>
      <c r="N3196" t="str" cm="1">
        <f t="array" ref="N3196">IFERROR(LOOKUP(2, 1/(coordinates!$A$2:$A$148&lt;=M3196)/(coordinates!$B$2:$B$148&gt;=M3196), coordinates!$C$2:$C$148), "-")</f>
        <v>E40</v>
      </c>
      <c r="O3196" t="s">
        <v>9</v>
      </c>
      <c r="P3196" t="s">
        <v>11</v>
      </c>
      <c r="Q3196" t="s">
        <v>1134</v>
      </c>
      <c r="R3196" t="str">
        <f t="shared" si="162"/>
        <v>snp</v>
      </c>
      <c r="S3196">
        <v>55</v>
      </c>
      <c r="T3196">
        <v>24</v>
      </c>
      <c r="U3196">
        <v>31</v>
      </c>
    </row>
    <row r="3197" spans="1:21" x14ac:dyDescent="0.2">
      <c r="A3197" s="6" t="s">
        <v>151</v>
      </c>
      <c r="B3197">
        <v>165246</v>
      </c>
      <c r="C3197" t="str" cm="1">
        <f t="array" ref="C3197">IFERROR(LOOKUP(2, 1/(coordinates!$A$2:$A$148&lt;=B3197)/(coordinates!$B$2:$B$148&gt;=B3197), coordinates!$C$2:$C$148), "-")</f>
        <v>E40</v>
      </c>
      <c r="D3197" t="str" cm="1">
        <f t="array" ref="D3197">IFERROR(LOOKUP(2, 1/(coordinates!$A$2:$A$148&lt;=$A3197)/(coordinates!$B$2:$B$148&gt;=$A3197), coordinates!$D$2:$D$148), "-")</f>
        <v>-</v>
      </c>
      <c r="E3197" t="str" cm="1">
        <f t="array" ref="E3197">IFERROR(LOOKUP(2, 1/(coordinates!$A$2:$A$148&lt;=$A3197)/(coordinates!$B$2:$B$148&gt;=$A3197), coordinates!$E$2:$E$148), "-")</f>
        <v>-</v>
      </c>
      <c r="F3197" t="s">
        <v>12</v>
      </c>
      <c r="G3197" t="s">
        <v>10</v>
      </c>
      <c r="H3197">
        <v>223023</v>
      </c>
      <c r="I3197" t="str">
        <f t="shared" si="163"/>
        <v>snp</v>
      </c>
      <c r="J3197">
        <v>90</v>
      </c>
      <c r="K3197">
        <v>10</v>
      </c>
      <c r="L3197">
        <v>80</v>
      </c>
      <c r="M3197">
        <v>165246</v>
      </c>
      <c r="N3197" t="str" cm="1">
        <f t="array" ref="N3197">IFERROR(LOOKUP(2, 1/(coordinates!$A$2:$A$148&lt;=M3197)/(coordinates!$B$2:$B$148&gt;=M3197), coordinates!$C$2:$C$148), "-")</f>
        <v>E40</v>
      </c>
      <c r="O3197" t="s">
        <v>12</v>
      </c>
      <c r="P3197" t="s">
        <v>10</v>
      </c>
      <c r="Q3197" t="s">
        <v>43</v>
      </c>
      <c r="R3197" t="str">
        <f t="shared" si="162"/>
        <v>snp</v>
      </c>
      <c r="S3197">
        <v>53</v>
      </c>
      <c r="T3197">
        <v>23</v>
      </c>
      <c r="U3197">
        <v>30</v>
      </c>
    </row>
    <row r="3198" spans="1:21" x14ac:dyDescent="0.2">
      <c r="A3198" s="6" t="s">
        <v>151</v>
      </c>
      <c r="B3198">
        <v>165258</v>
      </c>
      <c r="C3198" t="str" cm="1">
        <f t="array" ref="C3198">IFERROR(LOOKUP(2, 1/(coordinates!$A$2:$A$148&lt;=B3198)/(coordinates!$B$2:$B$148&gt;=B3198), coordinates!$C$2:$C$148), "-")</f>
        <v>E40</v>
      </c>
      <c r="D3198" t="str" cm="1">
        <f t="array" ref="D3198">IFERROR(LOOKUP(2, 1/(coordinates!$A$2:$A$148&lt;=$A3198)/(coordinates!$B$2:$B$148&gt;=$A3198), coordinates!$D$2:$D$148), "-")</f>
        <v>-</v>
      </c>
      <c r="E3198" t="str" cm="1">
        <f t="array" ref="E3198">IFERROR(LOOKUP(2, 1/(coordinates!$A$2:$A$148&lt;=$A3198)/(coordinates!$B$2:$B$148&gt;=$A3198), coordinates!$E$2:$E$148), "-")</f>
        <v>-</v>
      </c>
      <c r="F3198" t="s">
        <v>10</v>
      </c>
      <c r="G3198" t="s">
        <v>12</v>
      </c>
      <c r="H3198">
        <v>247273</v>
      </c>
      <c r="I3198" t="str">
        <f t="shared" si="163"/>
        <v>snp</v>
      </c>
      <c r="J3198">
        <v>100</v>
      </c>
      <c r="K3198">
        <v>10</v>
      </c>
      <c r="L3198">
        <v>89</v>
      </c>
      <c r="M3198">
        <v>165258</v>
      </c>
      <c r="N3198" t="str" cm="1">
        <f t="array" ref="N3198">IFERROR(LOOKUP(2, 1/(coordinates!$A$2:$A$148&lt;=M3198)/(coordinates!$B$2:$B$148&gt;=M3198), coordinates!$C$2:$C$148), "-")</f>
        <v>E40</v>
      </c>
      <c r="O3198" t="s">
        <v>10</v>
      </c>
      <c r="P3198" t="s">
        <v>12</v>
      </c>
      <c r="Q3198" t="s">
        <v>979</v>
      </c>
      <c r="R3198" t="str">
        <f t="shared" si="162"/>
        <v>snp</v>
      </c>
      <c r="S3198">
        <v>54</v>
      </c>
      <c r="T3198">
        <v>23</v>
      </c>
      <c r="U3198">
        <v>31</v>
      </c>
    </row>
    <row r="3199" spans="1:21" x14ac:dyDescent="0.2">
      <c r="A3199" s="6" t="s">
        <v>151</v>
      </c>
      <c r="B3199">
        <v>165392</v>
      </c>
      <c r="C3199" t="str" cm="1">
        <f t="array" ref="C3199">IFERROR(LOOKUP(2, 1/(coordinates!$A$2:$A$148&lt;=B3199)/(coordinates!$B$2:$B$148&gt;=B3199), coordinates!$C$2:$C$148), "-")</f>
        <v>E40</v>
      </c>
      <c r="D3199" t="str" cm="1">
        <f t="array" ref="D3199">IFERROR(LOOKUP(2, 1/(coordinates!$A$2:$A$148&lt;=$A3199)/(coordinates!$B$2:$B$148&gt;=$A3199), coordinates!$D$2:$D$148), "-")</f>
        <v>-</v>
      </c>
      <c r="E3199" t="str" cm="1">
        <f t="array" ref="E3199">IFERROR(LOOKUP(2, 1/(coordinates!$A$2:$A$148&lt;=$A3199)/(coordinates!$B$2:$B$148&gt;=$A3199), coordinates!$E$2:$E$148), "-")</f>
        <v>-</v>
      </c>
      <c r="F3199" t="s">
        <v>10</v>
      </c>
      <c r="G3199" t="s">
        <v>12</v>
      </c>
      <c r="H3199">
        <v>473949</v>
      </c>
      <c r="I3199" t="str">
        <f t="shared" si="163"/>
        <v>snp</v>
      </c>
      <c r="J3199">
        <v>149</v>
      </c>
      <c r="K3199">
        <v>0</v>
      </c>
      <c r="L3199">
        <v>149</v>
      </c>
      <c r="M3199">
        <v>165392</v>
      </c>
      <c r="N3199" t="str" cm="1">
        <f t="array" ref="N3199">IFERROR(LOOKUP(2, 1/(coordinates!$A$2:$A$148&lt;=M3199)/(coordinates!$B$2:$B$148&gt;=M3199), coordinates!$C$2:$C$148), "-")</f>
        <v>E40</v>
      </c>
      <c r="O3199" t="s">
        <v>10</v>
      </c>
      <c r="P3199" t="s">
        <v>12</v>
      </c>
      <c r="Q3199" t="s">
        <v>2068</v>
      </c>
      <c r="R3199" t="str">
        <f t="shared" si="162"/>
        <v>snp</v>
      </c>
      <c r="S3199">
        <v>55</v>
      </c>
      <c r="T3199">
        <v>25</v>
      </c>
      <c r="U3199">
        <v>30</v>
      </c>
    </row>
    <row r="3200" spans="1:21" x14ac:dyDescent="0.2">
      <c r="A3200" s="6" t="s">
        <v>151</v>
      </c>
      <c r="B3200">
        <v>165418</v>
      </c>
      <c r="C3200" t="str" cm="1">
        <f t="array" ref="C3200">IFERROR(LOOKUP(2, 1/(coordinates!$A$2:$A$148&lt;=B3200)/(coordinates!$B$2:$B$148&gt;=B3200), coordinates!$C$2:$C$148), "-")</f>
        <v>E40</v>
      </c>
      <c r="D3200" t="str" cm="1">
        <f t="array" ref="D3200">IFERROR(LOOKUP(2, 1/(coordinates!$A$2:$A$148&lt;=$A3200)/(coordinates!$B$2:$B$148&gt;=$A3200), coordinates!$D$2:$D$148), "-")</f>
        <v>-</v>
      </c>
      <c r="E3200" t="str" cm="1">
        <f t="array" ref="E3200">IFERROR(LOOKUP(2, 1/(coordinates!$A$2:$A$148&lt;=$A3200)/(coordinates!$B$2:$B$148&gt;=$A3200), coordinates!$E$2:$E$148), "-")</f>
        <v>-</v>
      </c>
      <c r="F3200" t="s">
        <v>11</v>
      </c>
      <c r="G3200" t="s">
        <v>12</v>
      </c>
      <c r="H3200">
        <v>558756</v>
      </c>
      <c r="I3200" t="str">
        <f t="shared" si="163"/>
        <v>snp</v>
      </c>
      <c r="J3200">
        <v>176</v>
      </c>
      <c r="K3200">
        <v>1</v>
      </c>
      <c r="L3200">
        <v>175</v>
      </c>
      <c r="M3200">
        <v>165418</v>
      </c>
      <c r="N3200" t="str" cm="1">
        <f t="array" ref="N3200">IFERROR(LOOKUP(2, 1/(coordinates!$A$2:$A$148&lt;=M3200)/(coordinates!$B$2:$B$148&gt;=M3200), coordinates!$C$2:$C$148), "-")</f>
        <v>E40</v>
      </c>
      <c r="O3200" t="s">
        <v>11</v>
      </c>
      <c r="P3200" t="s">
        <v>12</v>
      </c>
      <c r="Q3200" t="s">
        <v>2069</v>
      </c>
      <c r="R3200" t="str">
        <f t="shared" si="162"/>
        <v>snp</v>
      </c>
      <c r="S3200">
        <v>54</v>
      </c>
      <c r="T3200">
        <v>24</v>
      </c>
      <c r="U3200">
        <v>30</v>
      </c>
    </row>
    <row r="3201" spans="1:21" x14ac:dyDescent="0.2">
      <c r="A3201" s="6" t="s">
        <v>151</v>
      </c>
      <c r="B3201">
        <v>165453</v>
      </c>
      <c r="C3201" t="str" cm="1">
        <f t="array" ref="C3201">IFERROR(LOOKUP(2, 1/(coordinates!$A$2:$A$148&lt;=B3201)/(coordinates!$B$2:$B$148&gt;=B3201), coordinates!$C$2:$C$148), "-")</f>
        <v>E40</v>
      </c>
      <c r="D3201" t="str" cm="1">
        <f t="array" ref="D3201">IFERROR(LOOKUP(2, 1/(coordinates!$A$2:$A$148&lt;=$A3201)/(coordinates!$B$2:$B$148&gt;=$A3201), coordinates!$D$2:$D$148), "-")</f>
        <v>-</v>
      </c>
      <c r="E3201" t="str" cm="1">
        <f t="array" ref="E3201">IFERROR(LOOKUP(2, 1/(coordinates!$A$2:$A$148&lt;=$A3201)/(coordinates!$B$2:$B$148&gt;=$A3201), coordinates!$E$2:$E$148), "-")</f>
        <v>-</v>
      </c>
      <c r="F3201" t="s">
        <v>9</v>
      </c>
      <c r="G3201" t="s">
        <v>10</v>
      </c>
      <c r="H3201">
        <v>589098</v>
      </c>
      <c r="I3201" t="str">
        <f t="shared" si="163"/>
        <v>snp</v>
      </c>
      <c r="J3201">
        <v>183</v>
      </c>
      <c r="K3201">
        <v>0</v>
      </c>
      <c r="L3201">
        <v>183</v>
      </c>
      <c r="M3201">
        <v>165453</v>
      </c>
      <c r="N3201" t="str" cm="1">
        <f t="array" ref="N3201">IFERROR(LOOKUP(2, 1/(coordinates!$A$2:$A$148&lt;=M3201)/(coordinates!$B$2:$B$148&gt;=M3201), coordinates!$C$2:$C$148), "-")</f>
        <v>E40</v>
      </c>
      <c r="O3201" t="s">
        <v>9</v>
      </c>
      <c r="P3201" t="s">
        <v>10</v>
      </c>
      <c r="Q3201" t="s">
        <v>2070</v>
      </c>
      <c r="R3201" t="str">
        <f t="shared" si="162"/>
        <v>snp</v>
      </c>
      <c r="S3201">
        <v>55</v>
      </c>
      <c r="T3201">
        <v>25</v>
      </c>
      <c r="U3201">
        <v>30</v>
      </c>
    </row>
    <row r="3202" spans="1:21" x14ac:dyDescent="0.2">
      <c r="A3202" s="6" t="s">
        <v>151</v>
      </c>
      <c r="B3202">
        <v>165498</v>
      </c>
      <c r="C3202" t="str" cm="1">
        <f t="array" ref="C3202">IFERROR(LOOKUP(2, 1/(coordinates!$A$2:$A$148&lt;=B3202)/(coordinates!$B$2:$B$148&gt;=B3202), coordinates!$C$2:$C$148), "-")</f>
        <v>E40</v>
      </c>
      <c r="D3202" t="str" cm="1">
        <f t="array" ref="D3202">IFERROR(LOOKUP(2, 1/(coordinates!$A$2:$A$148&lt;=$A3202)/(coordinates!$B$2:$B$148&gt;=$A3202), coordinates!$D$2:$D$148), "-")</f>
        <v>-</v>
      </c>
      <c r="E3202" t="str" cm="1">
        <f t="array" ref="E3202">IFERROR(LOOKUP(2, 1/(coordinates!$A$2:$A$148&lt;=$A3202)/(coordinates!$B$2:$B$148&gt;=$A3202), coordinates!$E$2:$E$148), "-")</f>
        <v>-</v>
      </c>
      <c r="F3202" t="s">
        <v>11</v>
      </c>
      <c r="G3202" t="s">
        <v>9</v>
      </c>
      <c r="H3202">
        <v>540295</v>
      </c>
      <c r="I3202" t="str">
        <f t="shared" si="163"/>
        <v>snp</v>
      </c>
      <c r="J3202">
        <v>168</v>
      </c>
      <c r="K3202">
        <v>0</v>
      </c>
      <c r="L3202">
        <v>167</v>
      </c>
      <c r="M3202">
        <v>165498</v>
      </c>
      <c r="N3202" t="str" cm="1">
        <f t="array" ref="N3202">IFERROR(LOOKUP(2, 1/(coordinates!$A$2:$A$148&lt;=M3202)/(coordinates!$B$2:$B$148&gt;=M3202), coordinates!$C$2:$C$148), "-")</f>
        <v>E40</v>
      </c>
      <c r="O3202" t="s">
        <v>11</v>
      </c>
      <c r="P3202" t="s">
        <v>9</v>
      </c>
      <c r="Q3202" t="s">
        <v>2071</v>
      </c>
      <c r="R3202" t="str">
        <f t="shared" si="162"/>
        <v>snp</v>
      </c>
      <c r="S3202">
        <v>53</v>
      </c>
      <c r="T3202">
        <v>24</v>
      </c>
      <c r="U3202">
        <v>29</v>
      </c>
    </row>
    <row r="3203" spans="1:21" x14ac:dyDescent="0.2">
      <c r="A3203" s="6" t="s">
        <v>151</v>
      </c>
      <c r="B3203">
        <v>165509</v>
      </c>
      <c r="C3203" t="str" cm="1">
        <f t="array" ref="C3203">IFERROR(LOOKUP(2, 1/(coordinates!$A$2:$A$148&lt;=B3203)/(coordinates!$B$2:$B$148&gt;=B3203), coordinates!$C$2:$C$148), "-")</f>
        <v>E40</v>
      </c>
      <c r="D3203" t="str" cm="1">
        <f t="array" ref="D3203">IFERROR(LOOKUP(2, 1/(coordinates!$A$2:$A$148&lt;=$A3203)/(coordinates!$B$2:$B$148&gt;=$A3203), coordinates!$D$2:$D$148), "-")</f>
        <v>-</v>
      </c>
      <c r="E3203" t="str" cm="1">
        <f t="array" ref="E3203">IFERROR(LOOKUP(2, 1/(coordinates!$A$2:$A$148&lt;=$A3203)/(coordinates!$B$2:$B$148&gt;=$A3203), coordinates!$E$2:$E$148), "-")</f>
        <v>-</v>
      </c>
      <c r="F3203" t="s">
        <v>10</v>
      </c>
      <c r="G3203" t="s">
        <v>12</v>
      </c>
      <c r="H3203">
        <v>554609</v>
      </c>
      <c r="I3203" t="str">
        <f t="shared" si="163"/>
        <v>snp</v>
      </c>
      <c r="J3203">
        <v>171</v>
      </c>
      <c r="K3203">
        <v>0</v>
      </c>
      <c r="L3203">
        <v>171</v>
      </c>
      <c r="M3203">
        <v>165509</v>
      </c>
      <c r="N3203" t="str" cm="1">
        <f t="array" ref="N3203">IFERROR(LOOKUP(2, 1/(coordinates!$A$2:$A$148&lt;=M3203)/(coordinates!$B$2:$B$148&gt;=M3203), coordinates!$C$2:$C$148), "-")</f>
        <v>E40</v>
      </c>
      <c r="O3203" t="s">
        <v>10</v>
      </c>
      <c r="P3203" t="s">
        <v>12</v>
      </c>
      <c r="Q3203" t="s">
        <v>115</v>
      </c>
      <c r="R3203" t="str">
        <f t="shared" si="162"/>
        <v>snp</v>
      </c>
      <c r="S3203">
        <v>52</v>
      </c>
      <c r="T3203">
        <v>23</v>
      </c>
      <c r="U3203">
        <v>29</v>
      </c>
    </row>
    <row r="3204" spans="1:21" x14ac:dyDescent="0.2">
      <c r="A3204" s="6" t="s">
        <v>151</v>
      </c>
      <c r="B3204">
        <v>165546</v>
      </c>
      <c r="C3204" t="str" cm="1">
        <f t="array" ref="C3204">IFERROR(LOOKUP(2, 1/(coordinates!$A$2:$A$148&lt;=B3204)/(coordinates!$B$2:$B$148&gt;=B3204), coordinates!$C$2:$C$148), "-")</f>
        <v>E40</v>
      </c>
      <c r="D3204" t="str" cm="1">
        <f t="array" ref="D3204">IFERROR(LOOKUP(2, 1/(coordinates!$A$2:$A$148&lt;=$A3204)/(coordinates!$B$2:$B$148&gt;=$A3204), coordinates!$D$2:$D$148), "-")</f>
        <v>-</v>
      </c>
      <c r="E3204" t="str" cm="1">
        <f t="array" ref="E3204">IFERROR(LOOKUP(2, 1/(coordinates!$A$2:$A$148&lt;=$A3204)/(coordinates!$B$2:$B$148&gt;=$A3204), coordinates!$E$2:$E$148), "-")</f>
        <v>-</v>
      </c>
      <c r="F3204" t="s">
        <v>11</v>
      </c>
      <c r="G3204" t="s">
        <v>9</v>
      </c>
      <c r="H3204">
        <v>541108</v>
      </c>
      <c r="I3204" t="str">
        <f t="shared" si="163"/>
        <v>snp</v>
      </c>
      <c r="J3204">
        <v>172</v>
      </c>
      <c r="K3204">
        <v>2</v>
      </c>
      <c r="L3204">
        <v>170</v>
      </c>
      <c r="M3204">
        <v>165546</v>
      </c>
      <c r="N3204" t="str" cm="1">
        <f t="array" ref="N3204">IFERROR(LOOKUP(2, 1/(coordinates!$A$2:$A$148&lt;=M3204)/(coordinates!$B$2:$B$148&gt;=M3204), coordinates!$C$2:$C$148), "-")</f>
        <v>E40</v>
      </c>
      <c r="O3204" t="s">
        <v>11</v>
      </c>
      <c r="P3204" t="s">
        <v>9</v>
      </c>
      <c r="Q3204" t="s">
        <v>2072</v>
      </c>
      <c r="R3204" t="str">
        <f t="shared" si="162"/>
        <v>snp</v>
      </c>
      <c r="S3204">
        <v>53</v>
      </c>
      <c r="T3204">
        <v>24</v>
      </c>
      <c r="U3204">
        <v>29</v>
      </c>
    </row>
    <row r="3205" spans="1:21" x14ac:dyDescent="0.2">
      <c r="A3205" s="6" t="s">
        <v>151</v>
      </c>
      <c r="B3205">
        <v>165715</v>
      </c>
      <c r="C3205" t="str" cm="1">
        <f t="array" ref="C3205">IFERROR(LOOKUP(2, 1/(coordinates!$A$2:$A$148&lt;=B3205)/(coordinates!$B$2:$B$148&gt;=B3205), coordinates!$C$2:$C$148), "-")</f>
        <v>E40</v>
      </c>
      <c r="D3205" t="str" cm="1">
        <f t="array" ref="D3205">IFERROR(LOOKUP(2, 1/(coordinates!$A$2:$A$148&lt;=$A3205)/(coordinates!$B$2:$B$148&gt;=$A3205), coordinates!$D$2:$D$148), "-")</f>
        <v>-</v>
      </c>
      <c r="E3205" t="str" cm="1">
        <f t="array" ref="E3205">IFERROR(LOOKUP(2, 1/(coordinates!$A$2:$A$148&lt;=$A3205)/(coordinates!$B$2:$B$148&gt;=$A3205), coordinates!$E$2:$E$148), "-")</f>
        <v>-</v>
      </c>
      <c r="F3205" t="s">
        <v>10</v>
      </c>
      <c r="G3205" t="s">
        <v>11</v>
      </c>
      <c r="H3205">
        <v>351345</v>
      </c>
      <c r="I3205" t="str">
        <f t="shared" si="163"/>
        <v>snp</v>
      </c>
      <c r="J3205">
        <v>110</v>
      </c>
      <c r="K3205">
        <v>0</v>
      </c>
      <c r="L3205">
        <v>109</v>
      </c>
      <c r="M3205">
        <v>165715</v>
      </c>
      <c r="N3205" t="str" cm="1">
        <f t="array" ref="N3205">IFERROR(LOOKUP(2, 1/(coordinates!$A$2:$A$148&lt;=M3205)/(coordinates!$B$2:$B$148&gt;=M3205), coordinates!$C$2:$C$148), "-")</f>
        <v>E40</v>
      </c>
      <c r="O3205" t="s">
        <v>10</v>
      </c>
      <c r="P3205" t="s">
        <v>11</v>
      </c>
      <c r="Q3205" t="s">
        <v>2073</v>
      </c>
      <c r="R3205" t="str">
        <f t="shared" si="162"/>
        <v>snp</v>
      </c>
      <c r="S3205">
        <v>48</v>
      </c>
      <c r="T3205">
        <v>20</v>
      </c>
      <c r="U3205">
        <v>28</v>
      </c>
    </row>
    <row r="3206" spans="1:21" x14ac:dyDescent="0.2">
      <c r="A3206" s="6" t="s">
        <v>151</v>
      </c>
      <c r="B3206">
        <v>166210</v>
      </c>
      <c r="C3206" t="str" cm="1">
        <f t="array" ref="C3206">IFERROR(LOOKUP(2, 1/(coordinates!$A$2:$A$148&lt;=B3206)/(coordinates!$B$2:$B$148&gt;=B3206), coordinates!$C$2:$C$148), "-")</f>
        <v>E40</v>
      </c>
      <c r="D3206" t="str" cm="1">
        <f t="array" ref="D3206">IFERROR(LOOKUP(2, 1/(coordinates!$A$2:$A$148&lt;=$A3206)/(coordinates!$B$2:$B$148&gt;=$A3206), coordinates!$D$2:$D$148), "-")</f>
        <v>-</v>
      </c>
      <c r="E3206" t="str" cm="1">
        <f t="array" ref="E3206">IFERROR(LOOKUP(2, 1/(coordinates!$A$2:$A$148&lt;=$A3206)/(coordinates!$B$2:$B$148&gt;=$A3206), coordinates!$E$2:$E$148), "-")</f>
        <v>-</v>
      </c>
      <c r="F3206" t="s">
        <v>12</v>
      </c>
      <c r="G3206" t="s">
        <v>10</v>
      </c>
      <c r="H3206">
        <v>472958</v>
      </c>
      <c r="I3206" t="str">
        <f t="shared" si="163"/>
        <v>snp</v>
      </c>
      <c r="J3206">
        <v>149</v>
      </c>
      <c r="K3206">
        <v>0</v>
      </c>
      <c r="L3206">
        <v>149</v>
      </c>
      <c r="M3206">
        <v>166210</v>
      </c>
      <c r="N3206" t="str" cm="1">
        <f t="array" ref="N3206">IFERROR(LOOKUP(2, 1/(coordinates!$A$2:$A$148&lt;=M3206)/(coordinates!$B$2:$B$148&gt;=M3206), coordinates!$C$2:$C$148), "-")</f>
        <v>E40</v>
      </c>
      <c r="O3206" t="s">
        <v>12</v>
      </c>
      <c r="P3206" t="s">
        <v>10</v>
      </c>
      <c r="Q3206" t="s">
        <v>2074</v>
      </c>
      <c r="R3206" t="str">
        <f t="shared" si="162"/>
        <v>snp</v>
      </c>
      <c r="S3206">
        <v>59</v>
      </c>
      <c r="T3206">
        <v>28</v>
      </c>
      <c r="U3206">
        <v>31</v>
      </c>
    </row>
    <row r="3207" spans="1:21" x14ac:dyDescent="0.2">
      <c r="A3207" s="6" t="s">
        <v>151</v>
      </c>
      <c r="B3207">
        <v>166332</v>
      </c>
      <c r="C3207" t="str" cm="1">
        <f t="array" ref="C3207">IFERROR(LOOKUP(2, 1/(coordinates!$A$2:$A$148&lt;=B3207)/(coordinates!$B$2:$B$148&gt;=B3207), coordinates!$C$2:$C$148), "-")</f>
        <v>E40</v>
      </c>
      <c r="D3207" t="str" cm="1">
        <f t="array" ref="D3207">IFERROR(LOOKUP(2, 1/(coordinates!$A$2:$A$148&lt;=$A3207)/(coordinates!$B$2:$B$148&gt;=$A3207), coordinates!$D$2:$D$148), "-")</f>
        <v>-</v>
      </c>
      <c r="E3207" t="str" cm="1">
        <f t="array" ref="E3207">IFERROR(LOOKUP(2, 1/(coordinates!$A$2:$A$148&lt;=$A3207)/(coordinates!$B$2:$B$148&gt;=$A3207), coordinates!$E$2:$E$148), "-")</f>
        <v>-</v>
      </c>
      <c r="F3207" t="s">
        <v>11</v>
      </c>
      <c r="G3207" t="s">
        <v>12</v>
      </c>
      <c r="H3207">
        <v>643566</v>
      </c>
      <c r="I3207" t="str">
        <f t="shared" si="163"/>
        <v>snp</v>
      </c>
      <c r="J3207">
        <v>197</v>
      </c>
      <c r="K3207">
        <v>0</v>
      </c>
      <c r="L3207">
        <v>197</v>
      </c>
      <c r="M3207">
        <v>166332</v>
      </c>
      <c r="N3207" t="str" cm="1">
        <f t="array" ref="N3207">IFERROR(LOOKUP(2, 1/(coordinates!$A$2:$A$148&lt;=M3207)/(coordinates!$B$2:$B$148&gt;=M3207), coordinates!$C$2:$C$148), "-")</f>
        <v>E40</v>
      </c>
      <c r="O3207" t="s">
        <v>11</v>
      </c>
      <c r="P3207" t="s">
        <v>12</v>
      </c>
      <c r="Q3207" t="s">
        <v>2075</v>
      </c>
      <c r="R3207" t="str">
        <f t="shared" si="162"/>
        <v>snp</v>
      </c>
      <c r="S3207">
        <v>55</v>
      </c>
      <c r="T3207">
        <v>24</v>
      </c>
      <c r="U3207">
        <v>31</v>
      </c>
    </row>
    <row r="3208" spans="1:21" x14ac:dyDescent="0.2">
      <c r="A3208" s="6" t="s">
        <v>151</v>
      </c>
      <c r="B3208">
        <v>166608</v>
      </c>
      <c r="C3208" t="str" cm="1">
        <f t="array" ref="C3208">IFERROR(LOOKUP(2, 1/(coordinates!$A$2:$A$148&lt;=B3208)/(coordinates!$B$2:$B$148&gt;=B3208), coordinates!$C$2:$C$148), "-")</f>
        <v>E40</v>
      </c>
      <c r="D3208" t="str" cm="1">
        <f t="array" ref="D3208">IFERROR(LOOKUP(2, 1/(coordinates!$A$2:$A$148&lt;=$A3208)/(coordinates!$B$2:$B$148&gt;=$A3208), coordinates!$D$2:$D$148), "-")</f>
        <v>-</v>
      </c>
      <c r="E3208" t="str" cm="1">
        <f t="array" ref="E3208">IFERROR(LOOKUP(2, 1/(coordinates!$A$2:$A$148&lt;=$A3208)/(coordinates!$B$2:$B$148&gt;=$A3208), coordinates!$E$2:$E$148), "-")</f>
        <v>-</v>
      </c>
      <c r="F3208" t="s">
        <v>9</v>
      </c>
      <c r="G3208" t="s">
        <v>10</v>
      </c>
      <c r="H3208">
        <v>193151</v>
      </c>
      <c r="I3208" t="str">
        <f t="shared" si="163"/>
        <v>snp</v>
      </c>
      <c r="J3208">
        <v>60</v>
      </c>
      <c r="K3208">
        <v>0</v>
      </c>
      <c r="L3208">
        <v>60</v>
      </c>
      <c r="M3208">
        <v>166608</v>
      </c>
      <c r="N3208" t="str" cm="1">
        <f t="array" ref="N3208">IFERROR(LOOKUP(2, 1/(coordinates!$A$2:$A$148&lt;=M3208)/(coordinates!$B$2:$B$148&gt;=M3208), coordinates!$C$2:$C$148), "-")</f>
        <v>E40</v>
      </c>
      <c r="O3208" t="s">
        <v>9</v>
      </c>
      <c r="P3208" t="s">
        <v>10</v>
      </c>
      <c r="Q3208" t="s">
        <v>2076</v>
      </c>
      <c r="R3208" t="str">
        <f t="shared" si="162"/>
        <v>snp</v>
      </c>
      <c r="S3208">
        <v>65</v>
      </c>
      <c r="T3208">
        <v>29</v>
      </c>
      <c r="U3208">
        <v>36</v>
      </c>
    </row>
    <row r="3209" spans="1:21" x14ac:dyDescent="0.2">
      <c r="A3209" s="6" t="s">
        <v>151</v>
      </c>
      <c r="B3209">
        <v>166846</v>
      </c>
      <c r="C3209" t="str" cm="1">
        <f t="array" ref="C3209">IFERROR(LOOKUP(2, 1/(coordinates!$A$2:$A$148&lt;=B3209)/(coordinates!$B$2:$B$148&gt;=B3209), coordinates!$C$2:$C$148), "-")</f>
        <v>U28</v>
      </c>
      <c r="D3209" t="str" cm="1">
        <f t="array" ref="D3209">IFERROR(LOOKUP(2, 1/(coordinates!$A$2:$A$148&lt;=$A3209)/(coordinates!$B$2:$B$148&gt;=$A3209), coordinates!$D$2:$D$148), "-")</f>
        <v>-</v>
      </c>
      <c r="E3209" t="str" cm="1">
        <f t="array" ref="E3209">IFERROR(LOOKUP(2, 1/(coordinates!$A$2:$A$148&lt;=$A3209)/(coordinates!$B$2:$B$148&gt;=$A3209), coordinates!$E$2:$E$148), "-")</f>
        <v>-</v>
      </c>
      <c r="F3209" t="s">
        <v>12</v>
      </c>
      <c r="G3209" t="s">
        <v>10</v>
      </c>
      <c r="H3209">
        <v>411964</v>
      </c>
      <c r="I3209" t="str">
        <f t="shared" si="163"/>
        <v>snp</v>
      </c>
      <c r="J3209">
        <v>17</v>
      </c>
      <c r="K3209">
        <v>2</v>
      </c>
      <c r="L3209">
        <v>15</v>
      </c>
      <c r="M3209">
        <v>166846</v>
      </c>
      <c r="N3209" t="str" cm="1">
        <f t="array" ref="N3209">IFERROR(LOOKUP(2, 1/(coordinates!$A$2:$A$148&lt;=M3209)/(coordinates!$B$2:$B$148&gt;=M3209), coordinates!$C$2:$C$148), "-")</f>
        <v>U28</v>
      </c>
      <c r="O3209" t="s">
        <v>12</v>
      </c>
      <c r="P3209" t="s">
        <v>10</v>
      </c>
      <c r="Q3209" t="s">
        <v>2077</v>
      </c>
      <c r="R3209" t="str">
        <f t="shared" si="162"/>
        <v>snp</v>
      </c>
      <c r="S3209">
        <v>70</v>
      </c>
      <c r="T3209">
        <v>34</v>
      </c>
      <c r="U3209">
        <v>36</v>
      </c>
    </row>
    <row r="3210" spans="1:21" x14ac:dyDescent="0.2">
      <c r="A3210" s="6" t="s">
        <v>166</v>
      </c>
      <c r="B3210">
        <v>166866</v>
      </c>
      <c r="C3210" t="str" cm="1">
        <f t="array" ref="C3210">IFERROR(LOOKUP(2, 1/(coordinates!$A$2:$A$148&lt;=B3210)/(coordinates!$B$2:$B$148&gt;=B3210), coordinates!$C$2:$C$148), "-")</f>
        <v>U28</v>
      </c>
      <c r="D3210" t="str" cm="1">
        <f t="array" ref="D3210">IFERROR(LOOKUP(2, 1/(coordinates!$A$2:$A$148&lt;=$A3210)/(coordinates!$B$2:$B$148&gt;=$A3210), coordinates!$D$2:$D$148), "-")</f>
        <v>-</v>
      </c>
      <c r="E3210" t="str" cm="1">
        <f t="array" ref="E3210">IFERROR(LOOKUP(2, 1/(coordinates!$A$2:$A$148&lt;=$A3210)/(coordinates!$B$2:$B$148&gt;=$A3210), coordinates!$E$2:$E$148), "-")</f>
        <v>-</v>
      </c>
      <c r="F3210" t="s">
        <v>9</v>
      </c>
      <c r="G3210" t="s">
        <v>10</v>
      </c>
      <c r="H3210" t="s">
        <v>3604</v>
      </c>
      <c r="I3210" t="str">
        <f t="shared" si="163"/>
        <v>snp</v>
      </c>
      <c r="J3210">
        <v>70</v>
      </c>
      <c r="K3210">
        <v>34</v>
      </c>
      <c r="L3210">
        <v>36</v>
      </c>
      <c r="Q3210" s="8"/>
    </row>
    <row r="3211" spans="1:21" x14ac:dyDescent="0.2">
      <c r="A3211" s="6" t="s">
        <v>151</v>
      </c>
      <c r="B3211">
        <v>167010</v>
      </c>
      <c r="C3211" t="str" cm="1">
        <f t="array" ref="C3211">IFERROR(LOOKUP(2, 1/(coordinates!$A$2:$A$148&lt;=B3211)/(coordinates!$B$2:$B$148&gt;=B3211), coordinates!$C$2:$C$148), "-")</f>
        <v>U28</v>
      </c>
      <c r="D3211" t="str" cm="1">
        <f t="array" ref="D3211">IFERROR(LOOKUP(2, 1/(coordinates!$A$2:$A$148&lt;=$A3211)/(coordinates!$B$2:$B$148&gt;=$A3211), coordinates!$D$2:$D$148), "-")</f>
        <v>-</v>
      </c>
      <c r="E3211" t="str" cm="1">
        <f t="array" ref="E3211">IFERROR(LOOKUP(2, 1/(coordinates!$A$2:$A$148&lt;=$A3211)/(coordinates!$B$2:$B$148&gt;=$A3211), coordinates!$E$2:$E$148), "-")</f>
        <v>-</v>
      </c>
      <c r="F3211" t="s">
        <v>9</v>
      </c>
      <c r="G3211" t="s">
        <v>12</v>
      </c>
      <c r="H3211">
        <v>351616</v>
      </c>
      <c r="I3211" t="str">
        <f t="shared" si="163"/>
        <v>snp</v>
      </c>
      <c r="J3211">
        <v>18</v>
      </c>
      <c r="K3211">
        <v>4</v>
      </c>
      <c r="L3211">
        <v>14</v>
      </c>
      <c r="M3211">
        <v>167010</v>
      </c>
      <c r="N3211" t="str" cm="1">
        <f t="array" ref="N3211">IFERROR(LOOKUP(2, 1/(coordinates!$A$2:$A$148&lt;=M3211)/(coordinates!$B$2:$B$148&gt;=M3211), coordinates!$C$2:$C$148), "-")</f>
        <v>U28</v>
      </c>
      <c r="O3211" t="s">
        <v>9</v>
      </c>
      <c r="P3211" t="s">
        <v>12</v>
      </c>
      <c r="Q3211" t="s">
        <v>830</v>
      </c>
      <c r="R3211" t="str">
        <f t="shared" ref="R3211:R3218" si="164">IF(AND(LEN(O3211)=1,LEN(O3211)=LEN(P3211)),"snp","complex")</f>
        <v>snp</v>
      </c>
      <c r="S3211">
        <v>73</v>
      </c>
      <c r="T3211">
        <v>34</v>
      </c>
      <c r="U3211">
        <v>39</v>
      </c>
    </row>
    <row r="3212" spans="1:21" x14ac:dyDescent="0.2">
      <c r="A3212" s="6" t="s">
        <v>151</v>
      </c>
      <c r="B3212">
        <v>167143</v>
      </c>
      <c r="C3212" t="str" cm="1">
        <f t="array" ref="C3212">IFERROR(LOOKUP(2, 1/(coordinates!$A$2:$A$148&lt;=B3212)/(coordinates!$B$2:$B$148&gt;=B3212), coordinates!$C$2:$C$148), "-")</f>
        <v>U28</v>
      </c>
      <c r="D3212" t="str" cm="1">
        <f t="array" ref="D3212">IFERROR(LOOKUP(2, 1/(coordinates!$A$2:$A$148&lt;=$A3212)/(coordinates!$B$2:$B$148&gt;=$A3212), coordinates!$D$2:$D$148), "-")</f>
        <v>-</v>
      </c>
      <c r="E3212" t="str" cm="1">
        <f t="array" ref="E3212">IFERROR(LOOKUP(2, 1/(coordinates!$A$2:$A$148&lt;=$A3212)/(coordinates!$B$2:$B$148&gt;=$A3212), coordinates!$E$2:$E$148), "-")</f>
        <v>-</v>
      </c>
      <c r="F3212" t="s">
        <v>10</v>
      </c>
      <c r="G3212" t="s">
        <v>12</v>
      </c>
      <c r="H3212">
        <v>287071</v>
      </c>
      <c r="I3212" t="str">
        <f t="shared" si="163"/>
        <v>snp</v>
      </c>
      <c r="J3212">
        <v>18</v>
      </c>
      <c r="K3212">
        <v>6</v>
      </c>
      <c r="L3212">
        <v>12</v>
      </c>
      <c r="M3212">
        <v>167143</v>
      </c>
      <c r="N3212" t="str" cm="1">
        <f t="array" ref="N3212">IFERROR(LOOKUP(2, 1/(coordinates!$A$2:$A$148&lt;=M3212)/(coordinates!$B$2:$B$148&gt;=M3212), coordinates!$C$2:$C$148), "-")</f>
        <v>U28</v>
      </c>
      <c r="O3212" t="s">
        <v>10</v>
      </c>
      <c r="P3212" t="s">
        <v>12</v>
      </c>
      <c r="Q3212" t="s">
        <v>1923</v>
      </c>
      <c r="R3212" t="str">
        <f t="shared" si="164"/>
        <v>snp</v>
      </c>
      <c r="S3212">
        <v>72</v>
      </c>
      <c r="T3212">
        <v>33</v>
      </c>
      <c r="U3212">
        <v>39</v>
      </c>
    </row>
    <row r="3213" spans="1:21" x14ac:dyDescent="0.2">
      <c r="A3213" s="6" t="s">
        <v>151</v>
      </c>
      <c r="B3213">
        <v>167152</v>
      </c>
      <c r="C3213" t="str" cm="1">
        <f t="array" ref="C3213">IFERROR(LOOKUP(2, 1/(coordinates!$A$2:$A$148&lt;=B3213)/(coordinates!$B$2:$B$148&gt;=B3213), coordinates!$C$2:$C$148), "-")</f>
        <v>U28</v>
      </c>
      <c r="D3213" t="str" cm="1">
        <f t="array" ref="D3213">IFERROR(LOOKUP(2, 1/(coordinates!$A$2:$A$148&lt;=$A3213)/(coordinates!$B$2:$B$148&gt;=$A3213), coordinates!$D$2:$D$148), "-")</f>
        <v>-</v>
      </c>
      <c r="E3213" t="str" cm="1">
        <f t="array" ref="E3213">IFERROR(LOOKUP(2, 1/(coordinates!$A$2:$A$148&lt;=$A3213)/(coordinates!$B$2:$B$148&gt;=$A3213), coordinates!$E$2:$E$148), "-")</f>
        <v>-</v>
      </c>
      <c r="F3213" t="s">
        <v>202</v>
      </c>
      <c r="G3213" t="s">
        <v>1778</v>
      </c>
      <c r="H3213">
        <v>148326</v>
      </c>
      <c r="I3213" t="str">
        <f t="shared" si="163"/>
        <v>complex</v>
      </c>
      <c r="J3213">
        <v>22</v>
      </c>
      <c r="K3213">
        <v>14</v>
      </c>
      <c r="L3213">
        <v>8</v>
      </c>
      <c r="M3213">
        <v>167152</v>
      </c>
      <c r="N3213" t="str" cm="1">
        <f t="array" ref="N3213">IFERROR(LOOKUP(2, 1/(coordinates!$A$2:$A$148&lt;=M3213)/(coordinates!$B$2:$B$148&gt;=M3213), coordinates!$C$2:$C$148), "-")</f>
        <v>U28</v>
      </c>
      <c r="O3213" t="s">
        <v>12</v>
      </c>
      <c r="P3213" t="s">
        <v>10</v>
      </c>
      <c r="Q3213" t="s">
        <v>2078</v>
      </c>
      <c r="R3213" t="str">
        <f t="shared" si="164"/>
        <v>snp</v>
      </c>
      <c r="S3213">
        <v>71</v>
      </c>
      <c r="T3213">
        <v>33</v>
      </c>
      <c r="U3213">
        <v>38</v>
      </c>
    </row>
    <row r="3214" spans="1:21" x14ac:dyDescent="0.2">
      <c r="A3214" s="6" t="s">
        <v>151</v>
      </c>
      <c r="M3214">
        <v>167154</v>
      </c>
      <c r="N3214" t="str" cm="1">
        <f t="array" ref="N3214">IFERROR(LOOKUP(2, 1/(coordinates!$A$2:$A$148&lt;=M3214)/(coordinates!$B$2:$B$148&gt;=M3214), coordinates!$C$2:$C$148), "-")</f>
        <v>U28</v>
      </c>
      <c r="O3214" t="s">
        <v>10</v>
      </c>
      <c r="P3214" t="s">
        <v>11</v>
      </c>
      <c r="Q3214" t="s">
        <v>1159</v>
      </c>
      <c r="R3214" t="str">
        <f t="shared" si="164"/>
        <v>snp</v>
      </c>
      <c r="S3214">
        <v>71</v>
      </c>
      <c r="T3214">
        <v>33</v>
      </c>
      <c r="U3214">
        <v>38</v>
      </c>
    </row>
    <row r="3215" spans="1:21" x14ac:dyDescent="0.2">
      <c r="A3215" s="6" t="s">
        <v>151</v>
      </c>
      <c r="B3215">
        <v>167159</v>
      </c>
      <c r="C3215" t="str" cm="1">
        <f t="array" ref="C3215">IFERROR(LOOKUP(2, 1/(coordinates!$A$2:$A$148&lt;=B3215)/(coordinates!$B$2:$B$148&gt;=B3215), coordinates!$C$2:$C$148), "-")</f>
        <v>U28</v>
      </c>
      <c r="D3215" t="str" cm="1">
        <f t="array" ref="D3215">IFERROR(LOOKUP(2, 1/(coordinates!$A$2:$A$148&lt;=$A3215)/(coordinates!$B$2:$B$148&gt;=$A3215), coordinates!$D$2:$D$148), "-")</f>
        <v>-</v>
      </c>
      <c r="E3215" t="str" cm="1">
        <f t="array" ref="E3215">IFERROR(LOOKUP(2, 1/(coordinates!$A$2:$A$148&lt;=$A3215)/(coordinates!$B$2:$B$148&gt;=$A3215), coordinates!$E$2:$E$148), "-")</f>
        <v>-</v>
      </c>
      <c r="F3215" t="s">
        <v>94</v>
      </c>
      <c r="G3215" t="s">
        <v>107</v>
      </c>
      <c r="H3215">
        <v>134782</v>
      </c>
      <c r="I3215" t="str">
        <f>IF(AND(LEN(F3215)=1,LEN(F3215)=LEN(G3215)),"snp","complex")</f>
        <v>complex</v>
      </c>
      <c r="J3215">
        <v>26</v>
      </c>
      <c r="K3215">
        <v>18</v>
      </c>
      <c r="L3215">
        <v>8</v>
      </c>
      <c r="M3215">
        <v>167159</v>
      </c>
      <c r="N3215" t="str" cm="1">
        <f t="array" ref="N3215">IFERROR(LOOKUP(2, 1/(coordinates!$A$2:$A$148&lt;=M3215)/(coordinates!$B$2:$B$148&gt;=M3215), coordinates!$C$2:$C$148), "-")</f>
        <v>U28</v>
      </c>
      <c r="O3215" t="s">
        <v>18</v>
      </c>
      <c r="P3215" t="s">
        <v>30</v>
      </c>
      <c r="Q3215" t="s">
        <v>2079</v>
      </c>
      <c r="R3215" t="str">
        <f t="shared" si="164"/>
        <v>complex</v>
      </c>
      <c r="S3215">
        <v>71</v>
      </c>
      <c r="T3215">
        <v>33</v>
      </c>
      <c r="U3215">
        <v>38</v>
      </c>
    </row>
    <row r="3216" spans="1:21" x14ac:dyDescent="0.2">
      <c r="A3216" s="6" t="s">
        <v>151</v>
      </c>
      <c r="M3216">
        <v>167162</v>
      </c>
      <c r="N3216" t="str" cm="1">
        <f t="array" ref="N3216">IFERROR(LOOKUP(2, 1/(coordinates!$A$2:$A$148&lt;=M3216)/(coordinates!$B$2:$B$148&gt;=M3216), coordinates!$C$2:$C$148), "-")</f>
        <v>U28</v>
      </c>
      <c r="O3216" t="s">
        <v>12</v>
      </c>
      <c r="P3216" t="s">
        <v>11</v>
      </c>
      <c r="Q3216" t="s">
        <v>1119</v>
      </c>
      <c r="R3216" t="str">
        <f t="shared" si="164"/>
        <v>snp</v>
      </c>
      <c r="S3216">
        <v>71</v>
      </c>
      <c r="T3216">
        <v>33</v>
      </c>
      <c r="U3216">
        <v>38</v>
      </c>
    </row>
    <row r="3217" spans="1:21" x14ac:dyDescent="0.2">
      <c r="A3217" s="6" t="s">
        <v>151</v>
      </c>
      <c r="B3217">
        <v>167186</v>
      </c>
      <c r="C3217" t="str" cm="1">
        <f t="array" ref="C3217">IFERROR(LOOKUP(2, 1/(coordinates!$A$2:$A$148&lt;=B3217)/(coordinates!$B$2:$B$148&gt;=B3217), coordinates!$C$2:$C$148), "-")</f>
        <v>U28</v>
      </c>
      <c r="D3217" t="str" cm="1">
        <f t="array" ref="D3217">IFERROR(LOOKUP(2, 1/(coordinates!$A$2:$A$148&lt;=$A3217)/(coordinates!$B$2:$B$148&gt;=$A3217), coordinates!$D$2:$D$148), "-")</f>
        <v>-</v>
      </c>
      <c r="E3217" t="str" cm="1">
        <f t="array" ref="E3217">IFERROR(LOOKUP(2, 1/(coordinates!$A$2:$A$148&lt;=$A3217)/(coordinates!$B$2:$B$148&gt;=$A3217), coordinates!$E$2:$E$148), "-")</f>
        <v>-</v>
      </c>
      <c r="F3217" t="s">
        <v>10</v>
      </c>
      <c r="G3217" t="s">
        <v>9</v>
      </c>
      <c r="H3217">
        <v>415444</v>
      </c>
      <c r="I3217" t="str">
        <f t="shared" ref="I3217:I3250" si="165">IF(AND(LEN(F3217)=1,LEN(F3217)=LEN(G3217)),"snp","complex")</f>
        <v>snp</v>
      </c>
      <c r="J3217">
        <v>20</v>
      </c>
      <c r="K3217">
        <v>4</v>
      </c>
      <c r="L3217">
        <v>16</v>
      </c>
      <c r="M3217">
        <v>167186</v>
      </c>
      <c r="N3217" t="str" cm="1">
        <f t="array" ref="N3217">IFERROR(LOOKUP(2, 1/(coordinates!$A$2:$A$148&lt;=M3217)/(coordinates!$B$2:$B$148&gt;=M3217), coordinates!$C$2:$C$148), "-")</f>
        <v>U28</v>
      </c>
      <c r="O3217" t="s">
        <v>10</v>
      </c>
      <c r="P3217" t="s">
        <v>9</v>
      </c>
      <c r="Q3217" t="s">
        <v>2080</v>
      </c>
      <c r="R3217" t="str">
        <f t="shared" si="164"/>
        <v>snp</v>
      </c>
      <c r="S3217">
        <v>74</v>
      </c>
      <c r="T3217">
        <v>35</v>
      </c>
      <c r="U3217">
        <v>39</v>
      </c>
    </row>
    <row r="3218" spans="1:21" x14ac:dyDescent="0.2">
      <c r="A3218" s="6" t="s">
        <v>151</v>
      </c>
      <c r="B3218">
        <v>167206</v>
      </c>
      <c r="C3218" t="str" cm="1">
        <f t="array" ref="C3218">IFERROR(LOOKUP(2, 1/(coordinates!$A$2:$A$148&lt;=B3218)/(coordinates!$B$2:$B$148&gt;=B3218), coordinates!$C$2:$C$148), "-")</f>
        <v>U28</v>
      </c>
      <c r="D3218" t="str" cm="1">
        <f t="array" ref="D3218">IFERROR(LOOKUP(2, 1/(coordinates!$A$2:$A$148&lt;=$A3218)/(coordinates!$B$2:$B$148&gt;=$A3218), coordinates!$D$2:$D$148), "-")</f>
        <v>-</v>
      </c>
      <c r="E3218" t="str" cm="1">
        <f t="array" ref="E3218">IFERROR(LOOKUP(2, 1/(coordinates!$A$2:$A$148&lt;=$A3218)/(coordinates!$B$2:$B$148&gt;=$A3218), coordinates!$E$2:$E$148), "-")</f>
        <v>-</v>
      </c>
      <c r="F3218" t="s">
        <v>11</v>
      </c>
      <c r="G3218" t="s">
        <v>9</v>
      </c>
      <c r="H3218">
        <v>687995</v>
      </c>
      <c r="I3218" t="str">
        <f t="shared" si="165"/>
        <v>snp</v>
      </c>
      <c r="J3218">
        <v>22</v>
      </c>
      <c r="K3218">
        <v>0</v>
      </c>
      <c r="L3218">
        <v>22</v>
      </c>
      <c r="M3218">
        <v>167206</v>
      </c>
      <c r="N3218" t="str" cm="1">
        <f t="array" ref="N3218">IFERROR(LOOKUP(2, 1/(coordinates!$A$2:$A$148&lt;=M3218)/(coordinates!$B$2:$B$148&gt;=M3218), coordinates!$C$2:$C$148), "-")</f>
        <v>U28</v>
      </c>
      <c r="O3218" t="s">
        <v>11</v>
      </c>
      <c r="P3218" t="s">
        <v>9</v>
      </c>
      <c r="Q3218" t="s">
        <v>1096</v>
      </c>
      <c r="R3218" t="str">
        <f t="shared" si="164"/>
        <v>snp</v>
      </c>
      <c r="S3218">
        <v>75</v>
      </c>
      <c r="T3218">
        <v>35</v>
      </c>
      <c r="U3218">
        <v>40</v>
      </c>
    </row>
    <row r="3219" spans="1:21" x14ac:dyDescent="0.2">
      <c r="A3219" s="6" t="s">
        <v>166</v>
      </c>
      <c r="B3219">
        <v>167329</v>
      </c>
      <c r="C3219" t="str" cm="1">
        <f t="array" ref="C3219">IFERROR(LOOKUP(2, 1/(coordinates!$A$2:$A$148&lt;=B3219)/(coordinates!$B$2:$B$148&gt;=B3219), coordinates!$C$2:$C$148), "-")</f>
        <v>U28</v>
      </c>
      <c r="D3219" t="str" cm="1">
        <f t="array" ref="D3219">IFERROR(LOOKUP(2, 1/(coordinates!$A$2:$A$148&lt;=$A3219)/(coordinates!$B$2:$B$148&gt;=$A3219), coordinates!$D$2:$D$148), "-")</f>
        <v>-</v>
      </c>
      <c r="E3219" t="str" cm="1">
        <f t="array" ref="E3219">IFERROR(LOOKUP(2, 1/(coordinates!$A$2:$A$148&lt;=$A3219)/(coordinates!$B$2:$B$148&gt;=$A3219), coordinates!$E$2:$E$148), "-")</f>
        <v>-</v>
      </c>
      <c r="F3219" t="s">
        <v>11</v>
      </c>
      <c r="G3219" t="s">
        <v>12</v>
      </c>
      <c r="H3219" t="s">
        <v>3605</v>
      </c>
      <c r="I3219" t="str">
        <f t="shared" si="165"/>
        <v>snp</v>
      </c>
      <c r="J3219">
        <v>76</v>
      </c>
      <c r="K3219">
        <v>34</v>
      </c>
      <c r="L3219">
        <v>42</v>
      </c>
      <c r="Q3219" s="8"/>
    </row>
    <row r="3220" spans="1:21" x14ac:dyDescent="0.2">
      <c r="A3220" s="6" t="s">
        <v>151</v>
      </c>
      <c r="B3220">
        <v>167362</v>
      </c>
      <c r="C3220" t="str" cm="1">
        <f t="array" ref="C3220">IFERROR(LOOKUP(2, 1/(coordinates!$A$2:$A$148&lt;=B3220)/(coordinates!$B$2:$B$148&gt;=B3220), coordinates!$C$2:$C$148), "-")</f>
        <v>E44</v>
      </c>
      <c r="D3220" t="str" cm="1">
        <f t="array" ref="D3220">IFERROR(LOOKUP(2, 1/(coordinates!$A$2:$A$148&lt;=$A3220)/(coordinates!$B$2:$B$148&gt;=$A3220), coordinates!$D$2:$D$148), "-")</f>
        <v>-</v>
      </c>
      <c r="E3220" t="str" cm="1">
        <f t="array" ref="E3220">IFERROR(LOOKUP(2, 1/(coordinates!$A$2:$A$148&lt;=$A3220)/(coordinates!$B$2:$B$148&gt;=$A3220), coordinates!$E$2:$E$148), "-")</f>
        <v>-</v>
      </c>
      <c r="F3220" t="s">
        <v>15</v>
      </c>
      <c r="G3220" t="s">
        <v>18</v>
      </c>
      <c r="H3220">
        <v>173147</v>
      </c>
      <c r="I3220" t="str">
        <f t="shared" si="165"/>
        <v>complex</v>
      </c>
      <c r="J3220">
        <v>69</v>
      </c>
      <c r="K3220">
        <v>8</v>
      </c>
      <c r="L3220">
        <v>61</v>
      </c>
      <c r="M3220">
        <v>167362</v>
      </c>
      <c r="N3220" t="str" cm="1">
        <f t="array" ref="N3220">IFERROR(LOOKUP(2, 1/(coordinates!$A$2:$A$148&lt;=M3220)/(coordinates!$B$2:$B$148&gt;=M3220), coordinates!$C$2:$C$148), "-")</f>
        <v>E44</v>
      </c>
      <c r="O3220" t="s">
        <v>15</v>
      </c>
      <c r="P3220" t="s">
        <v>18</v>
      </c>
      <c r="Q3220" t="s">
        <v>2081</v>
      </c>
      <c r="R3220" t="str">
        <f t="shared" ref="R3220:R3262" si="166">IF(AND(LEN(O3220)=1,LEN(O3220)=LEN(P3220)),"snp","complex")</f>
        <v>complex</v>
      </c>
      <c r="S3220">
        <v>74</v>
      </c>
      <c r="T3220">
        <v>32</v>
      </c>
      <c r="U3220">
        <v>42</v>
      </c>
    </row>
    <row r="3221" spans="1:21" x14ac:dyDescent="0.2">
      <c r="A3221" s="6" t="s">
        <v>151</v>
      </c>
      <c r="B3221">
        <v>167368</v>
      </c>
      <c r="C3221" t="str" cm="1">
        <f t="array" ref="C3221">IFERROR(LOOKUP(2, 1/(coordinates!$A$2:$A$148&lt;=B3221)/(coordinates!$B$2:$B$148&gt;=B3221), coordinates!$C$2:$C$148), "-")</f>
        <v>E44</v>
      </c>
      <c r="D3221" t="str" cm="1">
        <f t="array" ref="D3221">IFERROR(LOOKUP(2, 1/(coordinates!$A$2:$A$148&lt;=$A3221)/(coordinates!$B$2:$B$148&gt;=$A3221), coordinates!$D$2:$D$148), "-")</f>
        <v>-</v>
      </c>
      <c r="E3221" t="str" cm="1">
        <f t="array" ref="E3221">IFERROR(LOOKUP(2, 1/(coordinates!$A$2:$A$148&lt;=$A3221)/(coordinates!$B$2:$B$148&gt;=$A3221), coordinates!$E$2:$E$148), "-")</f>
        <v>-</v>
      </c>
      <c r="F3221" t="s">
        <v>10</v>
      </c>
      <c r="G3221" t="s">
        <v>12</v>
      </c>
      <c r="H3221">
        <v>2058</v>
      </c>
      <c r="I3221" t="str">
        <f t="shared" si="165"/>
        <v>snp</v>
      </c>
      <c r="J3221">
        <v>64</v>
      </c>
      <c r="K3221">
        <v>0</v>
      </c>
      <c r="L3221">
        <v>64</v>
      </c>
      <c r="M3221">
        <v>167368</v>
      </c>
      <c r="N3221" t="str" cm="1">
        <f t="array" ref="N3221">IFERROR(LOOKUP(2, 1/(coordinates!$A$2:$A$148&lt;=M3221)/(coordinates!$B$2:$B$148&gt;=M3221), coordinates!$C$2:$C$148), "-")</f>
        <v>E44</v>
      </c>
      <c r="O3221" t="s">
        <v>10</v>
      </c>
      <c r="P3221" t="s">
        <v>12</v>
      </c>
      <c r="Q3221" t="s">
        <v>2082</v>
      </c>
      <c r="R3221" t="str">
        <f t="shared" si="166"/>
        <v>snp</v>
      </c>
      <c r="S3221">
        <v>74</v>
      </c>
      <c r="T3221">
        <v>32</v>
      </c>
      <c r="U3221">
        <v>42</v>
      </c>
    </row>
    <row r="3222" spans="1:21" x14ac:dyDescent="0.2">
      <c r="A3222" s="6" t="s">
        <v>151</v>
      </c>
      <c r="B3222">
        <v>167620</v>
      </c>
      <c r="C3222" t="str" cm="1">
        <f t="array" ref="C3222">IFERROR(LOOKUP(2, 1/(coordinates!$A$2:$A$148&lt;=B3222)/(coordinates!$B$2:$B$148&gt;=B3222), coordinates!$C$2:$C$148), "-")</f>
        <v>E44</v>
      </c>
      <c r="D3222" t="str" cm="1">
        <f t="array" ref="D3222">IFERROR(LOOKUP(2, 1/(coordinates!$A$2:$A$148&lt;=$A3222)/(coordinates!$B$2:$B$148&gt;=$A3222), coordinates!$D$2:$D$148), "-")</f>
        <v>-</v>
      </c>
      <c r="E3222" t="str" cm="1">
        <f t="array" ref="E3222">IFERROR(LOOKUP(2, 1/(coordinates!$A$2:$A$148&lt;=$A3222)/(coordinates!$B$2:$B$148&gt;=$A3222), coordinates!$E$2:$E$148), "-")</f>
        <v>-</v>
      </c>
      <c r="F3222" t="s">
        <v>11</v>
      </c>
      <c r="G3222" t="s">
        <v>9</v>
      </c>
      <c r="H3222">
        <v>396544</v>
      </c>
      <c r="I3222" t="str">
        <f t="shared" si="165"/>
        <v>snp</v>
      </c>
      <c r="J3222">
        <v>124</v>
      </c>
      <c r="K3222">
        <v>0</v>
      </c>
      <c r="L3222">
        <v>124</v>
      </c>
      <c r="M3222">
        <v>167620</v>
      </c>
      <c r="N3222" t="str" cm="1">
        <f t="array" ref="N3222">IFERROR(LOOKUP(2, 1/(coordinates!$A$2:$A$148&lt;=M3222)/(coordinates!$B$2:$B$148&gt;=M3222), coordinates!$C$2:$C$148), "-")</f>
        <v>E44</v>
      </c>
      <c r="O3222" t="s">
        <v>11</v>
      </c>
      <c r="P3222" t="s">
        <v>9</v>
      </c>
      <c r="Q3222" t="s">
        <v>2083</v>
      </c>
      <c r="R3222" t="str">
        <f t="shared" si="166"/>
        <v>snp</v>
      </c>
      <c r="S3222">
        <v>64</v>
      </c>
      <c r="T3222">
        <v>28</v>
      </c>
      <c r="U3222">
        <v>36</v>
      </c>
    </row>
    <row r="3223" spans="1:21" x14ac:dyDescent="0.2">
      <c r="A3223" s="6" t="s">
        <v>151</v>
      </c>
      <c r="B3223">
        <v>167655</v>
      </c>
      <c r="C3223" t="str" cm="1">
        <f t="array" ref="C3223">IFERROR(LOOKUP(2, 1/(coordinates!$A$2:$A$148&lt;=B3223)/(coordinates!$B$2:$B$148&gt;=B3223), coordinates!$C$2:$C$148), "-")</f>
        <v>E44</v>
      </c>
      <c r="D3223" t="str" cm="1">
        <f t="array" ref="D3223">IFERROR(LOOKUP(2, 1/(coordinates!$A$2:$A$148&lt;=$A3223)/(coordinates!$B$2:$B$148&gt;=$A3223), coordinates!$D$2:$D$148), "-")</f>
        <v>-</v>
      </c>
      <c r="E3223" t="str" cm="1">
        <f t="array" ref="E3223">IFERROR(LOOKUP(2, 1/(coordinates!$A$2:$A$148&lt;=$A3223)/(coordinates!$B$2:$B$148&gt;=$A3223), coordinates!$E$2:$E$148), "-")</f>
        <v>-</v>
      </c>
      <c r="F3223" t="s">
        <v>9</v>
      </c>
      <c r="G3223" t="s">
        <v>11</v>
      </c>
      <c r="H3223">
        <v>458917</v>
      </c>
      <c r="I3223" t="str">
        <f t="shared" si="165"/>
        <v>snp</v>
      </c>
      <c r="J3223">
        <v>141</v>
      </c>
      <c r="K3223">
        <v>0</v>
      </c>
      <c r="L3223">
        <v>141</v>
      </c>
      <c r="M3223">
        <v>167655</v>
      </c>
      <c r="N3223" t="str" cm="1">
        <f t="array" ref="N3223">IFERROR(LOOKUP(2, 1/(coordinates!$A$2:$A$148&lt;=M3223)/(coordinates!$B$2:$B$148&gt;=M3223), coordinates!$C$2:$C$148), "-")</f>
        <v>E44</v>
      </c>
      <c r="O3223" t="s">
        <v>9</v>
      </c>
      <c r="P3223" t="s">
        <v>11</v>
      </c>
      <c r="Q3223" t="s">
        <v>162</v>
      </c>
      <c r="R3223" t="str">
        <f t="shared" si="166"/>
        <v>snp</v>
      </c>
      <c r="S3223">
        <v>64</v>
      </c>
      <c r="T3223">
        <v>29</v>
      </c>
      <c r="U3223">
        <v>35</v>
      </c>
    </row>
    <row r="3224" spans="1:21" x14ac:dyDescent="0.2">
      <c r="A3224" s="6" t="s">
        <v>151</v>
      </c>
      <c r="B3224">
        <v>167704</v>
      </c>
      <c r="C3224" t="str" cm="1">
        <f t="array" ref="C3224">IFERROR(LOOKUP(2, 1/(coordinates!$A$2:$A$148&lt;=B3224)/(coordinates!$B$2:$B$148&gt;=B3224), coordinates!$C$2:$C$148), "-")</f>
        <v>E44</v>
      </c>
      <c r="D3224" t="str" cm="1">
        <f t="array" ref="D3224">IFERROR(LOOKUP(2, 1/(coordinates!$A$2:$A$148&lt;=$A3224)/(coordinates!$B$2:$B$148&gt;=$A3224), coordinates!$D$2:$D$148), "-")</f>
        <v>-</v>
      </c>
      <c r="E3224" t="str" cm="1">
        <f t="array" ref="E3224">IFERROR(LOOKUP(2, 1/(coordinates!$A$2:$A$148&lt;=$A3224)/(coordinates!$B$2:$B$148&gt;=$A3224), coordinates!$E$2:$E$148), "-")</f>
        <v>-</v>
      </c>
      <c r="F3224" t="s">
        <v>12</v>
      </c>
      <c r="G3224" t="s">
        <v>10</v>
      </c>
      <c r="H3224">
        <v>423972</v>
      </c>
      <c r="I3224" t="str">
        <f t="shared" si="165"/>
        <v>snp</v>
      </c>
      <c r="J3224">
        <v>132</v>
      </c>
      <c r="K3224">
        <v>2</v>
      </c>
      <c r="L3224">
        <v>130</v>
      </c>
      <c r="M3224">
        <v>167704</v>
      </c>
      <c r="N3224" t="str" cm="1">
        <f t="array" ref="N3224">IFERROR(LOOKUP(2, 1/(coordinates!$A$2:$A$148&lt;=M3224)/(coordinates!$B$2:$B$148&gt;=M3224), coordinates!$C$2:$C$148), "-")</f>
        <v>E44</v>
      </c>
      <c r="O3224" t="s">
        <v>12</v>
      </c>
      <c r="P3224" t="s">
        <v>10</v>
      </c>
      <c r="Q3224" t="s">
        <v>2084</v>
      </c>
      <c r="R3224" t="str">
        <f t="shared" si="166"/>
        <v>snp</v>
      </c>
      <c r="S3224">
        <v>62</v>
      </c>
      <c r="T3224">
        <v>27</v>
      </c>
      <c r="U3224">
        <v>35</v>
      </c>
    </row>
    <row r="3225" spans="1:21" x14ac:dyDescent="0.2">
      <c r="A3225" s="6" t="s">
        <v>151</v>
      </c>
      <c r="B3225">
        <v>168010</v>
      </c>
      <c r="C3225" t="str" cm="1">
        <f t="array" ref="C3225">IFERROR(LOOKUP(2, 1/(coordinates!$A$2:$A$148&lt;=B3225)/(coordinates!$B$2:$B$148&gt;=B3225), coordinates!$C$2:$C$148), "-")</f>
        <v>E44</v>
      </c>
      <c r="D3225" t="str" cm="1">
        <f t="array" ref="D3225">IFERROR(LOOKUP(2, 1/(coordinates!$A$2:$A$148&lt;=$A3225)/(coordinates!$B$2:$B$148&gt;=$A3225), coordinates!$D$2:$D$148), "-")</f>
        <v>-</v>
      </c>
      <c r="E3225" t="str" cm="1">
        <f t="array" ref="E3225">IFERROR(LOOKUP(2, 1/(coordinates!$A$2:$A$148&lt;=$A3225)/(coordinates!$B$2:$B$148&gt;=$A3225), coordinates!$E$2:$E$148), "-")</f>
        <v>-</v>
      </c>
      <c r="F3225" t="s">
        <v>9</v>
      </c>
      <c r="G3225" t="s">
        <v>11</v>
      </c>
      <c r="H3225">
        <v>210483</v>
      </c>
      <c r="I3225" t="str">
        <f t="shared" si="165"/>
        <v>snp</v>
      </c>
      <c r="J3225">
        <v>67</v>
      </c>
      <c r="K3225">
        <v>0</v>
      </c>
      <c r="L3225">
        <v>67</v>
      </c>
      <c r="M3225">
        <v>168010</v>
      </c>
      <c r="N3225" t="str" cm="1">
        <f t="array" ref="N3225">IFERROR(LOOKUP(2, 1/(coordinates!$A$2:$A$148&lt;=M3225)/(coordinates!$B$2:$B$148&gt;=M3225), coordinates!$C$2:$C$148), "-")</f>
        <v>E44</v>
      </c>
      <c r="O3225" t="s">
        <v>9</v>
      </c>
      <c r="P3225" t="s">
        <v>11</v>
      </c>
      <c r="Q3225" t="s">
        <v>2085</v>
      </c>
      <c r="R3225" t="str">
        <f t="shared" si="166"/>
        <v>snp</v>
      </c>
      <c r="S3225">
        <v>57</v>
      </c>
      <c r="T3225">
        <v>29</v>
      </c>
      <c r="U3225">
        <v>28</v>
      </c>
    </row>
    <row r="3226" spans="1:21" x14ac:dyDescent="0.2">
      <c r="A3226" s="6" t="s">
        <v>151</v>
      </c>
      <c r="B3226">
        <v>168100</v>
      </c>
      <c r="C3226" t="str" cm="1">
        <f t="array" ref="C3226">IFERROR(LOOKUP(2, 1/(coordinates!$A$2:$A$148&lt;=B3226)/(coordinates!$B$2:$B$148&gt;=B3226), coordinates!$C$2:$C$148), "-")</f>
        <v>E44</v>
      </c>
      <c r="D3226" t="str" cm="1">
        <f t="array" ref="D3226">IFERROR(LOOKUP(2, 1/(coordinates!$A$2:$A$148&lt;=$A3226)/(coordinates!$B$2:$B$148&gt;=$A3226), coordinates!$D$2:$D$148), "-")</f>
        <v>-</v>
      </c>
      <c r="E3226" t="str" cm="1">
        <f t="array" ref="E3226">IFERROR(LOOKUP(2, 1/(coordinates!$A$2:$A$148&lt;=$A3226)/(coordinates!$B$2:$B$148&gt;=$A3226), coordinates!$E$2:$E$148), "-")</f>
        <v>-</v>
      </c>
      <c r="F3226" t="s">
        <v>12</v>
      </c>
      <c r="G3226" t="s">
        <v>10</v>
      </c>
      <c r="H3226">
        <v>383373</v>
      </c>
      <c r="I3226" t="str">
        <f t="shared" si="165"/>
        <v>snp</v>
      </c>
      <c r="J3226">
        <v>121</v>
      </c>
      <c r="K3226">
        <v>0</v>
      </c>
      <c r="L3226">
        <v>121</v>
      </c>
      <c r="M3226">
        <v>168100</v>
      </c>
      <c r="N3226" t="str" cm="1">
        <f t="array" ref="N3226">IFERROR(LOOKUP(2, 1/(coordinates!$A$2:$A$148&lt;=M3226)/(coordinates!$B$2:$B$148&gt;=M3226), coordinates!$C$2:$C$148), "-")</f>
        <v>E44</v>
      </c>
      <c r="O3226" t="s">
        <v>12</v>
      </c>
      <c r="P3226" t="s">
        <v>10</v>
      </c>
      <c r="Q3226" t="s">
        <v>1899</v>
      </c>
      <c r="R3226" t="str">
        <f t="shared" si="166"/>
        <v>snp</v>
      </c>
      <c r="S3226">
        <v>57</v>
      </c>
      <c r="T3226">
        <v>28</v>
      </c>
      <c r="U3226">
        <v>29</v>
      </c>
    </row>
    <row r="3227" spans="1:21" x14ac:dyDescent="0.2">
      <c r="A3227" s="6" t="s">
        <v>151</v>
      </c>
      <c r="B3227">
        <v>168174</v>
      </c>
      <c r="C3227" t="str" cm="1">
        <f t="array" ref="C3227">IFERROR(LOOKUP(2, 1/(coordinates!$A$2:$A$148&lt;=B3227)/(coordinates!$B$2:$B$148&gt;=B3227), coordinates!$C$2:$C$148), "-")</f>
        <v>E44</v>
      </c>
      <c r="D3227" t="str" cm="1">
        <f t="array" ref="D3227">IFERROR(LOOKUP(2, 1/(coordinates!$A$2:$A$148&lt;=$A3227)/(coordinates!$B$2:$B$148&gt;=$A3227), coordinates!$D$2:$D$148), "-")</f>
        <v>-</v>
      </c>
      <c r="E3227" t="str" cm="1">
        <f t="array" ref="E3227">IFERROR(LOOKUP(2, 1/(coordinates!$A$2:$A$148&lt;=$A3227)/(coordinates!$B$2:$B$148&gt;=$A3227), coordinates!$E$2:$E$148), "-")</f>
        <v>-</v>
      </c>
      <c r="F3227" t="s">
        <v>12</v>
      </c>
      <c r="G3227" t="s">
        <v>11</v>
      </c>
      <c r="H3227">
        <v>412475</v>
      </c>
      <c r="I3227" t="str">
        <f t="shared" si="165"/>
        <v>snp</v>
      </c>
      <c r="J3227">
        <v>127</v>
      </c>
      <c r="K3227">
        <v>0</v>
      </c>
      <c r="L3227">
        <v>127</v>
      </c>
      <c r="M3227">
        <v>168174</v>
      </c>
      <c r="N3227" t="str" cm="1">
        <f t="array" ref="N3227">IFERROR(LOOKUP(2, 1/(coordinates!$A$2:$A$148&lt;=M3227)/(coordinates!$B$2:$B$148&gt;=M3227), coordinates!$C$2:$C$148), "-")</f>
        <v>E44</v>
      </c>
      <c r="O3227" t="s">
        <v>12</v>
      </c>
      <c r="P3227" t="s">
        <v>11</v>
      </c>
      <c r="Q3227" t="s">
        <v>1119</v>
      </c>
      <c r="R3227" t="str">
        <f t="shared" si="166"/>
        <v>snp</v>
      </c>
      <c r="S3227">
        <v>60</v>
      </c>
      <c r="T3227">
        <v>25</v>
      </c>
      <c r="U3227">
        <v>35</v>
      </c>
    </row>
    <row r="3228" spans="1:21" x14ac:dyDescent="0.2">
      <c r="A3228" s="6" t="s">
        <v>151</v>
      </c>
      <c r="B3228">
        <v>168583</v>
      </c>
      <c r="C3228" t="str" cm="1">
        <f t="array" ref="C3228">IFERROR(LOOKUP(2, 1/(coordinates!$A$2:$A$148&lt;=B3228)/(coordinates!$B$2:$B$148&gt;=B3228), coordinates!$C$2:$C$148), "-")</f>
        <v>E44</v>
      </c>
      <c r="D3228" t="str" cm="1">
        <f t="array" ref="D3228">IFERROR(LOOKUP(2, 1/(coordinates!$A$2:$A$148&lt;=$A3228)/(coordinates!$B$2:$B$148&gt;=$A3228), coordinates!$D$2:$D$148), "-")</f>
        <v>-</v>
      </c>
      <c r="E3228" t="str" cm="1">
        <f t="array" ref="E3228">IFERROR(LOOKUP(2, 1/(coordinates!$A$2:$A$148&lt;=$A3228)/(coordinates!$B$2:$B$148&gt;=$A3228), coordinates!$E$2:$E$148), "-")</f>
        <v>-</v>
      </c>
      <c r="F3228" t="s">
        <v>11</v>
      </c>
      <c r="G3228" t="s">
        <v>9</v>
      </c>
      <c r="H3228">
        <v>641644</v>
      </c>
      <c r="I3228" t="str">
        <f t="shared" si="165"/>
        <v>snp</v>
      </c>
      <c r="J3228">
        <v>212</v>
      </c>
      <c r="K3228">
        <v>4</v>
      </c>
      <c r="L3228">
        <v>208</v>
      </c>
      <c r="M3228">
        <v>168583</v>
      </c>
      <c r="N3228" t="str" cm="1">
        <f t="array" ref="N3228">IFERROR(LOOKUP(2, 1/(coordinates!$A$2:$A$148&lt;=M3228)/(coordinates!$B$2:$B$148&gt;=M3228), coordinates!$C$2:$C$148), "-")</f>
        <v>E44</v>
      </c>
      <c r="O3228" t="s">
        <v>11</v>
      </c>
      <c r="P3228" t="s">
        <v>9</v>
      </c>
      <c r="Q3228" t="s">
        <v>2086</v>
      </c>
      <c r="R3228" t="str">
        <f t="shared" si="166"/>
        <v>snp</v>
      </c>
      <c r="S3228">
        <v>69</v>
      </c>
      <c r="T3228">
        <v>29</v>
      </c>
      <c r="U3228">
        <v>40</v>
      </c>
    </row>
    <row r="3229" spans="1:21" x14ac:dyDescent="0.2">
      <c r="A3229" s="6" t="s">
        <v>151</v>
      </c>
      <c r="B3229">
        <v>168736</v>
      </c>
      <c r="C3229" t="str" cm="1">
        <f t="array" ref="C3229">IFERROR(LOOKUP(2, 1/(coordinates!$A$2:$A$148&lt;=B3229)/(coordinates!$B$2:$B$148&gt;=B3229), coordinates!$C$2:$C$148), "-")</f>
        <v>E44</v>
      </c>
      <c r="D3229" t="str" cm="1">
        <f t="array" ref="D3229">IFERROR(LOOKUP(2, 1/(coordinates!$A$2:$A$148&lt;=$A3229)/(coordinates!$B$2:$B$148&gt;=$A3229), coordinates!$D$2:$D$148), "-")</f>
        <v>-</v>
      </c>
      <c r="E3229" t="str" cm="1">
        <f t="array" ref="E3229">IFERROR(LOOKUP(2, 1/(coordinates!$A$2:$A$148&lt;=$A3229)/(coordinates!$B$2:$B$148&gt;=$A3229), coordinates!$E$2:$E$148), "-")</f>
        <v>-</v>
      </c>
      <c r="F3229" t="s">
        <v>10</v>
      </c>
      <c r="G3229" t="s">
        <v>9</v>
      </c>
      <c r="H3229">
        <v>758842</v>
      </c>
      <c r="I3229" t="str">
        <f t="shared" si="165"/>
        <v>snp</v>
      </c>
      <c r="J3229">
        <v>238</v>
      </c>
      <c r="K3229">
        <v>1</v>
      </c>
      <c r="L3229">
        <v>237</v>
      </c>
      <c r="M3229">
        <v>168736</v>
      </c>
      <c r="N3229" t="str" cm="1">
        <f t="array" ref="N3229">IFERROR(LOOKUP(2, 1/(coordinates!$A$2:$A$148&lt;=M3229)/(coordinates!$B$2:$B$148&gt;=M3229), coordinates!$C$2:$C$148), "-")</f>
        <v>E44</v>
      </c>
      <c r="O3229" t="s">
        <v>10</v>
      </c>
      <c r="P3229" t="s">
        <v>9</v>
      </c>
      <c r="Q3229" t="s">
        <v>2087</v>
      </c>
      <c r="R3229" t="str">
        <f t="shared" si="166"/>
        <v>snp</v>
      </c>
      <c r="S3229">
        <v>75</v>
      </c>
      <c r="T3229">
        <v>34</v>
      </c>
      <c r="U3229">
        <v>41</v>
      </c>
    </row>
    <row r="3230" spans="1:21" x14ac:dyDescent="0.2">
      <c r="A3230" s="6" t="s">
        <v>151</v>
      </c>
      <c r="B3230">
        <v>168901</v>
      </c>
      <c r="C3230" t="str" cm="1">
        <f t="array" ref="C3230">IFERROR(LOOKUP(2, 1/(coordinates!$A$2:$A$148&lt;=B3230)/(coordinates!$B$2:$B$148&gt;=B3230), coordinates!$C$2:$C$148), "-")</f>
        <v>E44</v>
      </c>
      <c r="D3230" t="str" cm="1">
        <f t="array" ref="D3230">IFERROR(LOOKUP(2, 1/(coordinates!$A$2:$A$148&lt;=$A3230)/(coordinates!$B$2:$B$148&gt;=$A3230), coordinates!$D$2:$D$148), "-")</f>
        <v>-</v>
      </c>
      <c r="E3230" t="str" cm="1">
        <f t="array" ref="E3230">IFERROR(LOOKUP(2, 1/(coordinates!$A$2:$A$148&lt;=$A3230)/(coordinates!$B$2:$B$148&gt;=$A3230), coordinates!$E$2:$E$148), "-")</f>
        <v>-</v>
      </c>
      <c r="F3230" t="s">
        <v>9</v>
      </c>
      <c r="G3230" t="s">
        <v>11</v>
      </c>
      <c r="H3230">
        <v>617112</v>
      </c>
      <c r="I3230" t="str">
        <f t="shared" si="165"/>
        <v>snp</v>
      </c>
      <c r="J3230">
        <v>204</v>
      </c>
      <c r="K3230">
        <v>0</v>
      </c>
      <c r="L3230">
        <v>204</v>
      </c>
      <c r="M3230">
        <v>168901</v>
      </c>
      <c r="N3230" t="str" cm="1">
        <f t="array" ref="N3230">IFERROR(LOOKUP(2, 1/(coordinates!$A$2:$A$148&lt;=M3230)/(coordinates!$B$2:$B$148&gt;=M3230), coordinates!$C$2:$C$148), "-")</f>
        <v>E44</v>
      </c>
      <c r="O3230" t="s">
        <v>9</v>
      </c>
      <c r="P3230" t="s">
        <v>11</v>
      </c>
      <c r="Q3230" t="s">
        <v>1883</v>
      </c>
      <c r="R3230" t="str">
        <f t="shared" si="166"/>
        <v>snp</v>
      </c>
      <c r="S3230">
        <v>69</v>
      </c>
      <c r="T3230">
        <v>33</v>
      </c>
      <c r="U3230">
        <v>36</v>
      </c>
    </row>
    <row r="3231" spans="1:21" x14ac:dyDescent="0.2">
      <c r="A3231" s="6" t="s">
        <v>151</v>
      </c>
      <c r="B3231">
        <v>169087</v>
      </c>
      <c r="C3231" t="str" cm="1">
        <f t="array" ref="C3231">IFERROR(LOOKUP(2, 1/(coordinates!$A$2:$A$148&lt;=B3231)/(coordinates!$B$2:$B$148&gt;=B3231), coordinates!$C$2:$C$148), "-")</f>
        <v>E44</v>
      </c>
      <c r="D3231" t="str" cm="1">
        <f t="array" ref="D3231">IFERROR(LOOKUP(2, 1/(coordinates!$A$2:$A$148&lt;=$A3231)/(coordinates!$B$2:$B$148&gt;=$A3231), coordinates!$D$2:$D$148), "-")</f>
        <v>-</v>
      </c>
      <c r="E3231" t="str" cm="1">
        <f t="array" ref="E3231">IFERROR(LOOKUP(2, 1/(coordinates!$A$2:$A$148&lt;=$A3231)/(coordinates!$B$2:$B$148&gt;=$A3231), coordinates!$E$2:$E$148), "-")</f>
        <v>-</v>
      </c>
      <c r="F3231" t="s">
        <v>11</v>
      </c>
      <c r="G3231" t="s">
        <v>9</v>
      </c>
      <c r="H3231">
        <v>501131</v>
      </c>
      <c r="I3231" t="str">
        <f t="shared" si="165"/>
        <v>snp</v>
      </c>
      <c r="J3231">
        <v>156</v>
      </c>
      <c r="K3231">
        <v>0</v>
      </c>
      <c r="L3231">
        <v>156</v>
      </c>
      <c r="M3231">
        <v>169087</v>
      </c>
      <c r="N3231" t="str" cm="1">
        <f t="array" ref="N3231">IFERROR(LOOKUP(2, 1/(coordinates!$A$2:$A$148&lt;=M3231)/(coordinates!$B$2:$B$148&gt;=M3231), coordinates!$C$2:$C$148), "-")</f>
        <v>E44</v>
      </c>
      <c r="O3231" t="s">
        <v>11</v>
      </c>
      <c r="P3231" t="s">
        <v>9</v>
      </c>
      <c r="Q3231" t="s">
        <v>2088</v>
      </c>
      <c r="R3231" t="str">
        <f t="shared" si="166"/>
        <v>snp</v>
      </c>
      <c r="S3231">
        <v>65</v>
      </c>
      <c r="T3231">
        <v>32</v>
      </c>
      <c r="U3231">
        <v>33</v>
      </c>
    </row>
    <row r="3232" spans="1:21" x14ac:dyDescent="0.2">
      <c r="A3232" s="6" t="s">
        <v>151</v>
      </c>
      <c r="B3232">
        <v>169156</v>
      </c>
      <c r="C3232" t="str" cm="1">
        <f t="array" ref="C3232">IFERROR(LOOKUP(2, 1/(coordinates!$A$2:$A$148&lt;=B3232)/(coordinates!$B$2:$B$148&gt;=B3232), coordinates!$C$2:$C$148), "-")</f>
        <v>E44</v>
      </c>
      <c r="D3232" t="str" cm="1">
        <f t="array" ref="D3232">IFERROR(LOOKUP(2, 1/(coordinates!$A$2:$A$148&lt;=$A3232)/(coordinates!$B$2:$B$148&gt;=$A3232), coordinates!$D$2:$D$148), "-")</f>
        <v>-</v>
      </c>
      <c r="E3232" t="str" cm="1">
        <f t="array" ref="E3232">IFERROR(LOOKUP(2, 1/(coordinates!$A$2:$A$148&lt;=$A3232)/(coordinates!$B$2:$B$148&gt;=$A3232), coordinates!$E$2:$E$148), "-")</f>
        <v>-</v>
      </c>
      <c r="F3232" t="s">
        <v>12</v>
      </c>
      <c r="G3232" t="s">
        <v>10</v>
      </c>
      <c r="H3232">
        <v>497074</v>
      </c>
      <c r="I3232" t="str">
        <f t="shared" si="165"/>
        <v>snp</v>
      </c>
      <c r="J3232">
        <v>153</v>
      </c>
      <c r="K3232">
        <v>0</v>
      </c>
      <c r="L3232">
        <v>153</v>
      </c>
      <c r="M3232">
        <v>169156</v>
      </c>
      <c r="N3232" t="str" cm="1">
        <f t="array" ref="N3232">IFERROR(LOOKUP(2, 1/(coordinates!$A$2:$A$148&lt;=M3232)/(coordinates!$B$2:$B$148&gt;=M3232), coordinates!$C$2:$C$148), "-")</f>
        <v>E44</v>
      </c>
      <c r="O3232" t="s">
        <v>12</v>
      </c>
      <c r="P3232" t="s">
        <v>10</v>
      </c>
      <c r="Q3232" t="s">
        <v>2089</v>
      </c>
      <c r="R3232" t="str">
        <f t="shared" si="166"/>
        <v>snp</v>
      </c>
      <c r="S3232">
        <v>62</v>
      </c>
      <c r="T3232">
        <v>30</v>
      </c>
      <c r="U3232">
        <v>32</v>
      </c>
    </row>
    <row r="3233" spans="1:21" x14ac:dyDescent="0.2">
      <c r="A3233" s="6" t="s">
        <v>151</v>
      </c>
      <c r="B3233">
        <v>169373</v>
      </c>
      <c r="C3233" t="str" cm="1">
        <f t="array" ref="C3233">IFERROR(LOOKUP(2, 1/(coordinates!$A$2:$A$148&lt;=B3233)/(coordinates!$B$2:$B$148&gt;=B3233), coordinates!$C$2:$C$148), "-")</f>
        <v>E44</v>
      </c>
      <c r="D3233" t="str" cm="1">
        <f t="array" ref="D3233">IFERROR(LOOKUP(2, 1/(coordinates!$A$2:$A$148&lt;=$A3233)/(coordinates!$B$2:$B$148&gt;=$A3233), coordinates!$D$2:$D$148), "-")</f>
        <v>-</v>
      </c>
      <c r="E3233" t="str" cm="1">
        <f t="array" ref="E3233">IFERROR(LOOKUP(2, 1/(coordinates!$A$2:$A$148&lt;=$A3233)/(coordinates!$B$2:$B$148&gt;=$A3233), coordinates!$E$2:$E$148), "-")</f>
        <v>-</v>
      </c>
      <c r="F3233" t="s">
        <v>9</v>
      </c>
      <c r="G3233" t="s">
        <v>11</v>
      </c>
      <c r="H3233">
        <v>583998</v>
      </c>
      <c r="I3233" t="str">
        <f t="shared" si="165"/>
        <v>snp</v>
      </c>
      <c r="J3233">
        <v>180</v>
      </c>
      <c r="K3233">
        <v>0</v>
      </c>
      <c r="L3233">
        <v>180</v>
      </c>
      <c r="M3233">
        <v>169373</v>
      </c>
      <c r="N3233" t="str" cm="1">
        <f t="array" ref="N3233">IFERROR(LOOKUP(2, 1/(coordinates!$A$2:$A$148&lt;=M3233)/(coordinates!$B$2:$B$148&gt;=M3233), coordinates!$C$2:$C$148), "-")</f>
        <v>E44</v>
      </c>
      <c r="O3233" t="s">
        <v>9</v>
      </c>
      <c r="P3233" t="s">
        <v>11</v>
      </c>
      <c r="Q3233" t="s">
        <v>2090</v>
      </c>
      <c r="R3233" t="str">
        <f t="shared" si="166"/>
        <v>snp</v>
      </c>
      <c r="S3233">
        <v>63</v>
      </c>
      <c r="T3233">
        <v>28</v>
      </c>
      <c r="U3233">
        <v>35</v>
      </c>
    </row>
    <row r="3234" spans="1:21" x14ac:dyDescent="0.2">
      <c r="A3234" s="6" t="s">
        <v>151</v>
      </c>
      <c r="B3234">
        <v>169929</v>
      </c>
      <c r="C3234" t="str" cm="1">
        <f t="array" ref="C3234">IFERROR(LOOKUP(2, 1/(coordinates!$A$2:$A$148&lt;=B3234)/(coordinates!$B$2:$B$148&gt;=B3234), coordinates!$C$2:$C$148), "-")</f>
        <v>E44 / E44A</v>
      </c>
      <c r="D3234" t="str" cm="1">
        <f t="array" ref="D3234">IFERROR(LOOKUP(2, 1/(coordinates!$A$2:$A$148&lt;=$A3234)/(coordinates!$B$2:$B$148&gt;=$A3234), coordinates!$D$2:$D$148), "-")</f>
        <v>-</v>
      </c>
      <c r="E3234" t="str" cm="1">
        <f t="array" ref="E3234">IFERROR(LOOKUP(2, 1/(coordinates!$A$2:$A$148&lt;=$A3234)/(coordinates!$B$2:$B$148&gt;=$A3234), coordinates!$E$2:$E$148), "-")</f>
        <v>-</v>
      </c>
      <c r="F3234" t="s">
        <v>12</v>
      </c>
      <c r="G3234" t="s">
        <v>10</v>
      </c>
      <c r="H3234">
        <v>649821</v>
      </c>
      <c r="I3234" t="str">
        <f t="shared" si="165"/>
        <v>snp</v>
      </c>
      <c r="J3234">
        <v>215</v>
      </c>
      <c r="K3234">
        <v>2</v>
      </c>
      <c r="L3234">
        <v>210</v>
      </c>
      <c r="M3234">
        <v>169929</v>
      </c>
      <c r="N3234" t="str" cm="1">
        <f t="array" ref="N3234">IFERROR(LOOKUP(2, 1/(coordinates!$A$2:$A$148&lt;=M3234)/(coordinates!$B$2:$B$148&gt;=M3234), coordinates!$C$2:$C$148), "-")</f>
        <v>E44 / E44A</v>
      </c>
      <c r="O3234" t="s">
        <v>12</v>
      </c>
      <c r="P3234" t="s">
        <v>10</v>
      </c>
      <c r="Q3234" t="s">
        <v>2091</v>
      </c>
      <c r="R3234" t="str">
        <f t="shared" si="166"/>
        <v>snp</v>
      </c>
      <c r="S3234">
        <v>54</v>
      </c>
      <c r="T3234">
        <v>23</v>
      </c>
      <c r="U3234">
        <v>31</v>
      </c>
    </row>
    <row r="3235" spans="1:21" x14ac:dyDescent="0.2">
      <c r="A3235" s="6" t="s">
        <v>151</v>
      </c>
      <c r="B3235">
        <v>169980</v>
      </c>
      <c r="C3235" t="str" cm="1">
        <f t="array" ref="C3235">IFERROR(LOOKUP(2, 1/(coordinates!$A$2:$A$148&lt;=B3235)/(coordinates!$B$2:$B$148&gt;=B3235), coordinates!$C$2:$C$148), "-")</f>
        <v>E44 / E44A</v>
      </c>
      <c r="D3235" t="str" cm="1">
        <f t="array" ref="D3235">IFERROR(LOOKUP(2, 1/(coordinates!$A$2:$A$148&lt;=$A3235)/(coordinates!$B$2:$B$148&gt;=$A3235), coordinates!$D$2:$D$148), "-")</f>
        <v>-</v>
      </c>
      <c r="E3235" t="str" cm="1">
        <f t="array" ref="E3235">IFERROR(LOOKUP(2, 1/(coordinates!$A$2:$A$148&lt;=$A3235)/(coordinates!$B$2:$B$148&gt;=$A3235), coordinates!$E$2:$E$148), "-")</f>
        <v>-</v>
      </c>
      <c r="F3235" t="s">
        <v>10</v>
      </c>
      <c r="G3235" t="s">
        <v>12</v>
      </c>
      <c r="H3235">
        <v>634984</v>
      </c>
      <c r="I3235" t="str">
        <f t="shared" si="165"/>
        <v>snp</v>
      </c>
      <c r="J3235">
        <v>195</v>
      </c>
      <c r="K3235">
        <v>0</v>
      </c>
      <c r="L3235">
        <v>195</v>
      </c>
      <c r="M3235">
        <v>169980</v>
      </c>
      <c r="N3235" t="str" cm="1">
        <f t="array" ref="N3235">IFERROR(LOOKUP(2, 1/(coordinates!$A$2:$A$148&lt;=M3235)/(coordinates!$B$2:$B$148&gt;=M3235), coordinates!$C$2:$C$148), "-")</f>
        <v>E44 / E44A</v>
      </c>
      <c r="O3235" t="s">
        <v>10</v>
      </c>
      <c r="P3235" t="s">
        <v>12</v>
      </c>
      <c r="Q3235" t="s">
        <v>2092</v>
      </c>
      <c r="R3235" t="str">
        <f t="shared" si="166"/>
        <v>snp</v>
      </c>
      <c r="S3235">
        <v>59</v>
      </c>
      <c r="T3235">
        <v>27</v>
      </c>
      <c r="U3235">
        <v>32</v>
      </c>
    </row>
    <row r="3236" spans="1:21" x14ac:dyDescent="0.2">
      <c r="A3236" s="6" t="s">
        <v>151</v>
      </c>
      <c r="B3236">
        <v>170313</v>
      </c>
      <c r="C3236" t="str" cm="1">
        <f t="array" ref="C3236">IFERROR(LOOKUP(2, 1/(coordinates!$A$2:$A$148&lt;=B3236)/(coordinates!$B$2:$B$148&gt;=B3236), coordinates!$C$2:$C$148), "-")</f>
        <v>E44 / E44A</v>
      </c>
      <c r="D3236" t="str" cm="1">
        <f t="array" ref="D3236">IFERROR(LOOKUP(2, 1/(coordinates!$A$2:$A$148&lt;=$A3236)/(coordinates!$B$2:$B$148&gt;=$A3236), coordinates!$D$2:$D$148), "-")</f>
        <v>-</v>
      </c>
      <c r="E3236" t="str" cm="1">
        <f t="array" ref="E3236">IFERROR(LOOKUP(2, 1/(coordinates!$A$2:$A$148&lt;=$A3236)/(coordinates!$B$2:$B$148&gt;=$A3236), coordinates!$E$2:$E$148), "-")</f>
        <v>-</v>
      </c>
      <c r="F3236" t="s">
        <v>10</v>
      </c>
      <c r="G3236" t="s">
        <v>9</v>
      </c>
      <c r="H3236">
        <v>75694</v>
      </c>
      <c r="I3236" t="str">
        <f t="shared" si="165"/>
        <v>snp</v>
      </c>
      <c r="J3236">
        <v>231</v>
      </c>
      <c r="K3236">
        <v>0</v>
      </c>
      <c r="L3236">
        <v>231</v>
      </c>
      <c r="M3236">
        <v>170313</v>
      </c>
      <c r="N3236" t="str" cm="1">
        <f t="array" ref="N3236">IFERROR(LOOKUP(2, 1/(coordinates!$A$2:$A$148&lt;=M3236)/(coordinates!$B$2:$B$148&gt;=M3236), coordinates!$C$2:$C$148), "-")</f>
        <v>E44 / E44A</v>
      </c>
      <c r="O3236" t="s">
        <v>10</v>
      </c>
      <c r="P3236" t="s">
        <v>9</v>
      </c>
      <c r="Q3236" t="s">
        <v>2093</v>
      </c>
      <c r="R3236" t="str">
        <f t="shared" si="166"/>
        <v>snp</v>
      </c>
      <c r="S3236">
        <v>76</v>
      </c>
      <c r="T3236">
        <v>30</v>
      </c>
      <c r="U3236">
        <v>46</v>
      </c>
    </row>
    <row r="3237" spans="1:21" x14ac:dyDescent="0.2">
      <c r="A3237" s="6" t="s">
        <v>151</v>
      </c>
      <c r="B3237">
        <v>170698</v>
      </c>
      <c r="C3237" t="str" cm="1">
        <f t="array" ref="C3237">IFERROR(LOOKUP(2, 1/(coordinates!$A$2:$A$148&lt;=B3237)/(coordinates!$B$2:$B$148&gt;=B3237), coordinates!$C$2:$C$148), "-")</f>
        <v>E44 / E44A</v>
      </c>
      <c r="D3237" t="str" cm="1">
        <f t="array" ref="D3237">IFERROR(LOOKUP(2, 1/(coordinates!$A$2:$A$148&lt;=$A3237)/(coordinates!$B$2:$B$148&gt;=$A3237), coordinates!$D$2:$D$148), "-")</f>
        <v>-</v>
      </c>
      <c r="E3237" t="str" cm="1">
        <f t="array" ref="E3237">IFERROR(LOOKUP(2, 1/(coordinates!$A$2:$A$148&lt;=$A3237)/(coordinates!$B$2:$B$148&gt;=$A3237), coordinates!$E$2:$E$148), "-")</f>
        <v>-</v>
      </c>
      <c r="F3237" t="s">
        <v>9</v>
      </c>
      <c r="G3237" t="s">
        <v>11</v>
      </c>
      <c r="H3237">
        <v>460049</v>
      </c>
      <c r="I3237" t="str">
        <f t="shared" si="165"/>
        <v>snp</v>
      </c>
      <c r="J3237">
        <v>143</v>
      </c>
      <c r="K3237">
        <v>0</v>
      </c>
      <c r="L3237">
        <v>143</v>
      </c>
      <c r="M3237">
        <v>170698</v>
      </c>
      <c r="N3237" t="str" cm="1">
        <f t="array" ref="N3237">IFERROR(LOOKUP(2, 1/(coordinates!$A$2:$A$148&lt;=M3237)/(coordinates!$B$2:$B$148&gt;=M3237), coordinates!$C$2:$C$148), "-")</f>
        <v>E44 / E44A</v>
      </c>
      <c r="O3237" t="s">
        <v>9</v>
      </c>
      <c r="P3237" t="s">
        <v>11</v>
      </c>
      <c r="Q3237" t="s">
        <v>140</v>
      </c>
      <c r="R3237" t="str">
        <f t="shared" si="166"/>
        <v>snp</v>
      </c>
      <c r="S3237">
        <v>92</v>
      </c>
      <c r="T3237">
        <v>34</v>
      </c>
      <c r="U3237">
        <v>58</v>
      </c>
    </row>
    <row r="3238" spans="1:21" x14ac:dyDescent="0.2">
      <c r="A3238" s="6" t="s">
        <v>151</v>
      </c>
      <c r="B3238">
        <v>170721</v>
      </c>
      <c r="C3238" t="str" cm="1">
        <f t="array" ref="C3238">IFERROR(LOOKUP(2, 1/(coordinates!$A$2:$A$148&lt;=B3238)/(coordinates!$B$2:$B$148&gt;=B3238), coordinates!$C$2:$C$148), "-")</f>
        <v>E44 / E44A</v>
      </c>
      <c r="D3238" t="str" cm="1">
        <f t="array" ref="D3238">IFERROR(LOOKUP(2, 1/(coordinates!$A$2:$A$148&lt;=$A3238)/(coordinates!$B$2:$B$148&gt;=$A3238), coordinates!$D$2:$D$148), "-")</f>
        <v>-</v>
      </c>
      <c r="E3238" t="str" cm="1">
        <f t="array" ref="E3238">IFERROR(LOOKUP(2, 1/(coordinates!$A$2:$A$148&lt;=$A3238)/(coordinates!$B$2:$B$148&gt;=$A3238), coordinates!$E$2:$E$148), "-")</f>
        <v>-</v>
      </c>
      <c r="F3238" t="s">
        <v>9</v>
      </c>
      <c r="G3238" t="s">
        <v>11</v>
      </c>
      <c r="H3238">
        <v>505859</v>
      </c>
      <c r="I3238" t="str">
        <f t="shared" si="165"/>
        <v>snp</v>
      </c>
      <c r="J3238">
        <v>156</v>
      </c>
      <c r="K3238">
        <v>0</v>
      </c>
      <c r="L3238">
        <v>156</v>
      </c>
      <c r="M3238">
        <v>170721</v>
      </c>
      <c r="N3238" t="str" cm="1">
        <f t="array" ref="N3238">IFERROR(LOOKUP(2, 1/(coordinates!$A$2:$A$148&lt;=M3238)/(coordinates!$B$2:$B$148&gt;=M3238), coordinates!$C$2:$C$148), "-")</f>
        <v>E44 / E44A</v>
      </c>
      <c r="O3238" t="s">
        <v>9</v>
      </c>
      <c r="P3238" t="s">
        <v>11</v>
      </c>
      <c r="Q3238" t="s">
        <v>2094</v>
      </c>
      <c r="R3238" t="str">
        <f t="shared" si="166"/>
        <v>snp</v>
      </c>
      <c r="S3238">
        <v>90</v>
      </c>
      <c r="T3238">
        <v>34</v>
      </c>
      <c r="U3238">
        <v>56</v>
      </c>
    </row>
    <row r="3239" spans="1:21" x14ac:dyDescent="0.2">
      <c r="A3239" s="6" t="s">
        <v>151</v>
      </c>
      <c r="B3239">
        <v>170872</v>
      </c>
      <c r="C3239" t="str" cm="1">
        <f t="array" ref="C3239">IFERROR(LOOKUP(2, 1/(coordinates!$A$2:$A$148&lt;=B3239)/(coordinates!$B$2:$B$148&gt;=B3239), coordinates!$C$2:$C$148), "-")</f>
        <v>E44 / E44A</v>
      </c>
      <c r="D3239" t="str" cm="1">
        <f t="array" ref="D3239">IFERROR(LOOKUP(2, 1/(coordinates!$A$2:$A$148&lt;=$A3239)/(coordinates!$B$2:$B$148&gt;=$A3239), coordinates!$D$2:$D$148), "-")</f>
        <v>-</v>
      </c>
      <c r="E3239" t="str" cm="1">
        <f t="array" ref="E3239">IFERROR(LOOKUP(2, 1/(coordinates!$A$2:$A$148&lt;=$A3239)/(coordinates!$B$2:$B$148&gt;=$A3239), coordinates!$E$2:$E$148), "-")</f>
        <v>-</v>
      </c>
      <c r="F3239" t="s">
        <v>12</v>
      </c>
      <c r="G3239" t="s">
        <v>10</v>
      </c>
      <c r="H3239">
        <v>559718</v>
      </c>
      <c r="I3239" t="str">
        <f t="shared" si="165"/>
        <v>snp</v>
      </c>
      <c r="J3239">
        <v>179</v>
      </c>
      <c r="K3239">
        <v>4</v>
      </c>
      <c r="L3239">
        <v>175</v>
      </c>
      <c r="M3239">
        <v>170872</v>
      </c>
      <c r="N3239" t="str" cm="1">
        <f t="array" ref="N3239">IFERROR(LOOKUP(2, 1/(coordinates!$A$2:$A$148&lt;=M3239)/(coordinates!$B$2:$B$148&gt;=M3239), coordinates!$C$2:$C$148), "-")</f>
        <v>E44 / E44A</v>
      </c>
      <c r="O3239" t="s">
        <v>12</v>
      </c>
      <c r="P3239" t="s">
        <v>10</v>
      </c>
      <c r="Q3239" t="s">
        <v>2036</v>
      </c>
      <c r="R3239" t="str">
        <f t="shared" si="166"/>
        <v>snp</v>
      </c>
      <c r="S3239">
        <v>85</v>
      </c>
      <c r="T3239">
        <v>35</v>
      </c>
      <c r="U3239">
        <v>50</v>
      </c>
    </row>
    <row r="3240" spans="1:21" x14ac:dyDescent="0.2">
      <c r="A3240" s="6" t="s">
        <v>151</v>
      </c>
      <c r="B3240">
        <v>171013</v>
      </c>
      <c r="C3240" t="str" cm="1">
        <f t="array" ref="C3240">IFERROR(LOOKUP(2, 1/(coordinates!$A$2:$A$148&lt;=B3240)/(coordinates!$B$2:$B$148&gt;=B3240), coordinates!$C$2:$C$148), "-")</f>
        <v>U28</v>
      </c>
      <c r="D3240" t="str" cm="1">
        <f t="array" ref="D3240">IFERROR(LOOKUP(2, 1/(coordinates!$A$2:$A$148&lt;=$A3240)/(coordinates!$B$2:$B$148&gt;=$A3240), coordinates!$D$2:$D$148), "-")</f>
        <v>-</v>
      </c>
      <c r="E3240" t="str" cm="1">
        <f t="array" ref="E3240">IFERROR(LOOKUP(2, 1/(coordinates!$A$2:$A$148&lt;=$A3240)/(coordinates!$B$2:$B$148&gt;=$A3240), coordinates!$E$2:$E$148), "-")</f>
        <v>-</v>
      </c>
      <c r="F3240" t="s">
        <v>11</v>
      </c>
      <c r="G3240" t="s">
        <v>12</v>
      </c>
      <c r="H3240">
        <v>497272</v>
      </c>
      <c r="I3240" t="str">
        <f t="shared" si="165"/>
        <v>snp</v>
      </c>
      <c r="J3240">
        <v>153</v>
      </c>
      <c r="K3240">
        <v>0</v>
      </c>
      <c r="L3240">
        <v>153</v>
      </c>
      <c r="M3240">
        <v>171013</v>
      </c>
      <c r="N3240" t="str" cm="1">
        <f t="array" ref="N3240">IFERROR(LOOKUP(2, 1/(coordinates!$A$2:$A$148&lt;=M3240)/(coordinates!$B$2:$B$148&gt;=M3240), coordinates!$C$2:$C$148), "-")</f>
        <v>U28</v>
      </c>
      <c r="O3240" t="s">
        <v>11</v>
      </c>
      <c r="P3240" t="s">
        <v>12</v>
      </c>
      <c r="Q3240" t="s">
        <v>2095</v>
      </c>
      <c r="R3240" t="str">
        <f t="shared" si="166"/>
        <v>snp</v>
      </c>
      <c r="S3240">
        <v>91</v>
      </c>
      <c r="T3240">
        <v>38</v>
      </c>
      <c r="U3240">
        <v>53</v>
      </c>
    </row>
    <row r="3241" spans="1:21" x14ac:dyDescent="0.2">
      <c r="A3241" s="6" t="s">
        <v>151</v>
      </c>
      <c r="B3241">
        <v>171223</v>
      </c>
      <c r="C3241" t="str" cm="1">
        <f t="array" ref="C3241">IFERROR(LOOKUP(2, 1/(coordinates!$A$2:$A$148&lt;=B3241)/(coordinates!$B$2:$B$148&gt;=B3241), coordinates!$C$2:$C$148), "-")</f>
        <v>U28</v>
      </c>
      <c r="D3241" t="str" cm="1">
        <f t="array" ref="D3241">IFERROR(LOOKUP(2, 1/(coordinates!$A$2:$A$148&lt;=$A3241)/(coordinates!$B$2:$B$148&gt;=$A3241), coordinates!$D$2:$D$148), "-")</f>
        <v>-</v>
      </c>
      <c r="E3241" t="str" cm="1">
        <f t="array" ref="E3241">IFERROR(LOOKUP(2, 1/(coordinates!$A$2:$A$148&lt;=$A3241)/(coordinates!$B$2:$B$148&gt;=$A3241), coordinates!$E$2:$E$148), "-")</f>
        <v>-</v>
      </c>
      <c r="F3241" t="s">
        <v>12</v>
      </c>
      <c r="G3241" t="s">
        <v>10</v>
      </c>
      <c r="H3241">
        <v>200436</v>
      </c>
      <c r="I3241" t="str">
        <f t="shared" si="165"/>
        <v>snp</v>
      </c>
      <c r="J3241">
        <v>85</v>
      </c>
      <c r="K3241">
        <v>12</v>
      </c>
      <c r="L3241">
        <v>73</v>
      </c>
      <c r="M3241">
        <v>171223</v>
      </c>
      <c r="N3241" t="str" cm="1">
        <f t="array" ref="N3241">IFERROR(LOOKUP(2, 1/(coordinates!$A$2:$A$148&lt;=M3241)/(coordinates!$B$2:$B$148&gt;=M3241), coordinates!$C$2:$C$148), "-")</f>
        <v>U28</v>
      </c>
      <c r="O3241" t="s">
        <v>12</v>
      </c>
      <c r="P3241" t="s">
        <v>10</v>
      </c>
      <c r="Q3241" t="s">
        <v>2096</v>
      </c>
      <c r="R3241" t="str">
        <f t="shared" si="166"/>
        <v>snp</v>
      </c>
      <c r="S3241">
        <v>92</v>
      </c>
      <c r="T3241">
        <v>43</v>
      </c>
      <c r="U3241">
        <v>49</v>
      </c>
    </row>
    <row r="3242" spans="1:21" x14ac:dyDescent="0.2">
      <c r="A3242" s="6" t="s">
        <v>151</v>
      </c>
      <c r="B3242">
        <v>171418</v>
      </c>
      <c r="C3242" t="str" cm="1">
        <f t="array" ref="C3242">IFERROR(LOOKUP(2, 1/(coordinates!$A$2:$A$148&lt;=B3242)/(coordinates!$B$2:$B$148&gt;=B3242), coordinates!$C$2:$C$148), "-")</f>
        <v>U28</v>
      </c>
      <c r="D3242" t="str" cm="1">
        <f t="array" ref="D3242">IFERROR(LOOKUP(2, 1/(coordinates!$A$2:$A$148&lt;=$A3242)/(coordinates!$B$2:$B$148&gt;=$A3242), coordinates!$D$2:$D$148), "-")</f>
        <v>-</v>
      </c>
      <c r="E3242" t="str" cm="1">
        <f t="array" ref="E3242">IFERROR(LOOKUP(2, 1/(coordinates!$A$2:$A$148&lt;=$A3242)/(coordinates!$B$2:$B$148&gt;=$A3242), coordinates!$E$2:$E$148), "-")</f>
        <v>-</v>
      </c>
      <c r="F3242" t="s">
        <v>10</v>
      </c>
      <c r="G3242" t="s">
        <v>9</v>
      </c>
      <c r="H3242">
        <v>428382</v>
      </c>
      <c r="I3242" t="str">
        <f t="shared" si="165"/>
        <v>snp</v>
      </c>
      <c r="J3242">
        <v>130</v>
      </c>
      <c r="K3242">
        <v>0</v>
      </c>
      <c r="L3242">
        <v>130</v>
      </c>
      <c r="M3242">
        <v>171418</v>
      </c>
      <c r="N3242" t="str" cm="1">
        <f t="array" ref="N3242">IFERROR(LOOKUP(2, 1/(coordinates!$A$2:$A$148&lt;=M3242)/(coordinates!$B$2:$B$148&gt;=M3242), coordinates!$C$2:$C$148), "-")</f>
        <v>U28</v>
      </c>
      <c r="O3242" t="s">
        <v>10</v>
      </c>
      <c r="P3242" t="s">
        <v>9</v>
      </c>
      <c r="Q3242" t="s">
        <v>1131</v>
      </c>
      <c r="R3242" t="str">
        <f t="shared" si="166"/>
        <v>snp</v>
      </c>
      <c r="S3242">
        <v>80</v>
      </c>
      <c r="T3242">
        <v>38</v>
      </c>
      <c r="U3242">
        <v>42</v>
      </c>
    </row>
    <row r="3243" spans="1:21" x14ac:dyDescent="0.2">
      <c r="A3243" s="6" t="s">
        <v>151</v>
      </c>
      <c r="B3243">
        <v>171440</v>
      </c>
      <c r="C3243" t="str" cm="1">
        <f t="array" ref="C3243">IFERROR(LOOKUP(2, 1/(coordinates!$A$2:$A$148&lt;=B3243)/(coordinates!$B$2:$B$148&gt;=B3243), coordinates!$C$2:$C$148), "-")</f>
        <v>U28</v>
      </c>
      <c r="D3243" t="str" cm="1">
        <f t="array" ref="D3243">IFERROR(LOOKUP(2, 1/(coordinates!$A$2:$A$148&lt;=$A3243)/(coordinates!$B$2:$B$148&gt;=$A3243), coordinates!$D$2:$D$148), "-")</f>
        <v>-</v>
      </c>
      <c r="E3243" t="str" cm="1">
        <f t="array" ref="E3243">IFERROR(LOOKUP(2, 1/(coordinates!$A$2:$A$148&lt;=$A3243)/(coordinates!$B$2:$B$148&gt;=$A3243), coordinates!$E$2:$E$148), "-")</f>
        <v>-</v>
      </c>
      <c r="F3243" t="s">
        <v>10</v>
      </c>
      <c r="G3243" t="s">
        <v>9</v>
      </c>
      <c r="H3243">
        <v>432932</v>
      </c>
      <c r="I3243" t="str">
        <f t="shared" si="165"/>
        <v>snp</v>
      </c>
      <c r="J3243">
        <v>131</v>
      </c>
      <c r="K3243">
        <v>0</v>
      </c>
      <c r="L3243">
        <v>131</v>
      </c>
      <c r="M3243">
        <v>171440</v>
      </c>
      <c r="N3243" t="str" cm="1">
        <f t="array" ref="N3243">IFERROR(LOOKUP(2, 1/(coordinates!$A$2:$A$148&lt;=M3243)/(coordinates!$B$2:$B$148&gt;=M3243), coordinates!$C$2:$C$148), "-")</f>
        <v>U28</v>
      </c>
      <c r="O3243" t="s">
        <v>10</v>
      </c>
      <c r="P3243" t="s">
        <v>9</v>
      </c>
      <c r="Q3243" t="s">
        <v>1625</v>
      </c>
      <c r="R3243" t="str">
        <f t="shared" si="166"/>
        <v>snp</v>
      </c>
      <c r="S3243">
        <v>78</v>
      </c>
      <c r="T3243">
        <v>38</v>
      </c>
      <c r="U3243">
        <v>40</v>
      </c>
    </row>
    <row r="3244" spans="1:21" x14ac:dyDescent="0.2">
      <c r="A3244" s="6" t="s">
        <v>151</v>
      </c>
      <c r="B3244">
        <v>171616</v>
      </c>
      <c r="C3244" t="str" cm="1">
        <f t="array" ref="C3244">IFERROR(LOOKUP(2, 1/(coordinates!$A$2:$A$148&lt;=B3244)/(coordinates!$B$2:$B$148&gt;=B3244), coordinates!$C$2:$C$148), "-")</f>
        <v>U28</v>
      </c>
      <c r="D3244" t="str" cm="1">
        <f t="array" ref="D3244">IFERROR(LOOKUP(2, 1/(coordinates!$A$2:$A$148&lt;=$A3244)/(coordinates!$B$2:$B$148&gt;=$A3244), coordinates!$D$2:$D$148), "-")</f>
        <v>-</v>
      </c>
      <c r="E3244" t="str" cm="1">
        <f t="array" ref="E3244">IFERROR(LOOKUP(2, 1/(coordinates!$A$2:$A$148&lt;=$A3244)/(coordinates!$B$2:$B$148&gt;=$A3244), coordinates!$E$2:$E$148), "-")</f>
        <v>-</v>
      </c>
      <c r="F3244" t="s">
        <v>10</v>
      </c>
      <c r="G3244" t="s">
        <v>9</v>
      </c>
      <c r="H3244">
        <v>251666</v>
      </c>
      <c r="I3244" t="str">
        <f t="shared" si="165"/>
        <v>snp</v>
      </c>
      <c r="J3244">
        <v>92</v>
      </c>
      <c r="K3244">
        <v>8</v>
      </c>
      <c r="L3244">
        <v>84</v>
      </c>
      <c r="M3244">
        <v>171616</v>
      </c>
      <c r="N3244" t="str" cm="1">
        <f t="array" ref="N3244">IFERROR(LOOKUP(2, 1/(coordinates!$A$2:$A$148&lt;=M3244)/(coordinates!$B$2:$B$148&gt;=M3244), coordinates!$C$2:$C$148), "-")</f>
        <v>U28</v>
      </c>
      <c r="O3244" t="s">
        <v>10</v>
      </c>
      <c r="P3244" t="s">
        <v>9</v>
      </c>
      <c r="Q3244" t="s">
        <v>2097</v>
      </c>
      <c r="R3244" t="str">
        <f t="shared" si="166"/>
        <v>snp</v>
      </c>
      <c r="S3244">
        <v>73</v>
      </c>
      <c r="T3244">
        <v>31</v>
      </c>
      <c r="U3244">
        <v>42</v>
      </c>
    </row>
    <row r="3245" spans="1:21" x14ac:dyDescent="0.2">
      <c r="A3245" s="6" t="s">
        <v>151</v>
      </c>
      <c r="B3245">
        <v>171878</v>
      </c>
      <c r="C3245" t="str" cm="1">
        <f t="array" ref="C3245">IFERROR(LOOKUP(2, 1/(coordinates!$A$2:$A$148&lt;=B3245)/(coordinates!$B$2:$B$148&gt;=B3245), coordinates!$C$2:$C$148), "-")</f>
        <v>U28</v>
      </c>
      <c r="D3245" t="str" cm="1">
        <f t="array" ref="D3245">IFERROR(LOOKUP(2, 1/(coordinates!$A$2:$A$148&lt;=$A3245)/(coordinates!$B$2:$B$148&gt;=$A3245), coordinates!$D$2:$D$148), "-")</f>
        <v>-</v>
      </c>
      <c r="E3245" t="str" cm="1">
        <f t="array" ref="E3245">IFERROR(LOOKUP(2, 1/(coordinates!$A$2:$A$148&lt;=$A3245)/(coordinates!$B$2:$B$148&gt;=$A3245), coordinates!$E$2:$E$148), "-")</f>
        <v>-</v>
      </c>
      <c r="F3245" t="s">
        <v>9</v>
      </c>
      <c r="G3245" t="s">
        <v>12</v>
      </c>
      <c r="H3245">
        <v>297388</v>
      </c>
      <c r="I3245" t="str">
        <f t="shared" si="165"/>
        <v>snp</v>
      </c>
      <c r="J3245">
        <v>103</v>
      </c>
      <c r="K3245">
        <v>6</v>
      </c>
      <c r="L3245">
        <v>97</v>
      </c>
      <c r="M3245">
        <v>171878</v>
      </c>
      <c r="N3245" t="str" cm="1">
        <f t="array" ref="N3245">IFERROR(LOOKUP(2, 1/(coordinates!$A$2:$A$148&lt;=M3245)/(coordinates!$B$2:$B$148&gt;=M3245), coordinates!$C$2:$C$148), "-")</f>
        <v>U28</v>
      </c>
      <c r="O3245" t="s">
        <v>9</v>
      </c>
      <c r="P3245" t="s">
        <v>12</v>
      </c>
      <c r="Q3245" t="s">
        <v>2098</v>
      </c>
      <c r="R3245" t="str">
        <f t="shared" si="166"/>
        <v>snp</v>
      </c>
      <c r="S3245">
        <v>88</v>
      </c>
      <c r="T3245">
        <v>38</v>
      </c>
      <c r="U3245">
        <v>50</v>
      </c>
    </row>
    <row r="3246" spans="1:21" x14ac:dyDescent="0.2">
      <c r="A3246" s="6" t="s">
        <v>151</v>
      </c>
      <c r="B3246">
        <v>171930</v>
      </c>
      <c r="C3246" t="str" cm="1">
        <f t="array" ref="C3246">IFERROR(LOOKUP(2, 1/(coordinates!$A$2:$A$148&lt;=B3246)/(coordinates!$B$2:$B$148&gt;=B3246), coordinates!$C$2:$C$148), "-")</f>
        <v>U28</v>
      </c>
      <c r="D3246" t="str" cm="1">
        <f t="array" ref="D3246">IFERROR(LOOKUP(2, 1/(coordinates!$A$2:$A$148&lt;=$A3246)/(coordinates!$B$2:$B$148&gt;=$A3246), coordinates!$D$2:$D$148), "-")</f>
        <v>-</v>
      </c>
      <c r="E3246" t="str" cm="1">
        <f t="array" ref="E3246">IFERROR(LOOKUP(2, 1/(coordinates!$A$2:$A$148&lt;=$A3246)/(coordinates!$B$2:$B$148&gt;=$A3246), coordinates!$E$2:$E$148), "-")</f>
        <v>-</v>
      </c>
      <c r="F3246" t="s">
        <v>12</v>
      </c>
      <c r="G3246" t="s">
        <v>11</v>
      </c>
      <c r="H3246">
        <v>435672</v>
      </c>
      <c r="I3246" t="str">
        <f t="shared" si="165"/>
        <v>snp</v>
      </c>
      <c r="J3246">
        <v>134</v>
      </c>
      <c r="K3246">
        <v>0</v>
      </c>
      <c r="L3246">
        <v>133</v>
      </c>
      <c r="M3246">
        <v>171930</v>
      </c>
      <c r="N3246" t="str" cm="1">
        <f t="array" ref="N3246">IFERROR(LOOKUP(2, 1/(coordinates!$A$2:$A$148&lt;=M3246)/(coordinates!$B$2:$B$148&gt;=M3246), coordinates!$C$2:$C$148), "-")</f>
        <v>U28</v>
      </c>
      <c r="O3246" t="s">
        <v>12</v>
      </c>
      <c r="P3246" t="s">
        <v>11</v>
      </c>
      <c r="Q3246" t="s">
        <v>1100</v>
      </c>
      <c r="R3246" t="str">
        <f t="shared" si="166"/>
        <v>snp</v>
      </c>
      <c r="S3246">
        <v>87</v>
      </c>
      <c r="T3246">
        <v>38</v>
      </c>
      <c r="U3246">
        <v>49</v>
      </c>
    </row>
    <row r="3247" spans="1:21" x14ac:dyDescent="0.2">
      <c r="A3247" s="6" t="s">
        <v>151</v>
      </c>
      <c r="B3247">
        <v>172010</v>
      </c>
      <c r="C3247" t="str" cm="1">
        <f t="array" ref="C3247">IFERROR(LOOKUP(2, 1/(coordinates!$A$2:$A$148&lt;=B3247)/(coordinates!$B$2:$B$148&gt;=B3247), coordinates!$C$2:$C$148), "-")</f>
        <v>U28</v>
      </c>
      <c r="D3247" t="str" cm="1">
        <f t="array" ref="D3247">IFERROR(LOOKUP(2, 1/(coordinates!$A$2:$A$148&lt;=$A3247)/(coordinates!$B$2:$B$148&gt;=$A3247), coordinates!$D$2:$D$148), "-")</f>
        <v>-</v>
      </c>
      <c r="E3247" t="str" cm="1">
        <f t="array" ref="E3247">IFERROR(LOOKUP(2, 1/(coordinates!$A$2:$A$148&lt;=$A3247)/(coordinates!$B$2:$B$148&gt;=$A3247), coordinates!$E$2:$E$148), "-")</f>
        <v>-</v>
      </c>
      <c r="F3247" t="s">
        <v>9</v>
      </c>
      <c r="G3247" t="s">
        <v>11</v>
      </c>
      <c r="H3247">
        <v>612917</v>
      </c>
      <c r="I3247" t="str">
        <f t="shared" si="165"/>
        <v>snp</v>
      </c>
      <c r="J3247">
        <v>194</v>
      </c>
      <c r="K3247">
        <v>0</v>
      </c>
      <c r="L3247">
        <v>194</v>
      </c>
      <c r="M3247">
        <v>172010</v>
      </c>
      <c r="N3247" t="str" cm="1">
        <f t="array" ref="N3247">IFERROR(LOOKUP(2, 1/(coordinates!$A$2:$A$148&lt;=M3247)/(coordinates!$B$2:$B$148&gt;=M3247), coordinates!$C$2:$C$148), "-")</f>
        <v>U28</v>
      </c>
      <c r="O3247" t="s">
        <v>9</v>
      </c>
      <c r="P3247" t="s">
        <v>11</v>
      </c>
      <c r="Q3247" t="s">
        <v>1077</v>
      </c>
      <c r="R3247" t="str">
        <f t="shared" si="166"/>
        <v>snp</v>
      </c>
      <c r="S3247">
        <v>87</v>
      </c>
      <c r="T3247">
        <v>39</v>
      </c>
      <c r="U3247">
        <v>48</v>
      </c>
    </row>
    <row r="3248" spans="1:21" x14ac:dyDescent="0.2">
      <c r="A3248" s="6" t="s">
        <v>151</v>
      </c>
      <c r="B3248">
        <v>172283</v>
      </c>
      <c r="C3248" t="str" cm="1">
        <f t="array" ref="C3248">IFERROR(LOOKUP(2, 1/(coordinates!$A$2:$A$148&lt;=B3248)/(coordinates!$B$2:$B$148&gt;=B3248), coordinates!$C$2:$C$148), "-")</f>
        <v>U28</v>
      </c>
      <c r="D3248" t="str" cm="1">
        <f t="array" ref="D3248">IFERROR(LOOKUP(2, 1/(coordinates!$A$2:$A$148&lt;=$A3248)/(coordinates!$B$2:$B$148&gt;=$A3248), coordinates!$D$2:$D$148), "-")</f>
        <v>-</v>
      </c>
      <c r="E3248" t="str" cm="1">
        <f t="array" ref="E3248">IFERROR(LOOKUP(2, 1/(coordinates!$A$2:$A$148&lt;=$A3248)/(coordinates!$B$2:$B$148&gt;=$A3248), coordinates!$E$2:$E$148), "-")</f>
        <v>-</v>
      </c>
      <c r="F3248" t="s">
        <v>10</v>
      </c>
      <c r="G3248" t="s">
        <v>12</v>
      </c>
      <c r="H3248">
        <v>612661</v>
      </c>
      <c r="I3248" t="str">
        <f t="shared" si="165"/>
        <v>snp</v>
      </c>
      <c r="J3248">
        <v>191</v>
      </c>
      <c r="K3248">
        <v>0</v>
      </c>
      <c r="L3248">
        <v>190</v>
      </c>
      <c r="M3248">
        <v>172283</v>
      </c>
      <c r="N3248" t="str" cm="1">
        <f t="array" ref="N3248">IFERROR(LOOKUP(2, 1/(coordinates!$A$2:$A$148&lt;=M3248)/(coordinates!$B$2:$B$148&gt;=M3248), coordinates!$C$2:$C$148), "-")</f>
        <v>U28</v>
      </c>
      <c r="O3248" t="s">
        <v>10</v>
      </c>
      <c r="P3248" t="s">
        <v>12</v>
      </c>
      <c r="Q3248" t="s">
        <v>2099</v>
      </c>
      <c r="R3248" t="str">
        <f t="shared" si="166"/>
        <v>snp</v>
      </c>
      <c r="S3248">
        <v>92</v>
      </c>
      <c r="T3248">
        <v>40</v>
      </c>
      <c r="U3248">
        <v>52</v>
      </c>
    </row>
    <row r="3249" spans="1:21" x14ac:dyDescent="0.2">
      <c r="A3249" s="6" t="s">
        <v>151</v>
      </c>
      <c r="B3249">
        <v>172356</v>
      </c>
      <c r="C3249" t="str" cm="1">
        <f t="array" ref="C3249">IFERROR(LOOKUP(2, 1/(coordinates!$A$2:$A$148&lt;=B3249)/(coordinates!$B$2:$B$148&gt;=B3249), coordinates!$C$2:$C$148), "-")</f>
        <v>U28</v>
      </c>
      <c r="D3249" t="str" cm="1">
        <f t="array" ref="D3249">IFERROR(LOOKUP(2, 1/(coordinates!$A$2:$A$148&lt;=$A3249)/(coordinates!$B$2:$B$148&gt;=$A3249), coordinates!$D$2:$D$148), "-")</f>
        <v>-</v>
      </c>
      <c r="E3249" t="str" cm="1">
        <f t="array" ref="E3249">IFERROR(LOOKUP(2, 1/(coordinates!$A$2:$A$148&lt;=$A3249)/(coordinates!$B$2:$B$148&gt;=$A3249), coordinates!$E$2:$E$148), "-")</f>
        <v>-</v>
      </c>
      <c r="F3249" t="s">
        <v>10</v>
      </c>
      <c r="G3249" t="s">
        <v>11</v>
      </c>
      <c r="H3249">
        <v>457093</v>
      </c>
      <c r="I3249" t="str">
        <f t="shared" si="165"/>
        <v>snp</v>
      </c>
      <c r="J3249">
        <v>145</v>
      </c>
      <c r="K3249">
        <v>0</v>
      </c>
      <c r="L3249">
        <v>145</v>
      </c>
      <c r="M3249">
        <v>172356</v>
      </c>
      <c r="N3249" t="str" cm="1">
        <f t="array" ref="N3249">IFERROR(LOOKUP(2, 1/(coordinates!$A$2:$A$148&lt;=M3249)/(coordinates!$B$2:$B$148&gt;=M3249), coordinates!$C$2:$C$148), "-")</f>
        <v>U28</v>
      </c>
      <c r="O3249" t="s">
        <v>10</v>
      </c>
      <c r="P3249" t="s">
        <v>11</v>
      </c>
      <c r="Q3249" t="s">
        <v>2100</v>
      </c>
      <c r="R3249" t="str">
        <f t="shared" si="166"/>
        <v>snp</v>
      </c>
      <c r="S3249">
        <v>86</v>
      </c>
      <c r="T3249">
        <v>39</v>
      </c>
      <c r="U3249">
        <v>47</v>
      </c>
    </row>
    <row r="3250" spans="1:21" x14ac:dyDescent="0.2">
      <c r="A3250" s="6" t="s">
        <v>151</v>
      </c>
      <c r="B3250">
        <v>172382</v>
      </c>
      <c r="C3250" t="str" cm="1">
        <f t="array" ref="C3250">IFERROR(LOOKUP(2, 1/(coordinates!$A$2:$A$148&lt;=B3250)/(coordinates!$B$2:$B$148&gt;=B3250), coordinates!$C$2:$C$148), "-")</f>
        <v>U28</v>
      </c>
      <c r="D3250" t="str" cm="1">
        <f t="array" ref="D3250">IFERROR(LOOKUP(2, 1/(coordinates!$A$2:$A$148&lt;=$A3250)/(coordinates!$B$2:$B$148&gt;=$A3250), coordinates!$D$2:$D$148), "-")</f>
        <v>-</v>
      </c>
      <c r="E3250" t="str" cm="1">
        <f t="array" ref="E3250">IFERROR(LOOKUP(2, 1/(coordinates!$A$2:$A$148&lt;=$A3250)/(coordinates!$B$2:$B$148&gt;=$A3250), coordinates!$E$2:$E$148), "-")</f>
        <v>-</v>
      </c>
      <c r="F3250" t="s">
        <v>1778</v>
      </c>
      <c r="G3250" t="s">
        <v>202</v>
      </c>
      <c r="H3250">
        <v>42924</v>
      </c>
      <c r="I3250" t="str">
        <f t="shared" si="165"/>
        <v>complex</v>
      </c>
      <c r="J3250">
        <v>145</v>
      </c>
      <c r="K3250">
        <v>6</v>
      </c>
      <c r="L3250">
        <v>139</v>
      </c>
      <c r="M3250">
        <v>172382</v>
      </c>
      <c r="N3250" t="str" cm="1">
        <f t="array" ref="N3250">IFERROR(LOOKUP(2, 1/(coordinates!$A$2:$A$148&lt;=M3250)/(coordinates!$B$2:$B$148&gt;=M3250), coordinates!$C$2:$C$148), "-")</f>
        <v>U28</v>
      </c>
      <c r="O3250" t="s">
        <v>10</v>
      </c>
      <c r="P3250" t="s">
        <v>12</v>
      </c>
      <c r="Q3250" t="s">
        <v>2101</v>
      </c>
      <c r="R3250" t="str">
        <f t="shared" si="166"/>
        <v>snp</v>
      </c>
      <c r="S3250">
        <v>83</v>
      </c>
      <c r="T3250">
        <v>36</v>
      </c>
      <c r="U3250">
        <v>47</v>
      </c>
    </row>
    <row r="3251" spans="1:21" x14ac:dyDescent="0.2">
      <c r="A3251" s="6" t="s">
        <v>151</v>
      </c>
      <c r="M3251">
        <v>172384</v>
      </c>
      <c r="N3251" t="str" cm="1">
        <f t="array" ref="N3251">IFERROR(LOOKUP(2, 1/(coordinates!$A$2:$A$148&lt;=M3251)/(coordinates!$B$2:$B$148&gt;=M3251), coordinates!$C$2:$C$148), "-")</f>
        <v>U28</v>
      </c>
      <c r="O3251" t="s">
        <v>11</v>
      </c>
      <c r="P3251" t="s">
        <v>10</v>
      </c>
      <c r="Q3251" t="s">
        <v>2102</v>
      </c>
      <c r="R3251" t="str">
        <f t="shared" si="166"/>
        <v>snp</v>
      </c>
      <c r="S3251">
        <v>83</v>
      </c>
      <c r="T3251">
        <v>36</v>
      </c>
      <c r="U3251">
        <v>47</v>
      </c>
    </row>
    <row r="3252" spans="1:21" x14ac:dyDescent="0.2">
      <c r="A3252" s="6" t="s">
        <v>151</v>
      </c>
      <c r="B3252">
        <v>172435</v>
      </c>
      <c r="C3252" t="str" cm="1">
        <f t="array" ref="C3252">IFERROR(LOOKUP(2, 1/(coordinates!$A$2:$A$148&lt;=B3252)/(coordinates!$B$2:$B$148&gt;=B3252), coordinates!$C$2:$C$148), "-")</f>
        <v>U28</v>
      </c>
      <c r="D3252" t="str" cm="1">
        <f t="array" ref="D3252">IFERROR(LOOKUP(2, 1/(coordinates!$A$2:$A$148&lt;=$A3252)/(coordinates!$B$2:$B$148&gt;=$A3252), coordinates!$D$2:$D$148), "-")</f>
        <v>-</v>
      </c>
      <c r="E3252" t="str" cm="1">
        <f t="array" ref="E3252">IFERROR(LOOKUP(2, 1/(coordinates!$A$2:$A$148&lt;=$A3252)/(coordinates!$B$2:$B$148&gt;=$A3252), coordinates!$E$2:$E$148), "-")</f>
        <v>-</v>
      </c>
      <c r="F3252" t="s">
        <v>11</v>
      </c>
      <c r="G3252" t="s">
        <v>9</v>
      </c>
      <c r="H3252">
        <v>462091</v>
      </c>
      <c r="I3252" t="str">
        <f t="shared" ref="I3252:I3265" si="167">IF(AND(LEN(F3252)=1,LEN(F3252)=LEN(G3252)),"snp","complex")</f>
        <v>snp</v>
      </c>
      <c r="J3252">
        <v>142</v>
      </c>
      <c r="K3252">
        <v>0</v>
      </c>
      <c r="L3252">
        <v>142</v>
      </c>
      <c r="M3252">
        <v>172435</v>
      </c>
      <c r="N3252" t="str" cm="1">
        <f t="array" ref="N3252">IFERROR(LOOKUP(2, 1/(coordinates!$A$2:$A$148&lt;=M3252)/(coordinates!$B$2:$B$148&gt;=M3252), coordinates!$C$2:$C$148), "-")</f>
        <v>U28</v>
      </c>
      <c r="O3252" t="s">
        <v>11</v>
      </c>
      <c r="P3252" t="s">
        <v>9</v>
      </c>
      <c r="Q3252" t="s">
        <v>2103</v>
      </c>
      <c r="R3252" t="str">
        <f t="shared" si="166"/>
        <v>snp</v>
      </c>
      <c r="S3252">
        <v>84</v>
      </c>
      <c r="T3252">
        <v>36</v>
      </c>
      <c r="U3252">
        <v>48</v>
      </c>
    </row>
    <row r="3253" spans="1:21" x14ac:dyDescent="0.2">
      <c r="A3253" s="6" t="s">
        <v>151</v>
      </c>
      <c r="B3253">
        <v>172521</v>
      </c>
      <c r="C3253" t="str" cm="1">
        <f t="array" ref="C3253">IFERROR(LOOKUP(2, 1/(coordinates!$A$2:$A$148&lt;=B3253)/(coordinates!$B$2:$B$148&gt;=B3253), coordinates!$C$2:$C$148), "-")</f>
        <v>U28</v>
      </c>
      <c r="D3253" t="str" cm="1">
        <f t="array" ref="D3253">IFERROR(LOOKUP(2, 1/(coordinates!$A$2:$A$148&lt;=$A3253)/(coordinates!$B$2:$B$148&gt;=$A3253), coordinates!$D$2:$D$148), "-")</f>
        <v>-</v>
      </c>
      <c r="E3253" t="str" cm="1">
        <f t="array" ref="E3253">IFERROR(LOOKUP(2, 1/(coordinates!$A$2:$A$148&lt;=$A3253)/(coordinates!$B$2:$B$148&gt;=$A3253), coordinates!$E$2:$E$148), "-")</f>
        <v>-</v>
      </c>
      <c r="F3253" t="s">
        <v>11</v>
      </c>
      <c r="G3253" t="s">
        <v>12</v>
      </c>
      <c r="H3253">
        <v>35193</v>
      </c>
      <c r="I3253" t="str">
        <f t="shared" si="167"/>
        <v>snp</v>
      </c>
      <c r="J3253">
        <v>119</v>
      </c>
      <c r="K3253">
        <v>4</v>
      </c>
      <c r="L3253">
        <v>115</v>
      </c>
      <c r="M3253">
        <v>172521</v>
      </c>
      <c r="N3253" t="str" cm="1">
        <f t="array" ref="N3253">IFERROR(LOOKUP(2, 1/(coordinates!$A$2:$A$148&lt;=M3253)/(coordinates!$B$2:$B$148&gt;=M3253), coordinates!$C$2:$C$148), "-")</f>
        <v>U28</v>
      </c>
      <c r="O3253" t="s">
        <v>11</v>
      </c>
      <c r="P3253" t="s">
        <v>12</v>
      </c>
      <c r="Q3253" t="s">
        <v>1571</v>
      </c>
      <c r="R3253" t="str">
        <f t="shared" si="166"/>
        <v>snp</v>
      </c>
      <c r="S3253">
        <v>80</v>
      </c>
      <c r="T3253">
        <v>37</v>
      </c>
      <c r="U3253">
        <v>43</v>
      </c>
    </row>
    <row r="3254" spans="1:21" x14ac:dyDescent="0.2">
      <c r="A3254" s="6" t="s">
        <v>151</v>
      </c>
      <c r="B3254">
        <v>172538</v>
      </c>
      <c r="C3254" t="str" cm="1">
        <f t="array" ref="C3254">IFERROR(LOOKUP(2, 1/(coordinates!$A$2:$A$148&lt;=B3254)/(coordinates!$B$2:$B$148&gt;=B3254), coordinates!$C$2:$C$148), "-")</f>
        <v>U28</v>
      </c>
      <c r="D3254" t="str" cm="1">
        <f t="array" ref="D3254">IFERROR(LOOKUP(2, 1/(coordinates!$A$2:$A$148&lt;=$A3254)/(coordinates!$B$2:$B$148&gt;=$A3254), coordinates!$D$2:$D$148), "-")</f>
        <v>-</v>
      </c>
      <c r="E3254" t="str" cm="1">
        <f t="array" ref="E3254">IFERROR(LOOKUP(2, 1/(coordinates!$A$2:$A$148&lt;=$A3254)/(coordinates!$B$2:$B$148&gt;=$A3254), coordinates!$E$2:$E$148), "-")</f>
        <v>-</v>
      </c>
      <c r="F3254" t="s">
        <v>11</v>
      </c>
      <c r="G3254" t="s">
        <v>9</v>
      </c>
      <c r="H3254">
        <v>303465</v>
      </c>
      <c r="I3254" t="str">
        <f t="shared" si="167"/>
        <v>snp</v>
      </c>
      <c r="J3254">
        <v>108</v>
      </c>
      <c r="K3254">
        <v>4</v>
      </c>
      <c r="L3254">
        <v>103</v>
      </c>
      <c r="M3254">
        <v>172538</v>
      </c>
      <c r="N3254" t="str" cm="1">
        <f t="array" ref="N3254">IFERROR(LOOKUP(2, 1/(coordinates!$A$2:$A$148&lt;=M3254)/(coordinates!$B$2:$B$148&gt;=M3254), coordinates!$C$2:$C$148), "-")</f>
        <v>U28</v>
      </c>
      <c r="O3254" t="s">
        <v>11</v>
      </c>
      <c r="P3254" t="s">
        <v>9</v>
      </c>
      <c r="Q3254" t="s">
        <v>2104</v>
      </c>
      <c r="R3254" t="str">
        <f t="shared" si="166"/>
        <v>snp</v>
      </c>
      <c r="S3254">
        <v>81</v>
      </c>
      <c r="T3254">
        <v>38</v>
      </c>
      <c r="U3254">
        <v>43</v>
      </c>
    </row>
    <row r="3255" spans="1:21" x14ac:dyDescent="0.2">
      <c r="A3255" s="6" t="s">
        <v>151</v>
      </c>
      <c r="B3255">
        <v>172564</v>
      </c>
      <c r="C3255" t="str" cm="1">
        <f t="array" ref="C3255">IFERROR(LOOKUP(2, 1/(coordinates!$A$2:$A$148&lt;=B3255)/(coordinates!$B$2:$B$148&gt;=B3255), coordinates!$C$2:$C$148), "-")</f>
        <v>U28</v>
      </c>
      <c r="D3255" t="str" cm="1">
        <f t="array" ref="D3255">IFERROR(LOOKUP(2, 1/(coordinates!$A$2:$A$148&lt;=$A3255)/(coordinates!$B$2:$B$148&gt;=$A3255), coordinates!$D$2:$D$148), "-")</f>
        <v>-</v>
      </c>
      <c r="E3255" t="str" cm="1">
        <f t="array" ref="E3255">IFERROR(LOOKUP(2, 1/(coordinates!$A$2:$A$148&lt;=$A3255)/(coordinates!$B$2:$B$148&gt;=$A3255), coordinates!$E$2:$E$148), "-")</f>
        <v>-</v>
      </c>
      <c r="F3255" t="s">
        <v>11</v>
      </c>
      <c r="G3255" t="s">
        <v>9</v>
      </c>
      <c r="H3255">
        <v>296109</v>
      </c>
      <c r="I3255" t="str">
        <f t="shared" si="167"/>
        <v>snp</v>
      </c>
      <c r="J3255">
        <v>94</v>
      </c>
      <c r="K3255">
        <v>0</v>
      </c>
      <c r="L3255">
        <v>94</v>
      </c>
      <c r="M3255">
        <v>172564</v>
      </c>
      <c r="N3255" t="str" cm="1">
        <f t="array" ref="N3255">IFERROR(LOOKUP(2, 1/(coordinates!$A$2:$A$148&lt;=M3255)/(coordinates!$B$2:$B$148&gt;=M3255), coordinates!$C$2:$C$148), "-")</f>
        <v>U28</v>
      </c>
      <c r="O3255" t="s">
        <v>11</v>
      </c>
      <c r="P3255" t="s">
        <v>9</v>
      </c>
      <c r="Q3255" t="s">
        <v>2105</v>
      </c>
      <c r="R3255" t="str">
        <f t="shared" si="166"/>
        <v>snp</v>
      </c>
      <c r="S3255">
        <v>82</v>
      </c>
      <c r="T3255">
        <v>39</v>
      </c>
      <c r="U3255">
        <v>43</v>
      </c>
    </row>
    <row r="3256" spans="1:21" x14ac:dyDescent="0.2">
      <c r="A3256" s="6" t="s">
        <v>151</v>
      </c>
      <c r="B3256">
        <v>172737</v>
      </c>
      <c r="C3256" t="str" cm="1">
        <f t="array" ref="C3256">IFERROR(LOOKUP(2, 1/(coordinates!$A$2:$A$148&lt;=B3256)/(coordinates!$B$2:$B$148&gt;=B3256), coordinates!$C$2:$C$148), "-")</f>
        <v>U28</v>
      </c>
      <c r="D3256" t="str" cm="1">
        <f t="array" ref="D3256">IFERROR(LOOKUP(2, 1/(coordinates!$A$2:$A$148&lt;=$A3256)/(coordinates!$B$2:$B$148&gt;=$A3256), coordinates!$D$2:$D$148), "-")</f>
        <v>-</v>
      </c>
      <c r="E3256" t="str" cm="1">
        <f t="array" ref="E3256">IFERROR(LOOKUP(2, 1/(coordinates!$A$2:$A$148&lt;=$A3256)/(coordinates!$B$2:$B$148&gt;=$A3256), coordinates!$E$2:$E$148), "-")</f>
        <v>-</v>
      </c>
      <c r="F3256" t="s">
        <v>12</v>
      </c>
      <c r="G3256" t="s">
        <v>10</v>
      </c>
      <c r="H3256">
        <v>229444</v>
      </c>
      <c r="I3256" t="str">
        <f t="shared" si="167"/>
        <v>snp</v>
      </c>
      <c r="J3256">
        <v>80</v>
      </c>
      <c r="K3256">
        <v>4</v>
      </c>
      <c r="L3256">
        <v>75</v>
      </c>
      <c r="M3256">
        <v>172737</v>
      </c>
      <c r="N3256" t="str" cm="1">
        <f t="array" ref="N3256">IFERROR(LOOKUP(2, 1/(coordinates!$A$2:$A$148&lt;=M3256)/(coordinates!$B$2:$B$148&gt;=M3256), coordinates!$C$2:$C$148), "-")</f>
        <v>U28</v>
      </c>
      <c r="O3256" t="s">
        <v>12</v>
      </c>
      <c r="P3256" t="s">
        <v>10</v>
      </c>
      <c r="Q3256" t="s">
        <v>2106</v>
      </c>
      <c r="R3256" t="str">
        <f t="shared" si="166"/>
        <v>snp</v>
      </c>
      <c r="S3256">
        <v>92</v>
      </c>
      <c r="T3256">
        <v>44</v>
      </c>
      <c r="U3256">
        <v>48</v>
      </c>
    </row>
    <row r="3257" spans="1:21" x14ac:dyDescent="0.2">
      <c r="A3257" s="6" t="s">
        <v>151</v>
      </c>
      <c r="B3257">
        <v>172750</v>
      </c>
      <c r="C3257" t="str" cm="1">
        <f t="array" ref="C3257">IFERROR(LOOKUP(2, 1/(coordinates!$A$2:$A$148&lt;=B3257)/(coordinates!$B$2:$B$148&gt;=B3257), coordinates!$C$2:$C$148), "-")</f>
        <v>U28</v>
      </c>
      <c r="D3257" t="str" cm="1">
        <f t="array" ref="D3257">IFERROR(LOOKUP(2, 1/(coordinates!$A$2:$A$148&lt;=$A3257)/(coordinates!$B$2:$B$148&gt;=$A3257), coordinates!$D$2:$D$148), "-")</f>
        <v>-</v>
      </c>
      <c r="E3257" t="str" cm="1">
        <f t="array" ref="E3257">IFERROR(LOOKUP(2, 1/(coordinates!$A$2:$A$148&lt;=$A3257)/(coordinates!$B$2:$B$148&gt;=$A3257), coordinates!$E$2:$E$148), "-")</f>
        <v>-</v>
      </c>
      <c r="F3257" t="s">
        <v>11</v>
      </c>
      <c r="G3257" t="s">
        <v>9</v>
      </c>
      <c r="H3257">
        <v>231012</v>
      </c>
      <c r="I3257" t="str">
        <f t="shared" si="167"/>
        <v>snp</v>
      </c>
      <c r="J3257">
        <v>72</v>
      </c>
      <c r="K3257">
        <v>0</v>
      </c>
      <c r="L3257">
        <v>72</v>
      </c>
      <c r="M3257">
        <v>172750</v>
      </c>
      <c r="N3257" t="str" cm="1">
        <f t="array" ref="N3257">IFERROR(LOOKUP(2, 1/(coordinates!$A$2:$A$148&lt;=M3257)/(coordinates!$B$2:$B$148&gt;=M3257), coordinates!$C$2:$C$148), "-")</f>
        <v>U28</v>
      </c>
      <c r="O3257" t="s">
        <v>11</v>
      </c>
      <c r="P3257" t="s">
        <v>9</v>
      </c>
      <c r="Q3257" t="s">
        <v>2107</v>
      </c>
      <c r="R3257" t="str">
        <f t="shared" si="166"/>
        <v>snp</v>
      </c>
      <c r="S3257">
        <v>92</v>
      </c>
      <c r="T3257">
        <v>45</v>
      </c>
      <c r="U3257">
        <v>47</v>
      </c>
    </row>
    <row r="3258" spans="1:21" x14ac:dyDescent="0.2">
      <c r="A3258" s="6" t="s">
        <v>151</v>
      </c>
      <c r="B3258">
        <v>172776</v>
      </c>
      <c r="C3258" t="str" cm="1">
        <f t="array" ref="C3258">IFERROR(LOOKUP(2, 1/(coordinates!$A$2:$A$148&lt;=B3258)/(coordinates!$B$2:$B$148&gt;=B3258), coordinates!$C$2:$C$148), "-")</f>
        <v>U28</v>
      </c>
      <c r="D3258" t="str" cm="1">
        <f t="array" ref="D3258">IFERROR(LOOKUP(2, 1/(coordinates!$A$2:$A$148&lt;=$A3258)/(coordinates!$B$2:$B$148&gt;=$A3258), coordinates!$D$2:$D$148), "-")</f>
        <v>-</v>
      </c>
      <c r="E3258" t="str" cm="1">
        <f t="array" ref="E3258">IFERROR(LOOKUP(2, 1/(coordinates!$A$2:$A$148&lt;=$A3258)/(coordinates!$B$2:$B$148&gt;=$A3258), coordinates!$E$2:$E$148), "-")</f>
        <v>-</v>
      </c>
      <c r="F3258" t="s">
        <v>10</v>
      </c>
      <c r="G3258" t="s">
        <v>12</v>
      </c>
      <c r="H3258">
        <v>177995</v>
      </c>
      <c r="I3258" t="str">
        <f t="shared" si="167"/>
        <v>snp</v>
      </c>
      <c r="J3258">
        <v>68</v>
      </c>
      <c r="K3258">
        <v>8</v>
      </c>
      <c r="L3258">
        <v>60</v>
      </c>
      <c r="M3258">
        <v>172776</v>
      </c>
      <c r="N3258" t="str" cm="1">
        <f t="array" ref="N3258">IFERROR(LOOKUP(2, 1/(coordinates!$A$2:$A$148&lt;=M3258)/(coordinates!$B$2:$B$148&gt;=M3258), coordinates!$C$2:$C$148), "-")</f>
        <v>U28</v>
      </c>
      <c r="O3258" t="s">
        <v>10</v>
      </c>
      <c r="P3258" t="s">
        <v>12</v>
      </c>
      <c r="Q3258" t="s">
        <v>2108</v>
      </c>
      <c r="R3258" t="str">
        <f t="shared" si="166"/>
        <v>snp</v>
      </c>
      <c r="S3258">
        <v>94</v>
      </c>
      <c r="T3258">
        <v>45</v>
      </c>
      <c r="U3258">
        <v>49</v>
      </c>
    </row>
    <row r="3259" spans="1:21" x14ac:dyDescent="0.2">
      <c r="A3259" s="6" t="s">
        <v>151</v>
      </c>
      <c r="B3259">
        <v>172936</v>
      </c>
      <c r="C3259" t="str" cm="1">
        <f t="array" ref="C3259">IFERROR(LOOKUP(2, 1/(coordinates!$A$2:$A$148&lt;=B3259)/(coordinates!$B$2:$B$148&gt;=B3259), coordinates!$C$2:$C$148), "-")</f>
        <v>U28</v>
      </c>
      <c r="D3259" t="str" cm="1">
        <f t="array" ref="D3259">IFERROR(LOOKUP(2, 1/(coordinates!$A$2:$A$148&lt;=$A3259)/(coordinates!$B$2:$B$148&gt;=$A3259), coordinates!$D$2:$D$148), "-")</f>
        <v>-</v>
      </c>
      <c r="E3259" t="str" cm="1">
        <f t="array" ref="E3259">IFERROR(LOOKUP(2, 1/(coordinates!$A$2:$A$148&lt;=$A3259)/(coordinates!$B$2:$B$148&gt;=$A3259), coordinates!$E$2:$E$148), "-")</f>
        <v>-</v>
      </c>
      <c r="F3259" t="s">
        <v>10</v>
      </c>
      <c r="G3259" t="s">
        <v>9</v>
      </c>
      <c r="H3259">
        <v>27521</v>
      </c>
      <c r="I3259" t="str">
        <f t="shared" si="167"/>
        <v>snp</v>
      </c>
      <c r="J3259">
        <v>86</v>
      </c>
      <c r="K3259">
        <v>1</v>
      </c>
      <c r="L3259">
        <v>85</v>
      </c>
      <c r="M3259">
        <v>172936</v>
      </c>
      <c r="N3259" t="str" cm="1">
        <f t="array" ref="N3259">IFERROR(LOOKUP(2, 1/(coordinates!$A$2:$A$148&lt;=M3259)/(coordinates!$B$2:$B$148&gt;=M3259), coordinates!$C$2:$C$148), "-")</f>
        <v>U28</v>
      </c>
      <c r="O3259" t="s">
        <v>10</v>
      </c>
      <c r="P3259" t="s">
        <v>9</v>
      </c>
      <c r="Q3259" t="s">
        <v>2109</v>
      </c>
      <c r="R3259" t="str">
        <f t="shared" si="166"/>
        <v>snp</v>
      </c>
      <c r="S3259">
        <v>92</v>
      </c>
      <c r="T3259">
        <v>41</v>
      </c>
      <c r="U3259">
        <v>51</v>
      </c>
    </row>
    <row r="3260" spans="1:21" x14ac:dyDescent="0.2">
      <c r="A3260" s="6" t="s">
        <v>151</v>
      </c>
      <c r="B3260">
        <v>173237</v>
      </c>
      <c r="C3260" t="str" cm="1">
        <f t="array" ref="C3260">IFERROR(LOOKUP(2, 1/(coordinates!$A$2:$A$148&lt;=B3260)/(coordinates!$B$2:$B$148&gt;=B3260), coordinates!$C$2:$C$148), "-")</f>
        <v>U28</v>
      </c>
      <c r="D3260" t="str" cm="1">
        <f t="array" ref="D3260">IFERROR(LOOKUP(2, 1/(coordinates!$A$2:$A$148&lt;=$A3260)/(coordinates!$B$2:$B$148&gt;=$A3260), coordinates!$D$2:$D$148), "-")</f>
        <v>-</v>
      </c>
      <c r="E3260" t="str" cm="1">
        <f t="array" ref="E3260">IFERROR(LOOKUP(2, 1/(coordinates!$A$2:$A$148&lt;=$A3260)/(coordinates!$B$2:$B$148&gt;=$A3260), coordinates!$E$2:$E$148), "-")</f>
        <v>-</v>
      </c>
      <c r="F3260" t="s">
        <v>10</v>
      </c>
      <c r="G3260" t="s">
        <v>12</v>
      </c>
      <c r="H3260">
        <v>15869</v>
      </c>
      <c r="I3260" t="str">
        <f t="shared" si="167"/>
        <v>snp</v>
      </c>
      <c r="J3260">
        <v>51</v>
      </c>
      <c r="K3260">
        <v>0</v>
      </c>
      <c r="L3260">
        <v>50</v>
      </c>
      <c r="M3260">
        <v>173237</v>
      </c>
      <c r="N3260" t="str" cm="1">
        <f t="array" ref="N3260">IFERROR(LOOKUP(2, 1/(coordinates!$A$2:$A$148&lt;=M3260)/(coordinates!$B$2:$B$148&gt;=M3260), coordinates!$C$2:$C$148), "-")</f>
        <v>U28</v>
      </c>
      <c r="O3260" t="s">
        <v>10</v>
      </c>
      <c r="P3260" t="s">
        <v>12</v>
      </c>
      <c r="Q3260" t="s">
        <v>2110</v>
      </c>
      <c r="R3260" t="str">
        <f t="shared" si="166"/>
        <v>snp</v>
      </c>
      <c r="S3260">
        <v>92</v>
      </c>
      <c r="T3260">
        <v>40</v>
      </c>
      <c r="U3260">
        <v>52</v>
      </c>
    </row>
    <row r="3261" spans="1:21" x14ac:dyDescent="0.2">
      <c r="A3261" s="6" t="s">
        <v>151</v>
      </c>
      <c r="B3261">
        <v>173295</v>
      </c>
      <c r="C3261" t="str" cm="1">
        <f t="array" ref="C3261">IFERROR(LOOKUP(2, 1/(coordinates!$A$2:$A$148&lt;=B3261)/(coordinates!$B$2:$B$148&gt;=B3261), coordinates!$C$2:$C$148), "-")</f>
        <v>U28</v>
      </c>
      <c r="D3261" t="str" cm="1">
        <f t="array" ref="D3261">IFERROR(LOOKUP(2, 1/(coordinates!$A$2:$A$148&lt;=$A3261)/(coordinates!$B$2:$B$148&gt;=$A3261), coordinates!$D$2:$D$148), "-")</f>
        <v>-</v>
      </c>
      <c r="E3261" t="str" cm="1">
        <f t="array" ref="E3261">IFERROR(LOOKUP(2, 1/(coordinates!$A$2:$A$148&lt;=$A3261)/(coordinates!$B$2:$B$148&gt;=$A3261), coordinates!$E$2:$E$148), "-")</f>
        <v>-</v>
      </c>
      <c r="F3261" t="s">
        <v>10</v>
      </c>
      <c r="G3261" t="s">
        <v>12</v>
      </c>
      <c r="H3261">
        <v>233843</v>
      </c>
      <c r="I3261" t="str">
        <f t="shared" si="167"/>
        <v>snp</v>
      </c>
      <c r="J3261">
        <v>75</v>
      </c>
      <c r="K3261">
        <v>2</v>
      </c>
      <c r="L3261">
        <v>73</v>
      </c>
      <c r="M3261">
        <v>173295</v>
      </c>
      <c r="N3261" t="str" cm="1">
        <f t="array" ref="N3261">IFERROR(LOOKUP(2, 1/(coordinates!$A$2:$A$148&lt;=M3261)/(coordinates!$B$2:$B$148&gt;=M3261), coordinates!$C$2:$C$148), "-")</f>
        <v>U28</v>
      </c>
      <c r="O3261" t="s">
        <v>10</v>
      </c>
      <c r="P3261" t="s">
        <v>12</v>
      </c>
      <c r="Q3261" t="s">
        <v>2111</v>
      </c>
      <c r="R3261" t="str">
        <f t="shared" si="166"/>
        <v>snp</v>
      </c>
      <c r="S3261">
        <v>91</v>
      </c>
      <c r="T3261">
        <v>39</v>
      </c>
      <c r="U3261">
        <v>52</v>
      </c>
    </row>
    <row r="3262" spans="1:21" x14ac:dyDescent="0.2">
      <c r="A3262" s="6" t="s">
        <v>151</v>
      </c>
      <c r="B3262">
        <v>173461</v>
      </c>
      <c r="C3262" t="str" cm="1">
        <f t="array" ref="C3262">IFERROR(LOOKUP(2, 1/(coordinates!$A$2:$A$148&lt;=B3262)/(coordinates!$B$2:$B$148&gt;=B3262), coordinates!$C$2:$C$148), "-")</f>
        <v>U28</v>
      </c>
      <c r="D3262" t="str" cm="1">
        <f t="array" ref="D3262">IFERROR(LOOKUP(2, 1/(coordinates!$A$2:$A$148&lt;=$A3262)/(coordinates!$B$2:$B$148&gt;=$A3262), coordinates!$D$2:$D$148), "-")</f>
        <v>-</v>
      </c>
      <c r="E3262" t="str" cm="1">
        <f t="array" ref="E3262">IFERROR(LOOKUP(2, 1/(coordinates!$A$2:$A$148&lt;=$A3262)/(coordinates!$B$2:$B$148&gt;=$A3262), coordinates!$E$2:$E$148), "-")</f>
        <v>-</v>
      </c>
      <c r="F3262" t="s">
        <v>10</v>
      </c>
      <c r="G3262" t="s">
        <v>9</v>
      </c>
      <c r="H3262">
        <v>319403</v>
      </c>
      <c r="I3262" t="str">
        <f t="shared" si="167"/>
        <v>snp</v>
      </c>
      <c r="J3262">
        <v>105</v>
      </c>
      <c r="K3262">
        <v>2</v>
      </c>
      <c r="L3262">
        <v>103</v>
      </c>
      <c r="M3262">
        <v>173461</v>
      </c>
      <c r="N3262" t="str" cm="1">
        <f t="array" ref="N3262">IFERROR(LOOKUP(2, 1/(coordinates!$A$2:$A$148&lt;=M3262)/(coordinates!$B$2:$B$148&gt;=M3262), coordinates!$C$2:$C$148), "-")</f>
        <v>U28</v>
      </c>
      <c r="O3262" t="s">
        <v>10</v>
      </c>
      <c r="P3262" t="s">
        <v>9</v>
      </c>
      <c r="Q3262" t="s">
        <v>874</v>
      </c>
      <c r="R3262" t="str">
        <f t="shared" si="166"/>
        <v>snp</v>
      </c>
      <c r="S3262">
        <v>92</v>
      </c>
      <c r="T3262">
        <v>39</v>
      </c>
      <c r="U3262">
        <v>53</v>
      </c>
    </row>
    <row r="3263" spans="1:21" x14ac:dyDescent="0.2">
      <c r="A3263" s="6" t="s">
        <v>166</v>
      </c>
      <c r="B3263">
        <v>173482</v>
      </c>
      <c r="C3263" t="str" cm="1">
        <f t="array" ref="C3263">IFERROR(LOOKUP(2, 1/(coordinates!$A$2:$A$148&lt;=B3263)/(coordinates!$B$2:$B$148&gt;=B3263), coordinates!$C$2:$C$148), "-")</f>
        <v>U28</v>
      </c>
      <c r="D3263" t="str" cm="1">
        <f t="array" ref="D3263">IFERROR(LOOKUP(2, 1/(coordinates!$A$2:$A$148&lt;=$A3263)/(coordinates!$B$2:$B$148&gt;=$A3263), coordinates!$D$2:$D$148), "-")</f>
        <v>-</v>
      </c>
      <c r="E3263" t="str" cm="1">
        <f t="array" ref="E3263">IFERROR(LOOKUP(2, 1/(coordinates!$A$2:$A$148&lt;=$A3263)/(coordinates!$B$2:$B$148&gt;=$A3263), coordinates!$E$2:$E$148), "-")</f>
        <v>-</v>
      </c>
      <c r="F3263" t="s">
        <v>11</v>
      </c>
      <c r="G3263" t="s">
        <v>9</v>
      </c>
      <c r="H3263" t="s">
        <v>3606</v>
      </c>
      <c r="I3263" t="str">
        <f t="shared" si="167"/>
        <v>snp</v>
      </c>
      <c r="J3263">
        <v>92</v>
      </c>
      <c r="K3263">
        <v>39</v>
      </c>
      <c r="L3263">
        <v>53</v>
      </c>
      <c r="Q3263" s="8"/>
    </row>
    <row r="3264" spans="1:21" x14ac:dyDescent="0.2">
      <c r="A3264" s="6" t="s">
        <v>151</v>
      </c>
      <c r="B3264">
        <v>173501</v>
      </c>
      <c r="C3264" t="str" cm="1">
        <f t="array" ref="C3264">IFERROR(LOOKUP(2, 1/(coordinates!$A$2:$A$148&lt;=B3264)/(coordinates!$B$2:$B$148&gt;=B3264), coordinates!$C$2:$C$148), "-")</f>
        <v>U28</v>
      </c>
      <c r="D3264" t="str" cm="1">
        <f t="array" ref="D3264">IFERROR(LOOKUP(2, 1/(coordinates!$A$2:$A$148&lt;=$A3264)/(coordinates!$B$2:$B$148&gt;=$A3264), coordinates!$D$2:$D$148), "-")</f>
        <v>-</v>
      </c>
      <c r="E3264" t="str" cm="1">
        <f t="array" ref="E3264">IFERROR(LOOKUP(2, 1/(coordinates!$A$2:$A$148&lt;=$A3264)/(coordinates!$B$2:$B$148&gt;=$A3264), coordinates!$E$2:$E$148), "-")</f>
        <v>-</v>
      </c>
      <c r="F3264" t="s">
        <v>10</v>
      </c>
      <c r="G3264" t="s">
        <v>12</v>
      </c>
      <c r="H3264">
        <v>186756</v>
      </c>
      <c r="I3264" t="str">
        <f t="shared" si="167"/>
        <v>snp</v>
      </c>
      <c r="J3264">
        <v>61</v>
      </c>
      <c r="K3264">
        <v>0</v>
      </c>
      <c r="L3264">
        <v>61</v>
      </c>
      <c r="M3264">
        <v>173501</v>
      </c>
      <c r="N3264" t="str" cm="1">
        <f t="array" ref="N3264">IFERROR(LOOKUP(2, 1/(coordinates!$A$2:$A$148&lt;=M3264)/(coordinates!$B$2:$B$148&gt;=M3264), coordinates!$C$2:$C$148), "-")</f>
        <v>U28</v>
      </c>
      <c r="O3264" t="s">
        <v>10</v>
      </c>
      <c r="P3264" t="s">
        <v>12</v>
      </c>
      <c r="Q3264" t="s">
        <v>934</v>
      </c>
      <c r="R3264" t="str">
        <f>IF(AND(LEN(O3264)=1,LEN(O3264)=LEN(P3264)),"snp","complex")</f>
        <v>snp</v>
      </c>
      <c r="S3264">
        <v>89</v>
      </c>
      <c r="T3264">
        <v>38</v>
      </c>
      <c r="U3264">
        <v>51</v>
      </c>
    </row>
    <row r="3265" spans="1:21" x14ac:dyDescent="0.2">
      <c r="A3265" s="6" t="s">
        <v>151</v>
      </c>
      <c r="B3265">
        <v>173506</v>
      </c>
      <c r="C3265" t="str" cm="1">
        <f t="array" ref="C3265">IFERROR(LOOKUP(2, 1/(coordinates!$A$2:$A$148&lt;=B3265)/(coordinates!$B$2:$B$148&gt;=B3265), coordinates!$C$2:$C$148), "-")</f>
        <v>U28</v>
      </c>
      <c r="D3265" t="str" cm="1">
        <f t="array" ref="D3265">IFERROR(LOOKUP(2, 1/(coordinates!$A$2:$A$148&lt;=$A3265)/(coordinates!$B$2:$B$148&gt;=$A3265), coordinates!$D$2:$D$148), "-")</f>
        <v>-</v>
      </c>
      <c r="E3265" t="str" cm="1">
        <f t="array" ref="E3265">IFERROR(LOOKUP(2, 1/(coordinates!$A$2:$A$148&lt;=$A3265)/(coordinates!$B$2:$B$148&gt;=$A3265), coordinates!$E$2:$E$148), "-")</f>
        <v>-</v>
      </c>
      <c r="F3265" t="s">
        <v>2112</v>
      </c>
      <c r="G3265" t="s">
        <v>2113</v>
      </c>
      <c r="H3265">
        <v>164434</v>
      </c>
      <c r="I3265" t="str">
        <f t="shared" si="167"/>
        <v>complex</v>
      </c>
      <c r="J3265">
        <v>58</v>
      </c>
      <c r="K3265">
        <v>0</v>
      </c>
      <c r="L3265">
        <v>57</v>
      </c>
      <c r="M3265">
        <v>173506</v>
      </c>
      <c r="N3265" t="str" cm="1">
        <f t="array" ref="N3265">IFERROR(LOOKUP(2, 1/(coordinates!$A$2:$A$148&lt;=M3265)/(coordinates!$B$2:$B$148&gt;=M3265), coordinates!$C$2:$C$148), "-")</f>
        <v>U28</v>
      </c>
      <c r="O3265" t="s">
        <v>9</v>
      </c>
      <c r="P3265" t="s">
        <v>12</v>
      </c>
      <c r="Q3265" t="s">
        <v>41</v>
      </c>
      <c r="R3265" t="str">
        <f>IF(AND(LEN(O3265)=1,LEN(O3265)=LEN(P3265)),"snp","complex")</f>
        <v>snp</v>
      </c>
      <c r="S3265">
        <v>89</v>
      </c>
      <c r="T3265">
        <v>38</v>
      </c>
      <c r="U3265">
        <v>51</v>
      </c>
    </row>
    <row r="3266" spans="1:21" x14ac:dyDescent="0.2">
      <c r="A3266" s="6" t="s">
        <v>151</v>
      </c>
      <c r="M3266">
        <v>173510</v>
      </c>
      <c r="N3266" t="str" cm="1">
        <f t="array" ref="N3266">IFERROR(LOOKUP(2, 1/(coordinates!$A$2:$A$148&lt;=M3266)/(coordinates!$B$2:$B$148&gt;=M3266), coordinates!$C$2:$C$148), "-")</f>
        <v>U28</v>
      </c>
      <c r="O3266" t="s">
        <v>11</v>
      </c>
      <c r="P3266" t="s">
        <v>10</v>
      </c>
      <c r="Q3266" t="s">
        <v>1983</v>
      </c>
      <c r="R3266" t="str">
        <f>IF(AND(LEN(O3266)=1,LEN(O3266)=LEN(P3266)),"snp","complex")</f>
        <v>snp</v>
      </c>
      <c r="S3266">
        <v>89</v>
      </c>
      <c r="T3266">
        <v>38</v>
      </c>
      <c r="U3266">
        <v>51</v>
      </c>
    </row>
    <row r="3267" spans="1:21" x14ac:dyDescent="0.2">
      <c r="A3267" s="6" t="s">
        <v>151</v>
      </c>
      <c r="B3267">
        <v>173517</v>
      </c>
      <c r="C3267" t="str" cm="1">
        <f t="array" ref="C3267">IFERROR(LOOKUP(2, 1/(coordinates!$A$2:$A$148&lt;=B3267)/(coordinates!$B$2:$B$148&gt;=B3267), coordinates!$C$2:$C$148), "-")</f>
        <v>U28</v>
      </c>
      <c r="D3267" t="str" cm="1">
        <f t="array" ref="D3267">IFERROR(LOOKUP(2, 1/(coordinates!$A$2:$A$148&lt;=$A3267)/(coordinates!$B$2:$B$148&gt;=$A3267), coordinates!$D$2:$D$148), "-")</f>
        <v>-</v>
      </c>
      <c r="E3267" t="str" cm="1">
        <f t="array" ref="E3267">IFERROR(LOOKUP(2, 1/(coordinates!$A$2:$A$148&lt;=$A3267)/(coordinates!$B$2:$B$148&gt;=$A3267), coordinates!$E$2:$E$148), "-")</f>
        <v>-</v>
      </c>
      <c r="F3267" t="s">
        <v>12</v>
      </c>
      <c r="G3267" t="s">
        <v>10</v>
      </c>
      <c r="H3267">
        <v>167982</v>
      </c>
      <c r="I3267" t="str">
        <f t="shared" ref="I3267:I3298" si="168">IF(AND(LEN(F3267)=1,LEN(F3267)=LEN(G3267)),"snp","complex")</f>
        <v>snp</v>
      </c>
      <c r="J3267">
        <v>57</v>
      </c>
      <c r="K3267">
        <v>0</v>
      </c>
      <c r="L3267">
        <v>57</v>
      </c>
      <c r="M3267">
        <v>173517</v>
      </c>
      <c r="N3267" t="str" cm="1">
        <f t="array" ref="N3267">IFERROR(LOOKUP(2, 1/(coordinates!$A$2:$A$148&lt;=M3267)/(coordinates!$B$2:$B$148&gt;=M3267), coordinates!$C$2:$C$148), "-")</f>
        <v>U28</v>
      </c>
      <c r="O3267" t="s">
        <v>12</v>
      </c>
      <c r="P3267" t="s">
        <v>10</v>
      </c>
      <c r="Q3267" t="s">
        <v>2114</v>
      </c>
      <c r="R3267" t="str">
        <f>IF(AND(LEN(O3267)=1,LEN(O3267)=LEN(P3267)),"snp","complex")</f>
        <v>snp</v>
      </c>
      <c r="S3267">
        <v>87</v>
      </c>
      <c r="T3267">
        <v>37</v>
      </c>
      <c r="U3267">
        <v>50</v>
      </c>
    </row>
    <row r="3268" spans="1:21" x14ac:dyDescent="0.2">
      <c r="A3268" s="6" t="s">
        <v>166</v>
      </c>
      <c r="B3268">
        <v>173528</v>
      </c>
      <c r="C3268" t="str" cm="1">
        <f t="array" ref="C3268">IFERROR(LOOKUP(2, 1/(coordinates!$A$2:$A$148&lt;=B3268)/(coordinates!$B$2:$B$148&gt;=B3268), coordinates!$C$2:$C$148), "-")</f>
        <v>U28</v>
      </c>
      <c r="D3268" t="str" cm="1">
        <f t="array" ref="D3268">IFERROR(LOOKUP(2, 1/(coordinates!$A$2:$A$148&lt;=$A3268)/(coordinates!$B$2:$B$148&gt;=$A3268), coordinates!$D$2:$D$148), "-")</f>
        <v>-</v>
      </c>
      <c r="E3268" t="str" cm="1">
        <f t="array" ref="E3268">IFERROR(LOOKUP(2, 1/(coordinates!$A$2:$A$148&lt;=$A3268)/(coordinates!$B$2:$B$148&gt;=$A3268), coordinates!$E$2:$E$148), "-")</f>
        <v>-</v>
      </c>
      <c r="F3268" t="s">
        <v>10</v>
      </c>
      <c r="G3268" t="s">
        <v>12</v>
      </c>
      <c r="H3268" t="s">
        <v>1218</v>
      </c>
      <c r="I3268" t="str">
        <f t="shared" si="168"/>
        <v>snp</v>
      </c>
      <c r="J3268">
        <v>85</v>
      </c>
      <c r="K3268">
        <v>36</v>
      </c>
      <c r="L3268">
        <v>49</v>
      </c>
    </row>
    <row r="3269" spans="1:21" x14ac:dyDescent="0.2">
      <c r="A3269" s="6" t="s">
        <v>166</v>
      </c>
      <c r="B3269">
        <v>173530</v>
      </c>
      <c r="C3269" t="str" cm="1">
        <f t="array" ref="C3269">IFERROR(LOOKUP(2, 1/(coordinates!$A$2:$A$148&lt;=B3269)/(coordinates!$B$2:$B$148&gt;=B3269), coordinates!$C$2:$C$148), "-")</f>
        <v>U28</v>
      </c>
      <c r="D3269" t="str" cm="1">
        <f t="array" ref="D3269">IFERROR(LOOKUP(2, 1/(coordinates!$A$2:$A$148&lt;=$A3269)/(coordinates!$B$2:$B$148&gt;=$A3269), coordinates!$D$2:$D$148), "-")</f>
        <v>-</v>
      </c>
      <c r="E3269" t="str" cm="1">
        <f t="array" ref="E3269">IFERROR(LOOKUP(2, 1/(coordinates!$A$2:$A$148&lt;=$A3269)/(coordinates!$B$2:$B$148&gt;=$A3269), coordinates!$E$2:$E$148), "-")</f>
        <v>-</v>
      </c>
      <c r="F3269" t="s">
        <v>10</v>
      </c>
      <c r="G3269" t="s">
        <v>12</v>
      </c>
      <c r="H3269" t="s">
        <v>3607</v>
      </c>
      <c r="I3269" t="str">
        <f t="shared" si="168"/>
        <v>snp</v>
      </c>
      <c r="J3269">
        <v>85</v>
      </c>
      <c r="K3269">
        <v>36</v>
      </c>
      <c r="L3269">
        <v>49</v>
      </c>
      <c r="Q3269" s="8"/>
    </row>
    <row r="3270" spans="1:21" x14ac:dyDescent="0.2">
      <c r="A3270" s="6" t="s">
        <v>166</v>
      </c>
      <c r="B3270">
        <v>173537</v>
      </c>
      <c r="C3270" t="str" cm="1">
        <f t="array" ref="C3270">IFERROR(LOOKUP(2, 1/(coordinates!$A$2:$A$148&lt;=B3270)/(coordinates!$B$2:$B$148&gt;=B3270), coordinates!$C$2:$C$148), "-")</f>
        <v>U28</v>
      </c>
      <c r="D3270" t="str" cm="1">
        <f t="array" ref="D3270">IFERROR(LOOKUP(2, 1/(coordinates!$A$2:$A$148&lt;=$A3270)/(coordinates!$B$2:$B$148&gt;=$A3270), coordinates!$D$2:$D$148), "-")</f>
        <v>-</v>
      </c>
      <c r="E3270" t="str" cm="1">
        <f t="array" ref="E3270">IFERROR(LOOKUP(2, 1/(coordinates!$A$2:$A$148&lt;=$A3270)/(coordinates!$B$2:$B$148&gt;=$A3270), coordinates!$E$2:$E$148), "-")</f>
        <v>-</v>
      </c>
      <c r="F3270" t="s">
        <v>10</v>
      </c>
      <c r="G3270" t="s">
        <v>12</v>
      </c>
      <c r="H3270" t="s">
        <v>1436</v>
      </c>
      <c r="I3270" t="str">
        <f t="shared" si="168"/>
        <v>snp</v>
      </c>
      <c r="J3270">
        <v>84</v>
      </c>
      <c r="K3270">
        <v>36</v>
      </c>
      <c r="L3270">
        <v>48</v>
      </c>
      <c r="Q3270" s="8"/>
    </row>
    <row r="3271" spans="1:21" x14ac:dyDescent="0.2">
      <c r="A3271" s="6" t="s">
        <v>166</v>
      </c>
      <c r="B3271">
        <v>173544</v>
      </c>
      <c r="C3271" t="str" cm="1">
        <f t="array" ref="C3271">IFERROR(LOOKUP(2, 1/(coordinates!$A$2:$A$148&lt;=B3271)/(coordinates!$B$2:$B$148&gt;=B3271), coordinates!$C$2:$C$148), "-")</f>
        <v>U28</v>
      </c>
      <c r="D3271" t="str" cm="1">
        <f t="array" ref="D3271">IFERROR(LOOKUP(2, 1/(coordinates!$A$2:$A$148&lt;=$A3271)/(coordinates!$B$2:$B$148&gt;=$A3271), coordinates!$D$2:$D$148), "-")</f>
        <v>-</v>
      </c>
      <c r="E3271" t="str" cm="1">
        <f t="array" ref="E3271">IFERROR(LOOKUP(2, 1/(coordinates!$A$2:$A$148&lt;=$A3271)/(coordinates!$B$2:$B$148&gt;=$A3271), coordinates!$E$2:$E$148), "-")</f>
        <v>-</v>
      </c>
      <c r="F3271" t="s">
        <v>11</v>
      </c>
      <c r="G3271" t="s">
        <v>9</v>
      </c>
      <c r="H3271" t="s">
        <v>3608</v>
      </c>
      <c r="I3271" t="str">
        <f t="shared" si="168"/>
        <v>snp</v>
      </c>
      <c r="J3271">
        <v>82</v>
      </c>
      <c r="K3271">
        <v>34</v>
      </c>
      <c r="L3271">
        <v>48</v>
      </c>
      <c r="Q3271" s="8"/>
    </row>
    <row r="3272" spans="1:21" x14ac:dyDescent="0.2">
      <c r="A3272" s="6" t="s">
        <v>166</v>
      </c>
      <c r="B3272">
        <v>173565</v>
      </c>
      <c r="C3272" t="str" cm="1">
        <f t="array" ref="C3272">IFERROR(LOOKUP(2, 1/(coordinates!$A$2:$A$148&lt;=B3272)/(coordinates!$B$2:$B$148&gt;=B3272), coordinates!$C$2:$C$148), "-")</f>
        <v>U28</v>
      </c>
      <c r="D3272" t="str" cm="1">
        <f t="array" ref="D3272">IFERROR(LOOKUP(2, 1/(coordinates!$A$2:$A$148&lt;=$A3272)/(coordinates!$B$2:$B$148&gt;=$A3272), coordinates!$D$2:$D$148), "-")</f>
        <v>-</v>
      </c>
      <c r="E3272" t="str" cm="1">
        <f t="array" ref="E3272">IFERROR(LOOKUP(2, 1/(coordinates!$A$2:$A$148&lt;=$A3272)/(coordinates!$B$2:$B$148&gt;=$A3272), coordinates!$E$2:$E$148), "-")</f>
        <v>-</v>
      </c>
      <c r="F3272" t="s">
        <v>12</v>
      </c>
      <c r="G3272" t="s">
        <v>9</v>
      </c>
      <c r="H3272" t="s">
        <v>3609</v>
      </c>
      <c r="I3272" t="str">
        <f t="shared" si="168"/>
        <v>snp</v>
      </c>
      <c r="J3272">
        <v>77</v>
      </c>
      <c r="K3272">
        <v>31</v>
      </c>
      <c r="L3272">
        <v>46</v>
      </c>
      <c r="Q3272" s="8"/>
    </row>
    <row r="3273" spans="1:21" x14ac:dyDescent="0.2">
      <c r="A3273" s="6" t="s">
        <v>166</v>
      </c>
      <c r="B3273">
        <v>173568</v>
      </c>
      <c r="C3273" t="str" cm="1">
        <f t="array" ref="C3273">IFERROR(LOOKUP(2, 1/(coordinates!$A$2:$A$148&lt;=B3273)/(coordinates!$B$2:$B$148&gt;=B3273), coordinates!$C$2:$C$148), "-")</f>
        <v>U28</v>
      </c>
      <c r="D3273" t="str" cm="1">
        <f t="array" ref="D3273">IFERROR(LOOKUP(2, 1/(coordinates!$A$2:$A$148&lt;=$A3273)/(coordinates!$B$2:$B$148&gt;=$A3273), coordinates!$D$2:$D$148), "-")</f>
        <v>-</v>
      </c>
      <c r="E3273" t="str" cm="1">
        <f t="array" ref="E3273">IFERROR(LOOKUP(2, 1/(coordinates!$A$2:$A$148&lt;=$A3273)/(coordinates!$B$2:$B$148&gt;=$A3273), coordinates!$E$2:$E$148), "-")</f>
        <v>-</v>
      </c>
      <c r="F3273" t="s">
        <v>10</v>
      </c>
      <c r="G3273" t="s">
        <v>12</v>
      </c>
      <c r="H3273" t="s">
        <v>3610</v>
      </c>
      <c r="I3273" t="str">
        <f t="shared" si="168"/>
        <v>snp</v>
      </c>
      <c r="J3273">
        <v>77</v>
      </c>
      <c r="K3273">
        <v>31</v>
      </c>
      <c r="L3273">
        <v>46</v>
      </c>
      <c r="Q3273" s="8"/>
    </row>
    <row r="3274" spans="1:21" x14ac:dyDescent="0.2">
      <c r="A3274" s="6" t="s">
        <v>166</v>
      </c>
      <c r="B3274">
        <v>173570</v>
      </c>
      <c r="C3274" t="str" cm="1">
        <f t="array" ref="C3274">IFERROR(LOOKUP(2, 1/(coordinates!$A$2:$A$148&lt;=B3274)/(coordinates!$B$2:$B$148&gt;=B3274), coordinates!$C$2:$C$148), "-")</f>
        <v>U28</v>
      </c>
      <c r="D3274" t="str" cm="1">
        <f t="array" ref="D3274">IFERROR(LOOKUP(2, 1/(coordinates!$A$2:$A$148&lt;=$A3274)/(coordinates!$B$2:$B$148&gt;=$A3274), coordinates!$D$2:$D$148), "-")</f>
        <v>-</v>
      </c>
      <c r="E3274" t="str" cm="1">
        <f t="array" ref="E3274">IFERROR(LOOKUP(2, 1/(coordinates!$A$2:$A$148&lt;=$A3274)/(coordinates!$B$2:$B$148&gt;=$A3274), coordinates!$E$2:$E$148), "-")</f>
        <v>-</v>
      </c>
      <c r="F3274" t="s">
        <v>10</v>
      </c>
      <c r="G3274" t="s">
        <v>12</v>
      </c>
      <c r="H3274" t="s">
        <v>2748</v>
      </c>
      <c r="I3274" t="str">
        <f t="shared" si="168"/>
        <v>snp</v>
      </c>
      <c r="J3274">
        <v>77</v>
      </c>
      <c r="K3274">
        <v>31</v>
      </c>
      <c r="L3274">
        <v>46</v>
      </c>
    </row>
    <row r="3275" spans="1:21" x14ac:dyDescent="0.2">
      <c r="A3275" s="6" t="s">
        <v>166</v>
      </c>
      <c r="B3275">
        <v>173577</v>
      </c>
      <c r="C3275" t="str" cm="1">
        <f t="array" ref="C3275">IFERROR(LOOKUP(2, 1/(coordinates!$A$2:$A$148&lt;=B3275)/(coordinates!$B$2:$B$148&gt;=B3275), coordinates!$C$2:$C$148), "-")</f>
        <v>U28</v>
      </c>
      <c r="D3275" t="str" cm="1">
        <f t="array" ref="D3275">IFERROR(LOOKUP(2, 1/(coordinates!$A$2:$A$148&lt;=$A3275)/(coordinates!$B$2:$B$148&gt;=$A3275), coordinates!$D$2:$D$148), "-")</f>
        <v>-</v>
      </c>
      <c r="E3275" t="str" cm="1">
        <f t="array" ref="E3275">IFERROR(LOOKUP(2, 1/(coordinates!$A$2:$A$148&lt;=$A3275)/(coordinates!$B$2:$B$148&gt;=$A3275), coordinates!$E$2:$E$148), "-")</f>
        <v>-</v>
      </c>
      <c r="F3275" t="s">
        <v>13</v>
      </c>
      <c r="G3275" t="s">
        <v>67</v>
      </c>
      <c r="H3275" t="s">
        <v>3611</v>
      </c>
      <c r="I3275" t="str">
        <f t="shared" si="168"/>
        <v>complex</v>
      </c>
      <c r="J3275">
        <v>77</v>
      </c>
      <c r="K3275">
        <v>31</v>
      </c>
      <c r="L3275">
        <v>46</v>
      </c>
    </row>
    <row r="3276" spans="1:21" x14ac:dyDescent="0.2">
      <c r="A3276" s="6" t="s">
        <v>166</v>
      </c>
      <c r="B3276">
        <v>173587</v>
      </c>
      <c r="C3276" t="str" cm="1">
        <f t="array" ref="C3276">IFERROR(LOOKUP(2, 1/(coordinates!$A$2:$A$148&lt;=B3276)/(coordinates!$B$2:$B$148&gt;=B3276), coordinates!$C$2:$C$148), "-")</f>
        <v>U28</v>
      </c>
      <c r="D3276" t="str" cm="1">
        <f t="array" ref="D3276">IFERROR(LOOKUP(2, 1/(coordinates!$A$2:$A$148&lt;=$A3276)/(coordinates!$B$2:$B$148&gt;=$A3276), coordinates!$D$2:$D$148), "-")</f>
        <v>-</v>
      </c>
      <c r="E3276" t="str" cm="1">
        <f t="array" ref="E3276">IFERROR(LOOKUP(2, 1/(coordinates!$A$2:$A$148&lt;=$A3276)/(coordinates!$B$2:$B$148&gt;=$A3276), coordinates!$E$2:$E$148), "-")</f>
        <v>-</v>
      </c>
      <c r="F3276" t="s">
        <v>9</v>
      </c>
      <c r="G3276" t="s">
        <v>12</v>
      </c>
      <c r="H3276" t="s">
        <v>3612</v>
      </c>
      <c r="I3276" t="str">
        <f t="shared" si="168"/>
        <v>snp</v>
      </c>
      <c r="J3276">
        <v>76</v>
      </c>
      <c r="K3276">
        <v>31</v>
      </c>
      <c r="L3276">
        <v>45</v>
      </c>
    </row>
    <row r="3277" spans="1:21" x14ac:dyDescent="0.2">
      <c r="A3277" s="6" t="s">
        <v>166</v>
      </c>
      <c r="B3277">
        <v>173589</v>
      </c>
      <c r="C3277" t="str" cm="1">
        <f t="array" ref="C3277">IFERROR(LOOKUP(2, 1/(coordinates!$A$2:$A$148&lt;=B3277)/(coordinates!$B$2:$B$148&gt;=B3277), coordinates!$C$2:$C$148), "-")</f>
        <v>U28</v>
      </c>
      <c r="D3277" t="str" cm="1">
        <f t="array" ref="D3277">IFERROR(LOOKUP(2, 1/(coordinates!$A$2:$A$148&lt;=$A3277)/(coordinates!$B$2:$B$148&gt;=$A3277), coordinates!$D$2:$D$148), "-")</f>
        <v>-</v>
      </c>
      <c r="E3277" t="str" cm="1">
        <f t="array" ref="E3277">IFERROR(LOOKUP(2, 1/(coordinates!$A$2:$A$148&lt;=$A3277)/(coordinates!$B$2:$B$148&gt;=$A3277), coordinates!$E$2:$E$148), "-")</f>
        <v>-</v>
      </c>
      <c r="F3277" t="s">
        <v>10</v>
      </c>
      <c r="G3277" t="s">
        <v>12</v>
      </c>
      <c r="H3277" t="s">
        <v>3613</v>
      </c>
      <c r="I3277" t="str">
        <f t="shared" si="168"/>
        <v>snp</v>
      </c>
      <c r="J3277">
        <v>76</v>
      </c>
      <c r="K3277">
        <v>31</v>
      </c>
      <c r="L3277">
        <v>45</v>
      </c>
    </row>
    <row r="3278" spans="1:21" x14ac:dyDescent="0.2">
      <c r="A3278" s="6" t="s">
        <v>166</v>
      </c>
      <c r="B3278">
        <v>173591</v>
      </c>
      <c r="C3278" t="str" cm="1">
        <f t="array" ref="C3278">IFERROR(LOOKUP(2, 1/(coordinates!$A$2:$A$148&lt;=B3278)/(coordinates!$B$2:$B$148&gt;=B3278), coordinates!$C$2:$C$148), "-")</f>
        <v>U28</v>
      </c>
      <c r="D3278" t="str" cm="1">
        <f t="array" ref="D3278">IFERROR(LOOKUP(2, 1/(coordinates!$A$2:$A$148&lt;=$A3278)/(coordinates!$B$2:$B$148&gt;=$A3278), coordinates!$D$2:$D$148), "-")</f>
        <v>-</v>
      </c>
      <c r="E3278" t="str" cm="1">
        <f t="array" ref="E3278">IFERROR(LOOKUP(2, 1/(coordinates!$A$2:$A$148&lt;=$A3278)/(coordinates!$B$2:$B$148&gt;=$A3278), coordinates!$E$2:$E$148), "-")</f>
        <v>-</v>
      </c>
      <c r="F3278" t="s">
        <v>11</v>
      </c>
      <c r="G3278" t="s">
        <v>12</v>
      </c>
      <c r="H3278" t="s">
        <v>3614</v>
      </c>
      <c r="I3278" t="str">
        <f t="shared" si="168"/>
        <v>snp</v>
      </c>
      <c r="J3278">
        <v>76</v>
      </c>
      <c r="K3278">
        <v>31</v>
      </c>
      <c r="L3278">
        <v>45</v>
      </c>
    </row>
    <row r="3279" spans="1:21" x14ac:dyDescent="0.2">
      <c r="A3279" s="6" t="s">
        <v>166</v>
      </c>
      <c r="B3279">
        <v>173593</v>
      </c>
      <c r="C3279" t="str" cm="1">
        <f t="array" ref="C3279">IFERROR(LOOKUP(2, 1/(coordinates!$A$2:$A$148&lt;=B3279)/(coordinates!$B$2:$B$148&gt;=B3279), coordinates!$C$2:$C$148), "-")</f>
        <v>U28</v>
      </c>
      <c r="D3279" t="str" cm="1">
        <f t="array" ref="D3279">IFERROR(LOOKUP(2, 1/(coordinates!$A$2:$A$148&lt;=$A3279)/(coordinates!$B$2:$B$148&gt;=$A3279), coordinates!$D$2:$D$148), "-")</f>
        <v>-</v>
      </c>
      <c r="E3279" t="str" cm="1">
        <f t="array" ref="E3279">IFERROR(LOOKUP(2, 1/(coordinates!$A$2:$A$148&lt;=$A3279)/(coordinates!$B$2:$B$148&gt;=$A3279), coordinates!$E$2:$E$148), "-")</f>
        <v>-</v>
      </c>
      <c r="F3279" t="s">
        <v>11</v>
      </c>
      <c r="G3279" t="s">
        <v>10</v>
      </c>
      <c r="H3279" t="s">
        <v>3615</v>
      </c>
      <c r="I3279" t="str">
        <f t="shared" si="168"/>
        <v>snp</v>
      </c>
      <c r="J3279">
        <v>76</v>
      </c>
      <c r="K3279">
        <v>31</v>
      </c>
      <c r="L3279">
        <v>45</v>
      </c>
    </row>
    <row r="3280" spans="1:21" x14ac:dyDescent="0.2">
      <c r="A3280" s="6" t="s">
        <v>166</v>
      </c>
      <c r="B3280">
        <v>173598</v>
      </c>
      <c r="C3280" t="str" cm="1">
        <f t="array" ref="C3280">IFERROR(LOOKUP(2, 1/(coordinates!$A$2:$A$148&lt;=B3280)/(coordinates!$B$2:$B$148&gt;=B3280), coordinates!$C$2:$C$148), "-")</f>
        <v>U28</v>
      </c>
      <c r="D3280" t="str" cm="1">
        <f t="array" ref="D3280">IFERROR(LOOKUP(2, 1/(coordinates!$A$2:$A$148&lt;=$A3280)/(coordinates!$B$2:$B$148&gt;=$A3280), coordinates!$D$2:$D$148), "-")</f>
        <v>-</v>
      </c>
      <c r="E3280" t="str" cm="1">
        <f t="array" ref="E3280">IFERROR(LOOKUP(2, 1/(coordinates!$A$2:$A$148&lt;=$A3280)/(coordinates!$B$2:$B$148&gt;=$A3280), coordinates!$E$2:$E$148), "-")</f>
        <v>-</v>
      </c>
      <c r="F3280" t="s">
        <v>11</v>
      </c>
      <c r="G3280" t="s">
        <v>12</v>
      </c>
      <c r="H3280" t="s">
        <v>3616</v>
      </c>
      <c r="I3280" t="str">
        <f t="shared" si="168"/>
        <v>snp</v>
      </c>
      <c r="J3280">
        <v>76</v>
      </c>
      <c r="K3280">
        <v>31</v>
      </c>
      <c r="L3280">
        <v>45</v>
      </c>
    </row>
    <row r="3281" spans="1:12" x14ac:dyDescent="0.2">
      <c r="A3281" s="6" t="s">
        <v>166</v>
      </c>
      <c r="B3281">
        <v>173600</v>
      </c>
      <c r="C3281" t="str" cm="1">
        <f t="array" ref="C3281">IFERROR(LOOKUP(2, 1/(coordinates!$A$2:$A$148&lt;=B3281)/(coordinates!$B$2:$B$148&gt;=B3281), coordinates!$C$2:$C$148), "-")</f>
        <v>U28</v>
      </c>
      <c r="D3281" t="str" cm="1">
        <f t="array" ref="D3281">IFERROR(LOOKUP(2, 1/(coordinates!$A$2:$A$148&lt;=$A3281)/(coordinates!$B$2:$B$148&gt;=$A3281), coordinates!$D$2:$D$148), "-")</f>
        <v>-</v>
      </c>
      <c r="E3281" t="str" cm="1">
        <f t="array" ref="E3281">IFERROR(LOOKUP(2, 1/(coordinates!$A$2:$A$148&lt;=$A3281)/(coordinates!$B$2:$B$148&gt;=$A3281), coordinates!$E$2:$E$148), "-")</f>
        <v>-</v>
      </c>
      <c r="F3281" t="s">
        <v>10</v>
      </c>
      <c r="G3281" t="s">
        <v>9</v>
      </c>
      <c r="H3281" t="s">
        <v>2176</v>
      </c>
      <c r="I3281" t="str">
        <f t="shared" si="168"/>
        <v>snp</v>
      </c>
      <c r="J3281">
        <v>76</v>
      </c>
      <c r="K3281">
        <v>31</v>
      </c>
      <c r="L3281">
        <v>45</v>
      </c>
    </row>
    <row r="3282" spans="1:12" x14ac:dyDescent="0.2">
      <c r="A3282" s="6" t="s">
        <v>166</v>
      </c>
      <c r="B3282">
        <v>173605</v>
      </c>
      <c r="C3282" t="str" cm="1">
        <f t="array" ref="C3282">IFERROR(LOOKUP(2, 1/(coordinates!$A$2:$A$148&lt;=B3282)/(coordinates!$B$2:$B$148&gt;=B3282), coordinates!$C$2:$C$148), "-")</f>
        <v>U28</v>
      </c>
      <c r="D3282" t="str" cm="1">
        <f t="array" ref="D3282">IFERROR(LOOKUP(2, 1/(coordinates!$A$2:$A$148&lt;=$A3282)/(coordinates!$B$2:$B$148&gt;=$A3282), coordinates!$D$2:$D$148), "-")</f>
        <v>-</v>
      </c>
      <c r="E3282" t="str" cm="1">
        <f t="array" ref="E3282">IFERROR(LOOKUP(2, 1/(coordinates!$A$2:$A$148&lt;=$A3282)/(coordinates!$B$2:$B$148&gt;=$A3282), coordinates!$E$2:$E$148), "-")</f>
        <v>-</v>
      </c>
      <c r="F3282" t="s">
        <v>10</v>
      </c>
      <c r="G3282" t="s">
        <v>11</v>
      </c>
      <c r="H3282" t="s">
        <v>3617</v>
      </c>
      <c r="I3282" t="str">
        <f t="shared" si="168"/>
        <v>snp</v>
      </c>
      <c r="J3282">
        <v>76</v>
      </c>
      <c r="K3282">
        <v>31</v>
      </c>
      <c r="L3282">
        <v>45</v>
      </c>
    </row>
    <row r="3283" spans="1:12" x14ac:dyDescent="0.2">
      <c r="A3283" s="6" t="s">
        <v>166</v>
      </c>
      <c r="B3283">
        <v>173611</v>
      </c>
      <c r="C3283" t="str" cm="1">
        <f t="array" ref="C3283">IFERROR(LOOKUP(2, 1/(coordinates!$A$2:$A$148&lt;=B3283)/(coordinates!$B$2:$B$148&gt;=B3283), coordinates!$C$2:$C$148), "-")</f>
        <v>U28</v>
      </c>
      <c r="D3283" t="str" cm="1">
        <f t="array" ref="D3283">IFERROR(LOOKUP(2, 1/(coordinates!$A$2:$A$148&lt;=$A3283)/(coordinates!$B$2:$B$148&gt;=$A3283), coordinates!$D$2:$D$148), "-")</f>
        <v>-</v>
      </c>
      <c r="E3283" t="str" cm="1">
        <f t="array" ref="E3283">IFERROR(LOOKUP(2, 1/(coordinates!$A$2:$A$148&lt;=$A3283)/(coordinates!$B$2:$B$148&gt;=$A3283), coordinates!$E$2:$E$148), "-")</f>
        <v>-</v>
      </c>
      <c r="F3283" t="s">
        <v>9</v>
      </c>
      <c r="G3283" t="s">
        <v>11</v>
      </c>
      <c r="H3283" t="s">
        <v>3618</v>
      </c>
      <c r="I3283" t="str">
        <f t="shared" si="168"/>
        <v>snp</v>
      </c>
      <c r="J3283">
        <v>76</v>
      </c>
      <c r="K3283">
        <v>31</v>
      </c>
      <c r="L3283">
        <v>45</v>
      </c>
    </row>
    <row r="3284" spans="1:12" x14ac:dyDescent="0.2">
      <c r="A3284" s="6" t="s">
        <v>166</v>
      </c>
      <c r="B3284">
        <v>173615</v>
      </c>
      <c r="C3284" t="str" cm="1">
        <f t="array" ref="C3284">IFERROR(LOOKUP(2, 1/(coordinates!$A$2:$A$148&lt;=B3284)/(coordinates!$B$2:$B$148&gt;=B3284), coordinates!$C$2:$C$148), "-")</f>
        <v>U28</v>
      </c>
      <c r="D3284" t="str" cm="1">
        <f t="array" ref="D3284">IFERROR(LOOKUP(2, 1/(coordinates!$A$2:$A$148&lt;=$A3284)/(coordinates!$B$2:$B$148&gt;=$A3284), coordinates!$D$2:$D$148), "-")</f>
        <v>-</v>
      </c>
      <c r="E3284" t="str" cm="1">
        <f t="array" ref="E3284">IFERROR(LOOKUP(2, 1/(coordinates!$A$2:$A$148&lt;=$A3284)/(coordinates!$B$2:$B$148&gt;=$A3284), coordinates!$E$2:$E$148), "-")</f>
        <v>-</v>
      </c>
      <c r="F3284" t="s">
        <v>15</v>
      </c>
      <c r="G3284" t="s">
        <v>18</v>
      </c>
      <c r="H3284" t="s">
        <v>3619</v>
      </c>
      <c r="I3284" t="str">
        <f t="shared" si="168"/>
        <v>complex</v>
      </c>
      <c r="J3284">
        <v>76</v>
      </c>
      <c r="K3284">
        <v>31</v>
      </c>
      <c r="L3284">
        <v>45</v>
      </c>
    </row>
    <row r="3285" spans="1:12" x14ac:dyDescent="0.2">
      <c r="A3285" s="6" t="s">
        <v>166</v>
      </c>
      <c r="B3285">
        <v>173619</v>
      </c>
      <c r="C3285" t="str" cm="1">
        <f t="array" ref="C3285">IFERROR(LOOKUP(2, 1/(coordinates!$A$2:$A$148&lt;=B3285)/(coordinates!$B$2:$B$148&gt;=B3285), coordinates!$C$2:$C$148), "-")</f>
        <v>U28</v>
      </c>
      <c r="D3285" t="str" cm="1">
        <f t="array" ref="D3285">IFERROR(LOOKUP(2, 1/(coordinates!$A$2:$A$148&lt;=$A3285)/(coordinates!$B$2:$B$148&gt;=$A3285), coordinates!$D$2:$D$148), "-")</f>
        <v>-</v>
      </c>
      <c r="E3285" t="str" cm="1">
        <f t="array" ref="E3285">IFERROR(LOOKUP(2, 1/(coordinates!$A$2:$A$148&lt;=$A3285)/(coordinates!$B$2:$B$148&gt;=$A3285), coordinates!$E$2:$E$148), "-")</f>
        <v>-</v>
      </c>
      <c r="F3285" t="s">
        <v>10</v>
      </c>
      <c r="G3285" t="s">
        <v>12</v>
      </c>
      <c r="H3285" t="s">
        <v>3620</v>
      </c>
      <c r="I3285" t="str">
        <f t="shared" si="168"/>
        <v>snp</v>
      </c>
      <c r="J3285">
        <v>76</v>
      </c>
      <c r="K3285">
        <v>31</v>
      </c>
      <c r="L3285">
        <v>45</v>
      </c>
    </row>
    <row r="3286" spans="1:12" x14ac:dyDescent="0.2">
      <c r="A3286" s="6" t="s">
        <v>166</v>
      </c>
      <c r="B3286">
        <v>173622</v>
      </c>
      <c r="C3286" t="str" cm="1">
        <f t="array" ref="C3286">IFERROR(LOOKUP(2, 1/(coordinates!$A$2:$A$148&lt;=B3286)/(coordinates!$B$2:$B$148&gt;=B3286), coordinates!$C$2:$C$148), "-")</f>
        <v>U28</v>
      </c>
      <c r="D3286" t="str" cm="1">
        <f t="array" ref="D3286">IFERROR(LOOKUP(2, 1/(coordinates!$A$2:$A$148&lt;=$A3286)/(coordinates!$B$2:$B$148&gt;=$A3286), coordinates!$D$2:$D$148), "-")</f>
        <v>-</v>
      </c>
      <c r="E3286" t="str" cm="1">
        <f t="array" ref="E3286">IFERROR(LOOKUP(2, 1/(coordinates!$A$2:$A$148&lt;=$A3286)/(coordinates!$B$2:$B$148&gt;=$A3286), coordinates!$E$2:$E$148), "-")</f>
        <v>-</v>
      </c>
      <c r="F3286" t="s">
        <v>11</v>
      </c>
      <c r="G3286" t="s">
        <v>12</v>
      </c>
      <c r="H3286" t="s">
        <v>3621</v>
      </c>
      <c r="I3286" t="str">
        <f t="shared" si="168"/>
        <v>snp</v>
      </c>
      <c r="J3286">
        <v>76</v>
      </c>
      <c r="K3286">
        <v>31</v>
      </c>
      <c r="L3286">
        <v>45</v>
      </c>
    </row>
    <row r="3287" spans="1:12" x14ac:dyDescent="0.2">
      <c r="A3287" s="6" t="s">
        <v>166</v>
      </c>
      <c r="B3287">
        <v>173631</v>
      </c>
      <c r="C3287" t="str" cm="1">
        <f t="array" ref="C3287">IFERROR(LOOKUP(2, 1/(coordinates!$A$2:$A$148&lt;=B3287)/(coordinates!$B$2:$B$148&gt;=B3287), coordinates!$C$2:$C$148), "-")</f>
        <v>U28</v>
      </c>
      <c r="D3287" t="str" cm="1">
        <f t="array" ref="D3287">IFERROR(LOOKUP(2, 1/(coordinates!$A$2:$A$148&lt;=$A3287)/(coordinates!$B$2:$B$148&gt;=$A3287), coordinates!$D$2:$D$148), "-")</f>
        <v>-</v>
      </c>
      <c r="E3287" t="str" cm="1">
        <f t="array" ref="E3287">IFERROR(LOOKUP(2, 1/(coordinates!$A$2:$A$148&lt;=$A3287)/(coordinates!$B$2:$B$148&gt;=$A3287), coordinates!$E$2:$E$148), "-")</f>
        <v>-</v>
      </c>
      <c r="F3287" t="s">
        <v>9</v>
      </c>
      <c r="G3287" t="s">
        <v>11</v>
      </c>
      <c r="H3287" t="s">
        <v>3622</v>
      </c>
      <c r="I3287" t="str">
        <f t="shared" si="168"/>
        <v>snp</v>
      </c>
      <c r="J3287">
        <v>76</v>
      </c>
      <c r="K3287">
        <v>31</v>
      </c>
      <c r="L3287">
        <v>45</v>
      </c>
    </row>
    <row r="3288" spans="1:12" x14ac:dyDescent="0.2">
      <c r="A3288" s="6" t="s">
        <v>166</v>
      </c>
      <c r="B3288">
        <v>173633</v>
      </c>
      <c r="C3288" t="str" cm="1">
        <f t="array" ref="C3288">IFERROR(LOOKUP(2, 1/(coordinates!$A$2:$A$148&lt;=B3288)/(coordinates!$B$2:$B$148&gt;=B3288), coordinates!$C$2:$C$148), "-")</f>
        <v>U28</v>
      </c>
      <c r="D3288" t="str" cm="1">
        <f t="array" ref="D3288">IFERROR(LOOKUP(2, 1/(coordinates!$A$2:$A$148&lt;=$A3288)/(coordinates!$B$2:$B$148&gt;=$A3288), coordinates!$D$2:$D$148), "-")</f>
        <v>-</v>
      </c>
      <c r="E3288" t="str" cm="1">
        <f t="array" ref="E3288">IFERROR(LOOKUP(2, 1/(coordinates!$A$2:$A$148&lt;=$A3288)/(coordinates!$B$2:$B$148&gt;=$A3288), coordinates!$E$2:$E$148), "-")</f>
        <v>-</v>
      </c>
      <c r="F3288" t="s">
        <v>11</v>
      </c>
      <c r="G3288" t="s">
        <v>9</v>
      </c>
      <c r="H3288" t="s">
        <v>3623</v>
      </c>
      <c r="I3288" t="str">
        <f t="shared" si="168"/>
        <v>snp</v>
      </c>
      <c r="J3288">
        <v>76</v>
      </c>
      <c r="K3288">
        <v>31</v>
      </c>
      <c r="L3288">
        <v>45</v>
      </c>
    </row>
    <row r="3289" spans="1:12" x14ac:dyDescent="0.2">
      <c r="A3289" s="6" t="s">
        <v>166</v>
      </c>
      <c r="B3289">
        <v>173653</v>
      </c>
      <c r="C3289" t="str" cm="1">
        <f t="array" ref="C3289">IFERROR(LOOKUP(2, 1/(coordinates!$A$2:$A$148&lt;=B3289)/(coordinates!$B$2:$B$148&gt;=B3289), coordinates!$C$2:$C$148), "-")</f>
        <v>U28</v>
      </c>
      <c r="D3289" t="str" cm="1">
        <f t="array" ref="D3289">IFERROR(LOOKUP(2, 1/(coordinates!$A$2:$A$148&lt;=$A3289)/(coordinates!$B$2:$B$148&gt;=$A3289), coordinates!$D$2:$D$148), "-")</f>
        <v>-</v>
      </c>
      <c r="E3289" t="str" cm="1">
        <f t="array" ref="E3289">IFERROR(LOOKUP(2, 1/(coordinates!$A$2:$A$148&lt;=$A3289)/(coordinates!$B$2:$B$148&gt;=$A3289), coordinates!$E$2:$E$148), "-")</f>
        <v>-</v>
      </c>
      <c r="F3289" t="s">
        <v>66</v>
      </c>
      <c r="G3289" t="s">
        <v>84</v>
      </c>
      <c r="H3289" t="s">
        <v>3624</v>
      </c>
      <c r="I3289" t="str">
        <f t="shared" si="168"/>
        <v>complex</v>
      </c>
      <c r="J3289">
        <v>76</v>
      </c>
      <c r="K3289">
        <v>31</v>
      </c>
      <c r="L3289">
        <v>45</v>
      </c>
    </row>
    <row r="3290" spans="1:12" x14ac:dyDescent="0.2">
      <c r="A3290" s="6" t="s">
        <v>166</v>
      </c>
      <c r="B3290">
        <v>173668</v>
      </c>
      <c r="C3290" t="str" cm="1">
        <f t="array" ref="C3290">IFERROR(LOOKUP(2, 1/(coordinates!$A$2:$A$148&lt;=B3290)/(coordinates!$B$2:$B$148&gt;=B3290), coordinates!$C$2:$C$148), "-")</f>
        <v>U28</v>
      </c>
      <c r="D3290" t="str" cm="1">
        <f t="array" ref="D3290">IFERROR(LOOKUP(2, 1/(coordinates!$A$2:$A$148&lt;=$A3290)/(coordinates!$B$2:$B$148&gt;=$A3290), coordinates!$D$2:$D$148), "-")</f>
        <v>-</v>
      </c>
      <c r="E3290" t="str" cm="1">
        <f t="array" ref="E3290">IFERROR(LOOKUP(2, 1/(coordinates!$A$2:$A$148&lt;=$A3290)/(coordinates!$B$2:$B$148&gt;=$A3290), coordinates!$E$2:$E$148), "-")</f>
        <v>-</v>
      </c>
      <c r="F3290" t="s">
        <v>11</v>
      </c>
      <c r="G3290" t="s">
        <v>12</v>
      </c>
      <c r="H3290" t="s">
        <v>3625</v>
      </c>
      <c r="I3290" t="str">
        <f t="shared" si="168"/>
        <v>snp</v>
      </c>
      <c r="J3290">
        <v>76</v>
      </c>
      <c r="K3290">
        <v>31</v>
      </c>
      <c r="L3290">
        <v>45</v>
      </c>
    </row>
    <row r="3291" spans="1:12" x14ac:dyDescent="0.2">
      <c r="A3291" s="6" t="s">
        <v>166</v>
      </c>
      <c r="B3291">
        <v>173670</v>
      </c>
      <c r="C3291" t="str" cm="1">
        <f t="array" ref="C3291">IFERROR(LOOKUP(2, 1/(coordinates!$A$2:$A$148&lt;=B3291)/(coordinates!$B$2:$B$148&gt;=B3291), coordinates!$C$2:$C$148), "-")</f>
        <v>U28</v>
      </c>
      <c r="D3291" t="str" cm="1">
        <f t="array" ref="D3291">IFERROR(LOOKUP(2, 1/(coordinates!$A$2:$A$148&lt;=$A3291)/(coordinates!$B$2:$B$148&gt;=$A3291), coordinates!$D$2:$D$148), "-")</f>
        <v>-</v>
      </c>
      <c r="E3291" t="str" cm="1">
        <f t="array" ref="E3291">IFERROR(LOOKUP(2, 1/(coordinates!$A$2:$A$148&lt;=$A3291)/(coordinates!$B$2:$B$148&gt;=$A3291), coordinates!$E$2:$E$148), "-")</f>
        <v>-</v>
      </c>
      <c r="F3291" t="s">
        <v>18</v>
      </c>
      <c r="G3291" t="s">
        <v>30</v>
      </c>
      <c r="H3291" t="s">
        <v>3626</v>
      </c>
      <c r="I3291" t="str">
        <f t="shared" si="168"/>
        <v>complex</v>
      </c>
      <c r="J3291">
        <v>76</v>
      </c>
      <c r="K3291">
        <v>31</v>
      </c>
      <c r="L3291">
        <v>45</v>
      </c>
    </row>
    <row r="3292" spans="1:12" x14ac:dyDescent="0.2">
      <c r="A3292" s="6" t="s">
        <v>166</v>
      </c>
      <c r="B3292">
        <v>173675</v>
      </c>
      <c r="C3292" t="str" cm="1">
        <f t="array" ref="C3292">IFERROR(LOOKUP(2, 1/(coordinates!$A$2:$A$148&lt;=B3292)/(coordinates!$B$2:$B$148&gt;=B3292), coordinates!$C$2:$C$148), "-")</f>
        <v>U28</v>
      </c>
      <c r="D3292" t="str" cm="1">
        <f t="array" ref="D3292">IFERROR(LOOKUP(2, 1/(coordinates!$A$2:$A$148&lt;=$A3292)/(coordinates!$B$2:$B$148&gt;=$A3292), coordinates!$D$2:$D$148), "-")</f>
        <v>-</v>
      </c>
      <c r="E3292" t="str" cm="1">
        <f t="array" ref="E3292">IFERROR(LOOKUP(2, 1/(coordinates!$A$2:$A$148&lt;=$A3292)/(coordinates!$B$2:$B$148&gt;=$A3292), coordinates!$E$2:$E$148), "-")</f>
        <v>-</v>
      </c>
      <c r="F3292" t="s">
        <v>10</v>
      </c>
      <c r="G3292" t="s">
        <v>9</v>
      </c>
      <c r="H3292" t="s">
        <v>3627</v>
      </c>
      <c r="I3292" t="str">
        <f t="shared" si="168"/>
        <v>snp</v>
      </c>
      <c r="J3292">
        <v>76</v>
      </c>
      <c r="K3292">
        <v>31</v>
      </c>
      <c r="L3292">
        <v>45</v>
      </c>
    </row>
    <row r="3293" spans="1:12" x14ac:dyDescent="0.2">
      <c r="A3293" s="6" t="s">
        <v>166</v>
      </c>
      <c r="B3293">
        <v>173681</v>
      </c>
      <c r="C3293" t="str" cm="1">
        <f t="array" ref="C3293">IFERROR(LOOKUP(2, 1/(coordinates!$A$2:$A$148&lt;=B3293)/(coordinates!$B$2:$B$148&gt;=B3293), coordinates!$C$2:$C$148), "-")</f>
        <v>U28</v>
      </c>
      <c r="D3293" t="str" cm="1">
        <f t="array" ref="D3293">IFERROR(LOOKUP(2, 1/(coordinates!$A$2:$A$148&lt;=$A3293)/(coordinates!$B$2:$B$148&gt;=$A3293), coordinates!$D$2:$D$148), "-")</f>
        <v>-</v>
      </c>
      <c r="E3293" t="str" cm="1">
        <f t="array" ref="E3293">IFERROR(LOOKUP(2, 1/(coordinates!$A$2:$A$148&lt;=$A3293)/(coordinates!$B$2:$B$148&gt;=$A3293), coordinates!$E$2:$E$148), "-")</f>
        <v>-</v>
      </c>
      <c r="F3293" t="s">
        <v>10</v>
      </c>
      <c r="G3293" t="s">
        <v>12</v>
      </c>
      <c r="H3293" t="s">
        <v>3628</v>
      </c>
      <c r="I3293" t="str">
        <f t="shared" si="168"/>
        <v>snp</v>
      </c>
      <c r="J3293">
        <v>76</v>
      </c>
      <c r="K3293">
        <v>31</v>
      </c>
      <c r="L3293">
        <v>45</v>
      </c>
    </row>
    <row r="3294" spans="1:12" x14ac:dyDescent="0.2">
      <c r="A3294" s="6" t="s">
        <v>166</v>
      </c>
      <c r="B3294">
        <v>173689</v>
      </c>
      <c r="C3294" t="str" cm="1">
        <f t="array" ref="C3294">IFERROR(LOOKUP(2, 1/(coordinates!$A$2:$A$148&lt;=B3294)/(coordinates!$B$2:$B$148&gt;=B3294), coordinates!$C$2:$C$148), "-")</f>
        <v>U28</v>
      </c>
      <c r="D3294" t="str" cm="1">
        <f t="array" ref="D3294">IFERROR(LOOKUP(2, 1/(coordinates!$A$2:$A$148&lt;=$A3294)/(coordinates!$B$2:$B$148&gt;=$A3294), coordinates!$D$2:$D$148), "-")</f>
        <v>-</v>
      </c>
      <c r="E3294" t="str" cm="1">
        <f t="array" ref="E3294">IFERROR(LOOKUP(2, 1/(coordinates!$A$2:$A$148&lt;=$A3294)/(coordinates!$B$2:$B$148&gt;=$A3294), coordinates!$E$2:$E$148), "-")</f>
        <v>-</v>
      </c>
      <c r="F3294" t="s">
        <v>15</v>
      </c>
      <c r="G3294" t="s">
        <v>18</v>
      </c>
      <c r="H3294" t="s">
        <v>3629</v>
      </c>
      <c r="I3294" t="str">
        <f t="shared" si="168"/>
        <v>complex</v>
      </c>
      <c r="J3294">
        <v>81</v>
      </c>
      <c r="K3294">
        <v>36</v>
      </c>
      <c r="L3294">
        <v>45</v>
      </c>
    </row>
    <row r="3295" spans="1:12" x14ac:dyDescent="0.2">
      <c r="A3295" s="6" t="s">
        <v>166</v>
      </c>
      <c r="B3295">
        <v>173693</v>
      </c>
      <c r="C3295" t="str" cm="1">
        <f t="array" ref="C3295">IFERROR(LOOKUP(2, 1/(coordinates!$A$2:$A$148&lt;=B3295)/(coordinates!$B$2:$B$148&gt;=B3295), coordinates!$C$2:$C$148), "-")</f>
        <v>U28</v>
      </c>
      <c r="D3295" t="str" cm="1">
        <f t="array" ref="D3295">IFERROR(LOOKUP(2, 1/(coordinates!$A$2:$A$148&lt;=$A3295)/(coordinates!$B$2:$B$148&gt;=$A3295), coordinates!$D$2:$D$148), "-")</f>
        <v>-</v>
      </c>
      <c r="E3295" t="str" cm="1">
        <f t="array" ref="E3295">IFERROR(LOOKUP(2, 1/(coordinates!$A$2:$A$148&lt;=$A3295)/(coordinates!$B$2:$B$148&gt;=$A3295), coordinates!$E$2:$E$148), "-")</f>
        <v>-</v>
      </c>
      <c r="F3295" t="s">
        <v>10</v>
      </c>
      <c r="G3295" t="s">
        <v>9</v>
      </c>
      <c r="H3295" t="s">
        <v>2572</v>
      </c>
      <c r="I3295" t="str">
        <f t="shared" si="168"/>
        <v>snp</v>
      </c>
      <c r="J3295">
        <v>81</v>
      </c>
      <c r="K3295">
        <v>36</v>
      </c>
      <c r="L3295">
        <v>45</v>
      </c>
    </row>
    <row r="3296" spans="1:12" x14ac:dyDescent="0.2">
      <c r="A3296" s="6" t="s">
        <v>166</v>
      </c>
      <c r="B3296">
        <v>173697</v>
      </c>
      <c r="C3296" t="str" cm="1">
        <f t="array" ref="C3296">IFERROR(LOOKUP(2, 1/(coordinates!$A$2:$A$148&lt;=B3296)/(coordinates!$B$2:$B$148&gt;=B3296), coordinates!$C$2:$C$148), "-")</f>
        <v>U28</v>
      </c>
      <c r="D3296" t="str" cm="1">
        <f t="array" ref="D3296">IFERROR(LOOKUP(2, 1/(coordinates!$A$2:$A$148&lt;=$A3296)/(coordinates!$B$2:$B$148&gt;=$A3296), coordinates!$D$2:$D$148), "-")</f>
        <v>-</v>
      </c>
      <c r="E3296" t="str" cm="1">
        <f t="array" ref="E3296">IFERROR(LOOKUP(2, 1/(coordinates!$A$2:$A$148&lt;=$A3296)/(coordinates!$B$2:$B$148&gt;=$A3296), coordinates!$E$2:$E$148), "-")</f>
        <v>-</v>
      </c>
      <c r="F3296" t="s">
        <v>9</v>
      </c>
      <c r="G3296" t="s">
        <v>11</v>
      </c>
      <c r="H3296" t="s">
        <v>3630</v>
      </c>
      <c r="I3296" t="str">
        <f t="shared" si="168"/>
        <v>snp</v>
      </c>
      <c r="J3296">
        <v>81</v>
      </c>
      <c r="K3296">
        <v>36</v>
      </c>
      <c r="L3296">
        <v>45</v>
      </c>
    </row>
    <row r="3297" spans="1:21" x14ac:dyDescent="0.2">
      <c r="A3297" s="6" t="s">
        <v>166</v>
      </c>
      <c r="B3297">
        <v>173705</v>
      </c>
      <c r="C3297" t="str" cm="1">
        <f t="array" ref="C3297">IFERROR(LOOKUP(2, 1/(coordinates!$A$2:$A$148&lt;=B3297)/(coordinates!$B$2:$B$148&gt;=B3297), coordinates!$C$2:$C$148), "-")</f>
        <v>U28</v>
      </c>
      <c r="D3297" t="str" cm="1">
        <f t="array" ref="D3297">IFERROR(LOOKUP(2, 1/(coordinates!$A$2:$A$148&lt;=$A3297)/(coordinates!$B$2:$B$148&gt;=$A3297), coordinates!$D$2:$D$148), "-")</f>
        <v>-</v>
      </c>
      <c r="E3297" t="str" cm="1">
        <f t="array" ref="E3297">IFERROR(LOOKUP(2, 1/(coordinates!$A$2:$A$148&lt;=$A3297)/(coordinates!$B$2:$B$148&gt;=$A3297), coordinates!$E$2:$E$148), "-")</f>
        <v>-</v>
      </c>
      <c r="F3297" t="s">
        <v>10</v>
      </c>
      <c r="G3297" t="s">
        <v>12</v>
      </c>
      <c r="H3297" t="s">
        <v>3631</v>
      </c>
      <c r="I3297" t="str">
        <f t="shared" si="168"/>
        <v>snp</v>
      </c>
      <c r="J3297">
        <v>81</v>
      </c>
      <c r="K3297">
        <v>36</v>
      </c>
      <c r="L3297">
        <v>45</v>
      </c>
    </row>
    <row r="3298" spans="1:21" x14ac:dyDescent="0.2">
      <c r="A3298" s="6" t="s">
        <v>151</v>
      </c>
      <c r="B3298">
        <v>173725</v>
      </c>
      <c r="C3298" t="str" cm="1">
        <f t="array" ref="C3298">IFERROR(LOOKUP(2, 1/(coordinates!$A$2:$A$148&lt;=B3298)/(coordinates!$B$2:$B$148&gt;=B3298), coordinates!$C$2:$C$148), "-")</f>
        <v>U28</v>
      </c>
      <c r="D3298" t="str" cm="1">
        <f t="array" ref="D3298">IFERROR(LOOKUP(2, 1/(coordinates!$A$2:$A$148&lt;=$A3298)/(coordinates!$B$2:$B$148&gt;=$A3298), coordinates!$D$2:$D$148), "-")</f>
        <v>-</v>
      </c>
      <c r="E3298" t="str" cm="1">
        <f t="array" ref="E3298">IFERROR(LOOKUP(2, 1/(coordinates!$A$2:$A$148&lt;=$A3298)/(coordinates!$B$2:$B$148&gt;=$A3298), coordinates!$E$2:$E$148), "-")</f>
        <v>-</v>
      </c>
      <c r="F3298" t="s">
        <v>11</v>
      </c>
      <c r="G3298" t="s">
        <v>9</v>
      </c>
      <c r="H3298">
        <v>60199</v>
      </c>
      <c r="I3298" t="str">
        <f t="shared" si="168"/>
        <v>snp</v>
      </c>
      <c r="J3298">
        <v>15</v>
      </c>
      <c r="K3298">
        <v>10</v>
      </c>
      <c r="L3298">
        <v>5</v>
      </c>
      <c r="M3298">
        <v>173725</v>
      </c>
      <c r="N3298" t="str" cm="1">
        <f t="array" ref="N3298">IFERROR(LOOKUP(2, 1/(coordinates!$A$2:$A$148&lt;=M3298)/(coordinates!$B$2:$B$148&gt;=M3298), coordinates!$C$2:$C$148), "-")</f>
        <v>U28</v>
      </c>
      <c r="O3298" t="s">
        <v>11</v>
      </c>
      <c r="P3298" t="s">
        <v>9</v>
      </c>
      <c r="Q3298" t="s">
        <v>2115</v>
      </c>
      <c r="R3298" t="str">
        <f>IF(AND(LEN(O3298)=1,LEN(O3298)=LEN(P3298)),"snp","complex")</f>
        <v>snp</v>
      </c>
      <c r="S3298">
        <v>87</v>
      </c>
      <c r="T3298">
        <v>38</v>
      </c>
      <c r="U3298">
        <v>49</v>
      </c>
    </row>
    <row r="3299" spans="1:21" x14ac:dyDescent="0.2">
      <c r="A3299" s="6" t="s">
        <v>166</v>
      </c>
      <c r="B3299">
        <v>173735</v>
      </c>
      <c r="C3299" t="str" cm="1">
        <f t="array" ref="C3299">IFERROR(LOOKUP(2, 1/(coordinates!$A$2:$A$148&lt;=B3299)/(coordinates!$B$2:$B$148&gt;=B3299), coordinates!$C$2:$C$148), "-")</f>
        <v>U28</v>
      </c>
      <c r="D3299" t="str" cm="1">
        <f t="array" ref="D3299">IFERROR(LOOKUP(2, 1/(coordinates!$A$2:$A$148&lt;=$A3299)/(coordinates!$B$2:$B$148&gt;=$A3299), coordinates!$D$2:$D$148), "-")</f>
        <v>-</v>
      </c>
      <c r="E3299" t="str" cm="1">
        <f t="array" ref="E3299">IFERROR(LOOKUP(2, 1/(coordinates!$A$2:$A$148&lt;=$A3299)/(coordinates!$B$2:$B$148&gt;=$A3299), coordinates!$E$2:$E$148), "-")</f>
        <v>-</v>
      </c>
      <c r="F3299" t="s">
        <v>10</v>
      </c>
      <c r="G3299" t="s">
        <v>12</v>
      </c>
      <c r="H3299" t="s">
        <v>3632</v>
      </c>
      <c r="I3299" t="str">
        <f t="shared" ref="I3299:I3330" si="169">IF(AND(LEN(F3299)=1,LEN(F3299)=LEN(G3299)),"snp","complex")</f>
        <v>snp</v>
      </c>
      <c r="J3299">
        <v>87</v>
      </c>
      <c r="K3299">
        <v>38</v>
      </c>
      <c r="L3299">
        <v>49</v>
      </c>
    </row>
    <row r="3300" spans="1:21" x14ac:dyDescent="0.2">
      <c r="A3300" s="6" t="s">
        <v>166</v>
      </c>
      <c r="B3300">
        <v>173737</v>
      </c>
      <c r="C3300" t="str" cm="1">
        <f t="array" ref="C3300">IFERROR(LOOKUP(2, 1/(coordinates!$A$2:$A$148&lt;=B3300)/(coordinates!$B$2:$B$148&gt;=B3300), coordinates!$C$2:$C$148), "-")</f>
        <v>U28</v>
      </c>
      <c r="D3300" t="str" cm="1">
        <f t="array" ref="D3300">IFERROR(LOOKUP(2, 1/(coordinates!$A$2:$A$148&lt;=$A3300)/(coordinates!$B$2:$B$148&gt;=$A3300), coordinates!$D$2:$D$148), "-")</f>
        <v>-</v>
      </c>
      <c r="E3300" t="str" cm="1">
        <f t="array" ref="E3300">IFERROR(LOOKUP(2, 1/(coordinates!$A$2:$A$148&lt;=$A3300)/(coordinates!$B$2:$B$148&gt;=$A3300), coordinates!$E$2:$E$148), "-")</f>
        <v>-</v>
      </c>
      <c r="F3300" t="s">
        <v>11</v>
      </c>
      <c r="G3300" t="s">
        <v>9</v>
      </c>
      <c r="H3300" t="s">
        <v>1756</v>
      </c>
      <c r="I3300" t="str">
        <f t="shared" si="169"/>
        <v>snp</v>
      </c>
      <c r="J3300">
        <v>87</v>
      </c>
      <c r="K3300">
        <v>38</v>
      </c>
      <c r="L3300">
        <v>49</v>
      </c>
    </row>
    <row r="3301" spans="1:21" x14ac:dyDescent="0.2">
      <c r="A3301" s="6" t="s">
        <v>166</v>
      </c>
      <c r="B3301">
        <v>173746</v>
      </c>
      <c r="C3301" t="str" cm="1">
        <f t="array" ref="C3301">IFERROR(LOOKUP(2, 1/(coordinates!$A$2:$A$148&lt;=B3301)/(coordinates!$B$2:$B$148&gt;=B3301), coordinates!$C$2:$C$148), "-")</f>
        <v>U28</v>
      </c>
      <c r="D3301" t="str" cm="1">
        <f t="array" ref="D3301">IFERROR(LOOKUP(2, 1/(coordinates!$A$2:$A$148&lt;=$A3301)/(coordinates!$B$2:$B$148&gt;=$A3301), coordinates!$D$2:$D$148), "-")</f>
        <v>-</v>
      </c>
      <c r="E3301" t="str" cm="1">
        <f t="array" ref="E3301">IFERROR(LOOKUP(2, 1/(coordinates!$A$2:$A$148&lt;=$A3301)/(coordinates!$B$2:$B$148&gt;=$A3301), coordinates!$E$2:$E$148), "-")</f>
        <v>-</v>
      </c>
      <c r="F3301" t="s">
        <v>10</v>
      </c>
      <c r="G3301" t="s">
        <v>12</v>
      </c>
      <c r="H3301" t="s">
        <v>3633</v>
      </c>
      <c r="I3301" t="str">
        <f t="shared" si="169"/>
        <v>snp</v>
      </c>
      <c r="J3301">
        <v>87</v>
      </c>
      <c r="K3301">
        <v>38</v>
      </c>
      <c r="L3301">
        <v>49</v>
      </c>
    </row>
    <row r="3302" spans="1:21" x14ac:dyDescent="0.2">
      <c r="A3302" s="6" t="s">
        <v>166</v>
      </c>
      <c r="B3302">
        <v>173752</v>
      </c>
      <c r="C3302" t="str" cm="1">
        <f t="array" ref="C3302">IFERROR(LOOKUP(2, 1/(coordinates!$A$2:$A$148&lt;=B3302)/(coordinates!$B$2:$B$148&gt;=B3302), coordinates!$C$2:$C$148), "-")</f>
        <v>U28</v>
      </c>
      <c r="D3302" t="str" cm="1">
        <f t="array" ref="D3302">IFERROR(LOOKUP(2, 1/(coordinates!$A$2:$A$148&lt;=$A3302)/(coordinates!$B$2:$B$148&gt;=$A3302), coordinates!$D$2:$D$148), "-")</f>
        <v>-</v>
      </c>
      <c r="E3302" t="str" cm="1">
        <f t="array" ref="E3302">IFERROR(LOOKUP(2, 1/(coordinates!$A$2:$A$148&lt;=$A3302)/(coordinates!$B$2:$B$148&gt;=$A3302), coordinates!$E$2:$E$148), "-")</f>
        <v>-</v>
      </c>
      <c r="F3302" t="s">
        <v>11</v>
      </c>
      <c r="G3302" t="s">
        <v>12</v>
      </c>
      <c r="H3302" t="s">
        <v>3634</v>
      </c>
      <c r="I3302" t="str">
        <f t="shared" si="169"/>
        <v>snp</v>
      </c>
      <c r="J3302">
        <v>87</v>
      </c>
      <c r="K3302">
        <v>38</v>
      </c>
      <c r="L3302">
        <v>49</v>
      </c>
    </row>
    <row r="3303" spans="1:21" x14ac:dyDescent="0.2">
      <c r="A3303" s="6" t="s">
        <v>166</v>
      </c>
      <c r="B3303">
        <v>173757</v>
      </c>
      <c r="C3303" t="str" cm="1">
        <f t="array" ref="C3303">IFERROR(LOOKUP(2, 1/(coordinates!$A$2:$A$148&lt;=B3303)/(coordinates!$B$2:$B$148&gt;=B3303), coordinates!$C$2:$C$148), "-")</f>
        <v>U28</v>
      </c>
      <c r="D3303" t="str" cm="1">
        <f t="array" ref="D3303">IFERROR(LOOKUP(2, 1/(coordinates!$A$2:$A$148&lt;=$A3303)/(coordinates!$B$2:$B$148&gt;=$A3303), coordinates!$D$2:$D$148), "-")</f>
        <v>-</v>
      </c>
      <c r="E3303" t="str" cm="1">
        <f t="array" ref="E3303">IFERROR(LOOKUP(2, 1/(coordinates!$A$2:$A$148&lt;=$A3303)/(coordinates!$B$2:$B$148&gt;=$A3303), coordinates!$E$2:$E$148), "-")</f>
        <v>-</v>
      </c>
      <c r="F3303" t="s">
        <v>12</v>
      </c>
      <c r="G3303" t="s">
        <v>11</v>
      </c>
      <c r="H3303" t="s">
        <v>3635</v>
      </c>
      <c r="I3303" t="str">
        <f t="shared" si="169"/>
        <v>snp</v>
      </c>
      <c r="J3303">
        <v>89</v>
      </c>
      <c r="K3303">
        <v>38</v>
      </c>
      <c r="L3303">
        <v>51</v>
      </c>
    </row>
    <row r="3304" spans="1:21" x14ac:dyDescent="0.2">
      <c r="A3304" s="6" t="s">
        <v>166</v>
      </c>
      <c r="B3304">
        <v>173773</v>
      </c>
      <c r="C3304" t="str" cm="1">
        <f t="array" ref="C3304">IFERROR(LOOKUP(2, 1/(coordinates!$A$2:$A$148&lt;=B3304)/(coordinates!$B$2:$B$148&gt;=B3304), coordinates!$C$2:$C$148), "-")</f>
        <v>U28</v>
      </c>
      <c r="D3304" t="str" cm="1">
        <f t="array" ref="D3304">IFERROR(LOOKUP(2, 1/(coordinates!$A$2:$A$148&lt;=$A3304)/(coordinates!$B$2:$B$148&gt;=$A3304), coordinates!$D$2:$D$148), "-")</f>
        <v>-</v>
      </c>
      <c r="E3304" t="str" cm="1">
        <f t="array" ref="E3304">IFERROR(LOOKUP(2, 1/(coordinates!$A$2:$A$148&lt;=$A3304)/(coordinates!$B$2:$B$148&gt;=$A3304), coordinates!$E$2:$E$148), "-")</f>
        <v>-</v>
      </c>
      <c r="F3304" t="s">
        <v>12</v>
      </c>
      <c r="G3304" t="s">
        <v>10</v>
      </c>
      <c r="H3304" t="s">
        <v>3636</v>
      </c>
      <c r="I3304" t="str">
        <f t="shared" si="169"/>
        <v>snp</v>
      </c>
      <c r="J3304">
        <v>89</v>
      </c>
      <c r="K3304">
        <v>38</v>
      </c>
      <c r="L3304">
        <v>51</v>
      </c>
    </row>
    <row r="3305" spans="1:21" x14ac:dyDescent="0.2">
      <c r="A3305" s="6" t="s">
        <v>166</v>
      </c>
      <c r="B3305">
        <v>173780</v>
      </c>
      <c r="C3305" t="str" cm="1">
        <f t="array" ref="C3305">IFERROR(LOOKUP(2, 1/(coordinates!$A$2:$A$148&lt;=B3305)/(coordinates!$B$2:$B$148&gt;=B3305), coordinates!$C$2:$C$148), "-")</f>
        <v>U28</v>
      </c>
      <c r="D3305" t="str" cm="1">
        <f t="array" ref="D3305">IFERROR(LOOKUP(2, 1/(coordinates!$A$2:$A$148&lt;=$A3305)/(coordinates!$B$2:$B$148&gt;=$A3305), coordinates!$D$2:$D$148), "-")</f>
        <v>-</v>
      </c>
      <c r="E3305" t="str" cm="1">
        <f t="array" ref="E3305">IFERROR(LOOKUP(2, 1/(coordinates!$A$2:$A$148&lt;=$A3305)/(coordinates!$B$2:$B$148&gt;=$A3305), coordinates!$E$2:$E$148), "-")</f>
        <v>-</v>
      </c>
      <c r="F3305" t="s">
        <v>11</v>
      </c>
      <c r="G3305" t="s">
        <v>9</v>
      </c>
      <c r="H3305" t="s">
        <v>3637</v>
      </c>
      <c r="I3305" t="str">
        <f t="shared" si="169"/>
        <v>snp</v>
      </c>
      <c r="J3305">
        <v>89</v>
      </c>
      <c r="K3305">
        <v>38</v>
      </c>
      <c r="L3305">
        <v>51</v>
      </c>
    </row>
    <row r="3306" spans="1:21" x14ac:dyDescent="0.2">
      <c r="A3306" s="6" t="s">
        <v>166</v>
      </c>
      <c r="B3306">
        <v>173786</v>
      </c>
      <c r="C3306" t="str" cm="1">
        <f t="array" ref="C3306">IFERROR(LOOKUP(2, 1/(coordinates!$A$2:$A$148&lt;=B3306)/(coordinates!$B$2:$B$148&gt;=B3306), coordinates!$C$2:$C$148), "-")</f>
        <v>U28</v>
      </c>
      <c r="D3306" t="str" cm="1">
        <f t="array" ref="D3306">IFERROR(LOOKUP(2, 1/(coordinates!$A$2:$A$148&lt;=$A3306)/(coordinates!$B$2:$B$148&gt;=$A3306), coordinates!$D$2:$D$148), "-")</f>
        <v>-</v>
      </c>
      <c r="E3306" t="str" cm="1">
        <f t="array" ref="E3306">IFERROR(LOOKUP(2, 1/(coordinates!$A$2:$A$148&lt;=$A3306)/(coordinates!$B$2:$B$148&gt;=$A3306), coordinates!$E$2:$E$148), "-")</f>
        <v>-</v>
      </c>
      <c r="F3306" t="s">
        <v>12</v>
      </c>
      <c r="G3306" t="s">
        <v>11</v>
      </c>
      <c r="H3306" t="s">
        <v>3638</v>
      </c>
      <c r="I3306" t="str">
        <f t="shared" si="169"/>
        <v>snp</v>
      </c>
      <c r="J3306">
        <v>89</v>
      </c>
      <c r="K3306">
        <v>38</v>
      </c>
      <c r="L3306">
        <v>51</v>
      </c>
    </row>
    <row r="3307" spans="1:21" x14ac:dyDescent="0.2">
      <c r="A3307" s="6" t="s">
        <v>166</v>
      </c>
      <c r="B3307">
        <v>173799</v>
      </c>
      <c r="C3307" t="str" cm="1">
        <f t="array" ref="C3307">IFERROR(LOOKUP(2, 1/(coordinates!$A$2:$A$148&lt;=B3307)/(coordinates!$B$2:$B$148&gt;=B3307), coordinates!$C$2:$C$148), "-")</f>
        <v>U28</v>
      </c>
      <c r="D3307" t="str" cm="1">
        <f t="array" ref="D3307">IFERROR(LOOKUP(2, 1/(coordinates!$A$2:$A$148&lt;=$A3307)/(coordinates!$B$2:$B$148&gt;=$A3307), coordinates!$D$2:$D$148), "-")</f>
        <v>-</v>
      </c>
      <c r="E3307" t="str" cm="1">
        <f t="array" ref="E3307">IFERROR(LOOKUP(2, 1/(coordinates!$A$2:$A$148&lt;=$A3307)/(coordinates!$B$2:$B$148&gt;=$A3307), coordinates!$E$2:$E$148), "-")</f>
        <v>-</v>
      </c>
      <c r="F3307" t="s">
        <v>16</v>
      </c>
      <c r="G3307" t="s">
        <v>20</v>
      </c>
      <c r="H3307" t="s">
        <v>3639</v>
      </c>
      <c r="I3307" t="str">
        <f t="shared" si="169"/>
        <v>complex</v>
      </c>
      <c r="J3307">
        <v>86</v>
      </c>
      <c r="K3307">
        <v>37</v>
      </c>
      <c r="L3307">
        <v>49</v>
      </c>
    </row>
    <row r="3308" spans="1:21" x14ac:dyDescent="0.2">
      <c r="A3308" s="6" t="s">
        <v>166</v>
      </c>
      <c r="B3308">
        <v>173814</v>
      </c>
      <c r="C3308" t="str" cm="1">
        <f t="array" ref="C3308">IFERROR(LOOKUP(2, 1/(coordinates!$A$2:$A$148&lt;=B3308)/(coordinates!$B$2:$B$148&gt;=B3308), coordinates!$C$2:$C$148), "-")</f>
        <v>U28</v>
      </c>
      <c r="D3308" t="str" cm="1">
        <f t="array" ref="D3308">IFERROR(LOOKUP(2, 1/(coordinates!$A$2:$A$148&lt;=$A3308)/(coordinates!$B$2:$B$148&gt;=$A3308), coordinates!$D$2:$D$148), "-")</f>
        <v>-</v>
      </c>
      <c r="E3308" t="str" cm="1">
        <f t="array" ref="E3308">IFERROR(LOOKUP(2, 1/(coordinates!$A$2:$A$148&lt;=$A3308)/(coordinates!$B$2:$B$148&gt;=$A3308), coordinates!$E$2:$E$148), "-")</f>
        <v>-</v>
      </c>
      <c r="F3308" t="s">
        <v>12</v>
      </c>
      <c r="G3308" t="s">
        <v>10</v>
      </c>
      <c r="H3308" t="s">
        <v>3640</v>
      </c>
      <c r="I3308" t="str">
        <f t="shared" si="169"/>
        <v>snp</v>
      </c>
      <c r="J3308">
        <v>84</v>
      </c>
      <c r="K3308">
        <v>36</v>
      </c>
      <c r="L3308">
        <v>48</v>
      </c>
    </row>
    <row r="3309" spans="1:21" x14ac:dyDescent="0.2">
      <c r="A3309" s="6" t="s">
        <v>166</v>
      </c>
      <c r="B3309">
        <v>173816</v>
      </c>
      <c r="C3309" t="str" cm="1">
        <f t="array" ref="C3309">IFERROR(LOOKUP(2, 1/(coordinates!$A$2:$A$148&lt;=B3309)/(coordinates!$B$2:$B$148&gt;=B3309), coordinates!$C$2:$C$148), "-")</f>
        <v>U28</v>
      </c>
      <c r="D3309" t="str" cm="1">
        <f t="array" ref="D3309">IFERROR(LOOKUP(2, 1/(coordinates!$A$2:$A$148&lt;=$A3309)/(coordinates!$B$2:$B$148&gt;=$A3309), coordinates!$D$2:$D$148), "-")</f>
        <v>-</v>
      </c>
      <c r="E3309" t="str" cm="1">
        <f t="array" ref="E3309">IFERROR(LOOKUP(2, 1/(coordinates!$A$2:$A$148&lt;=$A3309)/(coordinates!$B$2:$B$148&gt;=$A3309), coordinates!$E$2:$E$148), "-")</f>
        <v>-</v>
      </c>
      <c r="F3309" t="s">
        <v>28</v>
      </c>
      <c r="G3309" t="s">
        <v>14</v>
      </c>
      <c r="H3309" t="s">
        <v>3641</v>
      </c>
      <c r="I3309" t="str">
        <f t="shared" si="169"/>
        <v>complex</v>
      </c>
      <c r="J3309">
        <v>84</v>
      </c>
      <c r="K3309">
        <v>36</v>
      </c>
      <c r="L3309">
        <v>48</v>
      </c>
    </row>
    <row r="3310" spans="1:21" x14ac:dyDescent="0.2">
      <c r="A3310" s="6" t="s">
        <v>166</v>
      </c>
      <c r="B3310">
        <v>173822</v>
      </c>
      <c r="C3310" t="str" cm="1">
        <f t="array" ref="C3310">IFERROR(LOOKUP(2, 1/(coordinates!$A$2:$A$148&lt;=B3310)/(coordinates!$B$2:$B$148&gt;=B3310), coordinates!$C$2:$C$148), "-")</f>
        <v>U28</v>
      </c>
      <c r="D3310" t="str" cm="1">
        <f t="array" ref="D3310">IFERROR(LOOKUP(2, 1/(coordinates!$A$2:$A$148&lt;=$A3310)/(coordinates!$B$2:$B$148&gt;=$A3310), coordinates!$D$2:$D$148), "-")</f>
        <v>-</v>
      </c>
      <c r="E3310" t="str" cm="1">
        <f t="array" ref="E3310">IFERROR(LOOKUP(2, 1/(coordinates!$A$2:$A$148&lt;=$A3310)/(coordinates!$B$2:$B$148&gt;=$A3310), coordinates!$E$2:$E$148), "-")</f>
        <v>-</v>
      </c>
      <c r="F3310" t="s">
        <v>11</v>
      </c>
      <c r="G3310" t="s">
        <v>12</v>
      </c>
      <c r="H3310" t="s">
        <v>3642</v>
      </c>
      <c r="I3310" t="str">
        <f t="shared" si="169"/>
        <v>snp</v>
      </c>
      <c r="J3310">
        <v>84</v>
      </c>
      <c r="K3310">
        <v>36</v>
      </c>
      <c r="L3310">
        <v>48</v>
      </c>
    </row>
    <row r="3311" spans="1:21" x14ac:dyDescent="0.2">
      <c r="A3311" s="6" t="s">
        <v>166</v>
      </c>
      <c r="B3311">
        <v>173826</v>
      </c>
      <c r="C3311" t="str" cm="1">
        <f t="array" ref="C3311">IFERROR(LOOKUP(2, 1/(coordinates!$A$2:$A$148&lt;=B3311)/(coordinates!$B$2:$B$148&gt;=B3311), coordinates!$C$2:$C$148), "-")</f>
        <v>U28</v>
      </c>
      <c r="D3311" t="str" cm="1">
        <f t="array" ref="D3311">IFERROR(LOOKUP(2, 1/(coordinates!$A$2:$A$148&lt;=$A3311)/(coordinates!$B$2:$B$148&gt;=$A3311), coordinates!$D$2:$D$148), "-")</f>
        <v>-</v>
      </c>
      <c r="E3311" t="str" cm="1">
        <f t="array" ref="E3311">IFERROR(LOOKUP(2, 1/(coordinates!$A$2:$A$148&lt;=$A3311)/(coordinates!$B$2:$B$148&gt;=$A3311), coordinates!$E$2:$E$148), "-")</f>
        <v>-</v>
      </c>
      <c r="F3311" t="s">
        <v>11</v>
      </c>
      <c r="G3311" t="s">
        <v>9</v>
      </c>
      <c r="H3311" t="s">
        <v>3643</v>
      </c>
      <c r="I3311" t="str">
        <f t="shared" si="169"/>
        <v>snp</v>
      </c>
      <c r="J3311">
        <v>84</v>
      </c>
      <c r="K3311">
        <v>36</v>
      </c>
      <c r="L3311">
        <v>48</v>
      </c>
    </row>
    <row r="3312" spans="1:21" x14ac:dyDescent="0.2">
      <c r="A3312" s="6" t="s">
        <v>166</v>
      </c>
      <c r="B3312">
        <v>173868</v>
      </c>
      <c r="C3312" t="str" cm="1">
        <f t="array" ref="C3312">IFERROR(LOOKUP(2, 1/(coordinates!$A$2:$A$148&lt;=B3312)/(coordinates!$B$2:$B$148&gt;=B3312), coordinates!$C$2:$C$148), "-")</f>
        <v>U28</v>
      </c>
      <c r="D3312" t="str" cm="1">
        <f t="array" ref="D3312">IFERROR(LOOKUP(2, 1/(coordinates!$A$2:$A$148&lt;=$A3312)/(coordinates!$B$2:$B$148&gt;=$A3312), coordinates!$D$2:$D$148), "-")</f>
        <v>-</v>
      </c>
      <c r="E3312" t="str" cm="1">
        <f t="array" ref="E3312">IFERROR(LOOKUP(2, 1/(coordinates!$A$2:$A$148&lt;=$A3312)/(coordinates!$B$2:$B$148&gt;=$A3312), coordinates!$E$2:$E$148), "-")</f>
        <v>-</v>
      </c>
      <c r="F3312" t="s">
        <v>10</v>
      </c>
      <c r="G3312" t="s">
        <v>12</v>
      </c>
      <c r="H3312" t="s">
        <v>1055</v>
      </c>
      <c r="I3312" t="str">
        <f t="shared" si="169"/>
        <v>snp</v>
      </c>
      <c r="J3312">
        <v>92</v>
      </c>
      <c r="K3312">
        <v>39</v>
      </c>
      <c r="L3312">
        <v>53</v>
      </c>
    </row>
    <row r="3313" spans="1:21" x14ac:dyDescent="0.2">
      <c r="A3313" s="6" t="s">
        <v>166</v>
      </c>
      <c r="B3313">
        <v>173879</v>
      </c>
      <c r="C3313" t="str" cm="1">
        <f t="array" ref="C3313">IFERROR(LOOKUP(2, 1/(coordinates!$A$2:$A$148&lt;=B3313)/(coordinates!$B$2:$B$148&gt;=B3313), coordinates!$C$2:$C$148), "-")</f>
        <v>U28</v>
      </c>
      <c r="D3313" t="str" cm="1">
        <f t="array" ref="D3313">IFERROR(LOOKUP(2, 1/(coordinates!$A$2:$A$148&lt;=$A3313)/(coordinates!$B$2:$B$148&gt;=$A3313), coordinates!$D$2:$D$148), "-")</f>
        <v>-</v>
      </c>
      <c r="E3313" t="str" cm="1">
        <f t="array" ref="E3313">IFERROR(LOOKUP(2, 1/(coordinates!$A$2:$A$148&lt;=$A3313)/(coordinates!$B$2:$B$148&gt;=$A3313), coordinates!$E$2:$E$148), "-")</f>
        <v>-</v>
      </c>
      <c r="F3313" t="s">
        <v>9</v>
      </c>
      <c r="G3313" t="s">
        <v>11</v>
      </c>
      <c r="H3313" t="s">
        <v>3555</v>
      </c>
      <c r="I3313" t="str">
        <f t="shared" si="169"/>
        <v>snp</v>
      </c>
      <c r="J3313">
        <v>94</v>
      </c>
      <c r="K3313">
        <v>40</v>
      </c>
      <c r="L3313">
        <v>54</v>
      </c>
    </row>
    <row r="3314" spans="1:21" x14ac:dyDescent="0.2">
      <c r="A3314" s="6" t="s">
        <v>166</v>
      </c>
      <c r="B3314">
        <v>173887</v>
      </c>
      <c r="C3314" t="str" cm="1">
        <f t="array" ref="C3314">IFERROR(LOOKUP(2, 1/(coordinates!$A$2:$A$148&lt;=B3314)/(coordinates!$B$2:$B$148&gt;=B3314), coordinates!$C$2:$C$148), "-")</f>
        <v>U28</v>
      </c>
      <c r="D3314" t="str" cm="1">
        <f t="array" ref="D3314">IFERROR(LOOKUP(2, 1/(coordinates!$A$2:$A$148&lt;=$A3314)/(coordinates!$B$2:$B$148&gt;=$A3314), coordinates!$D$2:$D$148), "-")</f>
        <v>-</v>
      </c>
      <c r="E3314" t="str" cm="1">
        <f t="array" ref="E3314">IFERROR(LOOKUP(2, 1/(coordinates!$A$2:$A$148&lt;=$A3314)/(coordinates!$B$2:$B$148&gt;=$A3314), coordinates!$E$2:$E$148), "-")</f>
        <v>-</v>
      </c>
      <c r="F3314" t="s">
        <v>10</v>
      </c>
      <c r="G3314" t="s">
        <v>9</v>
      </c>
      <c r="H3314" t="s">
        <v>2571</v>
      </c>
      <c r="I3314" t="str">
        <f t="shared" si="169"/>
        <v>snp</v>
      </c>
      <c r="J3314">
        <v>93</v>
      </c>
      <c r="K3314">
        <v>39</v>
      </c>
      <c r="L3314">
        <v>54</v>
      </c>
    </row>
    <row r="3315" spans="1:21" x14ac:dyDescent="0.2">
      <c r="A3315" s="6" t="s">
        <v>166</v>
      </c>
      <c r="B3315">
        <v>173898</v>
      </c>
      <c r="C3315" t="str" cm="1">
        <f t="array" ref="C3315">IFERROR(LOOKUP(2, 1/(coordinates!$A$2:$A$148&lt;=B3315)/(coordinates!$B$2:$B$148&gt;=B3315), coordinates!$C$2:$C$148), "-")</f>
        <v>U28</v>
      </c>
      <c r="D3315" t="str" cm="1">
        <f t="array" ref="D3315">IFERROR(LOOKUP(2, 1/(coordinates!$A$2:$A$148&lt;=$A3315)/(coordinates!$B$2:$B$148&gt;=$A3315), coordinates!$D$2:$D$148), "-")</f>
        <v>-</v>
      </c>
      <c r="E3315" t="str" cm="1">
        <f t="array" ref="E3315">IFERROR(LOOKUP(2, 1/(coordinates!$A$2:$A$148&lt;=$A3315)/(coordinates!$B$2:$B$148&gt;=$A3315), coordinates!$E$2:$E$148), "-")</f>
        <v>-</v>
      </c>
      <c r="F3315" t="s">
        <v>12</v>
      </c>
      <c r="G3315" t="s">
        <v>9</v>
      </c>
      <c r="H3315" t="s">
        <v>3644</v>
      </c>
      <c r="I3315" t="str">
        <f t="shared" si="169"/>
        <v>snp</v>
      </c>
      <c r="J3315">
        <v>93</v>
      </c>
      <c r="K3315">
        <v>39</v>
      </c>
      <c r="L3315">
        <v>54</v>
      </c>
    </row>
    <row r="3316" spans="1:21" x14ac:dyDescent="0.2">
      <c r="A3316" s="6" t="s">
        <v>166</v>
      </c>
      <c r="B3316">
        <v>173901</v>
      </c>
      <c r="C3316" t="str" cm="1">
        <f t="array" ref="C3316">IFERROR(LOOKUP(2, 1/(coordinates!$A$2:$A$148&lt;=B3316)/(coordinates!$B$2:$B$148&gt;=B3316), coordinates!$C$2:$C$148), "-")</f>
        <v>U28</v>
      </c>
      <c r="D3316" t="str" cm="1">
        <f t="array" ref="D3316">IFERROR(LOOKUP(2, 1/(coordinates!$A$2:$A$148&lt;=$A3316)/(coordinates!$B$2:$B$148&gt;=$A3316), coordinates!$D$2:$D$148), "-")</f>
        <v>-</v>
      </c>
      <c r="E3316" t="str" cm="1">
        <f t="array" ref="E3316">IFERROR(LOOKUP(2, 1/(coordinates!$A$2:$A$148&lt;=$A3316)/(coordinates!$B$2:$B$148&gt;=$A3316), coordinates!$E$2:$E$148), "-")</f>
        <v>-</v>
      </c>
      <c r="F3316" t="s">
        <v>9</v>
      </c>
      <c r="G3316" t="s">
        <v>11</v>
      </c>
      <c r="H3316" t="s">
        <v>3645</v>
      </c>
      <c r="I3316" t="str">
        <f t="shared" si="169"/>
        <v>snp</v>
      </c>
      <c r="J3316">
        <v>93</v>
      </c>
      <c r="K3316">
        <v>39</v>
      </c>
      <c r="L3316">
        <v>54</v>
      </c>
    </row>
    <row r="3317" spans="1:21" x14ac:dyDescent="0.2">
      <c r="A3317" s="6" t="s">
        <v>166</v>
      </c>
      <c r="B3317">
        <v>173910</v>
      </c>
      <c r="C3317" t="str" cm="1">
        <f t="array" ref="C3317">IFERROR(LOOKUP(2, 1/(coordinates!$A$2:$A$148&lt;=B3317)/(coordinates!$B$2:$B$148&gt;=B3317), coordinates!$C$2:$C$148), "-")</f>
        <v>U28</v>
      </c>
      <c r="D3317" t="str" cm="1">
        <f t="array" ref="D3317">IFERROR(LOOKUP(2, 1/(coordinates!$A$2:$A$148&lt;=$A3317)/(coordinates!$B$2:$B$148&gt;=$A3317), coordinates!$D$2:$D$148), "-")</f>
        <v>-</v>
      </c>
      <c r="E3317" t="str" cm="1">
        <f t="array" ref="E3317">IFERROR(LOOKUP(2, 1/(coordinates!$A$2:$A$148&lt;=$A3317)/(coordinates!$B$2:$B$148&gt;=$A3317), coordinates!$E$2:$E$148), "-")</f>
        <v>-</v>
      </c>
      <c r="F3317" t="s">
        <v>11</v>
      </c>
      <c r="G3317" t="s">
        <v>9</v>
      </c>
      <c r="H3317" t="s">
        <v>698</v>
      </c>
      <c r="I3317" t="str">
        <f t="shared" si="169"/>
        <v>snp</v>
      </c>
      <c r="J3317">
        <v>96</v>
      </c>
      <c r="K3317">
        <v>39</v>
      </c>
      <c r="L3317">
        <v>57</v>
      </c>
    </row>
    <row r="3318" spans="1:21" x14ac:dyDescent="0.2">
      <c r="A3318" s="6" t="s">
        <v>166</v>
      </c>
      <c r="B3318">
        <v>173917</v>
      </c>
      <c r="C3318" t="str" cm="1">
        <f t="array" ref="C3318">IFERROR(LOOKUP(2, 1/(coordinates!$A$2:$A$148&lt;=B3318)/(coordinates!$B$2:$B$148&gt;=B3318), coordinates!$C$2:$C$148), "-")</f>
        <v>U28</v>
      </c>
      <c r="D3318" t="str" cm="1">
        <f t="array" ref="D3318">IFERROR(LOOKUP(2, 1/(coordinates!$A$2:$A$148&lt;=$A3318)/(coordinates!$B$2:$B$148&gt;=$A3318), coordinates!$D$2:$D$148), "-")</f>
        <v>-</v>
      </c>
      <c r="E3318" t="str" cm="1">
        <f t="array" ref="E3318">IFERROR(LOOKUP(2, 1/(coordinates!$A$2:$A$148&lt;=$A3318)/(coordinates!$B$2:$B$148&gt;=$A3318), coordinates!$E$2:$E$148), "-")</f>
        <v>-</v>
      </c>
      <c r="F3318" t="s">
        <v>13</v>
      </c>
      <c r="G3318" t="s">
        <v>14</v>
      </c>
      <c r="H3318" t="s">
        <v>3646</v>
      </c>
      <c r="I3318" t="str">
        <f t="shared" si="169"/>
        <v>complex</v>
      </c>
      <c r="J3318">
        <v>96</v>
      </c>
      <c r="K3318">
        <v>39</v>
      </c>
      <c r="L3318">
        <v>57</v>
      </c>
    </row>
    <row r="3319" spans="1:21" x14ac:dyDescent="0.2">
      <c r="A3319" s="6" t="s">
        <v>166</v>
      </c>
      <c r="B3319">
        <v>173920</v>
      </c>
      <c r="C3319" t="str" cm="1">
        <f t="array" ref="C3319">IFERROR(LOOKUP(2, 1/(coordinates!$A$2:$A$148&lt;=B3319)/(coordinates!$B$2:$B$148&gt;=B3319), coordinates!$C$2:$C$148), "-")</f>
        <v>U28</v>
      </c>
      <c r="D3319" t="str" cm="1">
        <f t="array" ref="D3319">IFERROR(LOOKUP(2, 1/(coordinates!$A$2:$A$148&lt;=$A3319)/(coordinates!$B$2:$B$148&gt;=$A3319), coordinates!$D$2:$D$148), "-")</f>
        <v>-</v>
      </c>
      <c r="E3319" t="str" cm="1">
        <f t="array" ref="E3319">IFERROR(LOOKUP(2, 1/(coordinates!$A$2:$A$148&lt;=$A3319)/(coordinates!$B$2:$B$148&gt;=$A3319), coordinates!$E$2:$E$148), "-")</f>
        <v>-</v>
      </c>
      <c r="F3319" t="s">
        <v>12</v>
      </c>
      <c r="G3319" t="s">
        <v>11</v>
      </c>
      <c r="H3319" t="s">
        <v>3647</v>
      </c>
      <c r="I3319" t="str">
        <f t="shared" si="169"/>
        <v>snp</v>
      </c>
      <c r="J3319">
        <v>96</v>
      </c>
      <c r="K3319">
        <v>39</v>
      </c>
      <c r="L3319">
        <v>57</v>
      </c>
    </row>
    <row r="3320" spans="1:21" x14ac:dyDescent="0.2">
      <c r="A3320" s="6" t="s">
        <v>166</v>
      </c>
      <c r="B3320">
        <v>173925</v>
      </c>
      <c r="C3320" t="str" cm="1">
        <f t="array" ref="C3320">IFERROR(LOOKUP(2, 1/(coordinates!$A$2:$A$148&lt;=B3320)/(coordinates!$B$2:$B$148&gt;=B3320), coordinates!$C$2:$C$148), "-")</f>
        <v>U28</v>
      </c>
      <c r="D3320" t="str" cm="1">
        <f t="array" ref="D3320">IFERROR(LOOKUP(2, 1/(coordinates!$A$2:$A$148&lt;=$A3320)/(coordinates!$B$2:$B$148&gt;=$A3320), coordinates!$D$2:$D$148), "-")</f>
        <v>-</v>
      </c>
      <c r="E3320" t="str" cm="1">
        <f t="array" ref="E3320">IFERROR(LOOKUP(2, 1/(coordinates!$A$2:$A$148&lt;=$A3320)/(coordinates!$B$2:$B$148&gt;=$A3320), coordinates!$E$2:$E$148), "-")</f>
        <v>-</v>
      </c>
      <c r="F3320" t="s">
        <v>9</v>
      </c>
      <c r="G3320" t="s">
        <v>11</v>
      </c>
      <c r="H3320" t="s">
        <v>3648</v>
      </c>
      <c r="I3320" t="str">
        <f t="shared" si="169"/>
        <v>snp</v>
      </c>
      <c r="J3320">
        <v>98</v>
      </c>
      <c r="K3320">
        <v>40</v>
      </c>
      <c r="L3320">
        <v>58</v>
      </c>
    </row>
    <row r="3321" spans="1:21" x14ac:dyDescent="0.2">
      <c r="A3321" s="6" t="s">
        <v>166</v>
      </c>
      <c r="B3321">
        <v>173930</v>
      </c>
      <c r="C3321" t="str" cm="1">
        <f t="array" ref="C3321">IFERROR(LOOKUP(2, 1/(coordinates!$A$2:$A$148&lt;=B3321)/(coordinates!$B$2:$B$148&gt;=B3321), coordinates!$C$2:$C$148), "-")</f>
        <v>U28</v>
      </c>
      <c r="D3321" t="str" cm="1">
        <f t="array" ref="D3321">IFERROR(LOOKUP(2, 1/(coordinates!$A$2:$A$148&lt;=$A3321)/(coordinates!$B$2:$B$148&gt;=$A3321), coordinates!$D$2:$D$148), "-")</f>
        <v>-</v>
      </c>
      <c r="E3321" t="str" cm="1">
        <f t="array" ref="E3321">IFERROR(LOOKUP(2, 1/(coordinates!$A$2:$A$148&lt;=$A3321)/(coordinates!$B$2:$B$148&gt;=$A3321), coordinates!$E$2:$E$148), "-")</f>
        <v>-</v>
      </c>
      <c r="F3321" t="s">
        <v>10</v>
      </c>
      <c r="G3321" t="s">
        <v>11</v>
      </c>
      <c r="H3321" t="s">
        <v>928</v>
      </c>
      <c r="I3321" t="str">
        <f t="shared" si="169"/>
        <v>snp</v>
      </c>
      <c r="J3321">
        <v>98</v>
      </c>
      <c r="K3321">
        <v>40</v>
      </c>
      <c r="L3321">
        <v>58</v>
      </c>
    </row>
    <row r="3322" spans="1:21" x14ac:dyDescent="0.2">
      <c r="A3322" s="6" t="s">
        <v>151</v>
      </c>
      <c r="B3322">
        <v>173941</v>
      </c>
      <c r="C3322" t="str" cm="1">
        <f t="array" ref="C3322">IFERROR(LOOKUP(2, 1/(coordinates!$A$2:$A$148&lt;=B3322)/(coordinates!$B$2:$B$148&gt;=B3322), coordinates!$C$2:$C$148), "-")</f>
        <v>U28</v>
      </c>
      <c r="D3322" t="str" cm="1">
        <f t="array" ref="D3322">IFERROR(LOOKUP(2, 1/(coordinates!$A$2:$A$148&lt;=$A3322)/(coordinates!$B$2:$B$148&gt;=$A3322), coordinates!$D$2:$D$148), "-")</f>
        <v>-</v>
      </c>
      <c r="E3322" t="str" cm="1">
        <f t="array" ref="E3322">IFERROR(LOOKUP(2, 1/(coordinates!$A$2:$A$148&lt;=$A3322)/(coordinates!$B$2:$B$148&gt;=$A3322), coordinates!$E$2:$E$148), "-")</f>
        <v>-</v>
      </c>
      <c r="F3322" t="s">
        <v>12</v>
      </c>
      <c r="G3322" t="s">
        <v>11</v>
      </c>
      <c r="H3322">
        <v>306272</v>
      </c>
      <c r="I3322" t="str">
        <f t="shared" si="169"/>
        <v>snp</v>
      </c>
      <c r="J3322">
        <v>101</v>
      </c>
      <c r="K3322">
        <v>0</v>
      </c>
      <c r="L3322">
        <v>101</v>
      </c>
      <c r="M3322">
        <v>173941</v>
      </c>
      <c r="N3322" t="str" cm="1">
        <f t="array" ref="N3322">IFERROR(LOOKUP(2, 1/(coordinates!$A$2:$A$148&lt;=M3322)/(coordinates!$B$2:$B$148&gt;=M3322), coordinates!$C$2:$C$148), "-")</f>
        <v>U28</v>
      </c>
      <c r="O3322" t="s">
        <v>12</v>
      </c>
      <c r="P3322" t="s">
        <v>11</v>
      </c>
      <c r="Q3322" t="s">
        <v>685</v>
      </c>
      <c r="R3322" t="str">
        <f t="shared" ref="R3322:R3332" si="170">IF(AND(LEN(O3322)=1,LEN(O3322)=LEN(P3322)),"snp","complex")</f>
        <v>snp</v>
      </c>
      <c r="S3322">
        <v>97</v>
      </c>
      <c r="T3322">
        <v>39</v>
      </c>
      <c r="U3322">
        <v>58</v>
      </c>
    </row>
    <row r="3323" spans="1:21" x14ac:dyDescent="0.2">
      <c r="A3323" s="6" t="s">
        <v>151</v>
      </c>
      <c r="B3323">
        <v>173963</v>
      </c>
      <c r="C3323" t="str" cm="1">
        <f t="array" ref="C3323">IFERROR(LOOKUP(2, 1/(coordinates!$A$2:$A$148&lt;=B3323)/(coordinates!$B$2:$B$148&gt;=B3323), coordinates!$C$2:$C$148), "-")</f>
        <v>U28</v>
      </c>
      <c r="D3323" t="str" cm="1">
        <f t="array" ref="D3323">IFERROR(LOOKUP(2, 1/(coordinates!$A$2:$A$148&lt;=$A3323)/(coordinates!$B$2:$B$148&gt;=$A3323), coordinates!$D$2:$D$148), "-")</f>
        <v>-</v>
      </c>
      <c r="E3323" t="str" cm="1">
        <f t="array" ref="E3323">IFERROR(LOOKUP(2, 1/(coordinates!$A$2:$A$148&lt;=$A3323)/(coordinates!$B$2:$B$148&gt;=$A3323), coordinates!$E$2:$E$148), "-")</f>
        <v>-</v>
      </c>
      <c r="F3323" t="s">
        <v>10</v>
      </c>
      <c r="G3323" t="s">
        <v>9</v>
      </c>
      <c r="H3323">
        <v>35687</v>
      </c>
      <c r="I3323" t="str">
        <f t="shared" si="169"/>
        <v>snp</v>
      </c>
      <c r="J3323">
        <v>111</v>
      </c>
      <c r="K3323">
        <v>0</v>
      </c>
      <c r="L3323">
        <v>111</v>
      </c>
      <c r="M3323">
        <v>173963</v>
      </c>
      <c r="N3323" t="str" cm="1">
        <f t="array" ref="N3323">IFERROR(LOOKUP(2, 1/(coordinates!$A$2:$A$148&lt;=M3323)/(coordinates!$B$2:$B$148&gt;=M3323), coordinates!$C$2:$C$148), "-")</f>
        <v>U28</v>
      </c>
      <c r="O3323" t="s">
        <v>10</v>
      </c>
      <c r="P3323" t="s">
        <v>9</v>
      </c>
      <c r="Q3323" t="s">
        <v>2116</v>
      </c>
      <c r="R3323" t="str">
        <f t="shared" si="170"/>
        <v>snp</v>
      </c>
      <c r="S3323">
        <v>97</v>
      </c>
      <c r="T3323">
        <v>39</v>
      </c>
      <c r="U3323">
        <v>58</v>
      </c>
    </row>
    <row r="3324" spans="1:21" x14ac:dyDescent="0.2">
      <c r="A3324" s="6" t="s">
        <v>151</v>
      </c>
      <c r="B3324">
        <v>174093</v>
      </c>
      <c r="C3324" t="str" cm="1">
        <f t="array" ref="C3324">IFERROR(LOOKUP(2, 1/(coordinates!$A$2:$A$148&lt;=B3324)/(coordinates!$B$2:$B$148&gt;=B3324), coordinates!$C$2:$C$148), "-")</f>
        <v>U28</v>
      </c>
      <c r="D3324" t="str" cm="1">
        <f t="array" ref="D3324">IFERROR(LOOKUP(2, 1/(coordinates!$A$2:$A$148&lt;=$A3324)/(coordinates!$B$2:$B$148&gt;=$A3324), coordinates!$D$2:$D$148), "-")</f>
        <v>-</v>
      </c>
      <c r="E3324" t="str" cm="1">
        <f t="array" ref="E3324">IFERROR(LOOKUP(2, 1/(coordinates!$A$2:$A$148&lt;=$A3324)/(coordinates!$B$2:$B$148&gt;=$A3324), coordinates!$E$2:$E$148), "-")</f>
        <v>-</v>
      </c>
      <c r="F3324" t="s">
        <v>10</v>
      </c>
      <c r="G3324" t="s">
        <v>12</v>
      </c>
      <c r="H3324">
        <v>507629</v>
      </c>
      <c r="I3324" t="str">
        <f t="shared" si="169"/>
        <v>snp</v>
      </c>
      <c r="J3324">
        <v>157</v>
      </c>
      <c r="K3324">
        <v>0</v>
      </c>
      <c r="L3324">
        <v>156</v>
      </c>
      <c r="M3324">
        <v>174093</v>
      </c>
      <c r="N3324" t="str" cm="1">
        <f t="array" ref="N3324">IFERROR(LOOKUP(2, 1/(coordinates!$A$2:$A$148&lt;=M3324)/(coordinates!$B$2:$B$148&gt;=M3324), coordinates!$C$2:$C$148), "-")</f>
        <v>U28</v>
      </c>
      <c r="O3324" t="s">
        <v>10</v>
      </c>
      <c r="P3324" t="s">
        <v>12</v>
      </c>
      <c r="Q3324" t="s">
        <v>2117</v>
      </c>
      <c r="R3324" t="str">
        <f t="shared" si="170"/>
        <v>snp</v>
      </c>
      <c r="S3324">
        <v>98</v>
      </c>
      <c r="T3324">
        <v>40</v>
      </c>
      <c r="U3324">
        <v>58</v>
      </c>
    </row>
    <row r="3325" spans="1:21" x14ac:dyDescent="0.2">
      <c r="A3325" s="6" t="s">
        <v>151</v>
      </c>
      <c r="B3325">
        <v>174167</v>
      </c>
      <c r="C3325" t="str" cm="1">
        <f t="array" ref="C3325">IFERROR(LOOKUP(2, 1/(coordinates!$A$2:$A$148&lt;=B3325)/(coordinates!$B$2:$B$148&gt;=B3325), coordinates!$C$2:$C$148), "-")</f>
        <v>U28</v>
      </c>
      <c r="D3325" t="str" cm="1">
        <f t="array" ref="D3325">IFERROR(LOOKUP(2, 1/(coordinates!$A$2:$A$148&lt;=$A3325)/(coordinates!$B$2:$B$148&gt;=$A3325), coordinates!$D$2:$D$148), "-")</f>
        <v>-</v>
      </c>
      <c r="E3325" t="str" cm="1">
        <f t="array" ref="E3325">IFERROR(LOOKUP(2, 1/(coordinates!$A$2:$A$148&lt;=$A3325)/(coordinates!$B$2:$B$148&gt;=$A3325), coordinates!$E$2:$E$148), "-")</f>
        <v>-</v>
      </c>
      <c r="F3325" t="s">
        <v>11</v>
      </c>
      <c r="G3325" t="s">
        <v>12</v>
      </c>
      <c r="H3325">
        <v>547033</v>
      </c>
      <c r="I3325" t="str">
        <f t="shared" si="169"/>
        <v>snp</v>
      </c>
      <c r="J3325">
        <v>173</v>
      </c>
      <c r="K3325">
        <v>3</v>
      </c>
      <c r="L3325">
        <v>170</v>
      </c>
      <c r="M3325">
        <v>174167</v>
      </c>
      <c r="N3325" t="str" cm="1">
        <f t="array" ref="N3325">IFERROR(LOOKUP(2, 1/(coordinates!$A$2:$A$148&lt;=M3325)/(coordinates!$B$2:$B$148&gt;=M3325), coordinates!$C$2:$C$148), "-")</f>
        <v>U28</v>
      </c>
      <c r="O3325" t="s">
        <v>11</v>
      </c>
      <c r="P3325" t="s">
        <v>12</v>
      </c>
      <c r="Q3325" t="s">
        <v>2118</v>
      </c>
      <c r="R3325" t="str">
        <f t="shared" si="170"/>
        <v>snp</v>
      </c>
      <c r="S3325">
        <v>103</v>
      </c>
      <c r="T3325">
        <v>44</v>
      </c>
      <c r="U3325">
        <v>59</v>
      </c>
    </row>
    <row r="3326" spans="1:21" x14ac:dyDescent="0.2">
      <c r="A3326" s="6" t="s">
        <v>151</v>
      </c>
      <c r="B3326">
        <v>174179</v>
      </c>
      <c r="C3326" t="str" cm="1">
        <f t="array" ref="C3326">IFERROR(LOOKUP(2, 1/(coordinates!$A$2:$A$148&lt;=B3326)/(coordinates!$B$2:$B$148&gt;=B3326), coordinates!$C$2:$C$148), "-")</f>
        <v>U28</v>
      </c>
      <c r="D3326" t="str" cm="1">
        <f t="array" ref="D3326">IFERROR(LOOKUP(2, 1/(coordinates!$A$2:$A$148&lt;=$A3326)/(coordinates!$B$2:$B$148&gt;=$A3326), coordinates!$D$2:$D$148), "-")</f>
        <v>-</v>
      </c>
      <c r="E3326" t="str" cm="1">
        <f t="array" ref="E3326">IFERROR(LOOKUP(2, 1/(coordinates!$A$2:$A$148&lt;=$A3326)/(coordinates!$B$2:$B$148&gt;=$A3326), coordinates!$E$2:$E$148), "-")</f>
        <v>-</v>
      </c>
      <c r="F3326" t="s">
        <v>18</v>
      </c>
      <c r="G3326" t="s">
        <v>20</v>
      </c>
      <c r="H3326">
        <v>555414</v>
      </c>
      <c r="I3326" t="str">
        <f t="shared" si="169"/>
        <v>complex</v>
      </c>
      <c r="J3326">
        <v>168</v>
      </c>
      <c r="K3326">
        <v>0</v>
      </c>
      <c r="L3326">
        <v>168</v>
      </c>
      <c r="M3326">
        <v>174179</v>
      </c>
      <c r="N3326" t="str" cm="1">
        <f t="array" ref="N3326">IFERROR(LOOKUP(2, 1/(coordinates!$A$2:$A$148&lt;=M3326)/(coordinates!$B$2:$B$148&gt;=M3326), coordinates!$C$2:$C$148), "-")</f>
        <v>U28</v>
      </c>
      <c r="O3326" t="s">
        <v>18</v>
      </c>
      <c r="P3326" t="s">
        <v>20</v>
      </c>
      <c r="Q3326" t="s">
        <v>2119</v>
      </c>
      <c r="R3326" t="str">
        <f t="shared" si="170"/>
        <v>complex</v>
      </c>
      <c r="S3326">
        <v>100</v>
      </c>
      <c r="T3326">
        <v>43</v>
      </c>
      <c r="U3326">
        <v>57</v>
      </c>
    </row>
    <row r="3327" spans="1:21" x14ac:dyDescent="0.2">
      <c r="A3327" s="6" t="s">
        <v>151</v>
      </c>
      <c r="B3327">
        <v>174194</v>
      </c>
      <c r="C3327" t="str" cm="1">
        <f t="array" ref="C3327">IFERROR(LOOKUP(2, 1/(coordinates!$A$2:$A$148&lt;=B3327)/(coordinates!$B$2:$B$148&gt;=B3327), coordinates!$C$2:$C$148), "-")</f>
        <v>U28</v>
      </c>
      <c r="D3327" t="str" cm="1">
        <f t="array" ref="D3327">IFERROR(LOOKUP(2, 1/(coordinates!$A$2:$A$148&lt;=$A3327)/(coordinates!$B$2:$B$148&gt;=$A3327), coordinates!$D$2:$D$148), "-")</f>
        <v>-</v>
      </c>
      <c r="E3327" t="str" cm="1">
        <f t="array" ref="E3327">IFERROR(LOOKUP(2, 1/(coordinates!$A$2:$A$148&lt;=$A3327)/(coordinates!$B$2:$B$148&gt;=$A3327), coordinates!$E$2:$E$148), "-")</f>
        <v>-</v>
      </c>
      <c r="F3327" t="s">
        <v>11</v>
      </c>
      <c r="G3327" t="s">
        <v>9</v>
      </c>
      <c r="H3327">
        <v>603842</v>
      </c>
      <c r="I3327" t="str">
        <f t="shared" si="169"/>
        <v>snp</v>
      </c>
      <c r="J3327">
        <v>185</v>
      </c>
      <c r="K3327">
        <v>0</v>
      </c>
      <c r="L3327">
        <v>184</v>
      </c>
      <c r="M3327">
        <v>174194</v>
      </c>
      <c r="N3327" t="str" cm="1">
        <f t="array" ref="N3327">IFERROR(LOOKUP(2, 1/(coordinates!$A$2:$A$148&lt;=M3327)/(coordinates!$B$2:$B$148&gt;=M3327), coordinates!$C$2:$C$148), "-")</f>
        <v>U28</v>
      </c>
      <c r="O3327" t="s">
        <v>11</v>
      </c>
      <c r="P3327" t="s">
        <v>9</v>
      </c>
      <c r="Q3327" t="s">
        <v>2120</v>
      </c>
      <c r="R3327" t="str">
        <f t="shared" si="170"/>
        <v>snp</v>
      </c>
      <c r="S3327">
        <v>99</v>
      </c>
      <c r="T3327">
        <v>41</v>
      </c>
      <c r="U3327">
        <v>58</v>
      </c>
    </row>
    <row r="3328" spans="1:21" x14ac:dyDescent="0.2">
      <c r="A3328" s="6" t="s">
        <v>151</v>
      </c>
      <c r="B3328">
        <v>174292</v>
      </c>
      <c r="C3328" t="str" cm="1">
        <f t="array" ref="C3328">IFERROR(LOOKUP(2, 1/(coordinates!$A$2:$A$148&lt;=B3328)/(coordinates!$B$2:$B$148&gt;=B3328), coordinates!$C$2:$C$148), "-")</f>
        <v>U28</v>
      </c>
      <c r="D3328" t="str" cm="1">
        <f t="array" ref="D3328">IFERROR(LOOKUP(2, 1/(coordinates!$A$2:$A$148&lt;=$A3328)/(coordinates!$B$2:$B$148&gt;=$A3328), coordinates!$D$2:$D$148), "-")</f>
        <v>-</v>
      </c>
      <c r="E3328" t="str" cm="1">
        <f t="array" ref="E3328">IFERROR(LOOKUP(2, 1/(coordinates!$A$2:$A$148&lt;=$A3328)/(coordinates!$B$2:$B$148&gt;=$A3328), coordinates!$E$2:$E$148), "-")</f>
        <v>-</v>
      </c>
      <c r="F3328" t="s">
        <v>11</v>
      </c>
      <c r="G3328" t="s">
        <v>12</v>
      </c>
      <c r="H3328">
        <v>599025</v>
      </c>
      <c r="I3328" t="str">
        <f t="shared" si="169"/>
        <v>snp</v>
      </c>
      <c r="J3328">
        <v>188</v>
      </c>
      <c r="K3328">
        <v>0</v>
      </c>
      <c r="L3328">
        <v>188</v>
      </c>
      <c r="M3328">
        <v>174292</v>
      </c>
      <c r="N3328" t="str" cm="1">
        <f t="array" ref="N3328">IFERROR(LOOKUP(2, 1/(coordinates!$A$2:$A$148&lt;=M3328)/(coordinates!$B$2:$B$148&gt;=M3328), coordinates!$C$2:$C$148), "-")</f>
        <v>U28</v>
      </c>
      <c r="O3328" t="s">
        <v>11</v>
      </c>
      <c r="P3328" t="s">
        <v>12</v>
      </c>
      <c r="Q3328" t="s">
        <v>2121</v>
      </c>
      <c r="R3328" t="str">
        <f t="shared" si="170"/>
        <v>snp</v>
      </c>
      <c r="S3328">
        <v>92</v>
      </c>
      <c r="T3328">
        <v>35</v>
      </c>
      <c r="U3328">
        <v>57</v>
      </c>
    </row>
    <row r="3329" spans="1:21" x14ac:dyDescent="0.2">
      <c r="A3329" s="6" t="s">
        <v>151</v>
      </c>
      <c r="B3329">
        <v>174394</v>
      </c>
      <c r="C3329" t="str" cm="1">
        <f t="array" ref="C3329">IFERROR(LOOKUP(2, 1/(coordinates!$A$2:$A$148&lt;=B3329)/(coordinates!$B$2:$B$148&gt;=B3329), coordinates!$C$2:$C$148), "-")</f>
        <v>U28</v>
      </c>
      <c r="D3329" t="str" cm="1">
        <f t="array" ref="D3329">IFERROR(LOOKUP(2, 1/(coordinates!$A$2:$A$148&lt;=$A3329)/(coordinates!$B$2:$B$148&gt;=$A3329), coordinates!$D$2:$D$148), "-")</f>
        <v>-</v>
      </c>
      <c r="E3329" t="str" cm="1">
        <f t="array" ref="E3329">IFERROR(LOOKUP(2, 1/(coordinates!$A$2:$A$148&lt;=$A3329)/(coordinates!$B$2:$B$148&gt;=$A3329), coordinates!$E$2:$E$148), "-")</f>
        <v>-</v>
      </c>
      <c r="F3329" t="s">
        <v>11</v>
      </c>
      <c r="G3329" t="s">
        <v>12</v>
      </c>
      <c r="H3329">
        <v>8841</v>
      </c>
      <c r="I3329" t="str">
        <f t="shared" si="169"/>
        <v>snp</v>
      </c>
      <c r="J3329">
        <v>272</v>
      </c>
      <c r="K3329">
        <v>0</v>
      </c>
      <c r="L3329">
        <v>272</v>
      </c>
      <c r="M3329">
        <v>174394</v>
      </c>
      <c r="N3329" t="str" cm="1">
        <f t="array" ref="N3329">IFERROR(LOOKUP(2, 1/(coordinates!$A$2:$A$148&lt;=M3329)/(coordinates!$B$2:$B$148&gt;=M3329), coordinates!$C$2:$C$148), "-")</f>
        <v>U28</v>
      </c>
      <c r="O3329" t="s">
        <v>11</v>
      </c>
      <c r="P3329" t="s">
        <v>12</v>
      </c>
      <c r="Q3329" t="s">
        <v>2122</v>
      </c>
      <c r="R3329" t="str">
        <f t="shared" si="170"/>
        <v>snp</v>
      </c>
      <c r="S3329">
        <v>85</v>
      </c>
      <c r="T3329">
        <v>33</v>
      </c>
      <c r="U3329">
        <v>52</v>
      </c>
    </row>
    <row r="3330" spans="1:21" x14ac:dyDescent="0.2">
      <c r="A3330" s="6" t="s">
        <v>151</v>
      </c>
      <c r="B3330">
        <v>174527</v>
      </c>
      <c r="C3330" t="str" cm="1">
        <f t="array" ref="C3330">IFERROR(LOOKUP(2, 1/(coordinates!$A$2:$A$148&lt;=B3330)/(coordinates!$B$2:$B$148&gt;=B3330), coordinates!$C$2:$C$148), "-")</f>
        <v>U28</v>
      </c>
      <c r="D3330" t="str" cm="1">
        <f t="array" ref="D3330">IFERROR(LOOKUP(2, 1/(coordinates!$A$2:$A$148&lt;=$A3330)/(coordinates!$B$2:$B$148&gt;=$A3330), coordinates!$D$2:$D$148), "-")</f>
        <v>-</v>
      </c>
      <c r="E3330" t="str" cm="1">
        <f t="array" ref="E3330">IFERROR(LOOKUP(2, 1/(coordinates!$A$2:$A$148&lt;=$A3330)/(coordinates!$B$2:$B$148&gt;=$A3330), coordinates!$E$2:$E$148), "-")</f>
        <v>-</v>
      </c>
      <c r="F3330" t="s">
        <v>10</v>
      </c>
      <c r="G3330" t="s">
        <v>12</v>
      </c>
      <c r="H3330">
        <v>630076</v>
      </c>
      <c r="I3330" t="str">
        <f t="shared" si="169"/>
        <v>snp</v>
      </c>
      <c r="J3330">
        <v>201</v>
      </c>
      <c r="K3330">
        <v>0</v>
      </c>
      <c r="L3330">
        <v>201</v>
      </c>
      <c r="M3330">
        <v>174527</v>
      </c>
      <c r="N3330" t="str" cm="1">
        <f t="array" ref="N3330">IFERROR(LOOKUP(2, 1/(coordinates!$A$2:$A$148&lt;=M3330)/(coordinates!$B$2:$B$148&gt;=M3330), coordinates!$C$2:$C$148), "-")</f>
        <v>U28</v>
      </c>
      <c r="O3330" t="s">
        <v>10</v>
      </c>
      <c r="P3330" t="s">
        <v>12</v>
      </c>
      <c r="Q3330" t="s">
        <v>2123</v>
      </c>
      <c r="R3330" t="str">
        <f t="shared" si="170"/>
        <v>snp</v>
      </c>
      <c r="S3330">
        <v>86</v>
      </c>
      <c r="T3330">
        <v>33</v>
      </c>
      <c r="U3330">
        <v>53</v>
      </c>
    </row>
    <row r="3331" spans="1:21" x14ac:dyDescent="0.2">
      <c r="A3331" s="6" t="s">
        <v>151</v>
      </c>
      <c r="B3331">
        <v>174563</v>
      </c>
      <c r="C3331" t="str" cm="1">
        <f t="array" ref="C3331">IFERROR(LOOKUP(2, 1/(coordinates!$A$2:$A$148&lt;=B3331)/(coordinates!$B$2:$B$148&gt;=B3331), coordinates!$C$2:$C$148), "-")</f>
        <v>U28</v>
      </c>
      <c r="D3331" t="str" cm="1">
        <f t="array" ref="D3331">IFERROR(LOOKUP(2, 1/(coordinates!$A$2:$A$148&lt;=$A3331)/(coordinates!$B$2:$B$148&gt;=$A3331), coordinates!$D$2:$D$148), "-")</f>
        <v>-</v>
      </c>
      <c r="E3331" t="str" cm="1">
        <f t="array" ref="E3331">IFERROR(LOOKUP(2, 1/(coordinates!$A$2:$A$148&lt;=$A3331)/(coordinates!$B$2:$B$148&gt;=$A3331), coordinates!$E$2:$E$148), "-")</f>
        <v>-</v>
      </c>
      <c r="F3331" t="s">
        <v>9</v>
      </c>
      <c r="G3331" t="s">
        <v>11</v>
      </c>
      <c r="H3331">
        <v>503651</v>
      </c>
      <c r="I3331" t="str">
        <f t="shared" ref="I3331:I3344" si="171">IF(AND(LEN(F3331)=1,LEN(F3331)=LEN(G3331)),"snp","complex")</f>
        <v>snp</v>
      </c>
      <c r="J3331">
        <v>157</v>
      </c>
      <c r="K3331">
        <v>0</v>
      </c>
      <c r="L3331">
        <v>157</v>
      </c>
      <c r="M3331">
        <v>174563</v>
      </c>
      <c r="N3331" t="str" cm="1">
        <f t="array" ref="N3331">IFERROR(LOOKUP(2, 1/(coordinates!$A$2:$A$148&lt;=M3331)/(coordinates!$B$2:$B$148&gt;=M3331), coordinates!$C$2:$C$148), "-")</f>
        <v>U28</v>
      </c>
      <c r="O3331" t="s">
        <v>9</v>
      </c>
      <c r="P3331" t="s">
        <v>11</v>
      </c>
      <c r="Q3331" t="s">
        <v>2124</v>
      </c>
      <c r="R3331" t="str">
        <f t="shared" si="170"/>
        <v>snp</v>
      </c>
      <c r="S3331">
        <v>88</v>
      </c>
      <c r="T3331">
        <v>35</v>
      </c>
      <c r="U3331">
        <v>53</v>
      </c>
    </row>
    <row r="3332" spans="1:21" x14ac:dyDescent="0.2">
      <c r="A3332" s="6" t="s">
        <v>151</v>
      </c>
      <c r="B3332">
        <v>174598</v>
      </c>
      <c r="C3332" t="str" cm="1">
        <f t="array" ref="C3332">IFERROR(LOOKUP(2, 1/(coordinates!$A$2:$A$148&lt;=B3332)/(coordinates!$B$2:$B$148&gt;=B3332), coordinates!$C$2:$C$148), "-")</f>
        <v>U28</v>
      </c>
      <c r="D3332" t="str" cm="1">
        <f t="array" ref="D3332">IFERROR(LOOKUP(2, 1/(coordinates!$A$2:$A$148&lt;=$A3332)/(coordinates!$B$2:$B$148&gt;=$A3332), coordinates!$D$2:$D$148), "-")</f>
        <v>-</v>
      </c>
      <c r="E3332" t="str" cm="1">
        <f t="array" ref="E3332">IFERROR(LOOKUP(2, 1/(coordinates!$A$2:$A$148&lt;=$A3332)/(coordinates!$B$2:$B$148&gt;=$A3332), coordinates!$E$2:$E$148), "-")</f>
        <v>-</v>
      </c>
      <c r="F3332" t="s">
        <v>12</v>
      </c>
      <c r="G3332" t="s">
        <v>11</v>
      </c>
      <c r="H3332">
        <v>506522</v>
      </c>
      <c r="I3332" t="str">
        <f t="shared" si="171"/>
        <v>snp</v>
      </c>
      <c r="J3332">
        <v>154</v>
      </c>
      <c r="K3332">
        <v>0</v>
      </c>
      <c r="L3332">
        <v>154</v>
      </c>
      <c r="M3332">
        <v>174598</v>
      </c>
      <c r="N3332" t="str" cm="1">
        <f t="array" ref="N3332">IFERROR(LOOKUP(2, 1/(coordinates!$A$2:$A$148&lt;=M3332)/(coordinates!$B$2:$B$148&gt;=M3332), coordinates!$C$2:$C$148), "-")</f>
        <v>U28</v>
      </c>
      <c r="O3332" t="s">
        <v>12</v>
      </c>
      <c r="P3332" t="s">
        <v>11</v>
      </c>
      <c r="Q3332" t="s">
        <v>854</v>
      </c>
      <c r="R3332" t="str">
        <f t="shared" si="170"/>
        <v>snp</v>
      </c>
      <c r="S3332">
        <v>88</v>
      </c>
      <c r="T3332">
        <v>37</v>
      </c>
      <c r="U3332">
        <v>51</v>
      </c>
    </row>
    <row r="3333" spans="1:21" x14ac:dyDescent="0.2">
      <c r="A3333" s="6" t="s">
        <v>166</v>
      </c>
      <c r="B3333">
        <v>174721</v>
      </c>
      <c r="C3333" t="str" cm="1">
        <f t="array" ref="C3333">IFERROR(LOOKUP(2, 1/(coordinates!$A$2:$A$148&lt;=B3333)/(coordinates!$B$2:$B$148&gt;=B3333), coordinates!$C$2:$C$148), "-")</f>
        <v>U28</v>
      </c>
      <c r="D3333" t="str" cm="1">
        <f t="array" ref="D3333">IFERROR(LOOKUP(2, 1/(coordinates!$A$2:$A$148&lt;=$A3333)/(coordinates!$B$2:$B$148&gt;=$A3333), coordinates!$D$2:$D$148), "-")</f>
        <v>-</v>
      </c>
      <c r="E3333" t="str" cm="1">
        <f t="array" ref="E3333">IFERROR(LOOKUP(2, 1/(coordinates!$A$2:$A$148&lt;=$A3333)/(coordinates!$B$2:$B$148&gt;=$A3333), coordinates!$E$2:$E$148), "-")</f>
        <v>-</v>
      </c>
      <c r="F3333" t="s">
        <v>11</v>
      </c>
      <c r="G3333" t="s">
        <v>9</v>
      </c>
      <c r="H3333" t="s">
        <v>3649</v>
      </c>
      <c r="I3333" t="str">
        <f t="shared" si="171"/>
        <v>snp</v>
      </c>
      <c r="J3333">
        <v>80</v>
      </c>
      <c r="K3333">
        <v>40</v>
      </c>
      <c r="L3333">
        <v>40</v>
      </c>
    </row>
    <row r="3334" spans="1:21" x14ac:dyDescent="0.2">
      <c r="A3334" s="6" t="s">
        <v>151</v>
      </c>
      <c r="B3334">
        <v>174803</v>
      </c>
      <c r="C3334" t="str" cm="1">
        <f t="array" ref="C3334">IFERROR(LOOKUP(2, 1/(coordinates!$A$2:$A$148&lt;=B3334)/(coordinates!$B$2:$B$148&gt;=B3334), coordinates!$C$2:$C$148), "-")</f>
        <v>U28</v>
      </c>
      <c r="D3334" t="str" cm="1">
        <f t="array" ref="D3334">IFERROR(LOOKUP(2, 1/(coordinates!$A$2:$A$148&lt;=$A3334)/(coordinates!$B$2:$B$148&gt;=$A3334), coordinates!$D$2:$D$148), "-")</f>
        <v>-</v>
      </c>
      <c r="E3334" t="str" cm="1">
        <f t="array" ref="E3334">IFERROR(LOOKUP(2, 1/(coordinates!$A$2:$A$148&lt;=$A3334)/(coordinates!$B$2:$B$148&gt;=$A3334), coordinates!$E$2:$E$148), "-")</f>
        <v>-</v>
      </c>
      <c r="F3334" t="s">
        <v>10</v>
      </c>
      <c r="G3334" t="s">
        <v>12</v>
      </c>
      <c r="H3334">
        <v>218698</v>
      </c>
      <c r="I3334" t="str">
        <f t="shared" si="171"/>
        <v>snp</v>
      </c>
      <c r="J3334">
        <v>105</v>
      </c>
      <c r="K3334">
        <v>25</v>
      </c>
      <c r="L3334">
        <v>80</v>
      </c>
      <c r="M3334">
        <v>174803</v>
      </c>
      <c r="N3334" t="str" cm="1">
        <f t="array" ref="N3334">IFERROR(LOOKUP(2, 1/(coordinates!$A$2:$A$148&lt;=M3334)/(coordinates!$B$2:$B$148&gt;=M3334), coordinates!$C$2:$C$148), "-")</f>
        <v>U28</v>
      </c>
      <c r="O3334" t="s">
        <v>10</v>
      </c>
      <c r="P3334" t="s">
        <v>12</v>
      </c>
      <c r="Q3334" t="s">
        <v>2125</v>
      </c>
      <c r="R3334" t="str">
        <f t="shared" ref="R3334:R3340" si="172">IF(AND(LEN(O3334)=1,LEN(O3334)=LEN(P3334)),"snp","complex")</f>
        <v>snp</v>
      </c>
      <c r="S3334">
        <v>70</v>
      </c>
      <c r="T3334">
        <v>37</v>
      </c>
      <c r="U3334">
        <v>33</v>
      </c>
    </row>
    <row r="3335" spans="1:21" x14ac:dyDescent="0.2">
      <c r="A3335" s="6" t="s">
        <v>151</v>
      </c>
      <c r="B3335">
        <v>174819</v>
      </c>
      <c r="C3335" t="str" cm="1">
        <f t="array" ref="C3335">IFERROR(LOOKUP(2, 1/(coordinates!$A$2:$A$148&lt;=B3335)/(coordinates!$B$2:$B$148&gt;=B3335), coordinates!$C$2:$C$148), "-")</f>
        <v>U28</v>
      </c>
      <c r="D3335" t="str" cm="1">
        <f t="array" ref="D3335">IFERROR(LOOKUP(2, 1/(coordinates!$A$2:$A$148&lt;=$A3335)/(coordinates!$B$2:$B$148&gt;=$A3335), coordinates!$D$2:$D$148), "-")</f>
        <v>-</v>
      </c>
      <c r="E3335" t="str" cm="1">
        <f t="array" ref="E3335">IFERROR(LOOKUP(2, 1/(coordinates!$A$2:$A$148&lt;=$A3335)/(coordinates!$B$2:$B$148&gt;=$A3335), coordinates!$E$2:$E$148), "-")</f>
        <v>-</v>
      </c>
      <c r="F3335" t="s">
        <v>12</v>
      </c>
      <c r="G3335" t="s">
        <v>10</v>
      </c>
      <c r="H3335">
        <v>208177</v>
      </c>
      <c r="I3335" t="str">
        <f t="shared" si="171"/>
        <v>snp</v>
      </c>
      <c r="J3335">
        <v>113</v>
      </c>
      <c r="K3335">
        <v>36</v>
      </c>
      <c r="L3335">
        <v>77</v>
      </c>
      <c r="M3335">
        <v>174819</v>
      </c>
      <c r="N3335" t="str" cm="1">
        <f t="array" ref="N3335">IFERROR(LOOKUP(2, 1/(coordinates!$A$2:$A$148&lt;=M3335)/(coordinates!$B$2:$B$148&gt;=M3335), coordinates!$C$2:$C$148), "-")</f>
        <v>U28</v>
      </c>
      <c r="O3335" t="s">
        <v>12</v>
      </c>
      <c r="P3335" t="s">
        <v>10</v>
      </c>
      <c r="Q3335" t="s">
        <v>2126</v>
      </c>
      <c r="R3335" t="str">
        <f t="shared" si="172"/>
        <v>snp</v>
      </c>
      <c r="S3335">
        <v>70</v>
      </c>
      <c r="T3335">
        <v>37</v>
      </c>
      <c r="U3335">
        <v>33</v>
      </c>
    </row>
    <row r="3336" spans="1:21" x14ac:dyDescent="0.2">
      <c r="A3336" s="6" t="s">
        <v>151</v>
      </c>
      <c r="B3336">
        <v>174825</v>
      </c>
      <c r="C3336" t="str" cm="1">
        <f t="array" ref="C3336">IFERROR(LOOKUP(2, 1/(coordinates!$A$2:$A$148&lt;=B3336)/(coordinates!$B$2:$B$148&gt;=B3336), coordinates!$C$2:$C$148), "-")</f>
        <v>U28</v>
      </c>
      <c r="D3336" t="str" cm="1">
        <f t="array" ref="D3336">IFERROR(LOOKUP(2, 1/(coordinates!$A$2:$A$148&lt;=$A3336)/(coordinates!$B$2:$B$148&gt;=$A3336), coordinates!$D$2:$D$148), "-")</f>
        <v>-</v>
      </c>
      <c r="E3336" t="str" cm="1">
        <f t="array" ref="E3336">IFERROR(LOOKUP(2, 1/(coordinates!$A$2:$A$148&lt;=$A3336)/(coordinates!$B$2:$B$148&gt;=$A3336), coordinates!$E$2:$E$148), "-")</f>
        <v>-</v>
      </c>
      <c r="F3336" t="s">
        <v>10</v>
      </c>
      <c r="G3336" t="s">
        <v>12</v>
      </c>
      <c r="H3336">
        <v>212965</v>
      </c>
      <c r="I3336" t="str">
        <f t="shared" si="171"/>
        <v>snp</v>
      </c>
      <c r="J3336">
        <v>69</v>
      </c>
      <c r="K3336">
        <v>0</v>
      </c>
      <c r="L3336">
        <v>68</v>
      </c>
      <c r="M3336">
        <v>174825</v>
      </c>
      <c r="N3336" t="str" cm="1">
        <f t="array" ref="N3336">IFERROR(LOOKUP(2, 1/(coordinates!$A$2:$A$148&lt;=M3336)/(coordinates!$B$2:$B$148&gt;=M3336), coordinates!$C$2:$C$148), "-")</f>
        <v>U28</v>
      </c>
      <c r="O3336" t="s">
        <v>10</v>
      </c>
      <c r="P3336" t="s">
        <v>12</v>
      </c>
      <c r="Q3336" t="s">
        <v>2127</v>
      </c>
      <c r="R3336" t="str">
        <f t="shared" si="172"/>
        <v>snp</v>
      </c>
      <c r="S3336">
        <v>69</v>
      </c>
      <c r="T3336">
        <v>37</v>
      </c>
      <c r="U3336">
        <v>32</v>
      </c>
    </row>
    <row r="3337" spans="1:21" x14ac:dyDescent="0.2">
      <c r="A3337" s="6" t="s">
        <v>151</v>
      </c>
      <c r="B3337">
        <v>175019</v>
      </c>
      <c r="C3337" t="str" cm="1">
        <f t="array" ref="C3337">IFERROR(LOOKUP(2, 1/(coordinates!$A$2:$A$148&lt;=B3337)/(coordinates!$B$2:$B$148&gt;=B3337), coordinates!$C$2:$C$148), "-")</f>
        <v>U28</v>
      </c>
      <c r="D3337" t="str" cm="1">
        <f t="array" ref="D3337">IFERROR(LOOKUP(2, 1/(coordinates!$A$2:$A$148&lt;=$A3337)/(coordinates!$B$2:$B$148&gt;=$A3337), coordinates!$D$2:$D$148), "-")</f>
        <v>-</v>
      </c>
      <c r="E3337" t="str" cm="1">
        <f t="array" ref="E3337">IFERROR(LOOKUP(2, 1/(coordinates!$A$2:$A$148&lt;=$A3337)/(coordinates!$B$2:$B$148&gt;=$A3337), coordinates!$E$2:$E$148), "-")</f>
        <v>-</v>
      </c>
      <c r="F3337" t="s">
        <v>12</v>
      </c>
      <c r="G3337" t="s">
        <v>11</v>
      </c>
      <c r="H3337">
        <v>227994</v>
      </c>
      <c r="I3337" t="str">
        <f t="shared" si="171"/>
        <v>snp</v>
      </c>
      <c r="J3337">
        <v>16</v>
      </c>
      <c r="K3337">
        <v>6</v>
      </c>
      <c r="L3337">
        <v>10</v>
      </c>
      <c r="M3337">
        <v>175019</v>
      </c>
      <c r="N3337" t="str" cm="1">
        <f t="array" ref="N3337">IFERROR(LOOKUP(2, 1/(coordinates!$A$2:$A$148&lt;=M3337)/(coordinates!$B$2:$B$148&gt;=M3337), coordinates!$C$2:$C$148), "-")</f>
        <v>U28</v>
      </c>
      <c r="O3337" t="s">
        <v>12</v>
      </c>
      <c r="P3337" t="s">
        <v>11</v>
      </c>
      <c r="Q3337" t="s">
        <v>2128</v>
      </c>
      <c r="R3337" t="str">
        <f t="shared" si="172"/>
        <v>snp</v>
      </c>
      <c r="S3337">
        <v>79</v>
      </c>
      <c r="T3337">
        <v>37</v>
      </c>
      <c r="U3337">
        <v>42</v>
      </c>
    </row>
    <row r="3338" spans="1:21" x14ac:dyDescent="0.2">
      <c r="A3338" s="6" t="s">
        <v>151</v>
      </c>
      <c r="B3338">
        <v>175029</v>
      </c>
      <c r="C3338" t="str" cm="1">
        <f t="array" ref="C3338">IFERROR(LOOKUP(2, 1/(coordinates!$A$2:$A$148&lt;=B3338)/(coordinates!$B$2:$B$148&gt;=B3338), coordinates!$C$2:$C$148), "-")</f>
        <v>U28</v>
      </c>
      <c r="D3338" t="str" cm="1">
        <f t="array" ref="D3338">IFERROR(LOOKUP(2, 1/(coordinates!$A$2:$A$148&lt;=$A3338)/(coordinates!$B$2:$B$148&gt;=$A3338), coordinates!$D$2:$D$148), "-")</f>
        <v>-</v>
      </c>
      <c r="E3338" t="str" cm="1">
        <f t="array" ref="E3338">IFERROR(LOOKUP(2, 1/(coordinates!$A$2:$A$148&lt;=$A3338)/(coordinates!$B$2:$B$148&gt;=$A3338), coordinates!$E$2:$E$148), "-")</f>
        <v>-</v>
      </c>
      <c r="F3338" t="s">
        <v>9</v>
      </c>
      <c r="G3338" t="s">
        <v>11</v>
      </c>
      <c r="H3338">
        <v>366916</v>
      </c>
      <c r="I3338" t="str">
        <f t="shared" si="171"/>
        <v>snp</v>
      </c>
      <c r="J3338">
        <v>16</v>
      </c>
      <c r="K3338">
        <v>2</v>
      </c>
      <c r="L3338">
        <v>14</v>
      </c>
      <c r="M3338">
        <v>175029</v>
      </c>
      <c r="N3338" t="str" cm="1">
        <f t="array" ref="N3338">IFERROR(LOOKUP(2, 1/(coordinates!$A$2:$A$148&lt;=M3338)/(coordinates!$B$2:$B$148&gt;=M3338), coordinates!$C$2:$C$148), "-")</f>
        <v>U28</v>
      </c>
      <c r="O3338" t="s">
        <v>9</v>
      </c>
      <c r="P3338" t="s">
        <v>11</v>
      </c>
      <c r="Q3338" t="s">
        <v>2129</v>
      </c>
      <c r="R3338" t="str">
        <f t="shared" si="172"/>
        <v>snp</v>
      </c>
      <c r="S3338">
        <v>78</v>
      </c>
      <c r="T3338">
        <v>37</v>
      </c>
      <c r="U3338">
        <v>41</v>
      </c>
    </row>
    <row r="3339" spans="1:21" x14ac:dyDescent="0.2">
      <c r="A3339" s="6" t="s">
        <v>151</v>
      </c>
      <c r="B3339">
        <v>175034</v>
      </c>
      <c r="C3339" t="str" cm="1">
        <f t="array" ref="C3339">IFERROR(LOOKUP(2, 1/(coordinates!$A$2:$A$148&lt;=B3339)/(coordinates!$B$2:$B$148&gt;=B3339), coordinates!$C$2:$C$148), "-")</f>
        <v>U28</v>
      </c>
      <c r="D3339" t="str" cm="1">
        <f t="array" ref="D3339">IFERROR(LOOKUP(2, 1/(coordinates!$A$2:$A$148&lt;=$A3339)/(coordinates!$B$2:$B$148&gt;=$A3339), coordinates!$D$2:$D$148), "-")</f>
        <v>-</v>
      </c>
      <c r="E3339" t="str" cm="1">
        <f t="array" ref="E3339">IFERROR(LOOKUP(2, 1/(coordinates!$A$2:$A$148&lt;=$A3339)/(coordinates!$B$2:$B$148&gt;=$A3339), coordinates!$E$2:$E$148), "-")</f>
        <v>-</v>
      </c>
      <c r="F3339" t="s">
        <v>12</v>
      </c>
      <c r="G3339" t="s">
        <v>11</v>
      </c>
      <c r="H3339">
        <v>448608</v>
      </c>
      <c r="I3339" t="str">
        <f t="shared" si="171"/>
        <v>snp</v>
      </c>
      <c r="J3339">
        <v>18</v>
      </c>
      <c r="K3339">
        <v>2</v>
      </c>
      <c r="L3339">
        <v>16</v>
      </c>
      <c r="M3339">
        <v>175034</v>
      </c>
      <c r="N3339" t="str" cm="1">
        <f t="array" ref="N3339">IFERROR(LOOKUP(2, 1/(coordinates!$A$2:$A$148&lt;=M3339)/(coordinates!$B$2:$B$148&gt;=M3339), coordinates!$C$2:$C$148), "-")</f>
        <v>U28</v>
      </c>
      <c r="O3339" t="s">
        <v>12</v>
      </c>
      <c r="P3339" t="s">
        <v>11</v>
      </c>
      <c r="Q3339" t="s">
        <v>2130</v>
      </c>
      <c r="R3339" t="str">
        <f t="shared" si="172"/>
        <v>snp</v>
      </c>
      <c r="S3339">
        <v>77</v>
      </c>
      <c r="T3339">
        <v>37</v>
      </c>
      <c r="U3339">
        <v>40</v>
      </c>
    </row>
    <row r="3340" spans="1:21" x14ac:dyDescent="0.2">
      <c r="A3340" s="6" t="s">
        <v>151</v>
      </c>
      <c r="B3340">
        <v>175100</v>
      </c>
      <c r="C3340" t="str" cm="1">
        <f t="array" ref="C3340">IFERROR(LOOKUP(2, 1/(coordinates!$A$2:$A$148&lt;=B3340)/(coordinates!$B$2:$B$148&gt;=B3340), coordinates!$C$2:$C$148), "-")</f>
        <v>U28</v>
      </c>
      <c r="D3340" t="str" cm="1">
        <f t="array" ref="D3340">IFERROR(LOOKUP(2, 1/(coordinates!$A$2:$A$148&lt;=$A3340)/(coordinates!$B$2:$B$148&gt;=$A3340), coordinates!$D$2:$D$148), "-")</f>
        <v>-</v>
      </c>
      <c r="E3340" t="str" cm="1">
        <f t="array" ref="E3340">IFERROR(LOOKUP(2, 1/(coordinates!$A$2:$A$148&lt;=$A3340)/(coordinates!$B$2:$B$148&gt;=$A3340), coordinates!$E$2:$E$148), "-")</f>
        <v>-</v>
      </c>
      <c r="F3340" t="s">
        <v>66</v>
      </c>
      <c r="G3340" t="s">
        <v>67</v>
      </c>
      <c r="H3340">
        <v>503045</v>
      </c>
      <c r="I3340" t="str">
        <f t="shared" si="171"/>
        <v>complex</v>
      </c>
      <c r="J3340">
        <v>18</v>
      </c>
      <c r="K3340">
        <v>0</v>
      </c>
      <c r="L3340">
        <v>16</v>
      </c>
      <c r="M3340">
        <v>175100</v>
      </c>
      <c r="N3340" t="str" cm="1">
        <f t="array" ref="N3340">IFERROR(LOOKUP(2, 1/(coordinates!$A$2:$A$148&lt;=M3340)/(coordinates!$B$2:$B$148&gt;=M3340), coordinates!$C$2:$C$148), "-")</f>
        <v>U28</v>
      </c>
      <c r="O3340" t="s">
        <v>66</v>
      </c>
      <c r="P3340" t="s">
        <v>67</v>
      </c>
      <c r="Q3340" t="s">
        <v>2131</v>
      </c>
      <c r="R3340" t="str">
        <f t="shared" si="172"/>
        <v>complex</v>
      </c>
      <c r="S3340">
        <v>68</v>
      </c>
      <c r="T3340">
        <v>31</v>
      </c>
      <c r="U3340">
        <v>37</v>
      </c>
    </row>
    <row r="3341" spans="1:21" x14ac:dyDescent="0.2">
      <c r="A3341" s="6" t="s">
        <v>166</v>
      </c>
      <c r="B3341">
        <v>175164</v>
      </c>
      <c r="C3341" t="str" cm="1">
        <f t="array" ref="C3341">IFERROR(LOOKUP(2, 1/(coordinates!$A$2:$A$148&lt;=B3341)/(coordinates!$B$2:$B$148&gt;=B3341), coordinates!$C$2:$C$148), "-")</f>
        <v>U28</v>
      </c>
      <c r="D3341" t="str" cm="1">
        <f t="array" ref="D3341">IFERROR(LOOKUP(2, 1/(coordinates!$A$2:$A$148&lt;=$A3341)/(coordinates!$B$2:$B$148&gt;=$A3341), coordinates!$D$2:$D$148), "-")</f>
        <v>-</v>
      </c>
      <c r="E3341" t="str" cm="1">
        <f t="array" ref="E3341">IFERROR(LOOKUP(2, 1/(coordinates!$A$2:$A$148&lt;=$A3341)/(coordinates!$B$2:$B$148&gt;=$A3341), coordinates!$E$2:$E$148), "-")</f>
        <v>-</v>
      </c>
      <c r="F3341" t="s">
        <v>9</v>
      </c>
      <c r="G3341" t="s">
        <v>11</v>
      </c>
      <c r="H3341" t="s">
        <v>3650</v>
      </c>
      <c r="I3341" t="str">
        <f t="shared" si="171"/>
        <v>snp</v>
      </c>
      <c r="J3341">
        <v>55</v>
      </c>
      <c r="K3341">
        <v>28</v>
      </c>
      <c r="L3341">
        <v>27</v>
      </c>
    </row>
    <row r="3342" spans="1:21" x14ac:dyDescent="0.2">
      <c r="A3342" s="6" t="s">
        <v>166</v>
      </c>
      <c r="B3342">
        <v>175178</v>
      </c>
      <c r="C3342" t="str" cm="1">
        <f t="array" ref="C3342">IFERROR(LOOKUP(2, 1/(coordinates!$A$2:$A$148&lt;=B3342)/(coordinates!$B$2:$B$148&gt;=B3342), coordinates!$C$2:$C$148), "-")</f>
        <v>U28</v>
      </c>
      <c r="D3342" t="str" cm="1">
        <f t="array" ref="D3342">IFERROR(LOOKUP(2, 1/(coordinates!$A$2:$A$148&lt;=$A3342)/(coordinates!$B$2:$B$148&gt;=$A3342), coordinates!$D$2:$D$148), "-")</f>
        <v>-</v>
      </c>
      <c r="E3342" t="str" cm="1">
        <f t="array" ref="E3342">IFERROR(LOOKUP(2, 1/(coordinates!$A$2:$A$148&lt;=$A3342)/(coordinates!$B$2:$B$148&gt;=$A3342), coordinates!$E$2:$E$148), "-")</f>
        <v>-</v>
      </c>
      <c r="F3342" t="s">
        <v>10</v>
      </c>
      <c r="G3342" t="s">
        <v>9</v>
      </c>
      <c r="H3342" t="s">
        <v>3651</v>
      </c>
      <c r="I3342" t="str">
        <f t="shared" si="171"/>
        <v>snp</v>
      </c>
      <c r="J3342">
        <v>52</v>
      </c>
      <c r="K3342">
        <v>26</v>
      </c>
      <c r="L3342">
        <v>26</v>
      </c>
    </row>
    <row r="3343" spans="1:21" x14ac:dyDescent="0.2">
      <c r="A3343" s="6" t="s">
        <v>166</v>
      </c>
      <c r="B3343">
        <v>175185</v>
      </c>
      <c r="C3343" t="str" cm="1">
        <f t="array" ref="C3343">IFERROR(LOOKUP(2, 1/(coordinates!$A$2:$A$148&lt;=B3343)/(coordinates!$B$2:$B$148&gt;=B3343), coordinates!$C$2:$C$148), "-")</f>
        <v>U28</v>
      </c>
      <c r="D3343" t="str" cm="1">
        <f t="array" ref="D3343">IFERROR(LOOKUP(2, 1/(coordinates!$A$2:$A$148&lt;=$A3343)/(coordinates!$B$2:$B$148&gt;=$A3343), coordinates!$D$2:$D$148), "-")</f>
        <v>-</v>
      </c>
      <c r="E3343" t="str" cm="1">
        <f t="array" ref="E3343">IFERROR(LOOKUP(2, 1/(coordinates!$A$2:$A$148&lt;=$A3343)/(coordinates!$B$2:$B$148&gt;=$A3343), coordinates!$E$2:$E$148), "-")</f>
        <v>-</v>
      </c>
      <c r="F3343" t="s">
        <v>12</v>
      </c>
      <c r="G3343" t="s">
        <v>11</v>
      </c>
      <c r="H3343" t="s">
        <v>3652</v>
      </c>
      <c r="I3343" t="str">
        <f t="shared" si="171"/>
        <v>snp</v>
      </c>
      <c r="J3343">
        <v>52</v>
      </c>
      <c r="K3343">
        <v>26</v>
      </c>
      <c r="L3343">
        <v>26</v>
      </c>
    </row>
    <row r="3344" spans="1:21" x14ac:dyDescent="0.2">
      <c r="A3344" s="6" t="s">
        <v>228</v>
      </c>
      <c r="B3344">
        <v>175219</v>
      </c>
      <c r="C3344" t="str" cm="1">
        <f t="array" ref="C3344">IFERROR(LOOKUP(2, 1/(coordinates!$A$2:$A$148&lt;=B3344)/(coordinates!$B$2:$B$148&gt;=B3344), coordinates!$C$2:$C$148), "-")</f>
        <v>U28</v>
      </c>
      <c r="D3344" t="str" cm="1">
        <f t="array" ref="D3344">IFERROR(LOOKUP(2, 1/(coordinates!$A$2:$A$148&lt;=$A3344)/(coordinates!$B$2:$B$148&gt;=$A3344), coordinates!$D$2:$D$148), "-")</f>
        <v>-</v>
      </c>
      <c r="E3344" t="str" cm="1">
        <f t="array" ref="E3344">IFERROR(LOOKUP(2, 1/(coordinates!$A$2:$A$148&lt;=$A3344)/(coordinates!$B$2:$B$148&gt;=$A3344), coordinates!$E$2:$E$148), "-")</f>
        <v>-</v>
      </c>
      <c r="F3344" t="s">
        <v>9</v>
      </c>
      <c r="G3344" t="s">
        <v>11</v>
      </c>
      <c r="H3344">
        <v>100901</v>
      </c>
      <c r="I3344" t="str">
        <f t="shared" si="171"/>
        <v>snp</v>
      </c>
      <c r="J3344">
        <v>11</v>
      </c>
      <c r="K3344">
        <v>4</v>
      </c>
      <c r="L3344">
        <v>7</v>
      </c>
    </row>
    <row r="3356" spans="1:12" x14ac:dyDescent="0.2">
      <c r="A3356" s="6"/>
      <c r="B3356" s="6"/>
      <c r="F3356" s="6"/>
      <c r="G3356" s="6"/>
      <c r="H3356" s="9"/>
      <c r="J3356" s="6"/>
      <c r="K3356" s="6"/>
      <c r="L3356" s="6"/>
    </row>
    <row r="3358" spans="1:12" x14ac:dyDescent="0.2">
      <c r="A3358" s="6"/>
      <c r="B3358" s="6"/>
      <c r="F3358" s="6"/>
      <c r="G3358" s="6"/>
      <c r="H3358" s="9"/>
      <c r="J3358" s="6"/>
      <c r="K3358" s="6"/>
      <c r="L3358" s="6"/>
    </row>
    <row r="3361" spans="8:8" x14ac:dyDescent="0.2">
      <c r="H3361" s="8"/>
    </row>
    <row r="3362" spans="8:8" x14ac:dyDescent="0.2">
      <c r="H3362" s="8"/>
    </row>
    <row r="3390" spans="8:8" x14ac:dyDescent="0.2">
      <c r="H3390" s="8"/>
    </row>
    <row r="3391" spans="8:8" x14ac:dyDescent="0.2">
      <c r="H3391" s="8"/>
    </row>
    <row r="3418" spans="8:8" x14ac:dyDescent="0.2">
      <c r="H3418" s="8"/>
    </row>
    <row r="3432" spans="8:8" x14ac:dyDescent="0.2">
      <c r="H3432" s="8"/>
    </row>
    <row r="3501" spans="1:12" x14ac:dyDescent="0.2">
      <c r="A3501" s="6"/>
      <c r="B3501" s="6"/>
      <c r="F3501" s="6"/>
      <c r="G3501" s="6"/>
      <c r="H3501" s="9"/>
      <c r="J3501" s="6"/>
      <c r="K3501" s="6"/>
      <c r="L3501" s="6"/>
    </row>
    <row r="3502" spans="1:12" x14ac:dyDescent="0.2">
      <c r="A3502" s="6"/>
      <c r="B3502" s="6"/>
      <c r="F3502" s="6"/>
      <c r="G3502" s="6"/>
      <c r="H3502" s="9"/>
      <c r="J3502" s="6"/>
      <c r="K3502" s="6"/>
      <c r="L3502" s="6"/>
    </row>
    <row r="3503" spans="1:12" x14ac:dyDescent="0.2">
      <c r="A3503" s="6"/>
      <c r="B3503" s="6"/>
      <c r="F3503" s="6"/>
      <c r="G3503" s="6"/>
      <c r="H3503" s="9"/>
      <c r="J3503" s="6"/>
      <c r="K3503" s="6"/>
      <c r="L3503" s="6"/>
    </row>
    <row r="3504" spans="1:12" x14ac:dyDescent="0.2">
      <c r="A3504" s="6"/>
      <c r="B3504" s="6"/>
      <c r="F3504" s="6"/>
      <c r="G3504" s="6"/>
      <c r="H3504" s="9"/>
      <c r="J3504" s="6"/>
      <c r="K3504" s="6"/>
      <c r="L3504" s="6"/>
    </row>
    <row r="3505" spans="1:12" x14ac:dyDescent="0.2">
      <c r="A3505" s="6"/>
      <c r="B3505" s="6"/>
      <c r="F3505" s="6"/>
      <c r="G3505" s="6"/>
      <c r="H3505" s="9"/>
      <c r="J3505" s="6"/>
      <c r="K3505" s="6"/>
      <c r="L3505" s="6"/>
    </row>
    <row r="3506" spans="1:12" x14ac:dyDescent="0.2">
      <c r="A3506" s="6"/>
      <c r="B3506" s="6"/>
      <c r="F3506" s="6"/>
      <c r="G3506" s="6"/>
      <c r="H3506" s="9"/>
      <c r="J3506" s="6"/>
      <c r="K3506" s="6"/>
      <c r="L3506" s="6"/>
    </row>
    <row r="3507" spans="1:12" x14ac:dyDescent="0.2">
      <c r="A3507" s="6"/>
      <c r="B3507" s="6"/>
      <c r="F3507" s="6"/>
      <c r="G3507" s="6"/>
      <c r="H3507" s="9"/>
      <c r="J3507" s="6"/>
      <c r="K3507" s="6"/>
      <c r="L3507" s="6"/>
    </row>
    <row r="3508" spans="1:12" x14ac:dyDescent="0.2">
      <c r="A3508" s="6"/>
      <c r="B3508" s="6"/>
      <c r="F3508" s="6"/>
      <c r="G3508" s="6"/>
      <c r="H3508" s="9"/>
      <c r="J3508" s="6"/>
      <c r="K3508" s="6"/>
      <c r="L3508" s="6"/>
    </row>
    <row r="3509" spans="1:12" x14ac:dyDescent="0.2">
      <c r="A3509" s="6"/>
      <c r="B3509" s="6"/>
      <c r="F3509" s="6"/>
      <c r="G3509" s="6"/>
      <c r="H3509" s="9"/>
      <c r="J3509" s="6"/>
      <c r="K3509" s="6"/>
      <c r="L3509" s="6"/>
    </row>
    <row r="3510" spans="1:12" x14ac:dyDescent="0.2">
      <c r="A3510" s="6"/>
      <c r="B3510" s="6"/>
      <c r="F3510" s="6"/>
      <c r="G3510" s="6"/>
      <c r="H3510" s="9"/>
      <c r="J3510" s="6"/>
      <c r="K3510" s="6"/>
      <c r="L3510" s="6"/>
    </row>
    <row r="3511" spans="1:12" x14ac:dyDescent="0.2">
      <c r="A3511" s="6"/>
      <c r="B3511" s="6"/>
      <c r="F3511" s="6"/>
      <c r="G3511" s="6"/>
      <c r="H3511" s="9"/>
      <c r="J3511" s="6"/>
      <c r="K3511" s="6"/>
      <c r="L3511" s="6"/>
    </row>
    <row r="3512" spans="1:12" x14ac:dyDescent="0.2">
      <c r="A3512" s="6"/>
      <c r="B3512" s="6"/>
      <c r="F3512" s="6"/>
      <c r="G3512" s="6"/>
      <c r="H3512" s="9"/>
      <c r="J3512" s="6"/>
      <c r="K3512" s="6"/>
      <c r="L3512" s="6"/>
    </row>
    <row r="3513" spans="1:12" x14ac:dyDescent="0.2">
      <c r="A3513" s="6"/>
      <c r="B3513" s="6"/>
      <c r="F3513" s="6"/>
      <c r="G3513" s="6"/>
      <c r="H3513" s="9"/>
      <c r="J3513" s="6"/>
      <c r="K3513" s="6"/>
      <c r="L3513" s="6"/>
    </row>
    <row r="3514" spans="1:12" x14ac:dyDescent="0.2">
      <c r="A3514" s="6"/>
      <c r="B3514" s="6"/>
      <c r="F3514" s="6"/>
      <c r="G3514" s="6"/>
      <c r="H3514" s="9"/>
      <c r="J3514" s="6"/>
      <c r="K3514" s="6"/>
      <c r="L3514" s="6"/>
    </row>
    <row r="3515" spans="1:12" x14ac:dyDescent="0.2">
      <c r="A3515" s="6"/>
      <c r="B3515" s="6"/>
      <c r="F3515" s="6"/>
      <c r="G3515" s="6"/>
      <c r="H3515" s="10"/>
      <c r="J3515" s="6"/>
      <c r="K3515" s="6"/>
      <c r="L3515" s="6"/>
    </row>
    <row r="3516" spans="1:12" x14ac:dyDescent="0.2">
      <c r="A3516" s="6"/>
      <c r="B3516" s="6"/>
      <c r="F3516" s="6"/>
      <c r="G3516" s="6"/>
      <c r="H3516" s="9"/>
      <c r="J3516" s="6"/>
      <c r="K3516" s="6"/>
      <c r="L3516" s="6"/>
    </row>
    <row r="3517" spans="1:12" x14ac:dyDescent="0.2">
      <c r="A3517" s="6"/>
      <c r="B3517" s="6"/>
      <c r="F3517" s="6"/>
      <c r="G3517" s="6"/>
      <c r="H3517" s="9"/>
      <c r="J3517" s="6"/>
      <c r="K3517" s="6"/>
      <c r="L3517" s="6"/>
    </row>
    <row r="3518" spans="1:12" x14ac:dyDescent="0.2">
      <c r="A3518" s="6"/>
      <c r="B3518" s="6"/>
      <c r="F3518" s="6"/>
      <c r="G3518" s="6"/>
      <c r="H3518" s="9"/>
      <c r="J3518" s="6"/>
      <c r="K3518" s="6"/>
      <c r="L3518" s="6"/>
    </row>
    <row r="3519" spans="1:12" x14ac:dyDescent="0.2">
      <c r="A3519" s="6"/>
      <c r="B3519" s="6"/>
      <c r="F3519" s="6"/>
      <c r="G3519" s="6"/>
      <c r="H3519" s="9"/>
      <c r="J3519" s="6"/>
      <c r="K3519" s="6"/>
      <c r="L3519" s="6"/>
    </row>
    <row r="3520" spans="1:12" x14ac:dyDescent="0.2">
      <c r="A3520" s="6"/>
      <c r="B3520" s="6"/>
      <c r="F3520" s="6"/>
      <c r="G3520" s="6"/>
      <c r="H3520" s="9"/>
      <c r="J3520" s="6"/>
      <c r="K3520" s="6"/>
      <c r="L3520" s="6"/>
    </row>
    <row r="3521" spans="1:12" x14ac:dyDescent="0.2">
      <c r="A3521" s="6"/>
      <c r="B3521" s="6"/>
      <c r="F3521" s="6"/>
      <c r="G3521" s="6"/>
      <c r="H3521" s="9"/>
      <c r="J3521" s="6"/>
      <c r="K3521" s="6"/>
      <c r="L3521" s="6"/>
    </row>
    <row r="3522" spans="1:12" x14ac:dyDescent="0.2">
      <c r="A3522" s="6"/>
      <c r="B3522" s="6"/>
      <c r="F3522" s="6"/>
      <c r="G3522" s="6"/>
      <c r="H3522" s="9"/>
      <c r="J3522" s="6"/>
      <c r="K3522" s="6"/>
      <c r="L3522" s="6"/>
    </row>
    <row r="3523" spans="1:12" x14ac:dyDescent="0.2">
      <c r="A3523" s="6"/>
      <c r="B3523" s="6"/>
      <c r="F3523" s="6"/>
      <c r="G3523" s="6"/>
      <c r="H3523" s="9"/>
      <c r="J3523" s="6"/>
      <c r="K3523" s="6"/>
      <c r="L3523" s="6"/>
    </row>
    <row r="3524" spans="1:12" x14ac:dyDescent="0.2">
      <c r="A3524" s="6"/>
      <c r="B3524" s="6"/>
      <c r="F3524" s="6"/>
      <c r="G3524" s="6"/>
      <c r="H3524" s="9"/>
      <c r="J3524" s="6"/>
      <c r="K3524" s="6"/>
      <c r="L3524" s="6"/>
    </row>
    <row r="3525" spans="1:12" x14ac:dyDescent="0.2">
      <c r="A3525" s="6"/>
      <c r="B3525" s="6"/>
      <c r="F3525" s="6"/>
      <c r="G3525" s="6"/>
      <c r="H3525" s="9"/>
      <c r="J3525" s="6"/>
      <c r="K3525" s="6"/>
      <c r="L3525" s="6"/>
    </row>
    <row r="3526" spans="1:12" x14ac:dyDescent="0.2">
      <c r="A3526" s="6"/>
      <c r="B3526" s="6"/>
      <c r="F3526" s="6"/>
      <c r="G3526" s="6"/>
      <c r="H3526" s="9"/>
      <c r="J3526" s="6"/>
      <c r="K3526" s="6"/>
      <c r="L3526" s="6"/>
    </row>
    <row r="3527" spans="1:12" x14ac:dyDescent="0.2">
      <c r="A3527" s="6"/>
      <c r="B3527" s="6"/>
      <c r="F3527" s="6"/>
      <c r="G3527" s="6"/>
      <c r="H3527" s="9"/>
      <c r="J3527" s="6"/>
      <c r="K3527" s="6"/>
      <c r="L3527" s="6"/>
    </row>
    <row r="3528" spans="1:12" x14ac:dyDescent="0.2">
      <c r="A3528" s="6"/>
      <c r="B3528" s="6"/>
      <c r="F3528" s="6"/>
      <c r="G3528" s="6"/>
      <c r="H3528" s="9"/>
      <c r="J3528" s="6"/>
      <c r="K3528" s="6"/>
      <c r="L3528" s="6"/>
    </row>
    <row r="3529" spans="1:12" x14ac:dyDescent="0.2">
      <c r="A3529" s="6"/>
      <c r="B3529" s="6"/>
      <c r="F3529" s="6"/>
      <c r="G3529" s="6"/>
      <c r="H3529" s="9"/>
      <c r="J3529" s="6"/>
      <c r="K3529" s="6"/>
      <c r="L3529" s="6"/>
    </row>
    <row r="3530" spans="1:12" x14ac:dyDescent="0.2">
      <c r="A3530" s="6"/>
      <c r="B3530" s="6"/>
      <c r="F3530" s="6"/>
      <c r="G3530" s="6"/>
      <c r="H3530" s="9"/>
      <c r="J3530" s="6"/>
      <c r="K3530" s="6"/>
      <c r="L3530" s="6"/>
    </row>
    <row r="3531" spans="1:12" x14ac:dyDescent="0.2">
      <c r="A3531" s="6"/>
      <c r="B3531" s="6"/>
      <c r="F3531" s="6"/>
      <c r="G3531" s="6"/>
      <c r="H3531" s="9"/>
      <c r="J3531" s="6"/>
      <c r="K3531" s="6"/>
      <c r="L3531" s="6"/>
    </row>
    <row r="3532" spans="1:12" x14ac:dyDescent="0.2">
      <c r="A3532" s="6"/>
      <c r="B3532" s="6"/>
      <c r="F3532" s="6"/>
      <c r="G3532" s="6"/>
      <c r="H3532" s="9"/>
      <c r="J3532" s="6"/>
      <c r="K3532" s="6"/>
      <c r="L3532" s="6"/>
    </row>
    <row r="3533" spans="1:12" x14ac:dyDescent="0.2">
      <c r="A3533" s="6"/>
      <c r="B3533" s="6"/>
      <c r="F3533" s="6"/>
      <c r="G3533" s="6"/>
      <c r="H3533" s="9"/>
      <c r="J3533" s="6"/>
      <c r="K3533" s="6"/>
      <c r="L3533" s="6"/>
    </row>
    <row r="3534" spans="1:12" x14ac:dyDescent="0.2">
      <c r="A3534" s="6"/>
      <c r="B3534" s="6"/>
      <c r="F3534" s="6"/>
      <c r="G3534" s="6"/>
      <c r="H3534" s="9"/>
      <c r="J3534" s="6"/>
      <c r="K3534" s="6"/>
      <c r="L3534" s="6"/>
    </row>
    <row r="3535" spans="1:12" x14ac:dyDescent="0.2">
      <c r="A3535" s="6"/>
      <c r="B3535" s="6"/>
      <c r="F3535" s="6"/>
      <c r="G3535" s="6"/>
      <c r="H3535" s="9"/>
      <c r="J3535" s="6"/>
      <c r="K3535" s="6"/>
      <c r="L3535" s="6"/>
    </row>
    <row r="3536" spans="1:12" x14ac:dyDescent="0.2">
      <c r="A3536" s="6"/>
      <c r="B3536" s="6"/>
      <c r="F3536" s="6"/>
      <c r="G3536" s="6"/>
      <c r="H3536" s="9"/>
      <c r="J3536" s="6"/>
      <c r="K3536" s="6"/>
      <c r="L3536" s="6"/>
    </row>
    <row r="3537" spans="1:12" x14ac:dyDescent="0.2">
      <c r="A3537" s="6"/>
      <c r="B3537" s="6"/>
      <c r="F3537" s="6"/>
      <c r="G3537" s="6"/>
      <c r="H3537" s="9"/>
      <c r="J3537" s="6"/>
      <c r="K3537" s="6"/>
      <c r="L3537" s="6"/>
    </row>
    <row r="3538" spans="1:12" x14ac:dyDescent="0.2">
      <c r="A3538" s="6"/>
      <c r="B3538" s="6"/>
      <c r="F3538" s="6"/>
      <c r="G3538" s="6"/>
      <c r="H3538" s="9"/>
      <c r="J3538" s="6"/>
      <c r="K3538" s="6"/>
      <c r="L3538" s="6"/>
    </row>
    <row r="3539" spans="1:12" x14ac:dyDescent="0.2">
      <c r="A3539" s="6"/>
      <c r="B3539" s="6"/>
      <c r="F3539" s="6"/>
      <c r="G3539" s="6"/>
      <c r="H3539" s="9"/>
      <c r="J3539" s="6"/>
      <c r="K3539" s="6"/>
      <c r="L3539" s="6"/>
    </row>
    <row r="3540" spans="1:12" x14ac:dyDescent="0.2">
      <c r="A3540" s="6"/>
      <c r="B3540" s="6"/>
      <c r="F3540" s="6"/>
      <c r="G3540" s="6"/>
      <c r="H3540" s="9"/>
      <c r="J3540" s="6"/>
      <c r="K3540" s="6"/>
      <c r="L3540" s="6"/>
    </row>
    <row r="3541" spans="1:12" x14ac:dyDescent="0.2">
      <c r="A3541" s="6"/>
      <c r="B3541" s="6"/>
      <c r="F3541" s="6"/>
      <c r="G3541" s="6"/>
      <c r="H3541" s="9"/>
      <c r="J3541" s="6"/>
      <c r="K3541" s="6"/>
      <c r="L3541" s="6"/>
    </row>
    <row r="3542" spans="1:12" x14ac:dyDescent="0.2">
      <c r="A3542" s="6"/>
      <c r="B3542" s="6"/>
      <c r="F3542" s="6"/>
      <c r="G3542" s="6"/>
      <c r="H3542" s="9"/>
      <c r="J3542" s="6"/>
      <c r="K3542" s="6"/>
      <c r="L3542" s="6"/>
    </row>
    <row r="3543" spans="1:12" x14ac:dyDescent="0.2">
      <c r="A3543" s="6"/>
      <c r="B3543" s="6"/>
      <c r="F3543" s="6"/>
      <c r="G3543" s="6"/>
      <c r="H3543" s="9"/>
      <c r="J3543" s="6"/>
      <c r="K3543" s="6"/>
      <c r="L3543" s="6"/>
    </row>
    <row r="3544" spans="1:12" x14ac:dyDescent="0.2">
      <c r="A3544" s="6"/>
      <c r="B3544" s="6"/>
      <c r="F3544" s="6"/>
      <c r="G3544" s="6"/>
      <c r="H3544" s="9"/>
      <c r="J3544" s="6"/>
      <c r="K3544" s="6"/>
      <c r="L3544" s="6"/>
    </row>
    <row r="3545" spans="1:12" x14ac:dyDescent="0.2">
      <c r="A3545" s="6"/>
      <c r="B3545" s="6"/>
      <c r="F3545" s="6"/>
      <c r="G3545" s="6"/>
      <c r="H3545" s="9"/>
      <c r="J3545" s="6"/>
      <c r="K3545" s="6"/>
      <c r="L3545" s="6"/>
    </row>
    <row r="3546" spans="1:12" x14ac:dyDescent="0.2">
      <c r="A3546" s="6"/>
      <c r="B3546" s="6"/>
      <c r="F3546" s="6"/>
      <c r="G3546" s="6"/>
      <c r="H3546" s="12"/>
      <c r="J3546" s="6"/>
      <c r="K3546" s="6"/>
      <c r="L3546" s="6"/>
    </row>
    <row r="3547" spans="1:12" x14ac:dyDescent="0.2">
      <c r="A3547" s="6"/>
      <c r="B3547" s="6"/>
      <c r="F3547" s="6"/>
      <c r="G3547" s="6"/>
      <c r="H3547" s="9"/>
      <c r="J3547" s="6"/>
      <c r="K3547" s="6"/>
      <c r="L3547" s="6"/>
    </row>
    <row r="3548" spans="1:12" x14ac:dyDescent="0.2">
      <c r="A3548" s="6"/>
      <c r="B3548" s="6"/>
      <c r="F3548" s="6"/>
      <c r="G3548" s="6"/>
      <c r="H3548" s="9"/>
      <c r="J3548" s="6"/>
      <c r="K3548" s="6"/>
      <c r="L3548" s="6"/>
    </row>
    <row r="3549" spans="1:12" x14ac:dyDescent="0.2">
      <c r="A3549" s="6"/>
      <c r="B3549" s="6"/>
      <c r="F3549" s="6"/>
      <c r="G3549" s="6"/>
      <c r="H3549" s="9"/>
      <c r="J3549" s="6"/>
      <c r="K3549" s="6"/>
      <c r="L3549" s="6"/>
    </row>
    <row r="3550" spans="1:12" x14ac:dyDescent="0.2">
      <c r="A3550" s="6"/>
      <c r="B3550" s="6"/>
      <c r="F3550" s="6"/>
      <c r="G3550" s="6"/>
      <c r="H3550" s="9"/>
      <c r="J3550" s="6"/>
      <c r="K3550" s="6"/>
      <c r="L3550" s="6"/>
    </row>
    <row r="3551" spans="1:12" x14ac:dyDescent="0.2">
      <c r="A3551" s="6"/>
      <c r="B3551" s="6"/>
      <c r="F3551" s="6"/>
      <c r="G3551" s="6"/>
      <c r="H3551" s="9"/>
      <c r="J3551" s="6"/>
      <c r="K3551" s="6"/>
      <c r="L3551" s="6"/>
    </row>
    <row r="3552" spans="1:12" x14ac:dyDescent="0.2">
      <c r="A3552" s="6"/>
      <c r="B3552" s="6"/>
      <c r="F3552" s="6"/>
      <c r="G3552" s="6"/>
      <c r="H3552" s="9"/>
      <c r="J3552" s="6"/>
      <c r="K3552" s="6"/>
      <c r="L3552" s="6"/>
    </row>
    <row r="3553" spans="1:12" x14ac:dyDescent="0.2">
      <c r="A3553" s="6"/>
      <c r="B3553" s="6"/>
      <c r="F3553" s="6"/>
      <c r="G3553" s="6"/>
      <c r="H3553" s="9"/>
      <c r="J3553" s="6"/>
      <c r="K3553" s="6"/>
      <c r="L3553" s="6"/>
    </row>
    <row r="3554" spans="1:12" x14ac:dyDescent="0.2">
      <c r="A3554" s="6"/>
      <c r="B3554" s="6"/>
      <c r="F3554" s="6"/>
      <c r="G3554" s="6"/>
      <c r="H3554" s="9"/>
      <c r="J3554" s="6"/>
      <c r="K3554" s="6"/>
      <c r="L3554" s="6"/>
    </row>
    <row r="3555" spans="1:12" x14ac:dyDescent="0.2">
      <c r="A3555" s="6"/>
      <c r="B3555" s="6"/>
      <c r="F3555" s="6"/>
      <c r="G3555" s="6"/>
      <c r="H3555" s="9"/>
      <c r="J3555" s="6"/>
      <c r="K3555" s="6"/>
      <c r="L3555" s="6"/>
    </row>
    <row r="3556" spans="1:12" x14ac:dyDescent="0.2">
      <c r="A3556" s="6"/>
      <c r="B3556" s="6"/>
      <c r="F3556" s="6"/>
      <c r="G3556" s="6"/>
      <c r="H3556" s="9"/>
      <c r="J3556" s="6"/>
      <c r="K3556" s="6"/>
      <c r="L3556" s="6"/>
    </row>
    <row r="3557" spans="1:12" x14ac:dyDescent="0.2">
      <c r="A3557" s="6"/>
      <c r="B3557" s="6"/>
      <c r="F3557" s="6"/>
      <c r="G3557" s="6"/>
      <c r="H3557" s="9"/>
      <c r="J3557" s="6"/>
      <c r="K3557" s="6"/>
      <c r="L3557" s="6"/>
    </row>
    <row r="3558" spans="1:12" x14ac:dyDescent="0.2">
      <c r="A3558" s="6"/>
      <c r="B3558" s="6"/>
      <c r="F3558" s="6"/>
      <c r="G3558" s="6"/>
      <c r="H3558" s="9"/>
      <c r="J3558" s="6"/>
      <c r="K3558" s="6"/>
      <c r="L3558" s="6"/>
    </row>
    <row r="3559" spans="1:12" x14ac:dyDescent="0.2">
      <c r="A3559" s="6"/>
      <c r="B3559" s="6"/>
      <c r="F3559" s="6"/>
      <c r="G3559" s="6"/>
      <c r="H3559" s="9"/>
      <c r="J3559" s="6"/>
      <c r="K3559" s="6"/>
      <c r="L3559" s="6"/>
    </row>
    <row r="3560" spans="1:12" x14ac:dyDescent="0.2">
      <c r="A3560" s="6"/>
      <c r="B3560" s="6"/>
      <c r="F3560" s="6"/>
      <c r="G3560" s="6"/>
      <c r="H3560" s="9"/>
      <c r="J3560" s="6"/>
      <c r="K3560" s="6"/>
      <c r="L3560" s="6"/>
    </row>
    <row r="3561" spans="1:12" x14ac:dyDescent="0.2">
      <c r="A3561" s="6"/>
      <c r="B3561" s="6"/>
      <c r="F3561" s="6"/>
      <c r="G3561" s="6"/>
      <c r="H3561" s="10"/>
      <c r="J3561" s="6"/>
      <c r="K3561" s="6"/>
      <c r="L3561" s="6"/>
    </row>
    <row r="3562" spans="1:12" x14ac:dyDescent="0.2">
      <c r="A3562" s="6"/>
      <c r="B3562" s="6"/>
      <c r="F3562" s="6"/>
      <c r="G3562" s="6"/>
      <c r="H3562" s="9"/>
      <c r="J3562" s="6"/>
      <c r="K3562" s="6"/>
      <c r="L3562" s="6"/>
    </row>
    <row r="3563" spans="1:12" x14ac:dyDescent="0.2">
      <c r="A3563" s="6"/>
      <c r="B3563" s="6"/>
      <c r="F3563" s="6"/>
      <c r="G3563" s="6"/>
      <c r="H3563" s="10"/>
      <c r="J3563" s="6"/>
      <c r="K3563" s="6"/>
      <c r="L3563" s="6"/>
    </row>
    <row r="3669" spans="8:8" x14ac:dyDescent="0.2">
      <c r="H3669" s="8"/>
    </row>
    <row r="3705" spans="8:8" x14ac:dyDescent="0.2">
      <c r="H3705" s="8"/>
    </row>
    <row r="3707" spans="8:8" x14ac:dyDescent="0.2">
      <c r="H3707" s="8"/>
    </row>
    <row r="3708" spans="8:8" x14ac:dyDescent="0.2">
      <c r="H3708" s="8"/>
    </row>
    <row r="3712" spans="8:8" x14ac:dyDescent="0.2">
      <c r="H3712" s="8"/>
    </row>
    <row r="3713" spans="1:12" x14ac:dyDescent="0.2">
      <c r="A3713" s="6"/>
      <c r="B3713" s="6"/>
      <c r="F3713" s="6"/>
      <c r="G3713" s="6"/>
      <c r="H3713" s="9"/>
      <c r="J3713" s="6"/>
      <c r="K3713" s="6"/>
      <c r="L3713" s="6"/>
    </row>
    <row r="3714" spans="1:12" x14ac:dyDescent="0.2">
      <c r="A3714" s="6"/>
      <c r="B3714" s="6"/>
      <c r="F3714" s="6"/>
      <c r="G3714" s="6"/>
      <c r="H3714" s="9"/>
      <c r="J3714" s="6"/>
      <c r="K3714" s="6"/>
      <c r="L3714" s="6"/>
    </row>
    <row r="3715" spans="1:12" x14ac:dyDescent="0.2">
      <c r="A3715" s="6"/>
      <c r="B3715" s="6"/>
      <c r="F3715" s="6"/>
      <c r="G3715" s="6"/>
      <c r="H3715" s="9"/>
      <c r="J3715" s="6"/>
      <c r="K3715" s="6"/>
      <c r="L3715" s="6"/>
    </row>
    <row r="3716" spans="1:12" x14ac:dyDescent="0.2">
      <c r="A3716" s="6"/>
      <c r="B3716" s="6"/>
      <c r="F3716" s="6"/>
      <c r="G3716" s="6"/>
      <c r="H3716" s="9"/>
      <c r="J3716" s="6"/>
      <c r="K3716" s="6"/>
      <c r="L3716" s="6"/>
    </row>
    <row r="3717" spans="1:12" x14ac:dyDescent="0.2">
      <c r="A3717" s="6"/>
      <c r="B3717" s="6"/>
      <c r="F3717" s="6"/>
      <c r="G3717" s="6"/>
      <c r="H3717" s="9"/>
      <c r="J3717" s="6"/>
      <c r="K3717" s="6"/>
      <c r="L3717" s="6"/>
    </row>
    <row r="3718" spans="1:12" x14ac:dyDescent="0.2">
      <c r="A3718" s="6"/>
      <c r="B3718" s="6"/>
      <c r="F3718" s="6"/>
      <c r="G3718" s="6"/>
      <c r="H3718" s="9"/>
      <c r="J3718" s="6"/>
      <c r="K3718" s="6"/>
      <c r="L3718" s="6"/>
    </row>
    <row r="3719" spans="1:12" x14ac:dyDescent="0.2">
      <c r="A3719" s="6"/>
      <c r="B3719" s="6"/>
      <c r="F3719" s="6"/>
      <c r="G3719" s="6"/>
      <c r="H3719" s="9"/>
      <c r="J3719" s="6"/>
      <c r="K3719" s="6"/>
      <c r="L3719" s="6"/>
    </row>
    <row r="3720" spans="1:12" x14ac:dyDescent="0.2">
      <c r="A3720" s="6"/>
      <c r="B3720" s="6"/>
      <c r="F3720" s="6"/>
      <c r="G3720" s="6"/>
      <c r="H3720" s="9"/>
      <c r="J3720" s="6"/>
      <c r="K3720" s="6"/>
      <c r="L3720" s="6"/>
    </row>
    <row r="3721" spans="1:12" x14ac:dyDescent="0.2">
      <c r="A3721" s="6"/>
      <c r="B3721" s="6"/>
      <c r="F3721" s="6"/>
      <c r="G3721" s="6"/>
      <c r="H3721" s="9"/>
      <c r="J3721" s="6"/>
      <c r="K3721" s="6"/>
      <c r="L3721" s="6"/>
    </row>
    <row r="3722" spans="1:12" x14ac:dyDescent="0.2">
      <c r="A3722" s="6"/>
      <c r="B3722" s="6"/>
      <c r="F3722" s="6"/>
      <c r="G3722" s="6"/>
      <c r="H3722" s="9"/>
      <c r="J3722" s="6"/>
      <c r="K3722" s="6"/>
      <c r="L3722" s="6"/>
    </row>
    <row r="3723" spans="1:12" x14ac:dyDescent="0.2">
      <c r="A3723" s="6"/>
      <c r="B3723" s="6"/>
      <c r="F3723" s="6"/>
      <c r="G3723" s="6"/>
      <c r="H3723" s="9"/>
      <c r="J3723" s="6"/>
      <c r="K3723" s="6"/>
      <c r="L3723" s="6"/>
    </row>
    <row r="3724" spans="1:12" x14ac:dyDescent="0.2">
      <c r="A3724" s="6"/>
      <c r="B3724" s="6"/>
      <c r="F3724" s="6"/>
      <c r="G3724" s="6"/>
      <c r="H3724" s="9"/>
      <c r="J3724" s="6"/>
      <c r="K3724" s="6"/>
      <c r="L3724" s="6"/>
    </row>
    <row r="3725" spans="1:12" x14ac:dyDescent="0.2">
      <c r="A3725" s="6"/>
      <c r="B3725" s="6"/>
      <c r="F3725" s="6"/>
      <c r="G3725" s="6"/>
      <c r="H3725" s="9"/>
      <c r="J3725" s="6"/>
      <c r="K3725" s="6"/>
      <c r="L3725" s="6"/>
    </row>
    <row r="3726" spans="1:12" x14ac:dyDescent="0.2">
      <c r="A3726" s="6"/>
      <c r="B3726" s="6"/>
      <c r="F3726" s="6"/>
      <c r="G3726" s="6"/>
      <c r="H3726" s="9"/>
      <c r="J3726" s="6"/>
      <c r="K3726" s="6"/>
      <c r="L3726" s="6"/>
    </row>
    <row r="3727" spans="1:12" x14ac:dyDescent="0.2">
      <c r="A3727" s="6"/>
      <c r="B3727" s="6"/>
      <c r="F3727" s="6"/>
      <c r="G3727" s="6"/>
      <c r="H3727" s="9"/>
      <c r="J3727" s="6"/>
      <c r="K3727" s="6"/>
      <c r="L3727" s="6"/>
    </row>
    <row r="3728" spans="1:12" x14ac:dyDescent="0.2">
      <c r="A3728" s="6"/>
      <c r="B3728" s="6"/>
      <c r="F3728" s="6"/>
      <c r="G3728" s="6"/>
      <c r="H3728" s="9"/>
      <c r="J3728" s="6"/>
      <c r="K3728" s="6"/>
      <c r="L3728" s="6"/>
    </row>
    <row r="3729" spans="1:12" x14ac:dyDescent="0.2">
      <c r="A3729" s="6"/>
      <c r="B3729" s="6"/>
      <c r="F3729" s="6"/>
      <c r="G3729" s="6"/>
      <c r="H3729" s="9"/>
      <c r="J3729" s="6"/>
      <c r="K3729" s="6"/>
      <c r="L3729" s="6"/>
    </row>
    <row r="3730" spans="1:12" x14ac:dyDescent="0.2">
      <c r="A3730" s="6"/>
      <c r="B3730" s="6"/>
      <c r="F3730" s="6"/>
      <c r="G3730" s="6"/>
      <c r="H3730" s="9"/>
      <c r="J3730" s="6"/>
      <c r="K3730" s="6"/>
      <c r="L3730" s="6"/>
    </row>
    <row r="3731" spans="1:12" x14ac:dyDescent="0.2">
      <c r="A3731" s="6"/>
      <c r="B3731" s="6"/>
      <c r="F3731" s="6"/>
      <c r="G3731" s="6"/>
      <c r="H3731" s="9"/>
      <c r="J3731" s="6"/>
      <c r="K3731" s="6"/>
      <c r="L3731" s="6"/>
    </row>
    <row r="3732" spans="1:12" x14ac:dyDescent="0.2">
      <c r="A3732" s="6"/>
      <c r="B3732" s="6"/>
      <c r="F3732" s="6"/>
      <c r="G3732" s="6"/>
      <c r="H3732" s="9"/>
      <c r="J3732" s="6"/>
      <c r="K3732" s="6"/>
      <c r="L3732" s="6"/>
    </row>
    <row r="3733" spans="1:12" x14ac:dyDescent="0.2">
      <c r="A3733" s="6"/>
      <c r="B3733" s="6"/>
      <c r="F3733" s="6"/>
      <c r="G3733" s="6"/>
      <c r="H3733" s="9"/>
      <c r="J3733" s="6"/>
      <c r="K3733" s="6"/>
      <c r="L3733" s="6"/>
    </row>
    <row r="3734" spans="1:12" x14ac:dyDescent="0.2">
      <c r="A3734" s="6"/>
      <c r="B3734" s="6"/>
      <c r="F3734" s="6"/>
      <c r="G3734" s="6"/>
      <c r="H3734" s="9"/>
      <c r="J3734" s="6"/>
      <c r="K3734" s="6"/>
      <c r="L3734" s="6"/>
    </row>
    <row r="3735" spans="1:12" x14ac:dyDescent="0.2">
      <c r="A3735" s="6"/>
      <c r="B3735" s="6"/>
      <c r="F3735" s="6"/>
      <c r="G3735" s="6"/>
      <c r="H3735" s="9"/>
      <c r="J3735" s="6"/>
      <c r="K3735" s="6"/>
      <c r="L3735" s="6"/>
    </row>
    <row r="3736" spans="1:12" x14ac:dyDescent="0.2">
      <c r="A3736" s="6"/>
      <c r="B3736" s="6"/>
      <c r="F3736" s="6"/>
      <c r="G3736" s="6"/>
      <c r="H3736" s="9"/>
      <c r="J3736" s="6"/>
      <c r="K3736" s="6"/>
      <c r="L3736" s="6"/>
    </row>
    <row r="3737" spans="1:12" x14ac:dyDescent="0.2">
      <c r="A3737" s="6"/>
      <c r="B3737" s="6"/>
      <c r="F3737" s="6"/>
      <c r="G3737" s="6"/>
      <c r="H3737" s="9"/>
      <c r="J3737" s="6"/>
      <c r="K3737" s="6"/>
      <c r="L3737" s="6"/>
    </row>
    <row r="3738" spans="1:12" x14ac:dyDescent="0.2">
      <c r="A3738" s="6"/>
      <c r="B3738" s="6"/>
      <c r="F3738" s="6"/>
      <c r="G3738" s="6"/>
      <c r="H3738" s="10"/>
      <c r="J3738" s="6"/>
      <c r="K3738" s="6"/>
      <c r="L3738" s="6"/>
    </row>
    <row r="3739" spans="1:12" x14ac:dyDescent="0.2">
      <c r="A3739" s="6"/>
      <c r="B3739" s="6"/>
      <c r="F3739" s="6"/>
      <c r="G3739" s="6"/>
      <c r="H3739" s="9"/>
      <c r="J3739" s="6"/>
      <c r="K3739" s="6"/>
      <c r="L3739" s="6"/>
    </row>
    <row r="3740" spans="1:12" x14ac:dyDescent="0.2">
      <c r="A3740" s="6"/>
      <c r="B3740" s="6"/>
      <c r="F3740" s="6"/>
      <c r="G3740" s="6"/>
      <c r="H3740" s="9"/>
      <c r="J3740" s="6"/>
      <c r="K3740" s="6"/>
      <c r="L3740" s="6"/>
    </row>
    <row r="3741" spans="1:12" x14ac:dyDescent="0.2">
      <c r="H3741" s="8"/>
    </row>
    <row r="3742" spans="1:12" x14ac:dyDescent="0.2">
      <c r="A3742" s="6"/>
      <c r="B3742" s="6"/>
      <c r="F3742" s="6"/>
      <c r="G3742" s="6"/>
      <c r="H3742" s="9"/>
      <c r="J3742" s="6"/>
      <c r="K3742" s="6"/>
      <c r="L3742" s="6"/>
    </row>
    <row r="3743" spans="1:12" x14ac:dyDescent="0.2">
      <c r="H3743" s="8"/>
    </row>
    <row r="3744" spans="1:12" x14ac:dyDescent="0.2">
      <c r="A3744" s="6"/>
      <c r="B3744" s="6"/>
      <c r="F3744" s="6"/>
      <c r="G3744" s="6"/>
      <c r="H3744" s="9"/>
      <c r="J3744" s="6"/>
      <c r="K3744" s="6"/>
      <c r="L3744" s="6"/>
    </row>
    <row r="3745" spans="1:12" x14ac:dyDescent="0.2">
      <c r="A3745" s="6"/>
      <c r="B3745" s="6"/>
      <c r="F3745" s="6"/>
      <c r="G3745" s="6"/>
      <c r="H3745" s="9"/>
      <c r="J3745" s="6"/>
      <c r="K3745" s="6"/>
      <c r="L3745" s="6"/>
    </row>
    <row r="3746" spans="1:12" x14ac:dyDescent="0.2">
      <c r="H3746" s="8"/>
    </row>
    <row r="3747" spans="1:12" x14ac:dyDescent="0.2">
      <c r="A3747" s="6"/>
      <c r="B3747" s="6"/>
      <c r="F3747" s="6"/>
      <c r="G3747" s="6"/>
      <c r="H3747" s="9"/>
      <c r="J3747" s="6"/>
      <c r="K3747" s="6"/>
      <c r="L3747" s="6"/>
    </row>
    <row r="3748" spans="1:12" x14ac:dyDescent="0.2">
      <c r="A3748" s="6"/>
      <c r="B3748" s="6"/>
      <c r="F3748" s="6"/>
      <c r="G3748" s="6"/>
      <c r="H3748" s="9"/>
      <c r="J3748" s="6"/>
      <c r="K3748" s="6"/>
      <c r="L3748" s="6"/>
    </row>
    <row r="3749" spans="1:12" x14ac:dyDescent="0.2">
      <c r="H3749" s="8"/>
    </row>
    <row r="3750" spans="1:12" x14ac:dyDescent="0.2">
      <c r="A3750" s="6"/>
      <c r="B3750" s="6"/>
      <c r="F3750" s="6"/>
      <c r="G3750" s="6"/>
      <c r="H3750" s="9"/>
      <c r="J3750" s="6"/>
      <c r="K3750" s="6"/>
      <c r="L3750" s="6"/>
    </row>
    <row r="3751" spans="1:12" x14ac:dyDescent="0.2">
      <c r="A3751" s="6"/>
      <c r="B3751" s="6"/>
      <c r="F3751" s="6"/>
      <c r="G3751" s="6"/>
      <c r="H3751" s="9"/>
      <c r="J3751" s="6"/>
      <c r="K3751" s="6"/>
      <c r="L3751" s="6"/>
    </row>
    <row r="3752" spans="1:12" x14ac:dyDescent="0.2">
      <c r="H3752" s="8"/>
    </row>
    <row r="3753" spans="1:12" x14ac:dyDescent="0.2">
      <c r="H3753" s="8"/>
    </row>
    <row r="3772" spans="1:12" x14ac:dyDescent="0.2">
      <c r="H3772" s="8"/>
    </row>
    <row r="3773" spans="1:12" x14ac:dyDescent="0.2">
      <c r="A3773" s="6"/>
      <c r="B3773" s="6"/>
      <c r="F3773" s="6"/>
      <c r="G3773" s="6"/>
      <c r="H3773" s="9"/>
      <c r="J3773" s="6"/>
      <c r="K3773" s="6"/>
      <c r="L3773" s="6"/>
    </row>
    <row r="3774" spans="1:12" x14ac:dyDescent="0.2">
      <c r="A3774" s="6"/>
      <c r="B3774" s="6"/>
      <c r="F3774" s="6"/>
      <c r="G3774" s="6"/>
      <c r="H3774" s="9"/>
      <c r="J3774" s="6"/>
      <c r="K3774" s="6"/>
      <c r="L3774" s="6"/>
    </row>
    <row r="3775" spans="1:12" x14ac:dyDescent="0.2">
      <c r="A3775" s="6"/>
      <c r="B3775" s="6"/>
      <c r="F3775" s="6"/>
      <c r="G3775" s="6"/>
      <c r="H3775" s="9"/>
      <c r="J3775" s="6"/>
      <c r="K3775" s="6"/>
      <c r="L3775" s="6"/>
    </row>
    <row r="3776" spans="1:12" x14ac:dyDescent="0.2">
      <c r="A3776" s="6"/>
      <c r="B3776" s="6"/>
      <c r="F3776" s="6"/>
      <c r="G3776" s="6"/>
      <c r="H3776" s="9"/>
      <c r="J3776" s="6"/>
      <c r="K3776" s="6"/>
      <c r="L3776" s="6"/>
    </row>
    <row r="3777" spans="1:12" x14ac:dyDescent="0.2">
      <c r="A3777" s="6"/>
      <c r="B3777" s="6"/>
      <c r="F3777" s="6"/>
      <c r="G3777" s="6"/>
      <c r="H3777" s="9"/>
      <c r="J3777" s="6"/>
      <c r="K3777" s="6"/>
      <c r="L3777" s="6"/>
    </row>
    <row r="3778" spans="1:12" x14ac:dyDescent="0.2">
      <c r="A3778" s="6"/>
      <c r="B3778" s="6"/>
      <c r="F3778" s="6"/>
      <c r="G3778" s="6"/>
      <c r="H3778" s="9"/>
      <c r="J3778" s="6"/>
      <c r="K3778" s="6"/>
      <c r="L3778" s="6"/>
    </row>
    <row r="3779" spans="1:12" x14ac:dyDescent="0.2">
      <c r="A3779" s="6"/>
      <c r="B3779" s="6"/>
      <c r="F3779" s="6"/>
      <c r="G3779" s="6"/>
      <c r="H3779" s="9"/>
      <c r="J3779" s="6"/>
      <c r="K3779" s="6"/>
      <c r="L3779" s="6"/>
    </row>
    <row r="3780" spans="1:12" x14ac:dyDescent="0.2">
      <c r="A3780" s="6"/>
      <c r="B3780" s="6"/>
      <c r="F3780" s="6"/>
      <c r="G3780" s="6"/>
      <c r="H3780" s="9"/>
      <c r="J3780" s="6"/>
      <c r="K3780" s="6"/>
      <c r="L3780" s="6"/>
    </row>
    <row r="3781" spans="1:12" x14ac:dyDescent="0.2">
      <c r="A3781" s="6"/>
      <c r="B3781" s="6"/>
      <c r="F3781" s="6"/>
      <c r="G3781" s="6"/>
      <c r="H3781" s="9"/>
      <c r="J3781" s="6"/>
      <c r="K3781" s="6"/>
      <c r="L3781" s="6"/>
    </row>
    <row r="3782" spans="1:12" x14ac:dyDescent="0.2">
      <c r="A3782" s="6"/>
      <c r="B3782" s="6"/>
      <c r="F3782" s="6"/>
      <c r="G3782" s="6"/>
      <c r="H3782" s="9"/>
      <c r="J3782" s="6"/>
      <c r="K3782" s="6"/>
      <c r="L3782" s="6"/>
    </row>
    <row r="3783" spans="1:12" x14ac:dyDescent="0.2">
      <c r="A3783" s="6"/>
      <c r="B3783" s="6"/>
      <c r="F3783" s="6"/>
      <c r="G3783" s="6"/>
      <c r="H3783" s="9"/>
      <c r="J3783" s="6"/>
      <c r="K3783" s="6"/>
      <c r="L3783" s="6"/>
    </row>
    <row r="3784" spans="1:12" x14ac:dyDescent="0.2">
      <c r="A3784" s="6"/>
      <c r="B3784" s="6"/>
      <c r="F3784" s="6"/>
      <c r="G3784" s="6"/>
      <c r="H3784" s="10"/>
      <c r="J3784" s="6"/>
      <c r="K3784" s="6"/>
      <c r="L3784" s="6"/>
    </row>
    <row r="3785" spans="1:12" x14ac:dyDescent="0.2">
      <c r="A3785" s="6"/>
      <c r="B3785" s="6"/>
      <c r="F3785" s="6"/>
      <c r="G3785" s="6"/>
      <c r="H3785" s="10"/>
      <c r="J3785" s="6"/>
      <c r="K3785" s="6"/>
      <c r="L3785" s="6"/>
    </row>
    <row r="3786" spans="1:12" x14ac:dyDescent="0.2">
      <c r="A3786" s="6"/>
      <c r="B3786" s="6"/>
      <c r="F3786" s="6"/>
      <c r="G3786" s="6"/>
      <c r="H3786" s="9"/>
      <c r="J3786" s="6"/>
      <c r="K3786" s="6"/>
      <c r="L3786" s="6"/>
    </row>
    <row r="3787" spans="1:12" x14ac:dyDescent="0.2">
      <c r="A3787" s="6"/>
      <c r="B3787" s="6"/>
      <c r="F3787" s="6"/>
      <c r="G3787" s="6"/>
      <c r="H3787" s="9"/>
      <c r="J3787" s="6"/>
      <c r="K3787" s="6"/>
      <c r="L3787" s="6"/>
    </row>
    <row r="3788" spans="1:12" x14ac:dyDescent="0.2">
      <c r="A3788" s="6"/>
      <c r="B3788" s="6"/>
      <c r="F3788" s="6"/>
      <c r="G3788" s="6"/>
      <c r="H3788" s="9"/>
      <c r="J3788" s="6"/>
      <c r="K3788" s="6"/>
      <c r="L3788" s="6"/>
    </row>
    <row r="3789" spans="1:12" x14ac:dyDescent="0.2">
      <c r="A3789" s="6"/>
      <c r="B3789" s="6"/>
      <c r="F3789" s="6"/>
      <c r="G3789" s="6"/>
      <c r="H3789" s="9"/>
      <c r="J3789" s="6"/>
      <c r="K3789" s="6"/>
      <c r="L3789" s="6"/>
    </row>
    <row r="3790" spans="1:12" x14ac:dyDescent="0.2">
      <c r="A3790" s="6"/>
      <c r="B3790" s="6"/>
      <c r="F3790" s="6"/>
      <c r="G3790" s="6"/>
      <c r="H3790" s="9"/>
      <c r="J3790" s="6"/>
      <c r="K3790" s="6"/>
      <c r="L3790" s="6"/>
    </row>
    <row r="3791" spans="1:12" x14ac:dyDescent="0.2">
      <c r="A3791" s="6"/>
      <c r="B3791" s="6"/>
      <c r="F3791" s="6"/>
      <c r="G3791" s="6"/>
      <c r="H3791" s="9"/>
      <c r="J3791" s="6"/>
      <c r="K3791" s="6"/>
      <c r="L3791" s="6"/>
    </row>
    <row r="3792" spans="1:12" x14ac:dyDescent="0.2">
      <c r="A3792" s="6"/>
      <c r="B3792" s="6"/>
      <c r="F3792" s="6"/>
      <c r="G3792" s="6"/>
      <c r="H3792" s="9"/>
      <c r="J3792" s="6"/>
      <c r="K3792" s="6"/>
      <c r="L3792" s="6"/>
    </row>
    <row r="3793" spans="1:12" x14ac:dyDescent="0.2">
      <c r="A3793" s="6"/>
      <c r="B3793" s="6"/>
      <c r="F3793" s="6"/>
      <c r="G3793" s="6"/>
      <c r="H3793" s="9"/>
      <c r="J3793" s="6"/>
      <c r="K3793" s="6"/>
      <c r="L3793" s="6"/>
    </row>
    <row r="3794" spans="1:12" x14ac:dyDescent="0.2">
      <c r="A3794" s="6"/>
      <c r="B3794" s="6"/>
      <c r="F3794" s="6"/>
      <c r="G3794" s="6"/>
      <c r="H3794" s="9"/>
      <c r="J3794" s="6"/>
      <c r="K3794" s="6"/>
      <c r="L3794" s="6"/>
    </row>
    <row r="3795" spans="1:12" x14ac:dyDescent="0.2">
      <c r="A3795" s="6"/>
      <c r="B3795" s="6"/>
      <c r="F3795" s="6"/>
      <c r="G3795" s="6"/>
      <c r="H3795" s="9"/>
      <c r="J3795" s="6"/>
      <c r="K3795" s="6"/>
      <c r="L3795" s="6"/>
    </row>
    <row r="3796" spans="1:12" x14ac:dyDescent="0.2">
      <c r="A3796" s="6"/>
      <c r="B3796" s="6"/>
      <c r="F3796" s="6"/>
      <c r="G3796" s="6"/>
      <c r="H3796" s="9"/>
      <c r="J3796" s="6"/>
      <c r="K3796" s="6"/>
      <c r="L3796" s="6"/>
    </row>
    <row r="3797" spans="1:12" x14ac:dyDescent="0.2">
      <c r="A3797" s="6"/>
      <c r="B3797" s="6"/>
      <c r="F3797" s="6"/>
      <c r="G3797" s="6"/>
      <c r="H3797" s="9"/>
      <c r="J3797" s="6"/>
      <c r="K3797" s="6"/>
      <c r="L3797" s="6"/>
    </row>
    <row r="3798" spans="1:12" x14ac:dyDescent="0.2">
      <c r="A3798" s="6"/>
      <c r="B3798" s="6"/>
      <c r="F3798" s="6"/>
      <c r="G3798" s="6"/>
      <c r="H3798" s="9"/>
      <c r="J3798" s="6"/>
      <c r="K3798" s="6"/>
      <c r="L3798" s="6"/>
    </row>
    <row r="3799" spans="1:12" x14ac:dyDescent="0.2">
      <c r="A3799" s="6"/>
      <c r="B3799" s="6"/>
      <c r="F3799" s="6"/>
      <c r="G3799" s="6"/>
      <c r="H3799" s="9"/>
      <c r="J3799" s="6"/>
      <c r="K3799" s="6"/>
      <c r="L3799" s="6"/>
    </row>
    <row r="3800" spans="1:12" x14ac:dyDescent="0.2">
      <c r="A3800" s="6"/>
      <c r="B3800" s="6"/>
      <c r="F3800" s="6"/>
      <c r="G3800" s="6"/>
      <c r="H3800" s="9"/>
      <c r="J3800" s="6"/>
      <c r="K3800" s="6"/>
      <c r="L3800" s="6"/>
    </row>
    <row r="3801" spans="1:12" x14ac:dyDescent="0.2">
      <c r="A3801" s="6"/>
      <c r="B3801" s="6"/>
      <c r="F3801" s="6"/>
      <c r="G3801" s="6"/>
      <c r="H3801" s="9"/>
      <c r="J3801" s="6"/>
      <c r="K3801" s="6"/>
      <c r="L3801" s="6"/>
    </row>
    <row r="3802" spans="1:12" x14ac:dyDescent="0.2">
      <c r="A3802" s="6"/>
      <c r="B3802" s="6"/>
      <c r="F3802" s="6"/>
      <c r="G3802" s="6"/>
      <c r="H3802" s="9"/>
      <c r="J3802" s="6"/>
      <c r="K3802" s="6"/>
      <c r="L3802" s="6"/>
    </row>
    <row r="3803" spans="1:12" x14ac:dyDescent="0.2">
      <c r="A3803" s="6"/>
      <c r="B3803" s="6"/>
      <c r="F3803" s="6"/>
      <c r="G3803" s="6"/>
      <c r="H3803" s="9"/>
      <c r="J3803" s="6"/>
      <c r="K3803" s="6"/>
      <c r="L3803" s="6"/>
    </row>
    <row r="3804" spans="1:12" x14ac:dyDescent="0.2">
      <c r="A3804" s="6"/>
      <c r="B3804" s="6"/>
      <c r="F3804" s="6"/>
      <c r="G3804" s="6"/>
      <c r="H3804" s="9"/>
      <c r="J3804" s="6"/>
      <c r="K3804" s="6"/>
      <c r="L3804" s="6"/>
    </row>
    <row r="3805" spans="1:12" x14ac:dyDescent="0.2">
      <c r="A3805" s="6"/>
      <c r="B3805" s="6"/>
      <c r="F3805" s="6"/>
      <c r="G3805" s="6"/>
      <c r="H3805" s="9"/>
      <c r="J3805" s="6"/>
      <c r="K3805" s="6"/>
      <c r="L3805" s="6"/>
    </row>
    <row r="3806" spans="1:12" x14ac:dyDescent="0.2">
      <c r="A3806" s="6"/>
      <c r="B3806" s="6"/>
      <c r="F3806" s="6"/>
      <c r="G3806" s="6"/>
      <c r="H3806" s="9"/>
      <c r="J3806" s="6"/>
      <c r="K3806" s="6"/>
      <c r="L3806" s="6"/>
    </row>
    <row r="3807" spans="1:12" x14ac:dyDescent="0.2">
      <c r="A3807" s="6"/>
      <c r="B3807" s="6"/>
      <c r="F3807" s="6"/>
      <c r="G3807" s="6"/>
      <c r="H3807" s="9"/>
      <c r="J3807" s="6"/>
      <c r="K3807" s="6"/>
      <c r="L3807" s="6"/>
    </row>
    <row r="3808" spans="1:12" x14ac:dyDescent="0.2">
      <c r="A3808" s="6"/>
      <c r="B3808" s="6"/>
      <c r="F3808" s="6"/>
      <c r="G3808" s="6"/>
      <c r="H3808" s="9"/>
      <c r="J3808" s="6"/>
      <c r="K3808" s="6"/>
      <c r="L3808" s="6"/>
    </row>
    <row r="3809" spans="1:12" x14ac:dyDescent="0.2">
      <c r="A3809" s="6"/>
      <c r="B3809" s="6"/>
      <c r="F3809" s="6"/>
      <c r="G3809" s="6"/>
      <c r="H3809" s="9"/>
      <c r="J3809" s="6"/>
      <c r="K3809" s="6"/>
      <c r="L3809" s="6"/>
    </row>
    <row r="3810" spans="1:12" x14ac:dyDescent="0.2">
      <c r="A3810" s="6"/>
      <c r="B3810" s="6"/>
      <c r="F3810" s="6"/>
      <c r="G3810" s="6"/>
      <c r="H3810" s="9"/>
      <c r="J3810" s="6"/>
      <c r="K3810" s="6"/>
      <c r="L3810" s="6"/>
    </row>
    <row r="3811" spans="1:12" x14ac:dyDescent="0.2">
      <c r="A3811" s="6"/>
      <c r="B3811" s="6"/>
      <c r="F3811" s="6"/>
      <c r="G3811" s="6"/>
      <c r="H3811" s="9"/>
      <c r="J3811" s="6"/>
      <c r="K3811" s="6"/>
      <c r="L3811" s="6"/>
    </row>
    <row r="3812" spans="1:12" x14ac:dyDescent="0.2">
      <c r="A3812" s="6"/>
      <c r="B3812" s="6"/>
      <c r="F3812" s="6"/>
      <c r="G3812" s="6"/>
      <c r="H3812" s="9"/>
      <c r="J3812" s="6"/>
      <c r="K3812" s="6"/>
      <c r="L3812" s="6"/>
    </row>
    <row r="3813" spans="1:12" x14ac:dyDescent="0.2">
      <c r="A3813" s="6"/>
      <c r="B3813" s="6"/>
      <c r="F3813" s="6"/>
      <c r="G3813" s="6"/>
      <c r="H3813" s="10"/>
      <c r="J3813" s="6"/>
      <c r="K3813" s="6"/>
      <c r="L3813" s="6"/>
    </row>
    <row r="3814" spans="1:12" x14ac:dyDescent="0.2">
      <c r="A3814" s="6"/>
      <c r="B3814" s="6"/>
      <c r="F3814" s="6"/>
      <c r="G3814" s="6"/>
      <c r="H3814" s="9"/>
      <c r="J3814" s="6"/>
      <c r="K3814" s="6"/>
      <c r="L3814" s="6"/>
    </row>
    <row r="3815" spans="1:12" x14ac:dyDescent="0.2">
      <c r="A3815" s="6"/>
      <c r="B3815" s="6"/>
      <c r="F3815" s="6"/>
      <c r="G3815" s="6"/>
      <c r="H3815" s="9"/>
      <c r="J3815" s="6"/>
      <c r="K3815" s="6"/>
      <c r="L3815" s="6"/>
    </row>
    <row r="3816" spans="1:12" x14ac:dyDescent="0.2">
      <c r="A3816" s="6"/>
      <c r="B3816" s="6"/>
      <c r="F3816" s="6"/>
      <c r="G3816" s="6"/>
      <c r="H3816" s="9"/>
      <c r="J3816" s="6"/>
      <c r="K3816" s="6"/>
      <c r="L3816" s="6"/>
    </row>
    <row r="3817" spans="1:12" x14ac:dyDescent="0.2">
      <c r="A3817" s="6"/>
      <c r="B3817" s="6"/>
      <c r="F3817" s="6"/>
      <c r="G3817" s="6"/>
      <c r="H3817" s="10"/>
      <c r="J3817" s="6"/>
      <c r="K3817" s="6"/>
      <c r="L3817" s="6"/>
    </row>
    <row r="3818" spans="1:12" x14ac:dyDescent="0.2">
      <c r="A3818" s="6"/>
      <c r="B3818" s="6"/>
      <c r="F3818" s="6"/>
      <c r="G3818" s="6"/>
      <c r="H3818" s="9"/>
      <c r="J3818" s="6"/>
      <c r="K3818" s="6"/>
      <c r="L3818" s="6"/>
    </row>
    <row r="3819" spans="1:12" x14ac:dyDescent="0.2">
      <c r="A3819" s="6"/>
      <c r="B3819" s="6"/>
      <c r="F3819" s="6"/>
      <c r="G3819" s="6"/>
      <c r="H3819" s="10"/>
      <c r="J3819" s="6"/>
      <c r="K3819" s="6"/>
      <c r="L3819" s="6"/>
    </row>
    <row r="3820" spans="1:12" x14ac:dyDescent="0.2">
      <c r="A3820" s="6"/>
      <c r="B3820" s="6"/>
      <c r="F3820" s="6"/>
      <c r="G3820" s="6"/>
      <c r="H3820" s="9"/>
      <c r="J3820" s="6"/>
      <c r="K3820" s="6"/>
      <c r="L3820" s="6"/>
    </row>
    <row r="3821" spans="1:12" x14ac:dyDescent="0.2">
      <c r="A3821" s="6"/>
      <c r="B3821" s="6"/>
      <c r="F3821" s="6"/>
      <c r="G3821" s="6"/>
      <c r="H3821" s="9"/>
      <c r="J3821" s="6"/>
      <c r="K3821" s="6"/>
      <c r="L3821" s="6"/>
    </row>
    <row r="3822" spans="1:12" x14ac:dyDescent="0.2">
      <c r="A3822" s="6"/>
      <c r="B3822" s="6"/>
      <c r="F3822" s="6"/>
      <c r="G3822" s="6"/>
      <c r="H3822" s="9"/>
      <c r="J3822" s="6"/>
      <c r="K3822" s="6"/>
      <c r="L3822" s="6"/>
    </row>
    <row r="3823" spans="1:12" x14ac:dyDescent="0.2">
      <c r="A3823" s="6"/>
      <c r="B3823" s="6"/>
      <c r="F3823" s="6"/>
      <c r="G3823" s="6"/>
      <c r="H3823" s="9"/>
      <c r="J3823" s="6"/>
      <c r="K3823" s="6"/>
      <c r="L3823" s="6"/>
    </row>
    <row r="3824" spans="1:12" x14ac:dyDescent="0.2">
      <c r="A3824" s="6"/>
      <c r="B3824" s="6"/>
      <c r="F3824" s="6"/>
      <c r="G3824" s="6"/>
      <c r="H3824" s="9"/>
      <c r="J3824" s="6"/>
      <c r="K3824" s="6"/>
      <c r="L3824" s="6"/>
    </row>
    <row r="3825" spans="1:12" x14ac:dyDescent="0.2">
      <c r="A3825" s="6"/>
      <c r="B3825" s="6"/>
      <c r="F3825" s="6"/>
      <c r="G3825" s="6"/>
      <c r="H3825" s="9"/>
      <c r="J3825" s="6"/>
      <c r="K3825" s="6"/>
      <c r="L3825" s="6"/>
    </row>
    <row r="3826" spans="1:12" x14ac:dyDescent="0.2">
      <c r="A3826" s="6"/>
      <c r="B3826" s="6"/>
      <c r="F3826" s="6"/>
      <c r="G3826" s="6"/>
      <c r="H3826" s="9"/>
      <c r="J3826" s="6"/>
      <c r="K3826" s="6"/>
      <c r="L3826" s="6"/>
    </row>
    <row r="3827" spans="1:12" x14ac:dyDescent="0.2">
      <c r="A3827" s="6"/>
      <c r="B3827" s="6"/>
      <c r="F3827" s="6"/>
      <c r="G3827" s="6"/>
      <c r="H3827" s="9"/>
      <c r="J3827" s="6"/>
      <c r="K3827" s="6"/>
      <c r="L3827" s="6"/>
    </row>
    <row r="3828" spans="1:12" x14ac:dyDescent="0.2">
      <c r="A3828" s="6"/>
      <c r="B3828" s="6"/>
      <c r="F3828" s="6"/>
      <c r="G3828" s="6"/>
      <c r="H3828" s="9"/>
      <c r="J3828" s="6"/>
      <c r="K3828" s="6"/>
      <c r="L3828" s="6"/>
    </row>
    <row r="3829" spans="1:12" x14ac:dyDescent="0.2">
      <c r="A3829" s="6"/>
      <c r="B3829" s="6"/>
      <c r="F3829" s="6"/>
      <c r="G3829" s="6"/>
      <c r="H3829" s="9"/>
      <c r="J3829" s="6"/>
      <c r="K3829" s="6"/>
      <c r="L3829" s="6"/>
    </row>
    <row r="3830" spans="1:12" x14ac:dyDescent="0.2">
      <c r="A3830" s="6"/>
      <c r="B3830" s="6"/>
      <c r="F3830" s="6"/>
      <c r="G3830" s="6"/>
      <c r="H3830" s="9"/>
      <c r="J3830" s="6"/>
      <c r="K3830" s="6"/>
      <c r="L3830" s="6"/>
    </row>
    <row r="3831" spans="1:12" x14ac:dyDescent="0.2">
      <c r="A3831" s="6"/>
      <c r="B3831" s="6"/>
      <c r="F3831" s="6"/>
      <c r="G3831" s="6"/>
      <c r="H3831" s="9"/>
      <c r="J3831" s="6"/>
      <c r="K3831" s="6"/>
      <c r="L3831" s="6"/>
    </row>
    <row r="3832" spans="1:12" x14ac:dyDescent="0.2">
      <c r="A3832" s="6"/>
      <c r="B3832" s="6"/>
      <c r="F3832" s="6"/>
      <c r="G3832" s="6"/>
      <c r="H3832" s="9"/>
      <c r="J3832" s="6"/>
      <c r="K3832" s="6"/>
      <c r="L3832" s="6"/>
    </row>
    <row r="3833" spans="1:12" x14ac:dyDescent="0.2">
      <c r="A3833" s="6"/>
      <c r="B3833" s="6"/>
      <c r="F3833" s="6"/>
      <c r="G3833" s="6"/>
      <c r="H3833" s="9"/>
      <c r="J3833" s="6"/>
      <c r="K3833" s="6"/>
      <c r="L3833" s="6"/>
    </row>
    <row r="3834" spans="1:12" x14ac:dyDescent="0.2">
      <c r="A3834" s="6"/>
      <c r="B3834" s="6"/>
      <c r="F3834" s="6"/>
      <c r="G3834" s="6"/>
      <c r="H3834" s="9"/>
      <c r="J3834" s="6"/>
      <c r="K3834" s="6"/>
      <c r="L3834" s="6"/>
    </row>
    <row r="3835" spans="1:12" x14ac:dyDescent="0.2">
      <c r="A3835" s="6"/>
      <c r="B3835" s="6"/>
      <c r="F3835" s="6"/>
      <c r="G3835" s="6"/>
      <c r="H3835" s="9"/>
      <c r="J3835" s="6"/>
      <c r="K3835" s="6"/>
      <c r="L3835" s="6"/>
    </row>
    <row r="3836" spans="1:12" x14ac:dyDescent="0.2">
      <c r="A3836" s="6"/>
      <c r="B3836" s="6"/>
      <c r="F3836" s="6"/>
      <c r="G3836" s="6"/>
      <c r="H3836" s="9"/>
      <c r="J3836" s="6"/>
      <c r="K3836" s="6"/>
      <c r="L3836" s="6"/>
    </row>
    <row r="3837" spans="1:12" x14ac:dyDescent="0.2">
      <c r="A3837" s="6"/>
      <c r="B3837" s="6"/>
      <c r="F3837" s="6"/>
      <c r="G3837" s="6"/>
      <c r="H3837" s="9"/>
      <c r="J3837" s="6"/>
      <c r="K3837" s="6"/>
      <c r="L3837" s="6"/>
    </row>
    <row r="3838" spans="1:12" x14ac:dyDescent="0.2">
      <c r="A3838" s="6"/>
      <c r="B3838" s="6"/>
      <c r="F3838" s="6"/>
      <c r="G3838" s="6"/>
      <c r="H3838" s="9"/>
      <c r="J3838" s="6"/>
      <c r="K3838" s="6"/>
      <c r="L3838" s="6"/>
    </row>
    <row r="3839" spans="1:12" x14ac:dyDescent="0.2">
      <c r="A3839" s="6"/>
      <c r="B3839" s="6"/>
      <c r="F3839" s="6"/>
      <c r="G3839" s="6"/>
      <c r="H3839" s="9"/>
      <c r="J3839" s="6"/>
      <c r="K3839" s="6"/>
      <c r="L3839" s="6"/>
    </row>
    <row r="3840" spans="1:12" x14ac:dyDescent="0.2">
      <c r="A3840" s="6"/>
      <c r="B3840" s="6"/>
      <c r="F3840" s="6"/>
      <c r="G3840" s="6"/>
      <c r="H3840" s="10"/>
      <c r="J3840" s="6"/>
      <c r="K3840" s="6"/>
      <c r="L3840" s="6"/>
    </row>
    <row r="3841" spans="1:12" x14ac:dyDescent="0.2">
      <c r="A3841" s="6"/>
      <c r="B3841" s="6"/>
      <c r="F3841" s="6"/>
      <c r="G3841" s="6"/>
      <c r="H3841" s="9"/>
      <c r="J3841" s="6"/>
      <c r="K3841" s="6"/>
      <c r="L3841" s="6"/>
    </row>
    <row r="3842" spans="1:12" x14ac:dyDescent="0.2">
      <c r="A3842" s="6"/>
      <c r="B3842" s="6"/>
      <c r="F3842" s="6"/>
      <c r="G3842" s="6"/>
      <c r="H3842" s="9"/>
      <c r="J3842" s="6"/>
      <c r="K3842" s="6"/>
      <c r="L3842" s="6"/>
    </row>
    <row r="3843" spans="1:12" x14ac:dyDescent="0.2">
      <c r="A3843" s="6"/>
      <c r="B3843" s="6"/>
      <c r="F3843" s="6"/>
      <c r="G3843" s="6"/>
      <c r="H3843" s="9"/>
      <c r="J3843" s="6"/>
      <c r="K3843" s="6"/>
      <c r="L3843" s="6"/>
    </row>
    <row r="3844" spans="1:12" x14ac:dyDescent="0.2">
      <c r="A3844" s="6"/>
      <c r="B3844" s="6"/>
      <c r="F3844" s="6"/>
      <c r="G3844" s="6"/>
      <c r="H3844" s="9"/>
      <c r="J3844" s="6"/>
      <c r="K3844" s="6"/>
      <c r="L3844" s="6"/>
    </row>
    <row r="3845" spans="1:12" x14ac:dyDescent="0.2">
      <c r="A3845" s="6"/>
      <c r="B3845" s="6"/>
      <c r="F3845" s="6"/>
      <c r="G3845" s="6"/>
      <c r="H3845" s="9"/>
      <c r="J3845" s="6"/>
      <c r="K3845" s="6"/>
      <c r="L3845" s="6"/>
    </row>
    <row r="3846" spans="1:12" x14ac:dyDescent="0.2">
      <c r="A3846" s="6"/>
      <c r="B3846" s="6"/>
      <c r="F3846" s="6"/>
      <c r="G3846" s="6"/>
      <c r="H3846" s="9"/>
      <c r="J3846" s="6"/>
      <c r="K3846" s="6"/>
      <c r="L3846" s="6"/>
    </row>
    <row r="3847" spans="1:12" x14ac:dyDescent="0.2">
      <c r="A3847" s="6"/>
      <c r="B3847" s="6"/>
      <c r="F3847" s="6"/>
      <c r="G3847" s="6"/>
      <c r="H3847" s="9"/>
      <c r="J3847" s="6"/>
      <c r="K3847" s="6"/>
      <c r="L3847" s="6"/>
    </row>
    <row r="3848" spans="1:12" x14ac:dyDescent="0.2">
      <c r="A3848" s="6"/>
      <c r="B3848" s="6"/>
      <c r="F3848" s="6"/>
      <c r="G3848" s="6"/>
      <c r="H3848" s="12"/>
      <c r="J3848" s="6"/>
      <c r="K3848" s="6"/>
      <c r="L3848" s="6"/>
    </row>
    <row r="3849" spans="1:12" x14ac:dyDescent="0.2">
      <c r="A3849" s="6"/>
      <c r="B3849" s="6"/>
      <c r="F3849" s="6"/>
      <c r="G3849" s="6"/>
      <c r="H3849" s="9"/>
      <c r="J3849" s="6"/>
      <c r="K3849" s="6"/>
      <c r="L3849" s="6"/>
    </row>
    <row r="3850" spans="1:12" x14ac:dyDescent="0.2">
      <c r="A3850" s="6"/>
      <c r="B3850" s="6"/>
      <c r="F3850" s="6"/>
      <c r="G3850" s="6"/>
      <c r="H3850" s="9"/>
      <c r="J3850" s="6"/>
      <c r="K3850" s="6"/>
      <c r="L3850" s="6"/>
    </row>
    <row r="3851" spans="1:12" x14ac:dyDescent="0.2">
      <c r="A3851" s="6"/>
      <c r="B3851" s="6"/>
      <c r="F3851" s="6"/>
      <c r="G3851" s="6"/>
      <c r="H3851" s="9"/>
      <c r="J3851" s="6"/>
      <c r="K3851" s="6"/>
      <c r="L3851" s="6"/>
    </row>
    <row r="3852" spans="1:12" x14ac:dyDescent="0.2">
      <c r="A3852" s="6"/>
      <c r="B3852" s="6"/>
      <c r="F3852" s="6"/>
      <c r="G3852" s="6"/>
      <c r="H3852" s="10"/>
      <c r="J3852" s="6"/>
      <c r="K3852" s="6"/>
      <c r="L3852" s="6"/>
    </row>
    <row r="3853" spans="1:12" x14ac:dyDescent="0.2">
      <c r="A3853" s="6"/>
      <c r="B3853" s="6"/>
      <c r="F3853" s="6"/>
      <c r="G3853" s="6"/>
      <c r="H3853" s="9"/>
      <c r="J3853" s="6"/>
      <c r="K3853" s="6"/>
      <c r="L3853" s="6"/>
    </row>
    <row r="3854" spans="1:12" x14ac:dyDescent="0.2">
      <c r="A3854" s="6"/>
      <c r="B3854" s="6"/>
      <c r="F3854" s="6"/>
      <c r="G3854" s="6"/>
      <c r="H3854" s="9"/>
      <c r="J3854" s="6"/>
      <c r="K3854" s="6"/>
      <c r="L3854" s="6"/>
    </row>
    <row r="3855" spans="1:12" x14ac:dyDescent="0.2">
      <c r="A3855" s="6"/>
      <c r="B3855" s="6"/>
      <c r="F3855" s="6"/>
      <c r="G3855" s="6"/>
      <c r="H3855" s="10"/>
      <c r="J3855" s="6"/>
      <c r="K3855" s="6"/>
      <c r="L3855" s="6"/>
    </row>
    <row r="3856" spans="1:12" x14ac:dyDescent="0.2">
      <c r="A3856" s="6"/>
      <c r="B3856" s="6"/>
      <c r="F3856" s="6"/>
      <c r="G3856" s="6"/>
      <c r="H3856" s="9"/>
      <c r="J3856" s="6"/>
      <c r="K3856" s="6"/>
      <c r="L3856" s="6"/>
    </row>
    <row r="3857" spans="1:12" x14ac:dyDescent="0.2">
      <c r="A3857" s="6"/>
      <c r="B3857" s="6"/>
      <c r="F3857" s="6"/>
      <c r="G3857" s="6"/>
      <c r="H3857" s="9"/>
      <c r="J3857" s="6"/>
      <c r="K3857" s="6"/>
      <c r="L3857" s="6"/>
    </row>
    <row r="3858" spans="1:12" x14ac:dyDescent="0.2">
      <c r="A3858" s="6"/>
      <c r="B3858" s="6"/>
      <c r="F3858" s="6"/>
      <c r="G3858" s="6"/>
      <c r="H3858" s="9"/>
      <c r="J3858" s="6"/>
      <c r="K3858" s="6"/>
      <c r="L3858" s="6"/>
    </row>
    <row r="3859" spans="1:12" x14ac:dyDescent="0.2">
      <c r="A3859" s="6"/>
      <c r="B3859" s="6"/>
      <c r="F3859" s="6"/>
      <c r="G3859" s="6"/>
      <c r="H3859" s="9"/>
      <c r="J3859" s="6"/>
      <c r="K3859" s="6"/>
      <c r="L3859" s="6"/>
    </row>
    <row r="3860" spans="1:12" x14ac:dyDescent="0.2">
      <c r="A3860" s="6"/>
      <c r="B3860" s="6"/>
      <c r="F3860" s="6"/>
      <c r="G3860" s="6"/>
      <c r="H3860" s="9"/>
      <c r="J3860" s="6"/>
      <c r="K3860" s="6"/>
      <c r="L3860" s="6"/>
    </row>
    <row r="3861" spans="1:12" x14ac:dyDescent="0.2">
      <c r="A3861" s="6"/>
      <c r="B3861" s="6"/>
      <c r="F3861" s="6"/>
      <c r="G3861" s="6"/>
      <c r="H3861" s="9"/>
      <c r="J3861" s="6"/>
      <c r="K3861" s="6"/>
      <c r="L3861" s="6"/>
    </row>
    <row r="3862" spans="1:12" x14ac:dyDescent="0.2">
      <c r="A3862" s="6"/>
      <c r="B3862" s="6"/>
      <c r="F3862" s="6"/>
      <c r="G3862" s="6"/>
      <c r="H3862" s="9"/>
      <c r="J3862" s="6"/>
      <c r="K3862" s="6"/>
      <c r="L3862" s="6"/>
    </row>
    <row r="3863" spans="1:12" x14ac:dyDescent="0.2">
      <c r="A3863" s="6"/>
      <c r="B3863" s="6"/>
      <c r="F3863" s="6"/>
      <c r="G3863" s="6"/>
      <c r="H3863" s="9"/>
      <c r="J3863" s="6"/>
      <c r="K3863" s="6"/>
      <c r="L3863" s="6"/>
    </row>
    <row r="3864" spans="1:12" x14ac:dyDescent="0.2">
      <c r="A3864" s="6"/>
      <c r="B3864" s="6"/>
      <c r="F3864" s="6"/>
      <c r="G3864" s="6"/>
      <c r="H3864" s="9"/>
      <c r="J3864" s="6"/>
      <c r="K3864" s="6"/>
      <c r="L3864" s="6"/>
    </row>
    <row r="3865" spans="1:12" x14ac:dyDescent="0.2">
      <c r="A3865" s="6"/>
      <c r="B3865" s="6"/>
      <c r="F3865" s="6"/>
      <c r="G3865" s="6"/>
      <c r="H3865" s="9"/>
      <c r="J3865" s="6"/>
      <c r="K3865" s="6"/>
      <c r="L3865" s="6"/>
    </row>
    <row r="3866" spans="1:12" x14ac:dyDescent="0.2">
      <c r="A3866" s="6"/>
      <c r="B3866" s="6"/>
      <c r="F3866" s="6"/>
      <c r="G3866" s="6"/>
      <c r="H3866" s="9"/>
      <c r="J3866" s="6"/>
      <c r="K3866" s="6"/>
      <c r="L3866" s="6"/>
    </row>
    <row r="3867" spans="1:12" x14ac:dyDescent="0.2">
      <c r="A3867" s="6"/>
      <c r="B3867" s="6"/>
      <c r="F3867" s="6"/>
      <c r="G3867" s="6"/>
      <c r="H3867" s="9"/>
      <c r="J3867" s="6"/>
      <c r="K3867" s="6"/>
      <c r="L3867" s="6"/>
    </row>
    <row r="3868" spans="1:12" x14ac:dyDescent="0.2">
      <c r="A3868" s="6"/>
      <c r="B3868" s="6"/>
      <c r="F3868" s="6"/>
      <c r="G3868" s="6"/>
      <c r="H3868" s="9"/>
      <c r="J3868" s="6"/>
      <c r="K3868" s="6"/>
      <c r="L3868" s="6"/>
    </row>
    <row r="3869" spans="1:12" x14ac:dyDescent="0.2">
      <c r="A3869" s="6"/>
      <c r="B3869" s="6"/>
      <c r="F3869" s="6"/>
      <c r="G3869" s="6"/>
      <c r="H3869" s="9"/>
      <c r="J3869" s="6"/>
      <c r="K3869" s="6"/>
      <c r="L3869" s="6"/>
    </row>
    <row r="3870" spans="1:12" x14ac:dyDescent="0.2">
      <c r="A3870" s="6"/>
      <c r="B3870" s="6"/>
      <c r="F3870" s="6"/>
      <c r="G3870" s="6"/>
      <c r="H3870" s="9"/>
      <c r="J3870" s="6"/>
      <c r="K3870" s="6"/>
      <c r="L3870" s="6"/>
    </row>
    <row r="3871" spans="1:12" x14ac:dyDescent="0.2">
      <c r="A3871" s="6"/>
      <c r="B3871" s="6"/>
      <c r="F3871" s="6"/>
      <c r="G3871" s="6"/>
      <c r="H3871" s="9"/>
      <c r="J3871" s="6"/>
      <c r="K3871" s="6"/>
      <c r="L3871" s="6"/>
    </row>
    <row r="3881" spans="1:12" x14ac:dyDescent="0.2">
      <c r="A3881" s="6"/>
      <c r="B3881" s="6"/>
      <c r="F3881" s="6"/>
      <c r="G3881" s="6"/>
      <c r="H3881" s="9"/>
      <c r="J3881" s="6"/>
      <c r="K3881" s="6"/>
      <c r="L3881" s="6"/>
    </row>
    <row r="3882" spans="1:12" x14ac:dyDescent="0.2">
      <c r="A3882" s="6"/>
      <c r="B3882" s="6"/>
      <c r="F3882" s="6"/>
      <c r="G3882" s="6"/>
      <c r="H3882" s="9"/>
      <c r="J3882" s="6"/>
      <c r="K3882" s="6"/>
      <c r="L3882" s="6"/>
    </row>
    <row r="3883" spans="1:12" x14ac:dyDescent="0.2">
      <c r="A3883" s="6"/>
      <c r="B3883" s="6"/>
      <c r="F3883" s="6"/>
      <c r="G3883" s="6"/>
      <c r="H3883" s="9"/>
      <c r="J3883" s="6"/>
      <c r="K3883" s="6"/>
      <c r="L3883" s="6"/>
    </row>
    <row r="3884" spans="1:12" x14ac:dyDescent="0.2">
      <c r="A3884" s="6"/>
      <c r="B3884" s="6"/>
      <c r="F3884" s="6"/>
      <c r="G3884" s="6"/>
      <c r="H3884" s="9"/>
      <c r="J3884" s="6"/>
      <c r="K3884" s="6"/>
      <c r="L3884" s="6"/>
    </row>
    <row r="3885" spans="1:12" x14ac:dyDescent="0.2">
      <c r="A3885" s="6"/>
      <c r="B3885" s="6"/>
      <c r="F3885" s="6"/>
      <c r="G3885" s="6"/>
      <c r="H3885" s="9"/>
      <c r="J3885" s="6"/>
      <c r="K3885" s="6"/>
      <c r="L3885" s="6"/>
    </row>
    <row r="3886" spans="1:12" x14ac:dyDescent="0.2">
      <c r="A3886" s="6"/>
      <c r="B3886" s="6"/>
      <c r="F3886" s="6"/>
      <c r="G3886" s="6"/>
      <c r="H3886" s="9"/>
      <c r="J3886" s="6"/>
      <c r="K3886" s="6"/>
      <c r="L3886" s="6"/>
    </row>
    <row r="3887" spans="1:12" x14ac:dyDescent="0.2">
      <c r="A3887" s="6"/>
      <c r="B3887" s="6"/>
      <c r="F3887" s="6"/>
      <c r="G3887" s="6"/>
      <c r="H3887" s="9"/>
      <c r="J3887" s="6"/>
      <c r="K3887" s="6"/>
      <c r="L3887" s="6"/>
    </row>
    <row r="3888" spans="1:12" x14ac:dyDescent="0.2">
      <c r="A3888" s="6"/>
      <c r="B3888" s="6"/>
      <c r="F3888" s="6"/>
      <c r="G3888" s="6"/>
      <c r="H3888" s="9"/>
      <c r="J3888" s="6"/>
      <c r="K3888" s="6"/>
      <c r="L3888" s="6"/>
    </row>
    <row r="3889" spans="1:12" x14ac:dyDescent="0.2">
      <c r="A3889" s="6"/>
      <c r="B3889" s="6"/>
      <c r="F3889" s="6"/>
      <c r="G3889" s="6"/>
      <c r="H3889" s="9"/>
      <c r="J3889" s="6"/>
      <c r="K3889" s="6"/>
      <c r="L3889" s="6"/>
    </row>
    <row r="3890" spans="1:12" x14ac:dyDescent="0.2">
      <c r="A3890" s="6"/>
      <c r="B3890" s="6"/>
      <c r="F3890" s="6"/>
      <c r="G3890" s="6"/>
      <c r="H3890" s="9"/>
      <c r="J3890" s="6"/>
      <c r="K3890" s="6"/>
      <c r="L3890" s="6"/>
    </row>
    <row r="3891" spans="1:12" x14ac:dyDescent="0.2">
      <c r="A3891" s="6"/>
      <c r="B3891" s="6"/>
      <c r="F3891" s="6"/>
      <c r="G3891" s="6"/>
      <c r="H3891" s="9"/>
      <c r="J3891" s="6"/>
      <c r="K3891" s="6"/>
      <c r="L3891" s="6"/>
    </row>
    <row r="3892" spans="1:12" x14ac:dyDescent="0.2">
      <c r="A3892" s="6"/>
      <c r="B3892" s="6"/>
      <c r="F3892" s="6"/>
      <c r="G3892" s="6"/>
      <c r="H3892" s="9"/>
      <c r="J3892" s="6"/>
      <c r="K3892" s="6"/>
      <c r="L3892" s="6"/>
    </row>
    <row r="3893" spans="1:12" x14ac:dyDescent="0.2">
      <c r="A3893" s="6"/>
      <c r="B3893" s="6"/>
      <c r="F3893" s="6"/>
      <c r="G3893" s="6"/>
      <c r="H3893" s="9"/>
      <c r="J3893" s="6"/>
      <c r="K3893" s="6"/>
      <c r="L3893" s="6"/>
    </row>
    <row r="3894" spans="1:12" x14ac:dyDescent="0.2">
      <c r="A3894" s="6"/>
      <c r="B3894" s="6"/>
      <c r="F3894" s="6"/>
      <c r="G3894" s="6"/>
      <c r="H3894" s="9"/>
      <c r="J3894" s="6"/>
      <c r="K3894" s="6"/>
      <c r="L3894" s="6"/>
    </row>
    <row r="3895" spans="1:12" x14ac:dyDescent="0.2">
      <c r="A3895" s="6"/>
      <c r="B3895" s="6"/>
      <c r="F3895" s="6"/>
      <c r="G3895" s="6"/>
      <c r="H3895" s="9"/>
      <c r="J3895" s="6"/>
      <c r="K3895" s="6"/>
      <c r="L3895" s="6"/>
    </row>
    <row r="3896" spans="1:12" x14ac:dyDescent="0.2">
      <c r="A3896" s="6"/>
      <c r="B3896" s="6"/>
      <c r="F3896" s="6"/>
      <c r="G3896" s="6"/>
      <c r="H3896" s="9"/>
      <c r="J3896" s="6"/>
      <c r="K3896" s="6"/>
      <c r="L3896" s="6"/>
    </row>
    <row r="3897" spans="1:12" x14ac:dyDescent="0.2">
      <c r="A3897" s="6"/>
      <c r="B3897" s="6"/>
      <c r="F3897" s="6"/>
      <c r="G3897" s="6"/>
      <c r="H3897" s="9"/>
      <c r="J3897" s="6"/>
      <c r="K3897" s="6"/>
      <c r="L3897" s="6"/>
    </row>
    <row r="3898" spans="1:12" x14ac:dyDescent="0.2">
      <c r="A3898" s="6"/>
      <c r="B3898" s="6"/>
      <c r="F3898" s="6"/>
      <c r="G3898" s="6"/>
      <c r="H3898" s="9"/>
      <c r="J3898" s="6"/>
      <c r="K3898" s="6"/>
      <c r="L3898" s="6"/>
    </row>
    <row r="3899" spans="1:12" x14ac:dyDescent="0.2">
      <c r="A3899" s="6"/>
      <c r="B3899" s="6"/>
      <c r="F3899" s="6"/>
      <c r="G3899" s="6"/>
      <c r="H3899" s="9"/>
      <c r="J3899" s="6"/>
      <c r="K3899" s="6"/>
      <c r="L3899" s="6"/>
    </row>
    <row r="3900" spans="1:12" x14ac:dyDescent="0.2">
      <c r="A3900" s="6"/>
      <c r="B3900" s="6"/>
      <c r="F3900" s="6"/>
      <c r="G3900" s="6"/>
      <c r="H3900" s="9"/>
      <c r="J3900" s="6"/>
      <c r="K3900" s="6"/>
      <c r="L3900" s="6"/>
    </row>
    <row r="3901" spans="1:12" x14ac:dyDescent="0.2">
      <c r="A3901" s="6"/>
      <c r="B3901" s="6"/>
      <c r="F3901" s="6"/>
      <c r="G3901" s="6"/>
      <c r="H3901" s="9"/>
      <c r="J3901" s="6"/>
      <c r="K3901" s="6"/>
      <c r="L3901" s="6"/>
    </row>
    <row r="3902" spans="1:12" x14ac:dyDescent="0.2">
      <c r="A3902" s="6"/>
      <c r="B3902" s="6"/>
      <c r="F3902" s="6"/>
      <c r="G3902" s="6"/>
      <c r="H3902" s="9"/>
      <c r="J3902" s="6"/>
      <c r="K3902" s="6"/>
      <c r="L3902" s="6"/>
    </row>
    <row r="3903" spans="1:12" x14ac:dyDescent="0.2">
      <c r="A3903" s="6"/>
      <c r="B3903" s="6"/>
      <c r="F3903" s="6"/>
      <c r="G3903" s="6"/>
      <c r="H3903" s="10"/>
      <c r="J3903" s="6"/>
      <c r="K3903" s="6"/>
      <c r="L3903" s="6"/>
    </row>
    <row r="3904" spans="1:12" x14ac:dyDescent="0.2">
      <c r="A3904" s="6"/>
      <c r="B3904" s="6"/>
      <c r="F3904" s="6"/>
      <c r="G3904" s="6"/>
      <c r="H3904" s="9"/>
      <c r="J3904" s="6"/>
      <c r="K3904" s="6"/>
      <c r="L3904" s="6"/>
    </row>
    <row r="3905" spans="1:12" x14ac:dyDescent="0.2">
      <c r="H3905" s="8"/>
    </row>
    <row r="3906" spans="1:12" x14ac:dyDescent="0.2">
      <c r="H3906" s="8"/>
    </row>
    <row r="3907" spans="1:12" x14ac:dyDescent="0.2">
      <c r="H3907" s="8"/>
    </row>
    <row r="3908" spans="1:12" x14ac:dyDescent="0.2">
      <c r="H3908" s="8"/>
    </row>
    <row r="3909" spans="1:12" x14ac:dyDescent="0.2">
      <c r="H3909" s="8"/>
    </row>
    <row r="3910" spans="1:12" x14ac:dyDescent="0.2">
      <c r="H3910" s="8"/>
    </row>
    <row r="3911" spans="1:12" x14ac:dyDescent="0.2">
      <c r="A3911" s="6"/>
      <c r="B3911" s="6"/>
      <c r="F3911" s="6"/>
      <c r="G3911" s="6"/>
      <c r="H3911" s="9"/>
      <c r="J3911" s="6"/>
      <c r="K3911" s="6"/>
      <c r="L3911" s="6"/>
    </row>
    <row r="3912" spans="1:12" x14ac:dyDescent="0.2">
      <c r="A3912" s="6"/>
      <c r="B3912" s="6"/>
      <c r="F3912" s="6"/>
      <c r="G3912" s="6"/>
      <c r="H3912" s="9"/>
      <c r="J3912" s="6"/>
      <c r="K3912" s="6"/>
      <c r="L3912" s="6"/>
    </row>
    <row r="3913" spans="1:12" x14ac:dyDescent="0.2">
      <c r="A3913" s="6"/>
      <c r="B3913" s="6"/>
      <c r="F3913" s="6"/>
      <c r="G3913" s="6"/>
      <c r="H3913" s="10"/>
      <c r="J3913" s="6"/>
      <c r="K3913" s="6"/>
      <c r="L3913" s="6"/>
    </row>
    <row r="3914" spans="1:12" x14ac:dyDescent="0.2">
      <c r="A3914" s="6"/>
      <c r="B3914" s="6"/>
      <c r="F3914" s="6"/>
      <c r="G3914" s="6"/>
      <c r="H3914" s="9"/>
      <c r="J3914" s="6"/>
      <c r="K3914" s="6"/>
      <c r="L3914" s="6"/>
    </row>
    <row r="3915" spans="1:12" x14ac:dyDescent="0.2">
      <c r="A3915" s="6"/>
      <c r="B3915" s="6"/>
      <c r="F3915" s="6"/>
      <c r="G3915" s="6"/>
      <c r="H3915" s="9"/>
      <c r="J3915" s="6"/>
      <c r="K3915" s="6"/>
      <c r="L3915" s="6"/>
    </row>
    <row r="3916" spans="1:12" x14ac:dyDescent="0.2">
      <c r="A3916" s="6"/>
      <c r="B3916" s="6"/>
      <c r="F3916" s="6"/>
      <c r="G3916" s="6"/>
      <c r="H3916" s="9"/>
      <c r="J3916" s="6"/>
      <c r="K3916" s="6"/>
      <c r="L3916" s="6"/>
    </row>
    <row r="3917" spans="1:12" x14ac:dyDescent="0.2">
      <c r="A3917" s="6"/>
      <c r="B3917" s="6"/>
      <c r="F3917" s="6"/>
      <c r="G3917" s="6"/>
      <c r="H3917" s="9"/>
      <c r="J3917" s="6"/>
      <c r="K3917" s="6"/>
      <c r="L3917" s="6"/>
    </row>
    <row r="3918" spans="1:12" x14ac:dyDescent="0.2">
      <c r="A3918" s="6"/>
      <c r="B3918" s="6"/>
      <c r="F3918" s="6"/>
      <c r="G3918" s="6"/>
      <c r="H3918" s="9"/>
      <c r="J3918" s="6"/>
      <c r="K3918" s="6"/>
      <c r="L3918" s="6"/>
    </row>
    <row r="3919" spans="1:12" x14ac:dyDescent="0.2">
      <c r="A3919" s="6"/>
      <c r="B3919" s="6"/>
      <c r="F3919" s="6"/>
      <c r="G3919" s="6"/>
      <c r="H3919" s="9"/>
      <c r="J3919" s="6"/>
      <c r="K3919" s="6"/>
      <c r="L3919" s="6"/>
    </row>
    <row r="3920" spans="1:12" x14ac:dyDescent="0.2">
      <c r="A3920" s="6"/>
      <c r="B3920" s="6"/>
      <c r="F3920" s="6"/>
      <c r="G3920" s="6"/>
      <c r="H3920" s="9"/>
      <c r="J3920" s="6"/>
      <c r="K3920" s="6"/>
      <c r="L3920" s="6"/>
    </row>
    <row r="3921" spans="1:12" x14ac:dyDescent="0.2">
      <c r="A3921" s="6"/>
      <c r="B3921" s="6"/>
      <c r="F3921" s="6"/>
      <c r="G3921" s="6"/>
      <c r="H3921" s="9"/>
      <c r="J3921" s="6"/>
      <c r="K3921" s="6"/>
      <c r="L3921" s="6"/>
    </row>
    <row r="3922" spans="1:12" x14ac:dyDescent="0.2">
      <c r="A3922" s="6"/>
      <c r="B3922" s="6"/>
      <c r="F3922" s="6"/>
      <c r="G3922" s="6"/>
      <c r="H3922" s="9"/>
      <c r="J3922" s="6"/>
      <c r="K3922" s="6"/>
      <c r="L3922" s="6"/>
    </row>
    <row r="3923" spans="1:12" x14ac:dyDescent="0.2">
      <c r="A3923" s="6"/>
      <c r="B3923" s="6"/>
      <c r="F3923" s="6"/>
      <c r="G3923" s="6"/>
      <c r="H3923" s="9"/>
      <c r="J3923" s="6"/>
      <c r="K3923" s="6"/>
      <c r="L3923" s="6"/>
    </row>
    <row r="3924" spans="1:12" x14ac:dyDescent="0.2">
      <c r="A3924" s="6"/>
      <c r="B3924" s="6"/>
      <c r="F3924" s="6"/>
      <c r="G3924" s="6"/>
      <c r="H3924" s="9"/>
      <c r="J3924" s="6"/>
      <c r="K3924" s="6"/>
      <c r="L3924" s="6"/>
    </row>
    <row r="3925" spans="1:12" x14ac:dyDescent="0.2">
      <c r="A3925" s="6"/>
      <c r="B3925" s="6"/>
      <c r="F3925" s="6"/>
      <c r="G3925" s="6"/>
      <c r="H3925" s="9"/>
      <c r="J3925" s="6"/>
      <c r="K3925" s="6"/>
      <c r="L3925" s="6"/>
    </row>
    <row r="3926" spans="1:12" x14ac:dyDescent="0.2">
      <c r="A3926" s="6"/>
      <c r="B3926" s="6"/>
      <c r="F3926" s="6"/>
      <c r="G3926" s="6"/>
      <c r="H3926" s="9"/>
      <c r="J3926" s="6"/>
      <c r="K3926" s="6"/>
      <c r="L3926" s="6"/>
    </row>
    <row r="3927" spans="1:12" x14ac:dyDescent="0.2">
      <c r="A3927" s="6"/>
      <c r="B3927" s="6"/>
      <c r="F3927" s="6"/>
      <c r="G3927" s="6"/>
      <c r="H3927" s="9"/>
      <c r="J3927" s="6"/>
      <c r="K3927" s="6"/>
      <c r="L3927" s="6"/>
    </row>
    <row r="3928" spans="1:12" x14ac:dyDescent="0.2">
      <c r="A3928" s="6"/>
      <c r="B3928" s="6"/>
      <c r="F3928" s="6"/>
      <c r="G3928" s="6"/>
      <c r="H3928" s="9"/>
      <c r="J3928" s="6"/>
      <c r="K3928" s="6"/>
      <c r="L3928" s="6"/>
    </row>
    <row r="3929" spans="1:12" x14ac:dyDescent="0.2">
      <c r="A3929" s="6"/>
      <c r="B3929" s="6"/>
      <c r="F3929" s="6"/>
      <c r="G3929" s="6"/>
      <c r="H3929" s="9"/>
      <c r="J3929" s="6"/>
      <c r="K3929" s="6"/>
      <c r="L3929" s="6"/>
    </row>
    <row r="3930" spans="1:12" x14ac:dyDescent="0.2">
      <c r="A3930" s="6"/>
      <c r="B3930" s="6"/>
      <c r="F3930" s="6"/>
      <c r="G3930" s="6"/>
      <c r="H3930" s="10"/>
      <c r="J3930" s="6"/>
      <c r="K3930" s="6"/>
      <c r="L3930" s="6"/>
    </row>
    <row r="3931" spans="1:12" x14ac:dyDescent="0.2">
      <c r="A3931" s="6"/>
      <c r="B3931" s="6"/>
      <c r="F3931" s="6"/>
      <c r="G3931" s="6"/>
      <c r="H3931" s="9"/>
      <c r="J3931" s="6"/>
      <c r="K3931" s="6"/>
      <c r="L3931" s="6"/>
    </row>
    <row r="3932" spans="1:12" x14ac:dyDescent="0.2">
      <c r="A3932" s="6"/>
      <c r="B3932" s="6"/>
      <c r="F3932" s="6"/>
      <c r="G3932" s="6"/>
      <c r="H3932" s="9"/>
      <c r="J3932" s="6"/>
      <c r="K3932" s="6"/>
      <c r="L3932" s="6"/>
    </row>
    <row r="3933" spans="1:12" x14ac:dyDescent="0.2">
      <c r="A3933" s="6"/>
      <c r="B3933" s="6"/>
      <c r="F3933" s="6"/>
      <c r="G3933" s="6"/>
      <c r="H3933" s="10"/>
      <c r="J3933" s="6"/>
      <c r="K3933" s="6"/>
      <c r="L3933" s="6"/>
    </row>
    <row r="3934" spans="1:12" x14ac:dyDescent="0.2">
      <c r="A3934" s="6"/>
      <c r="B3934" s="6"/>
      <c r="F3934" s="6"/>
      <c r="G3934" s="6"/>
      <c r="H3934" s="9"/>
      <c r="J3934" s="6"/>
      <c r="K3934" s="6"/>
      <c r="L3934" s="6"/>
    </row>
    <row r="3935" spans="1:12" x14ac:dyDescent="0.2">
      <c r="A3935" s="6"/>
      <c r="B3935" s="6"/>
      <c r="F3935" s="6"/>
      <c r="G3935" s="6"/>
      <c r="H3935" s="9"/>
      <c r="J3935" s="6"/>
      <c r="K3935" s="6"/>
      <c r="L3935" s="6"/>
    </row>
    <row r="3936" spans="1:12" x14ac:dyDescent="0.2">
      <c r="A3936" s="6"/>
      <c r="B3936" s="6"/>
      <c r="F3936" s="6"/>
      <c r="G3936" s="6"/>
      <c r="H3936" s="9"/>
      <c r="J3936" s="6"/>
      <c r="K3936" s="6"/>
      <c r="L3936" s="6"/>
    </row>
    <row r="3937" spans="1:12" x14ac:dyDescent="0.2">
      <c r="A3937" s="6"/>
      <c r="B3937" s="6"/>
      <c r="F3937" s="6"/>
      <c r="G3937" s="6"/>
      <c r="H3937" s="9"/>
      <c r="J3937" s="6"/>
      <c r="K3937" s="6"/>
      <c r="L3937" s="6"/>
    </row>
    <row r="3938" spans="1:12" x14ac:dyDescent="0.2">
      <c r="A3938" s="6"/>
      <c r="B3938" s="6"/>
      <c r="F3938" s="6"/>
      <c r="G3938" s="6"/>
      <c r="H3938" s="9"/>
      <c r="J3938" s="6"/>
      <c r="K3938" s="6"/>
      <c r="L3938" s="6"/>
    </row>
    <row r="3939" spans="1:12" x14ac:dyDescent="0.2">
      <c r="A3939" s="6"/>
      <c r="B3939" s="6"/>
      <c r="F3939" s="6"/>
      <c r="G3939" s="6"/>
      <c r="H3939" s="9"/>
      <c r="J3939" s="6"/>
      <c r="K3939" s="6"/>
      <c r="L3939" s="6"/>
    </row>
    <row r="3940" spans="1:12" x14ac:dyDescent="0.2">
      <c r="A3940" s="6"/>
      <c r="B3940" s="6"/>
      <c r="F3940" s="6"/>
      <c r="G3940" s="6"/>
      <c r="H3940" s="9"/>
      <c r="J3940" s="6"/>
      <c r="K3940" s="6"/>
      <c r="L3940" s="6"/>
    </row>
    <row r="3941" spans="1:12" x14ac:dyDescent="0.2">
      <c r="A3941" s="6"/>
      <c r="B3941" s="6"/>
      <c r="F3941" s="6"/>
      <c r="G3941" s="6"/>
      <c r="H3941" s="9"/>
      <c r="J3941" s="6"/>
      <c r="K3941" s="6"/>
      <c r="L3941" s="6"/>
    </row>
    <row r="3942" spans="1:12" x14ac:dyDescent="0.2">
      <c r="A3942" s="6"/>
      <c r="B3942" s="6"/>
      <c r="F3942" s="6"/>
      <c r="G3942" s="6"/>
      <c r="H3942" s="9"/>
      <c r="J3942" s="6"/>
      <c r="K3942" s="6"/>
      <c r="L3942" s="6"/>
    </row>
    <row r="3943" spans="1:12" x14ac:dyDescent="0.2">
      <c r="A3943" s="6"/>
      <c r="B3943" s="6"/>
      <c r="F3943" s="6"/>
      <c r="G3943" s="6"/>
      <c r="H3943" s="9"/>
      <c r="J3943" s="6"/>
      <c r="K3943" s="6"/>
      <c r="L3943" s="6"/>
    </row>
    <row r="3944" spans="1:12" x14ac:dyDescent="0.2">
      <c r="A3944" s="6"/>
      <c r="B3944" s="6"/>
      <c r="F3944" s="6"/>
      <c r="G3944" s="6"/>
      <c r="H3944" s="9"/>
      <c r="J3944" s="6"/>
      <c r="K3944" s="6"/>
      <c r="L3944" s="6"/>
    </row>
    <row r="3945" spans="1:12" x14ac:dyDescent="0.2">
      <c r="A3945" s="6"/>
      <c r="B3945" s="6"/>
      <c r="F3945" s="6"/>
      <c r="G3945" s="6"/>
      <c r="H3945" s="9"/>
      <c r="J3945" s="6"/>
      <c r="K3945" s="6"/>
      <c r="L3945" s="6"/>
    </row>
    <row r="3946" spans="1:12" x14ac:dyDescent="0.2">
      <c r="A3946" s="6"/>
      <c r="B3946" s="6"/>
      <c r="F3946" s="6"/>
      <c r="G3946" s="6"/>
      <c r="H3946" s="9"/>
      <c r="J3946" s="6"/>
      <c r="K3946" s="6"/>
      <c r="L3946" s="6"/>
    </row>
    <row r="3948" spans="1:12" x14ac:dyDescent="0.2">
      <c r="A3948" s="6"/>
      <c r="B3948" s="6"/>
      <c r="F3948" s="6"/>
      <c r="G3948" s="6"/>
      <c r="H3948" s="9"/>
      <c r="J3948" s="6"/>
      <c r="K3948" s="6"/>
      <c r="L3948" s="6"/>
    </row>
    <row r="3949" spans="1:12" x14ac:dyDescent="0.2">
      <c r="A3949" s="6"/>
      <c r="B3949" s="6"/>
      <c r="F3949" s="6"/>
      <c r="G3949" s="6"/>
      <c r="H3949" s="9"/>
      <c r="J3949" s="6"/>
      <c r="K3949" s="6"/>
      <c r="L3949" s="6"/>
    </row>
    <row r="3950" spans="1:12" x14ac:dyDescent="0.2">
      <c r="A3950" s="6"/>
      <c r="B3950" s="6"/>
      <c r="F3950" s="6"/>
      <c r="G3950" s="6"/>
      <c r="H3950" s="9"/>
      <c r="J3950" s="6"/>
      <c r="K3950" s="6"/>
      <c r="L3950" s="6"/>
    </row>
    <row r="3951" spans="1:12" x14ac:dyDescent="0.2">
      <c r="A3951" s="6"/>
      <c r="B3951" s="6"/>
      <c r="F3951" s="6"/>
      <c r="G3951" s="6"/>
      <c r="H3951" s="9"/>
      <c r="J3951" s="6"/>
      <c r="K3951" s="6"/>
      <c r="L3951" s="6"/>
    </row>
    <row r="3952" spans="1:12" x14ac:dyDescent="0.2">
      <c r="A3952" s="6"/>
      <c r="B3952" s="6"/>
      <c r="F3952" s="6"/>
      <c r="G3952" s="6"/>
      <c r="H3952" s="9"/>
      <c r="J3952" s="6"/>
      <c r="K3952" s="6"/>
      <c r="L3952" s="6"/>
    </row>
    <row r="3953" spans="1:12" x14ac:dyDescent="0.2">
      <c r="A3953" s="6"/>
      <c r="B3953" s="6"/>
      <c r="F3953" s="6"/>
      <c r="G3953" s="6"/>
      <c r="H3953" s="9"/>
      <c r="J3953" s="6"/>
      <c r="K3953" s="6"/>
      <c r="L3953" s="6"/>
    </row>
    <row r="3954" spans="1:12" x14ac:dyDescent="0.2">
      <c r="A3954" s="6"/>
      <c r="B3954" s="6"/>
      <c r="F3954" s="6"/>
      <c r="G3954" s="6"/>
      <c r="H3954" s="9"/>
      <c r="J3954" s="6"/>
      <c r="K3954" s="6"/>
      <c r="L3954" s="6"/>
    </row>
    <row r="3957" spans="1:12" x14ac:dyDescent="0.2">
      <c r="A3957" s="6"/>
      <c r="B3957" s="6"/>
      <c r="F3957" s="6"/>
      <c r="G3957" s="6"/>
      <c r="H3957" s="9"/>
      <c r="J3957" s="6"/>
      <c r="K3957" s="6"/>
      <c r="L3957" s="6"/>
    </row>
    <row r="3958" spans="1:12" x14ac:dyDescent="0.2">
      <c r="A3958" s="6"/>
      <c r="B3958" s="6"/>
      <c r="F3958" s="6"/>
      <c r="G3958" s="6"/>
      <c r="H3958" s="9"/>
      <c r="J3958" s="6"/>
      <c r="K3958" s="6"/>
      <c r="L3958" s="6"/>
    </row>
    <row r="3959" spans="1:12" x14ac:dyDescent="0.2">
      <c r="A3959" s="6"/>
      <c r="B3959" s="6"/>
      <c r="F3959" s="6"/>
      <c r="G3959" s="6"/>
      <c r="H3959" s="12"/>
      <c r="J3959" s="6"/>
      <c r="K3959" s="6"/>
      <c r="L3959" s="6"/>
    </row>
    <row r="3960" spans="1:12" x14ac:dyDescent="0.2">
      <c r="A3960" s="6"/>
      <c r="B3960" s="6"/>
      <c r="F3960" s="6"/>
      <c r="G3960" s="6"/>
      <c r="H3960" s="9"/>
      <c r="J3960" s="6"/>
      <c r="K3960" s="6"/>
      <c r="L3960" s="6"/>
    </row>
    <row r="3961" spans="1:12" x14ac:dyDescent="0.2">
      <c r="A3961" s="6"/>
      <c r="B3961" s="6"/>
      <c r="F3961" s="6"/>
      <c r="G3961" s="6"/>
      <c r="H3961" s="9"/>
      <c r="J3961" s="6"/>
      <c r="K3961" s="6"/>
      <c r="L3961" s="6"/>
    </row>
    <row r="3965" spans="1:12" x14ac:dyDescent="0.2">
      <c r="A3965" s="6"/>
      <c r="B3965" s="6"/>
      <c r="F3965" s="6"/>
      <c r="G3965" s="6"/>
      <c r="H3965" s="9"/>
      <c r="J3965" s="6"/>
      <c r="K3965" s="6"/>
      <c r="L3965" s="6"/>
    </row>
    <row r="3966" spans="1:12" x14ac:dyDescent="0.2">
      <c r="A3966" s="6"/>
      <c r="B3966" s="6"/>
      <c r="F3966" s="6"/>
      <c r="G3966" s="6"/>
      <c r="H3966" s="9"/>
      <c r="J3966" s="6"/>
      <c r="K3966" s="6"/>
      <c r="L3966" s="6"/>
    </row>
    <row r="3967" spans="1:12" x14ac:dyDescent="0.2">
      <c r="A3967" s="6"/>
      <c r="B3967" s="6"/>
      <c r="F3967" s="6"/>
      <c r="G3967" s="6"/>
      <c r="H3967" s="9"/>
      <c r="J3967" s="6"/>
      <c r="K3967" s="6"/>
      <c r="L3967" s="6"/>
    </row>
    <row r="3968" spans="1:12" x14ac:dyDescent="0.2">
      <c r="A3968" s="6"/>
      <c r="B3968" s="6"/>
      <c r="F3968" s="6"/>
      <c r="G3968" s="6"/>
      <c r="H3968" s="9"/>
      <c r="J3968" s="6"/>
      <c r="K3968" s="6"/>
      <c r="L3968" s="6"/>
    </row>
    <row r="3969" spans="1:12" x14ac:dyDescent="0.2">
      <c r="A3969" s="6"/>
      <c r="B3969" s="6"/>
      <c r="F3969" s="6"/>
      <c r="G3969" s="6"/>
      <c r="H3969" s="10"/>
      <c r="J3969" s="6"/>
      <c r="K3969" s="6"/>
      <c r="L3969" s="6"/>
    </row>
    <row r="3970" spans="1:12" x14ac:dyDescent="0.2">
      <c r="A3970" s="6"/>
      <c r="B3970" s="6"/>
      <c r="F3970" s="6"/>
      <c r="G3970" s="6"/>
      <c r="H3970" s="9"/>
      <c r="J3970" s="6"/>
      <c r="K3970" s="6"/>
      <c r="L3970" s="6"/>
    </row>
    <row r="3971" spans="1:12" x14ac:dyDescent="0.2">
      <c r="A3971" s="6"/>
      <c r="B3971" s="6"/>
      <c r="F3971" s="6"/>
      <c r="G3971" s="6"/>
      <c r="H3971" s="9"/>
      <c r="J3971" s="6"/>
      <c r="K3971" s="6"/>
      <c r="L3971" s="6"/>
    </row>
    <row r="3972" spans="1:12" x14ac:dyDescent="0.2">
      <c r="A3972" s="6"/>
      <c r="B3972" s="6"/>
      <c r="F3972" s="6"/>
      <c r="G3972" s="6"/>
      <c r="H3972" s="9"/>
      <c r="J3972" s="6"/>
      <c r="K3972" s="6"/>
      <c r="L3972" s="6"/>
    </row>
    <row r="3973" spans="1:12" x14ac:dyDescent="0.2">
      <c r="A3973" s="6"/>
      <c r="B3973" s="6"/>
      <c r="F3973" s="6"/>
      <c r="G3973" s="6"/>
      <c r="H3973" s="9"/>
      <c r="J3973" s="6"/>
      <c r="K3973" s="6"/>
      <c r="L3973" s="6"/>
    </row>
    <row r="3974" spans="1:12" x14ac:dyDescent="0.2">
      <c r="A3974" s="6"/>
      <c r="B3974" s="6"/>
      <c r="F3974" s="6"/>
      <c r="G3974" s="6"/>
      <c r="H3974" s="9"/>
      <c r="J3974" s="6"/>
      <c r="K3974" s="6"/>
      <c r="L3974" s="6"/>
    </row>
    <row r="3975" spans="1:12" x14ac:dyDescent="0.2">
      <c r="A3975" s="6"/>
      <c r="B3975" s="6"/>
      <c r="F3975" s="6"/>
      <c r="G3975" s="6"/>
      <c r="H3975" s="9"/>
      <c r="J3975" s="6"/>
      <c r="K3975" s="6"/>
      <c r="L3975" s="6"/>
    </row>
    <row r="3976" spans="1:12" x14ac:dyDescent="0.2">
      <c r="A3976" s="6"/>
      <c r="B3976" s="6"/>
      <c r="F3976" s="6"/>
      <c r="G3976" s="6"/>
      <c r="H3976" s="9"/>
      <c r="J3976" s="6"/>
      <c r="K3976" s="6"/>
      <c r="L3976" s="6"/>
    </row>
    <row r="3977" spans="1:12" x14ac:dyDescent="0.2">
      <c r="A3977" s="6"/>
      <c r="B3977" s="6"/>
      <c r="F3977" s="6"/>
      <c r="G3977" s="6"/>
      <c r="H3977" s="9"/>
      <c r="J3977" s="6"/>
      <c r="K3977" s="6"/>
      <c r="L3977" s="6"/>
    </row>
    <row r="3978" spans="1:12" x14ac:dyDescent="0.2">
      <c r="A3978" s="6"/>
      <c r="B3978" s="6"/>
      <c r="F3978" s="6"/>
      <c r="G3978" s="6"/>
      <c r="H3978" s="9"/>
      <c r="J3978" s="6"/>
      <c r="K3978" s="6"/>
      <c r="L3978" s="6"/>
    </row>
    <row r="3979" spans="1:12" x14ac:dyDescent="0.2">
      <c r="A3979" s="6"/>
      <c r="B3979" s="6"/>
      <c r="F3979" s="6"/>
      <c r="G3979" s="6"/>
      <c r="H3979" s="9"/>
      <c r="J3979" s="6"/>
      <c r="K3979" s="6"/>
      <c r="L3979" s="6"/>
    </row>
    <row r="3980" spans="1:12" x14ac:dyDescent="0.2">
      <c r="A3980" s="6"/>
      <c r="B3980" s="6"/>
      <c r="F3980" s="6"/>
      <c r="G3980" s="6"/>
      <c r="H3980" s="9"/>
      <c r="J3980" s="6"/>
      <c r="K3980" s="6"/>
      <c r="L3980" s="6"/>
    </row>
    <row r="3981" spans="1:12" x14ac:dyDescent="0.2">
      <c r="A3981" s="6"/>
      <c r="B3981" s="6"/>
      <c r="F3981" s="6"/>
      <c r="G3981" s="6"/>
      <c r="H3981" s="9"/>
      <c r="J3981" s="6"/>
      <c r="K3981" s="6"/>
      <c r="L3981" s="6"/>
    </row>
    <row r="3982" spans="1:12" x14ac:dyDescent="0.2">
      <c r="A3982" s="6"/>
      <c r="B3982" s="6"/>
      <c r="F3982" s="6"/>
      <c r="G3982" s="6"/>
      <c r="H3982" s="9"/>
      <c r="J3982" s="6"/>
      <c r="K3982" s="6"/>
      <c r="L3982" s="6"/>
    </row>
    <row r="3983" spans="1:12" x14ac:dyDescent="0.2">
      <c r="A3983" s="6"/>
      <c r="B3983" s="6"/>
      <c r="F3983" s="6"/>
      <c r="G3983" s="6"/>
      <c r="H3983" s="9"/>
      <c r="J3983" s="6"/>
      <c r="K3983" s="6"/>
      <c r="L3983" s="6"/>
    </row>
    <row r="3984" spans="1:12" x14ac:dyDescent="0.2">
      <c r="A3984" s="6"/>
      <c r="B3984" s="6"/>
      <c r="F3984" s="6"/>
      <c r="G3984" s="6"/>
      <c r="H3984" s="9"/>
      <c r="J3984" s="6"/>
      <c r="K3984" s="6"/>
      <c r="L3984" s="6"/>
    </row>
    <row r="3985" spans="1:12" x14ac:dyDescent="0.2">
      <c r="A3985" s="6"/>
      <c r="B3985" s="6"/>
      <c r="F3985" s="6"/>
      <c r="G3985" s="6"/>
      <c r="H3985" s="9"/>
      <c r="J3985" s="6"/>
      <c r="K3985" s="6"/>
      <c r="L3985" s="6"/>
    </row>
    <row r="3986" spans="1:12" x14ac:dyDescent="0.2">
      <c r="A3986" s="6"/>
      <c r="B3986" s="6"/>
      <c r="F3986" s="6"/>
      <c r="G3986" s="6"/>
      <c r="H3986" s="9"/>
      <c r="J3986" s="6"/>
      <c r="K3986" s="6"/>
      <c r="L3986" s="6"/>
    </row>
    <row r="3987" spans="1:12" x14ac:dyDescent="0.2">
      <c r="A3987" s="6"/>
      <c r="B3987" s="6"/>
      <c r="F3987" s="6"/>
      <c r="G3987" s="6"/>
      <c r="H3987" s="9"/>
      <c r="J3987" s="6"/>
      <c r="K3987" s="6"/>
      <c r="L3987" s="6"/>
    </row>
    <row r="3988" spans="1:12" x14ac:dyDescent="0.2">
      <c r="A3988" s="6"/>
      <c r="B3988" s="6"/>
      <c r="F3988" s="6"/>
      <c r="G3988" s="6"/>
      <c r="H3988" s="9"/>
      <c r="J3988" s="6"/>
      <c r="K3988" s="6"/>
      <c r="L3988" s="6"/>
    </row>
    <row r="3989" spans="1:12" x14ac:dyDescent="0.2">
      <c r="A3989" s="6"/>
      <c r="B3989" s="6"/>
      <c r="F3989" s="6"/>
      <c r="G3989" s="6"/>
      <c r="H3989" s="9"/>
      <c r="J3989" s="6"/>
      <c r="K3989" s="6"/>
      <c r="L3989" s="6"/>
    </row>
    <row r="3990" spans="1:12" x14ac:dyDescent="0.2">
      <c r="A3990" s="6"/>
      <c r="B3990" s="6"/>
      <c r="F3990" s="6"/>
      <c r="G3990" s="6"/>
      <c r="H3990" s="9"/>
      <c r="J3990" s="6"/>
      <c r="K3990" s="6"/>
      <c r="L3990" s="6"/>
    </row>
    <row r="3991" spans="1:12" x14ac:dyDescent="0.2">
      <c r="A3991" s="6"/>
      <c r="B3991" s="6"/>
      <c r="F3991" s="6"/>
      <c r="G3991" s="6"/>
      <c r="H3991" s="9"/>
      <c r="J3991" s="6"/>
      <c r="K3991" s="6"/>
      <c r="L3991" s="6"/>
    </row>
    <row r="3992" spans="1:12" x14ac:dyDescent="0.2">
      <c r="A3992" s="6"/>
      <c r="B3992" s="6"/>
      <c r="F3992" s="6"/>
      <c r="G3992" s="6"/>
      <c r="H3992" s="12"/>
      <c r="J3992" s="6"/>
      <c r="K3992" s="6"/>
      <c r="L3992" s="6"/>
    </row>
    <row r="3993" spans="1:12" x14ac:dyDescent="0.2">
      <c r="A3993" s="6"/>
      <c r="B3993" s="6"/>
      <c r="F3993" s="6"/>
      <c r="G3993" s="6"/>
      <c r="H3993" s="9"/>
      <c r="J3993" s="6"/>
      <c r="K3993" s="6"/>
      <c r="L3993" s="6"/>
    </row>
    <row r="3994" spans="1:12" x14ac:dyDescent="0.2">
      <c r="A3994" s="6"/>
      <c r="B3994" s="6"/>
      <c r="F3994" s="6"/>
      <c r="G3994" s="6"/>
      <c r="H3994" s="9"/>
      <c r="J3994" s="6"/>
      <c r="K3994" s="6"/>
      <c r="L3994" s="6"/>
    </row>
    <row r="3995" spans="1:12" x14ac:dyDescent="0.2">
      <c r="A3995" s="6"/>
      <c r="B3995" s="6"/>
      <c r="F3995" s="6"/>
      <c r="G3995" s="6"/>
      <c r="H3995" s="9"/>
      <c r="J3995" s="6"/>
      <c r="K3995" s="6"/>
      <c r="L3995" s="6"/>
    </row>
    <row r="3996" spans="1:12" x14ac:dyDescent="0.2">
      <c r="A3996" s="6"/>
      <c r="B3996" s="6"/>
      <c r="F3996" s="6"/>
      <c r="G3996" s="6"/>
      <c r="H3996" s="9"/>
      <c r="J3996" s="6"/>
      <c r="K3996" s="6"/>
      <c r="L3996" s="6"/>
    </row>
    <row r="3997" spans="1:12" x14ac:dyDescent="0.2">
      <c r="A3997" s="6"/>
      <c r="B3997" s="6"/>
      <c r="F3997" s="6"/>
      <c r="G3997" s="6"/>
      <c r="H3997" s="9"/>
      <c r="J3997" s="6"/>
      <c r="K3997" s="6"/>
      <c r="L3997" s="6"/>
    </row>
    <row r="3998" spans="1:12" x14ac:dyDescent="0.2">
      <c r="A3998" s="6"/>
      <c r="B3998" s="6"/>
      <c r="F3998" s="6"/>
      <c r="G3998" s="6"/>
      <c r="H3998" s="10"/>
      <c r="J3998" s="6"/>
      <c r="K3998" s="6"/>
      <c r="L3998" s="6"/>
    </row>
    <row r="3999" spans="1:12" x14ac:dyDescent="0.2">
      <c r="A3999" s="6"/>
      <c r="B3999" s="6"/>
      <c r="F3999" s="6"/>
      <c r="G3999" s="6"/>
      <c r="H3999" s="9"/>
      <c r="J3999" s="6"/>
      <c r="K3999" s="6"/>
      <c r="L3999" s="6"/>
    </row>
    <row r="4000" spans="1:12" x14ac:dyDescent="0.2">
      <c r="A4000" s="6"/>
      <c r="B4000" s="6"/>
      <c r="F4000" s="6"/>
      <c r="G4000" s="6"/>
      <c r="H4000" s="9"/>
      <c r="J4000" s="6"/>
      <c r="K4000" s="6"/>
      <c r="L4000" s="6"/>
    </row>
    <row r="4001" spans="1:12" x14ac:dyDescent="0.2">
      <c r="A4001" s="6"/>
      <c r="B4001" s="6"/>
      <c r="F4001" s="6"/>
      <c r="G4001" s="6"/>
      <c r="H4001" s="9"/>
      <c r="J4001" s="6"/>
      <c r="K4001" s="6"/>
      <c r="L4001" s="6"/>
    </row>
    <row r="4002" spans="1:12" x14ac:dyDescent="0.2">
      <c r="A4002" s="6"/>
      <c r="B4002" s="6"/>
      <c r="F4002" s="6"/>
      <c r="G4002" s="6"/>
      <c r="H4002" s="9"/>
      <c r="J4002" s="6"/>
      <c r="K4002" s="6"/>
      <c r="L4002" s="6"/>
    </row>
    <row r="4003" spans="1:12" x14ac:dyDescent="0.2">
      <c r="A4003" s="6"/>
      <c r="B4003" s="6"/>
      <c r="F4003" s="6"/>
      <c r="G4003" s="6"/>
      <c r="H4003" s="9"/>
      <c r="J4003" s="6"/>
      <c r="K4003" s="6"/>
      <c r="L4003" s="6"/>
    </row>
    <row r="4004" spans="1:12" x14ac:dyDescent="0.2">
      <c r="A4004" s="6"/>
      <c r="B4004" s="6"/>
      <c r="F4004" s="6"/>
      <c r="G4004" s="6"/>
      <c r="H4004" s="9"/>
      <c r="J4004" s="6"/>
      <c r="K4004" s="6"/>
      <c r="L4004" s="6"/>
    </row>
    <row r="4005" spans="1:12" x14ac:dyDescent="0.2">
      <c r="A4005" s="6"/>
      <c r="B4005" s="6"/>
      <c r="F4005" s="6"/>
      <c r="G4005" s="6"/>
      <c r="H4005" s="9"/>
      <c r="J4005" s="6"/>
      <c r="K4005" s="6"/>
      <c r="L4005" s="6"/>
    </row>
    <row r="4006" spans="1:12" x14ac:dyDescent="0.2">
      <c r="A4006" s="6"/>
      <c r="B4006" s="6"/>
      <c r="F4006" s="6"/>
      <c r="G4006" s="6"/>
      <c r="H4006" s="9"/>
      <c r="J4006" s="6"/>
      <c r="K4006" s="6"/>
      <c r="L4006" s="6"/>
    </row>
    <row r="4007" spans="1:12" x14ac:dyDescent="0.2">
      <c r="A4007" s="6"/>
      <c r="B4007" s="6"/>
      <c r="F4007" s="6"/>
      <c r="G4007" s="6"/>
      <c r="H4007" s="9"/>
      <c r="J4007" s="6"/>
      <c r="K4007" s="6"/>
      <c r="L4007" s="6"/>
    </row>
    <row r="4008" spans="1:12" x14ac:dyDescent="0.2">
      <c r="A4008" s="6"/>
      <c r="B4008" s="6"/>
      <c r="F4008" s="6"/>
      <c r="G4008" s="6"/>
      <c r="H4008" s="9"/>
      <c r="J4008" s="6"/>
      <c r="K4008" s="6"/>
      <c r="L4008" s="6"/>
    </row>
    <row r="4009" spans="1:12" x14ac:dyDescent="0.2">
      <c r="A4009" s="6"/>
      <c r="B4009" s="6"/>
      <c r="F4009" s="6"/>
      <c r="G4009" s="6"/>
      <c r="H4009" s="9"/>
      <c r="J4009" s="6"/>
      <c r="K4009" s="6"/>
      <c r="L4009" s="6"/>
    </row>
    <row r="4011" spans="1:12" x14ac:dyDescent="0.2">
      <c r="H4011" s="8"/>
    </row>
    <row r="4012" spans="1:12" x14ac:dyDescent="0.2">
      <c r="H4012" s="8"/>
    </row>
    <row r="4013" spans="1:12" x14ac:dyDescent="0.2">
      <c r="A4013" s="6"/>
      <c r="B4013" s="6"/>
      <c r="F4013" s="6"/>
      <c r="G4013" s="6"/>
      <c r="H4013" s="9"/>
      <c r="J4013" s="6"/>
      <c r="K4013" s="6"/>
      <c r="L4013" s="6"/>
    </row>
    <row r="4014" spans="1:12" x14ac:dyDescent="0.2">
      <c r="A4014" s="6"/>
      <c r="B4014" s="6"/>
      <c r="F4014" s="6"/>
      <c r="G4014" s="6"/>
      <c r="H4014" s="10"/>
      <c r="J4014" s="6"/>
      <c r="K4014" s="6"/>
      <c r="L4014" s="6"/>
    </row>
    <row r="4015" spans="1:12" x14ac:dyDescent="0.2">
      <c r="A4015" s="6"/>
      <c r="B4015" s="6"/>
      <c r="F4015" s="6"/>
      <c r="G4015" s="6"/>
      <c r="H4015" s="9"/>
      <c r="J4015" s="6"/>
      <c r="K4015" s="6"/>
      <c r="L4015" s="6"/>
    </row>
    <row r="4016" spans="1:12" x14ac:dyDescent="0.2">
      <c r="A4016" s="6"/>
      <c r="B4016" s="6"/>
      <c r="F4016" s="6"/>
      <c r="G4016" s="6"/>
      <c r="H4016" s="9"/>
      <c r="J4016" s="6"/>
      <c r="K4016" s="6"/>
      <c r="L4016" s="6"/>
    </row>
    <row r="4017" spans="1:12" x14ac:dyDescent="0.2">
      <c r="A4017" s="6"/>
      <c r="B4017" s="6"/>
      <c r="F4017" s="6"/>
      <c r="G4017" s="6"/>
      <c r="H4017" s="9"/>
      <c r="J4017" s="6"/>
      <c r="K4017" s="6"/>
      <c r="L4017" s="6"/>
    </row>
    <row r="4018" spans="1:12" x14ac:dyDescent="0.2">
      <c r="A4018" s="6"/>
      <c r="B4018" s="6"/>
      <c r="F4018" s="6"/>
      <c r="G4018" s="6"/>
      <c r="H4018" s="10"/>
      <c r="J4018" s="6"/>
      <c r="K4018" s="6"/>
      <c r="L4018" s="6"/>
    </row>
    <row r="4019" spans="1:12" x14ac:dyDescent="0.2">
      <c r="A4019" s="6"/>
      <c r="B4019" s="6"/>
      <c r="F4019" s="6"/>
      <c r="G4019" s="6"/>
      <c r="H4019" s="9"/>
      <c r="J4019" s="6"/>
      <c r="K4019" s="6"/>
      <c r="L4019" s="6"/>
    </row>
    <row r="4020" spans="1:12" x14ac:dyDescent="0.2">
      <c r="A4020" s="6"/>
      <c r="B4020" s="6"/>
      <c r="F4020" s="6"/>
      <c r="G4020" s="6"/>
      <c r="H4020" s="9"/>
      <c r="J4020" s="6"/>
      <c r="K4020" s="6"/>
      <c r="L4020" s="6"/>
    </row>
    <row r="4021" spans="1:12" x14ac:dyDescent="0.2">
      <c r="A4021" s="6"/>
      <c r="B4021" s="6"/>
      <c r="F4021" s="6"/>
      <c r="G4021" s="6"/>
      <c r="H4021" s="9"/>
      <c r="J4021" s="6"/>
      <c r="K4021" s="6"/>
      <c r="L4021" s="6"/>
    </row>
    <row r="4022" spans="1:12" x14ac:dyDescent="0.2">
      <c r="A4022" s="6"/>
      <c r="B4022" s="6"/>
      <c r="F4022" s="6"/>
      <c r="G4022" s="6"/>
      <c r="H4022" s="9"/>
      <c r="J4022" s="6"/>
      <c r="K4022" s="6"/>
      <c r="L4022" s="6"/>
    </row>
    <row r="4023" spans="1:12" x14ac:dyDescent="0.2">
      <c r="A4023" s="6"/>
      <c r="B4023" s="6"/>
      <c r="F4023" s="6"/>
      <c r="G4023" s="6"/>
      <c r="H4023" s="9"/>
      <c r="J4023" s="6"/>
      <c r="K4023" s="6"/>
      <c r="L4023" s="6"/>
    </row>
    <row r="4024" spans="1:12" x14ac:dyDescent="0.2">
      <c r="A4024" s="6"/>
      <c r="B4024" s="6"/>
      <c r="F4024" s="6"/>
      <c r="G4024" s="6"/>
      <c r="H4024" s="9"/>
      <c r="J4024" s="6"/>
      <c r="K4024" s="6"/>
      <c r="L4024" s="6"/>
    </row>
    <row r="4025" spans="1:12" x14ac:dyDescent="0.2">
      <c r="A4025" s="6"/>
      <c r="B4025" s="6"/>
      <c r="F4025" s="6"/>
      <c r="G4025" s="6"/>
      <c r="H4025" s="10"/>
      <c r="J4025" s="6"/>
      <c r="K4025" s="6"/>
      <c r="L4025" s="6"/>
    </row>
    <row r="4026" spans="1:12" x14ac:dyDescent="0.2">
      <c r="A4026" s="6"/>
      <c r="B4026" s="6"/>
      <c r="F4026" s="6"/>
      <c r="G4026" s="6"/>
      <c r="H4026" s="9"/>
      <c r="J4026" s="6"/>
      <c r="K4026" s="6"/>
      <c r="L4026" s="6"/>
    </row>
    <row r="4027" spans="1:12" x14ac:dyDescent="0.2">
      <c r="A4027" s="6"/>
      <c r="B4027" s="6"/>
      <c r="F4027" s="6"/>
      <c r="G4027" s="6"/>
      <c r="H4027" s="9"/>
      <c r="J4027" s="6"/>
      <c r="K4027" s="6"/>
      <c r="L4027" s="6"/>
    </row>
    <row r="4028" spans="1:12" x14ac:dyDescent="0.2">
      <c r="A4028" s="6"/>
      <c r="B4028" s="6"/>
      <c r="F4028" s="6"/>
      <c r="G4028" s="6"/>
      <c r="H4028" s="10"/>
      <c r="J4028" s="6"/>
      <c r="K4028" s="6"/>
      <c r="L4028" s="6"/>
    </row>
    <row r="4029" spans="1:12" x14ac:dyDescent="0.2">
      <c r="A4029" s="6"/>
      <c r="B4029" s="6"/>
      <c r="F4029" s="6"/>
      <c r="G4029" s="6"/>
      <c r="H4029" s="11"/>
      <c r="J4029" s="6"/>
      <c r="K4029" s="6"/>
      <c r="L4029" s="6"/>
    </row>
    <row r="4030" spans="1:12" x14ac:dyDescent="0.2">
      <c r="A4030" s="6"/>
      <c r="B4030" s="6"/>
      <c r="F4030" s="6"/>
      <c r="G4030" s="6"/>
      <c r="H4030" s="9"/>
      <c r="J4030" s="6"/>
      <c r="K4030" s="6"/>
      <c r="L4030" s="6"/>
    </row>
    <row r="4031" spans="1:12" x14ac:dyDescent="0.2">
      <c r="A4031" s="6"/>
      <c r="B4031" s="6"/>
      <c r="F4031" s="6"/>
      <c r="G4031" s="6"/>
      <c r="H4031" s="9"/>
      <c r="J4031" s="6"/>
      <c r="K4031" s="6"/>
      <c r="L4031" s="6"/>
    </row>
    <row r="4032" spans="1:12" x14ac:dyDescent="0.2">
      <c r="A4032" s="6"/>
      <c r="B4032" s="6"/>
      <c r="F4032" s="6"/>
      <c r="G4032" s="6"/>
      <c r="H4032" s="9"/>
      <c r="J4032" s="6"/>
      <c r="K4032" s="6"/>
      <c r="L4032" s="6"/>
    </row>
    <row r="4033" spans="1:12" x14ac:dyDescent="0.2">
      <c r="A4033" s="6"/>
      <c r="B4033" s="6"/>
      <c r="F4033" s="6"/>
      <c r="G4033" s="6"/>
      <c r="H4033" s="9"/>
      <c r="J4033" s="6"/>
      <c r="K4033" s="6"/>
      <c r="L4033" s="6"/>
    </row>
  </sheetData>
  <autoFilter ref="A8:U3344" xr:uid="{A76BBCCA-9360-40C5-B419-0EB868EEB288}"/>
  <sortState ref="A9:U3344">
    <sortCondition ref="B9:B3344"/>
    <sortCondition ref="M9:M3344"/>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A46F4-5949-944A-88BA-37F3D8B9D7D6}">
  <dimension ref="A1:E121"/>
  <sheetViews>
    <sheetView workbookViewId="0">
      <selection activeCell="A2" sqref="A2"/>
    </sheetView>
  </sheetViews>
  <sheetFormatPr baseColWidth="10" defaultColWidth="8.83203125" defaultRowHeight="15" x14ac:dyDescent="0.2"/>
  <cols>
    <col min="1" max="2" width="16.1640625" bestFit="1" customWidth="1"/>
    <col min="3" max="3" width="28.83203125" customWidth="1"/>
    <col min="4" max="4" width="124.1640625" customWidth="1"/>
  </cols>
  <sheetData>
    <row r="1" spans="1:5" ht="21" x14ac:dyDescent="0.25">
      <c r="A1" s="16" t="s">
        <v>3677</v>
      </c>
    </row>
    <row r="3" spans="1:5" x14ac:dyDescent="0.2">
      <c r="A3" s="17" t="s">
        <v>3676</v>
      </c>
    </row>
    <row r="5" spans="1:5" x14ac:dyDescent="0.2">
      <c r="A5" t="s">
        <v>1</v>
      </c>
      <c r="B5" t="s">
        <v>278</v>
      </c>
      <c r="C5" t="s">
        <v>279</v>
      </c>
      <c r="D5" t="s">
        <v>280</v>
      </c>
      <c r="E5" t="s">
        <v>275</v>
      </c>
    </row>
    <row r="6" spans="1:5" x14ac:dyDescent="0.2">
      <c r="A6" t="s">
        <v>294</v>
      </c>
      <c r="B6" t="s">
        <v>294</v>
      </c>
      <c r="C6" t="s">
        <v>291</v>
      </c>
      <c r="D6" t="s">
        <v>295</v>
      </c>
      <c r="E6">
        <v>24</v>
      </c>
    </row>
    <row r="7" spans="1:5" x14ac:dyDescent="0.2">
      <c r="A7" t="s">
        <v>296</v>
      </c>
      <c r="B7" t="s">
        <v>296</v>
      </c>
      <c r="C7" t="s">
        <v>297</v>
      </c>
      <c r="D7" t="s">
        <v>298</v>
      </c>
      <c r="E7">
        <v>1</v>
      </c>
    </row>
    <row r="8" spans="1:5" x14ac:dyDescent="0.2">
      <c r="A8" t="s">
        <v>299</v>
      </c>
      <c r="B8" t="s">
        <v>299</v>
      </c>
      <c r="C8" t="s">
        <v>297</v>
      </c>
      <c r="D8" t="s">
        <v>300</v>
      </c>
      <c r="E8">
        <v>0</v>
      </c>
    </row>
    <row r="9" spans="1:5" x14ac:dyDescent="0.2">
      <c r="A9" t="s">
        <v>3675</v>
      </c>
      <c r="B9" t="s">
        <v>3675</v>
      </c>
      <c r="C9" t="s">
        <v>3674</v>
      </c>
      <c r="E9">
        <v>0</v>
      </c>
    </row>
    <row r="10" spans="1:5" x14ac:dyDescent="0.2">
      <c r="A10" t="s">
        <v>307</v>
      </c>
      <c r="B10" t="s">
        <v>307</v>
      </c>
      <c r="C10" t="s">
        <v>308</v>
      </c>
      <c r="D10" t="s">
        <v>309</v>
      </c>
      <c r="E10">
        <v>1</v>
      </c>
    </row>
    <row r="11" spans="1:5" x14ac:dyDescent="0.2">
      <c r="A11" t="s">
        <v>312</v>
      </c>
      <c r="B11" t="s">
        <v>312</v>
      </c>
      <c r="C11" t="s">
        <v>313</v>
      </c>
      <c r="D11" t="s">
        <v>314</v>
      </c>
      <c r="E11">
        <v>2</v>
      </c>
    </row>
    <row r="12" spans="1:5" ht="48" x14ac:dyDescent="0.2">
      <c r="A12" t="s">
        <v>315</v>
      </c>
      <c r="B12" t="s">
        <v>315</v>
      </c>
      <c r="C12" t="s">
        <v>316</v>
      </c>
      <c r="D12" s="1" t="s">
        <v>317</v>
      </c>
      <c r="E12">
        <v>2</v>
      </c>
    </row>
    <row r="13" spans="1:5" x14ac:dyDescent="0.2">
      <c r="A13" t="s">
        <v>318</v>
      </c>
      <c r="B13" t="s">
        <v>318</v>
      </c>
      <c r="C13" t="s">
        <v>319</v>
      </c>
      <c r="D13" t="s">
        <v>320</v>
      </c>
      <c r="E13">
        <v>31</v>
      </c>
    </row>
    <row r="14" spans="1:5" x14ac:dyDescent="0.2">
      <c r="A14" t="s">
        <v>321</v>
      </c>
      <c r="B14" t="s">
        <v>321</v>
      </c>
      <c r="C14" t="s">
        <v>322</v>
      </c>
      <c r="D14" t="s">
        <v>323</v>
      </c>
      <c r="E14">
        <v>0</v>
      </c>
    </row>
    <row r="15" spans="1:5" x14ac:dyDescent="0.2">
      <c r="A15" t="s">
        <v>324</v>
      </c>
      <c r="B15" t="s">
        <v>324</v>
      </c>
      <c r="C15" t="s">
        <v>325</v>
      </c>
      <c r="D15" t="s">
        <v>326</v>
      </c>
      <c r="E15">
        <v>14</v>
      </c>
    </row>
    <row r="16" spans="1:5" x14ac:dyDescent="0.2">
      <c r="A16" t="s">
        <v>327</v>
      </c>
      <c r="B16" t="s">
        <v>327</v>
      </c>
      <c r="C16" t="s">
        <v>328</v>
      </c>
      <c r="D16" t="s">
        <v>329</v>
      </c>
      <c r="E16">
        <v>16</v>
      </c>
    </row>
    <row r="17" spans="1:5" x14ac:dyDescent="0.2">
      <c r="A17" t="s">
        <v>330</v>
      </c>
      <c r="B17" t="s">
        <v>330</v>
      </c>
      <c r="C17" t="s">
        <v>331</v>
      </c>
      <c r="D17" t="s">
        <v>332</v>
      </c>
      <c r="E17">
        <v>33</v>
      </c>
    </row>
    <row r="18" spans="1:5" x14ac:dyDescent="0.2">
      <c r="A18" t="s">
        <v>333</v>
      </c>
      <c r="B18" t="s">
        <v>333</v>
      </c>
      <c r="C18" t="s">
        <v>334</v>
      </c>
      <c r="D18" t="s">
        <v>335</v>
      </c>
      <c r="E18">
        <v>23</v>
      </c>
    </row>
    <row r="19" spans="1:5" x14ac:dyDescent="0.2">
      <c r="A19" t="s">
        <v>336</v>
      </c>
      <c r="B19" t="s">
        <v>336</v>
      </c>
      <c r="C19" t="s">
        <v>337</v>
      </c>
      <c r="D19" t="s">
        <v>338</v>
      </c>
      <c r="E19">
        <v>35</v>
      </c>
    </row>
    <row r="20" spans="1:5" x14ac:dyDescent="0.2">
      <c r="A20" t="s">
        <v>339</v>
      </c>
      <c r="B20" t="s">
        <v>339</v>
      </c>
      <c r="C20" t="s">
        <v>340</v>
      </c>
      <c r="D20" t="s">
        <v>341</v>
      </c>
      <c r="E20">
        <v>39</v>
      </c>
    </row>
    <row r="21" spans="1:5" x14ac:dyDescent="0.2">
      <c r="A21" t="s">
        <v>342</v>
      </c>
      <c r="B21" t="s">
        <v>342</v>
      </c>
      <c r="C21" t="s">
        <v>343</v>
      </c>
      <c r="D21" t="s">
        <v>344</v>
      </c>
      <c r="E21">
        <v>14</v>
      </c>
    </row>
    <row r="22" spans="1:5" x14ac:dyDescent="0.2">
      <c r="A22" t="s">
        <v>345</v>
      </c>
      <c r="B22" t="s">
        <v>345</v>
      </c>
      <c r="C22" t="s">
        <v>346</v>
      </c>
      <c r="D22" t="s">
        <v>344</v>
      </c>
      <c r="E22">
        <v>10</v>
      </c>
    </row>
    <row r="23" spans="1:5" x14ac:dyDescent="0.2">
      <c r="A23" t="s">
        <v>347</v>
      </c>
      <c r="B23" t="s">
        <v>347</v>
      </c>
      <c r="C23" t="s">
        <v>348</v>
      </c>
      <c r="D23" t="s">
        <v>349</v>
      </c>
      <c r="E23">
        <v>4</v>
      </c>
    </row>
    <row r="24" spans="1:5" x14ac:dyDescent="0.2">
      <c r="A24" t="s">
        <v>350</v>
      </c>
      <c r="B24" t="s">
        <v>350</v>
      </c>
      <c r="C24" t="s">
        <v>351</v>
      </c>
      <c r="D24" t="s">
        <v>344</v>
      </c>
      <c r="E24">
        <v>9</v>
      </c>
    </row>
    <row r="25" spans="1:5" ht="32" x14ac:dyDescent="0.2">
      <c r="A25" t="s">
        <v>352</v>
      </c>
      <c r="B25" t="s">
        <v>352</v>
      </c>
      <c r="C25" t="s">
        <v>353</v>
      </c>
      <c r="D25" s="1" t="s">
        <v>349</v>
      </c>
      <c r="E25">
        <v>4</v>
      </c>
    </row>
    <row r="26" spans="1:5" ht="16" x14ac:dyDescent="0.2">
      <c r="A26" t="s">
        <v>354</v>
      </c>
      <c r="B26" t="s">
        <v>354</v>
      </c>
      <c r="C26" t="s">
        <v>355</v>
      </c>
      <c r="D26" s="1" t="s">
        <v>344</v>
      </c>
      <c r="E26">
        <v>2</v>
      </c>
    </row>
    <row r="27" spans="1:5" ht="16" x14ac:dyDescent="0.2">
      <c r="A27" t="s">
        <v>356</v>
      </c>
      <c r="B27" t="s">
        <v>356</v>
      </c>
      <c r="C27" t="s">
        <v>357</v>
      </c>
      <c r="D27" s="1" t="s">
        <v>344</v>
      </c>
      <c r="E27">
        <v>0</v>
      </c>
    </row>
    <row r="28" spans="1:5" x14ac:dyDescent="0.2">
      <c r="A28" t="s">
        <v>358</v>
      </c>
      <c r="B28" t="s">
        <v>358</v>
      </c>
      <c r="C28" t="s">
        <v>359</v>
      </c>
      <c r="D28" t="s">
        <v>360</v>
      </c>
      <c r="E28">
        <v>4</v>
      </c>
    </row>
    <row r="29" spans="1:5" x14ac:dyDescent="0.2">
      <c r="A29" t="s">
        <v>361</v>
      </c>
      <c r="B29" t="s">
        <v>361</v>
      </c>
      <c r="C29" t="s">
        <v>362</v>
      </c>
      <c r="D29" t="s">
        <v>363</v>
      </c>
      <c r="E29">
        <v>5</v>
      </c>
    </row>
    <row r="30" spans="1:5" x14ac:dyDescent="0.2">
      <c r="A30" t="s">
        <v>364</v>
      </c>
      <c r="B30" t="s">
        <v>364</v>
      </c>
      <c r="C30" t="s">
        <v>365</v>
      </c>
      <c r="D30" t="s">
        <v>366</v>
      </c>
      <c r="E30">
        <v>3</v>
      </c>
    </row>
    <row r="31" spans="1:5" x14ac:dyDescent="0.2">
      <c r="A31" t="s">
        <v>367</v>
      </c>
      <c r="B31" t="s">
        <v>367</v>
      </c>
      <c r="C31" t="s">
        <v>368</v>
      </c>
      <c r="D31" t="s">
        <v>363</v>
      </c>
      <c r="E31">
        <v>2</v>
      </c>
    </row>
    <row r="32" spans="1:5" x14ac:dyDescent="0.2">
      <c r="A32" t="s">
        <v>369</v>
      </c>
      <c r="B32" t="s">
        <v>369</v>
      </c>
      <c r="C32" t="s">
        <v>370</v>
      </c>
      <c r="D32" t="s">
        <v>371</v>
      </c>
      <c r="E32">
        <v>1</v>
      </c>
    </row>
    <row r="33" spans="1:5" x14ac:dyDescent="0.2">
      <c r="A33" t="s">
        <v>372</v>
      </c>
      <c r="B33" t="s">
        <v>372</v>
      </c>
      <c r="C33" t="s">
        <v>373</v>
      </c>
      <c r="D33" t="s">
        <v>374</v>
      </c>
      <c r="E33">
        <v>2</v>
      </c>
    </row>
    <row r="34" spans="1:5" x14ac:dyDescent="0.2">
      <c r="A34" t="s">
        <v>378</v>
      </c>
      <c r="B34" t="s">
        <v>378</v>
      </c>
      <c r="C34" t="s">
        <v>379</v>
      </c>
      <c r="D34" t="s">
        <v>380</v>
      </c>
      <c r="E34">
        <v>3</v>
      </c>
    </row>
    <row r="35" spans="1:5" ht="16" x14ac:dyDescent="0.2">
      <c r="A35" t="s">
        <v>381</v>
      </c>
      <c r="B35" t="s">
        <v>381</v>
      </c>
      <c r="C35" t="s">
        <v>382</v>
      </c>
      <c r="D35" s="1" t="s">
        <v>383</v>
      </c>
      <c r="E35">
        <v>0</v>
      </c>
    </row>
    <row r="36" spans="1:5" ht="16" x14ac:dyDescent="0.2">
      <c r="A36" t="s">
        <v>384</v>
      </c>
      <c r="B36" t="s">
        <v>384</v>
      </c>
      <c r="C36" t="s">
        <v>385</v>
      </c>
      <c r="D36" s="1" t="s">
        <v>383</v>
      </c>
      <c r="E36">
        <v>6</v>
      </c>
    </row>
    <row r="37" spans="1:5" ht="32" x14ac:dyDescent="0.2">
      <c r="A37" t="s">
        <v>386</v>
      </c>
      <c r="B37" t="s">
        <v>386</v>
      </c>
      <c r="C37" t="s">
        <v>387</v>
      </c>
      <c r="D37" s="1" t="s">
        <v>388</v>
      </c>
      <c r="E37">
        <v>4</v>
      </c>
    </row>
    <row r="38" spans="1:5" ht="32" x14ac:dyDescent="0.2">
      <c r="A38" t="s">
        <v>389</v>
      </c>
      <c r="B38" t="s">
        <v>389</v>
      </c>
      <c r="C38" t="s">
        <v>390</v>
      </c>
      <c r="D38" s="1" t="s">
        <v>391</v>
      </c>
      <c r="E38">
        <v>2</v>
      </c>
    </row>
    <row r="39" spans="1:5" x14ac:dyDescent="0.2">
      <c r="A39" t="s">
        <v>392</v>
      </c>
      <c r="B39" t="s">
        <v>392</v>
      </c>
      <c r="C39" t="s">
        <v>393</v>
      </c>
      <c r="D39" t="s">
        <v>371</v>
      </c>
      <c r="E39">
        <v>0</v>
      </c>
    </row>
    <row r="40" spans="1:5" x14ac:dyDescent="0.2">
      <c r="A40" t="s">
        <v>3653</v>
      </c>
      <c r="B40" t="s">
        <v>3653</v>
      </c>
      <c r="C40" t="s">
        <v>394</v>
      </c>
      <c r="D40" t="s">
        <v>395</v>
      </c>
      <c r="E40">
        <v>10</v>
      </c>
    </row>
    <row r="41" spans="1:5" x14ac:dyDescent="0.2">
      <c r="A41" t="s">
        <v>396</v>
      </c>
      <c r="B41" t="s">
        <v>396</v>
      </c>
      <c r="C41" t="s">
        <v>397</v>
      </c>
      <c r="D41" t="s">
        <v>398</v>
      </c>
      <c r="E41">
        <v>1</v>
      </c>
    </row>
    <row r="42" spans="1:5" x14ac:dyDescent="0.2">
      <c r="A42" t="s">
        <v>399</v>
      </c>
      <c r="B42" t="s">
        <v>399</v>
      </c>
      <c r="C42" t="s">
        <v>400</v>
      </c>
      <c r="D42" t="s">
        <v>401</v>
      </c>
      <c r="E42">
        <v>1</v>
      </c>
    </row>
    <row r="43" spans="1:5" x14ac:dyDescent="0.2">
      <c r="A43" s="15" t="s">
        <v>402</v>
      </c>
      <c r="B43" s="15" t="s">
        <v>402</v>
      </c>
      <c r="C43" s="15" t="s">
        <v>403</v>
      </c>
      <c r="D43" s="15" t="s">
        <v>404</v>
      </c>
      <c r="E43">
        <f>84+168+137+15</f>
        <v>404</v>
      </c>
    </row>
    <row r="44" spans="1:5" x14ac:dyDescent="0.2">
      <c r="A44" s="15" t="s">
        <v>3673</v>
      </c>
      <c r="B44" s="15" t="s">
        <v>3673</v>
      </c>
      <c r="C44" s="15" t="s">
        <v>3672</v>
      </c>
      <c r="D44" s="15" t="s">
        <v>3671</v>
      </c>
      <c r="E44">
        <v>168</v>
      </c>
    </row>
    <row r="45" spans="1:5" x14ac:dyDescent="0.2">
      <c r="A45" s="15" t="s">
        <v>3670</v>
      </c>
      <c r="B45" s="15" t="s">
        <v>3670</v>
      </c>
      <c r="C45" s="15" t="s">
        <v>3669</v>
      </c>
      <c r="D45" s="15" t="s">
        <v>3668</v>
      </c>
      <c r="E45">
        <v>137</v>
      </c>
    </row>
    <row r="46" spans="1:5" x14ac:dyDescent="0.2">
      <c r="A46" t="s">
        <v>3667</v>
      </c>
      <c r="B46" t="s">
        <v>3667</v>
      </c>
      <c r="C46" t="s">
        <v>412</v>
      </c>
      <c r="D46" t="s">
        <v>3666</v>
      </c>
      <c r="E46">
        <v>15</v>
      </c>
    </row>
    <row r="47" spans="1:5" x14ac:dyDescent="0.2">
      <c r="A47" t="s">
        <v>414</v>
      </c>
      <c r="B47" t="s">
        <v>414</v>
      </c>
      <c r="C47" t="s">
        <v>415</v>
      </c>
      <c r="D47" t="s">
        <v>416</v>
      </c>
      <c r="E47">
        <v>11</v>
      </c>
    </row>
    <row r="48" spans="1:5" x14ac:dyDescent="0.2">
      <c r="A48" t="s">
        <v>417</v>
      </c>
      <c r="B48" t="s">
        <v>417</v>
      </c>
      <c r="C48" t="s">
        <v>418</v>
      </c>
      <c r="D48" t="s">
        <v>419</v>
      </c>
      <c r="E48">
        <v>7</v>
      </c>
    </row>
    <row r="49" spans="1:5" x14ac:dyDescent="0.2">
      <c r="A49" t="s">
        <v>420</v>
      </c>
      <c r="B49" t="s">
        <v>420</v>
      </c>
      <c r="C49" t="s">
        <v>421</v>
      </c>
      <c r="D49" t="s">
        <v>422</v>
      </c>
      <c r="E49">
        <v>12</v>
      </c>
    </row>
    <row r="50" spans="1:5" x14ac:dyDescent="0.2">
      <c r="A50" t="s">
        <v>423</v>
      </c>
      <c r="B50" t="s">
        <v>423</v>
      </c>
      <c r="C50" t="s">
        <v>424</v>
      </c>
      <c r="D50" t="s">
        <v>425</v>
      </c>
      <c r="E50">
        <v>69</v>
      </c>
    </row>
    <row r="51" spans="1:5" x14ac:dyDescent="0.2">
      <c r="A51" s="15" t="s">
        <v>426</v>
      </c>
      <c r="B51" s="15" t="s">
        <v>426</v>
      </c>
      <c r="C51" s="15" t="s">
        <v>427</v>
      </c>
      <c r="D51" s="15" t="s">
        <v>428</v>
      </c>
      <c r="E51">
        <v>109</v>
      </c>
    </row>
    <row r="52" spans="1:5" x14ac:dyDescent="0.2">
      <c r="A52" t="s">
        <v>429</v>
      </c>
      <c r="B52" t="s">
        <v>429</v>
      </c>
      <c r="C52" t="s">
        <v>430</v>
      </c>
      <c r="D52" t="s">
        <v>431</v>
      </c>
      <c r="E52">
        <f>57+13</f>
        <v>70</v>
      </c>
    </row>
    <row r="53" spans="1:5" x14ac:dyDescent="0.2">
      <c r="A53" t="s">
        <v>435</v>
      </c>
      <c r="B53" t="s">
        <v>435</v>
      </c>
      <c r="C53" t="s">
        <v>436</v>
      </c>
      <c r="D53" t="s">
        <v>437</v>
      </c>
      <c r="E53">
        <v>34</v>
      </c>
    </row>
    <row r="54" spans="1:5" x14ac:dyDescent="0.2">
      <c r="A54" t="s">
        <v>441</v>
      </c>
      <c r="B54" t="s">
        <v>441</v>
      </c>
      <c r="C54" t="s">
        <v>442</v>
      </c>
      <c r="D54" t="s">
        <v>443</v>
      </c>
      <c r="E54">
        <v>18</v>
      </c>
    </row>
    <row r="55" spans="1:5" x14ac:dyDescent="0.2">
      <c r="A55" t="s">
        <v>444</v>
      </c>
      <c r="B55" t="s">
        <v>444</v>
      </c>
      <c r="C55" t="s">
        <v>445</v>
      </c>
      <c r="D55" t="s">
        <v>446</v>
      </c>
      <c r="E55">
        <v>3</v>
      </c>
    </row>
    <row r="56" spans="1:5" x14ac:dyDescent="0.2">
      <c r="A56" t="s">
        <v>274</v>
      </c>
      <c r="B56" t="s">
        <v>274</v>
      </c>
      <c r="C56" t="s">
        <v>447</v>
      </c>
      <c r="D56" t="s">
        <v>448</v>
      </c>
      <c r="E56">
        <v>3</v>
      </c>
    </row>
    <row r="57" spans="1:5" x14ac:dyDescent="0.2">
      <c r="A57" t="s">
        <v>449</v>
      </c>
      <c r="B57" t="s">
        <v>449</v>
      </c>
      <c r="C57" t="s">
        <v>450</v>
      </c>
      <c r="D57" t="s">
        <v>451</v>
      </c>
      <c r="E57">
        <v>7</v>
      </c>
    </row>
    <row r="58" spans="1:5" x14ac:dyDescent="0.2">
      <c r="A58" t="s">
        <v>273</v>
      </c>
      <c r="B58" t="s">
        <v>273</v>
      </c>
      <c r="C58" t="s">
        <v>452</v>
      </c>
      <c r="D58" t="s">
        <v>453</v>
      </c>
      <c r="E58">
        <v>7</v>
      </c>
    </row>
    <row r="59" spans="1:5" x14ac:dyDescent="0.2">
      <c r="A59" s="15" t="s">
        <v>454</v>
      </c>
      <c r="B59" s="15" t="s">
        <v>454</v>
      </c>
      <c r="C59" s="15" t="s">
        <v>455</v>
      </c>
      <c r="D59" s="15" t="s">
        <v>456</v>
      </c>
      <c r="E59">
        <v>691</v>
      </c>
    </row>
    <row r="60" spans="1:5" x14ac:dyDescent="0.2">
      <c r="A60" t="s">
        <v>272</v>
      </c>
      <c r="B60" t="s">
        <v>272</v>
      </c>
      <c r="C60" t="s">
        <v>457</v>
      </c>
      <c r="D60" t="s">
        <v>458</v>
      </c>
      <c r="E60">
        <v>1</v>
      </c>
    </row>
    <row r="61" spans="1:5" x14ac:dyDescent="0.2">
      <c r="A61" t="s">
        <v>459</v>
      </c>
      <c r="B61" t="s">
        <v>459</v>
      </c>
      <c r="C61" t="s">
        <v>460</v>
      </c>
      <c r="D61" t="s">
        <v>461</v>
      </c>
      <c r="E61">
        <v>6</v>
      </c>
    </row>
    <row r="62" spans="1:5" x14ac:dyDescent="0.2">
      <c r="A62" t="s">
        <v>462</v>
      </c>
      <c r="B62" t="s">
        <v>462</v>
      </c>
      <c r="C62" t="s">
        <v>463</v>
      </c>
      <c r="D62" t="s">
        <v>464</v>
      </c>
      <c r="E62">
        <v>1</v>
      </c>
    </row>
    <row r="63" spans="1:5" x14ac:dyDescent="0.2">
      <c r="A63" t="s">
        <v>271</v>
      </c>
      <c r="B63" t="s">
        <v>271</v>
      </c>
      <c r="C63" t="s">
        <v>465</v>
      </c>
      <c r="D63" t="s">
        <v>466</v>
      </c>
      <c r="E63">
        <v>1</v>
      </c>
    </row>
    <row r="64" spans="1:5" x14ac:dyDescent="0.2">
      <c r="A64" t="s">
        <v>270</v>
      </c>
      <c r="B64" t="s">
        <v>270</v>
      </c>
      <c r="C64" t="s">
        <v>470</v>
      </c>
      <c r="D64" t="s">
        <v>471</v>
      </c>
      <c r="E64">
        <v>12</v>
      </c>
    </row>
    <row r="65" spans="1:5" x14ac:dyDescent="0.2">
      <c r="A65" t="s">
        <v>269</v>
      </c>
      <c r="B65" t="s">
        <v>269</v>
      </c>
      <c r="C65" t="s">
        <v>472</v>
      </c>
      <c r="D65" t="s">
        <v>473</v>
      </c>
      <c r="E65">
        <v>7</v>
      </c>
    </row>
    <row r="66" spans="1:5" x14ac:dyDescent="0.2">
      <c r="A66" t="s">
        <v>268</v>
      </c>
      <c r="B66" t="s">
        <v>268</v>
      </c>
      <c r="C66" t="s">
        <v>474</v>
      </c>
      <c r="D66" t="s">
        <v>475</v>
      </c>
      <c r="E66">
        <v>10</v>
      </c>
    </row>
    <row r="67" spans="1:5" x14ac:dyDescent="0.2">
      <c r="A67" t="s">
        <v>267</v>
      </c>
      <c r="B67" t="s">
        <v>267</v>
      </c>
      <c r="C67" t="s">
        <v>476</v>
      </c>
      <c r="D67" t="s">
        <v>477</v>
      </c>
      <c r="E67">
        <v>7</v>
      </c>
    </row>
    <row r="68" spans="1:5" x14ac:dyDescent="0.2">
      <c r="A68" t="s">
        <v>266</v>
      </c>
      <c r="B68" t="s">
        <v>266</v>
      </c>
      <c r="C68" t="s">
        <v>290</v>
      </c>
      <c r="D68" t="s">
        <v>481</v>
      </c>
      <c r="E68">
        <v>3</v>
      </c>
    </row>
    <row r="69" spans="1:5" x14ac:dyDescent="0.2">
      <c r="A69" t="s">
        <v>265</v>
      </c>
      <c r="B69" t="s">
        <v>265</v>
      </c>
      <c r="C69" t="s">
        <v>482</v>
      </c>
      <c r="D69" t="s">
        <v>483</v>
      </c>
      <c r="E69">
        <v>19</v>
      </c>
    </row>
    <row r="70" spans="1:5" x14ac:dyDescent="0.2">
      <c r="A70" t="s">
        <v>264</v>
      </c>
      <c r="B70" t="s">
        <v>264</v>
      </c>
      <c r="C70" t="s">
        <v>484</v>
      </c>
      <c r="D70" t="s">
        <v>485</v>
      </c>
      <c r="E70">
        <v>3</v>
      </c>
    </row>
    <row r="71" spans="1:5" x14ac:dyDescent="0.2">
      <c r="A71" t="s">
        <v>263</v>
      </c>
      <c r="B71" t="s">
        <v>263</v>
      </c>
      <c r="C71" t="s">
        <v>489</v>
      </c>
      <c r="D71" t="s">
        <v>490</v>
      </c>
      <c r="E71">
        <v>8</v>
      </c>
    </row>
    <row r="72" spans="1:5" x14ac:dyDescent="0.2">
      <c r="A72" t="s">
        <v>262</v>
      </c>
      <c r="B72" t="s">
        <v>262</v>
      </c>
      <c r="C72" t="s">
        <v>491</v>
      </c>
      <c r="D72" t="s">
        <v>492</v>
      </c>
      <c r="E72">
        <v>0</v>
      </c>
    </row>
    <row r="73" spans="1:5" x14ac:dyDescent="0.2">
      <c r="A73" t="s">
        <v>261</v>
      </c>
      <c r="B73" t="s">
        <v>261</v>
      </c>
      <c r="C73" t="s">
        <v>493</v>
      </c>
      <c r="D73" t="s">
        <v>494</v>
      </c>
      <c r="E73">
        <v>3</v>
      </c>
    </row>
    <row r="74" spans="1:5" x14ac:dyDescent="0.2">
      <c r="A74" t="s">
        <v>260</v>
      </c>
      <c r="B74" t="s">
        <v>260</v>
      </c>
      <c r="C74" t="s">
        <v>495</v>
      </c>
      <c r="D74" t="s">
        <v>496</v>
      </c>
      <c r="E74">
        <v>8</v>
      </c>
    </row>
    <row r="75" spans="1:5" x14ac:dyDescent="0.2">
      <c r="A75" t="s">
        <v>259</v>
      </c>
      <c r="B75" t="s">
        <v>259</v>
      </c>
      <c r="C75" t="s">
        <v>289</v>
      </c>
      <c r="D75" t="s">
        <v>500</v>
      </c>
      <c r="E75">
        <v>2</v>
      </c>
    </row>
    <row r="76" spans="1:5" x14ac:dyDescent="0.2">
      <c r="A76" t="s">
        <v>258</v>
      </c>
      <c r="B76" t="s">
        <v>258</v>
      </c>
      <c r="C76" t="s">
        <v>288</v>
      </c>
      <c r="D76" t="s">
        <v>501</v>
      </c>
      <c r="E76">
        <v>21</v>
      </c>
    </row>
    <row r="77" spans="1:5" x14ac:dyDescent="0.2">
      <c r="A77" t="s">
        <v>257</v>
      </c>
      <c r="B77" t="s">
        <v>257</v>
      </c>
      <c r="C77" t="s">
        <v>502</v>
      </c>
      <c r="D77" t="s">
        <v>503</v>
      </c>
      <c r="E77">
        <v>9</v>
      </c>
    </row>
    <row r="78" spans="1:5" x14ac:dyDescent="0.2">
      <c r="A78" t="s">
        <v>256</v>
      </c>
      <c r="B78" t="s">
        <v>256</v>
      </c>
      <c r="C78" t="s">
        <v>507</v>
      </c>
      <c r="D78" t="s">
        <v>508</v>
      </c>
      <c r="E78">
        <v>4</v>
      </c>
    </row>
    <row r="79" spans="1:5" x14ac:dyDescent="0.2">
      <c r="A79" s="15" t="s">
        <v>255</v>
      </c>
      <c r="B79" s="15" t="s">
        <v>255</v>
      </c>
      <c r="C79" s="15" t="s">
        <v>509</v>
      </c>
      <c r="D79" s="15" t="s">
        <v>510</v>
      </c>
      <c r="E79">
        <v>166</v>
      </c>
    </row>
    <row r="80" spans="1:5" x14ac:dyDescent="0.2">
      <c r="A80" t="s">
        <v>511</v>
      </c>
      <c r="B80" t="s">
        <v>511</v>
      </c>
      <c r="C80" t="s">
        <v>512</v>
      </c>
      <c r="D80" t="s">
        <v>513</v>
      </c>
      <c r="E80">
        <v>3</v>
      </c>
    </row>
    <row r="81" spans="1:5" x14ac:dyDescent="0.2">
      <c r="A81" t="s">
        <v>254</v>
      </c>
      <c r="B81" t="s">
        <v>254</v>
      </c>
      <c r="C81" t="s">
        <v>514</v>
      </c>
      <c r="D81" t="s">
        <v>515</v>
      </c>
      <c r="E81">
        <v>18</v>
      </c>
    </row>
    <row r="82" spans="1:5" x14ac:dyDescent="0.2">
      <c r="A82" t="s">
        <v>516</v>
      </c>
      <c r="B82" t="s">
        <v>516</v>
      </c>
      <c r="C82" t="s">
        <v>517</v>
      </c>
      <c r="D82" t="s">
        <v>518</v>
      </c>
      <c r="E82">
        <v>5</v>
      </c>
    </row>
    <row r="83" spans="1:5" x14ac:dyDescent="0.2">
      <c r="A83" t="s">
        <v>253</v>
      </c>
      <c r="B83" t="s">
        <v>253</v>
      </c>
      <c r="C83" t="s">
        <v>287</v>
      </c>
      <c r="D83" t="s">
        <v>522</v>
      </c>
      <c r="E83">
        <v>9</v>
      </c>
    </row>
    <row r="84" spans="1:5" x14ac:dyDescent="0.2">
      <c r="A84" t="s">
        <v>252</v>
      </c>
      <c r="B84" t="s">
        <v>252</v>
      </c>
      <c r="C84" t="s">
        <v>286</v>
      </c>
      <c r="D84" t="s">
        <v>523</v>
      </c>
      <c r="E84">
        <v>64</v>
      </c>
    </row>
    <row r="85" spans="1:5" x14ac:dyDescent="0.2">
      <c r="A85" s="15" t="s">
        <v>251</v>
      </c>
      <c r="B85" s="15" t="s">
        <v>251</v>
      </c>
      <c r="C85" s="15" t="s">
        <v>285</v>
      </c>
      <c r="D85" s="15" t="s">
        <v>527</v>
      </c>
      <c r="E85">
        <v>239</v>
      </c>
    </row>
    <row r="86" spans="1:5" x14ac:dyDescent="0.2">
      <c r="A86" t="s">
        <v>531</v>
      </c>
      <c r="B86" t="s">
        <v>531</v>
      </c>
      <c r="C86" t="s">
        <v>284</v>
      </c>
      <c r="D86" t="s">
        <v>532</v>
      </c>
      <c r="E86">
        <v>3</v>
      </c>
    </row>
    <row r="87" spans="1:5" x14ac:dyDescent="0.2">
      <c r="A87" t="s">
        <v>250</v>
      </c>
      <c r="B87" t="s">
        <v>250</v>
      </c>
      <c r="C87" t="s">
        <v>533</v>
      </c>
      <c r="D87" t="s">
        <v>534</v>
      </c>
      <c r="E87">
        <v>3</v>
      </c>
    </row>
    <row r="88" spans="1:5" x14ac:dyDescent="0.2">
      <c r="A88" t="s">
        <v>249</v>
      </c>
      <c r="B88" t="s">
        <v>249</v>
      </c>
      <c r="C88" t="s">
        <v>538</v>
      </c>
      <c r="D88" t="s">
        <v>539</v>
      </c>
      <c r="E88">
        <v>2</v>
      </c>
    </row>
    <row r="89" spans="1:5" x14ac:dyDescent="0.2">
      <c r="A89" t="s">
        <v>248</v>
      </c>
      <c r="B89" t="s">
        <v>248</v>
      </c>
      <c r="C89" t="s">
        <v>540</v>
      </c>
      <c r="D89" t="s">
        <v>541</v>
      </c>
      <c r="E89">
        <v>7</v>
      </c>
    </row>
    <row r="90" spans="1:5" x14ac:dyDescent="0.2">
      <c r="A90" t="s">
        <v>247</v>
      </c>
      <c r="B90" t="s">
        <v>247</v>
      </c>
      <c r="C90" t="s">
        <v>542</v>
      </c>
      <c r="D90" t="s">
        <v>543</v>
      </c>
      <c r="E90">
        <v>4</v>
      </c>
    </row>
    <row r="91" spans="1:5" x14ac:dyDescent="0.2">
      <c r="A91" t="s">
        <v>246</v>
      </c>
      <c r="B91" t="s">
        <v>246</v>
      </c>
      <c r="C91" t="s">
        <v>544</v>
      </c>
      <c r="D91" t="s">
        <v>545</v>
      </c>
      <c r="E91">
        <v>9</v>
      </c>
    </row>
    <row r="92" spans="1:5" x14ac:dyDescent="0.2">
      <c r="A92" t="s">
        <v>546</v>
      </c>
      <c r="B92" t="s">
        <v>546</v>
      </c>
      <c r="C92" t="s">
        <v>547</v>
      </c>
      <c r="D92" t="s">
        <v>548</v>
      </c>
      <c r="E92">
        <v>10</v>
      </c>
    </row>
    <row r="93" spans="1:5" x14ac:dyDescent="0.2">
      <c r="A93" t="s">
        <v>245</v>
      </c>
      <c r="B93" t="s">
        <v>245</v>
      </c>
      <c r="C93" t="s">
        <v>549</v>
      </c>
      <c r="D93" t="s">
        <v>550</v>
      </c>
      <c r="E93">
        <v>1</v>
      </c>
    </row>
    <row r="94" spans="1:5" x14ac:dyDescent="0.2">
      <c r="A94" t="s">
        <v>244</v>
      </c>
      <c r="B94" t="s">
        <v>244</v>
      </c>
      <c r="C94" t="s">
        <v>283</v>
      </c>
      <c r="D94" t="s">
        <v>551</v>
      </c>
      <c r="E94">
        <v>15</v>
      </c>
    </row>
    <row r="95" spans="1:5" x14ac:dyDescent="0.2">
      <c r="A95" t="s">
        <v>243</v>
      </c>
      <c r="B95" t="s">
        <v>243</v>
      </c>
      <c r="C95" t="s">
        <v>552</v>
      </c>
      <c r="D95" t="s">
        <v>553</v>
      </c>
      <c r="E95">
        <v>11</v>
      </c>
    </row>
    <row r="96" spans="1:5" x14ac:dyDescent="0.2">
      <c r="A96" t="s">
        <v>242</v>
      </c>
      <c r="B96" t="s">
        <v>242</v>
      </c>
      <c r="C96" t="s">
        <v>557</v>
      </c>
      <c r="D96" t="s">
        <v>558</v>
      </c>
      <c r="E96">
        <v>0</v>
      </c>
    </row>
    <row r="97" spans="1:5" x14ac:dyDescent="0.2">
      <c r="A97" t="s">
        <v>559</v>
      </c>
      <c r="B97" t="s">
        <v>559</v>
      </c>
      <c r="C97" t="s">
        <v>560</v>
      </c>
      <c r="D97" t="s">
        <v>561</v>
      </c>
      <c r="E97">
        <v>37</v>
      </c>
    </row>
    <row r="98" spans="1:5" x14ac:dyDescent="0.2">
      <c r="A98" t="s">
        <v>3665</v>
      </c>
      <c r="B98" t="s">
        <v>3665</v>
      </c>
      <c r="C98" t="s">
        <v>3664</v>
      </c>
      <c r="D98" t="s">
        <v>3663</v>
      </c>
      <c r="E98">
        <v>1</v>
      </c>
    </row>
    <row r="99" spans="1:5" x14ac:dyDescent="0.2">
      <c r="A99" t="s">
        <v>3662</v>
      </c>
      <c r="B99" t="s">
        <v>3662</v>
      </c>
      <c r="C99" t="s">
        <v>3661</v>
      </c>
      <c r="D99" t="s">
        <v>3660</v>
      </c>
      <c r="E99">
        <v>4</v>
      </c>
    </row>
    <row r="100" spans="1:5" x14ac:dyDescent="0.2">
      <c r="A100" t="s">
        <v>3659</v>
      </c>
      <c r="B100" t="s">
        <v>3659</v>
      </c>
      <c r="C100" t="s">
        <v>3658</v>
      </c>
      <c r="D100" t="s">
        <v>3657</v>
      </c>
      <c r="E100">
        <v>15</v>
      </c>
    </row>
    <row r="101" spans="1:5" x14ac:dyDescent="0.2">
      <c r="A101" t="s">
        <v>3656</v>
      </c>
      <c r="B101" t="s">
        <v>3656</v>
      </c>
      <c r="C101" t="s">
        <v>3655</v>
      </c>
      <c r="D101" t="s">
        <v>3654</v>
      </c>
      <c r="E101">
        <v>3</v>
      </c>
    </row>
    <row r="102" spans="1:5" x14ac:dyDescent="0.2">
      <c r="A102" t="s">
        <v>241</v>
      </c>
      <c r="B102" t="s">
        <v>241</v>
      </c>
      <c r="C102" t="s">
        <v>583</v>
      </c>
      <c r="D102" t="s">
        <v>584</v>
      </c>
      <c r="E102">
        <v>1</v>
      </c>
    </row>
    <row r="103" spans="1:5" x14ac:dyDescent="0.2">
      <c r="A103" t="s">
        <v>240</v>
      </c>
      <c r="B103" t="s">
        <v>240</v>
      </c>
      <c r="C103" t="s">
        <v>588</v>
      </c>
      <c r="D103" t="s">
        <v>589</v>
      </c>
      <c r="E103">
        <v>0</v>
      </c>
    </row>
    <row r="104" spans="1:5" x14ac:dyDescent="0.2">
      <c r="A104" t="s">
        <v>239</v>
      </c>
      <c r="B104" t="s">
        <v>239</v>
      </c>
      <c r="C104" t="s">
        <v>590</v>
      </c>
      <c r="D104" t="s">
        <v>591</v>
      </c>
      <c r="E104">
        <v>3</v>
      </c>
    </row>
    <row r="105" spans="1:5" x14ac:dyDescent="0.2">
      <c r="A105" t="s">
        <v>238</v>
      </c>
      <c r="B105" t="s">
        <v>238</v>
      </c>
      <c r="C105" t="s">
        <v>592</v>
      </c>
      <c r="D105" t="s">
        <v>593</v>
      </c>
      <c r="E105">
        <v>10</v>
      </c>
    </row>
    <row r="106" spans="1:5" x14ac:dyDescent="0.2">
      <c r="A106" t="s">
        <v>237</v>
      </c>
      <c r="B106" t="s">
        <v>237</v>
      </c>
      <c r="C106" t="s">
        <v>592</v>
      </c>
      <c r="D106" t="s">
        <v>597</v>
      </c>
      <c r="E106">
        <v>15</v>
      </c>
    </row>
    <row r="107" spans="1:5" x14ac:dyDescent="0.2">
      <c r="A107" t="s">
        <v>236</v>
      </c>
      <c r="B107" t="s">
        <v>236</v>
      </c>
      <c r="C107" t="s">
        <v>282</v>
      </c>
      <c r="D107" t="s">
        <v>598</v>
      </c>
      <c r="E107">
        <v>4</v>
      </c>
    </row>
    <row r="108" spans="1:5" x14ac:dyDescent="0.2">
      <c r="A108" t="s">
        <v>235</v>
      </c>
      <c r="B108" t="s">
        <v>235</v>
      </c>
      <c r="C108" t="s">
        <v>602</v>
      </c>
      <c r="D108" t="s">
        <v>603</v>
      </c>
      <c r="E108">
        <v>24</v>
      </c>
    </row>
    <row r="109" spans="1:5" x14ac:dyDescent="0.2">
      <c r="A109" t="s">
        <v>234</v>
      </c>
      <c r="B109" t="s">
        <v>234</v>
      </c>
      <c r="C109" t="s">
        <v>604</v>
      </c>
      <c r="D109" t="s">
        <v>605</v>
      </c>
      <c r="E109">
        <v>7</v>
      </c>
    </row>
    <row r="110" spans="1:5" x14ac:dyDescent="0.2">
      <c r="A110" t="s">
        <v>233</v>
      </c>
      <c r="B110" t="s">
        <v>233</v>
      </c>
      <c r="C110" t="s">
        <v>609</v>
      </c>
      <c r="D110" t="s">
        <v>610</v>
      </c>
      <c r="E110">
        <v>5</v>
      </c>
    </row>
    <row r="111" spans="1:5" x14ac:dyDescent="0.2">
      <c r="A111" t="s">
        <v>232</v>
      </c>
      <c r="B111" t="s">
        <v>232</v>
      </c>
      <c r="C111" t="s">
        <v>614</v>
      </c>
      <c r="D111" t="s">
        <v>615</v>
      </c>
      <c r="E111">
        <v>5</v>
      </c>
    </row>
    <row r="112" spans="1:5" x14ac:dyDescent="0.2">
      <c r="A112" t="s">
        <v>231</v>
      </c>
      <c r="B112" t="s">
        <v>231</v>
      </c>
      <c r="C112" t="s">
        <v>619</v>
      </c>
      <c r="D112" t="s">
        <v>620</v>
      </c>
      <c r="E112">
        <v>7</v>
      </c>
    </row>
    <row r="113" spans="1:5" ht="32" x14ac:dyDescent="0.2">
      <c r="A113" t="s">
        <v>621</v>
      </c>
      <c r="B113" t="s">
        <v>621</v>
      </c>
      <c r="C113" t="s">
        <v>622</v>
      </c>
      <c r="D113" s="1" t="s">
        <v>623</v>
      </c>
      <c r="E113">
        <v>7</v>
      </c>
    </row>
    <row r="114" spans="1:5" x14ac:dyDescent="0.2">
      <c r="A114" t="s">
        <v>624</v>
      </c>
      <c r="B114" t="s">
        <v>624</v>
      </c>
      <c r="C114" t="s">
        <v>625</v>
      </c>
      <c r="D114" t="s">
        <v>626</v>
      </c>
      <c r="E114">
        <v>0</v>
      </c>
    </row>
    <row r="115" spans="1:5" x14ac:dyDescent="0.2">
      <c r="A115" t="s">
        <v>230</v>
      </c>
      <c r="B115" t="s">
        <v>230</v>
      </c>
      <c r="C115" t="s">
        <v>627</v>
      </c>
      <c r="D115" t="s">
        <v>628</v>
      </c>
      <c r="E115">
        <v>3</v>
      </c>
    </row>
    <row r="116" spans="1:5" x14ac:dyDescent="0.2">
      <c r="A116" t="s">
        <v>229</v>
      </c>
      <c r="B116" t="s">
        <v>229</v>
      </c>
      <c r="C116" t="s">
        <v>281</v>
      </c>
      <c r="D116" t="s">
        <v>632</v>
      </c>
      <c r="E116">
        <v>1</v>
      </c>
    </row>
    <row r="117" spans="1:5" x14ac:dyDescent="0.2">
      <c r="A117" s="15" t="s">
        <v>636</v>
      </c>
      <c r="B117" s="15" t="s">
        <v>636</v>
      </c>
      <c r="C117" s="15" t="s">
        <v>637</v>
      </c>
      <c r="D117" s="15" t="s">
        <v>638</v>
      </c>
      <c r="E117">
        <v>133</v>
      </c>
    </row>
    <row r="118" spans="1:5" x14ac:dyDescent="0.2">
      <c r="A118" s="15" t="s">
        <v>639</v>
      </c>
      <c r="B118" s="15" t="s">
        <v>639</v>
      </c>
      <c r="C118" s="15" t="s">
        <v>640</v>
      </c>
      <c r="D118" s="15" t="s">
        <v>641</v>
      </c>
      <c r="E118">
        <v>186</v>
      </c>
    </row>
    <row r="119" spans="1:5" x14ac:dyDescent="0.2">
      <c r="A119" t="s">
        <v>642</v>
      </c>
      <c r="B119" t="s">
        <v>642</v>
      </c>
      <c r="C119" t="s">
        <v>643</v>
      </c>
      <c r="D119" t="s">
        <v>644</v>
      </c>
      <c r="E119">
        <v>27</v>
      </c>
    </row>
    <row r="120" spans="1:5" x14ac:dyDescent="0.2">
      <c r="A120" t="s">
        <v>645</v>
      </c>
      <c r="B120" t="s">
        <v>645</v>
      </c>
      <c r="C120" t="s">
        <v>646</v>
      </c>
      <c r="D120" t="s">
        <v>647</v>
      </c>
      <c r="E120">
        <v>20</v>
      </c>
    </row>
    <row r="121" spans="1:5" x14ac:dyDescent="0.2">
      <c r="A121" t="s">
        <v>651</v>
      </c>
      <c r="B121" t="s">
        <v>651</v>
      </c>
      <c r="C121" t="s">
        <v>652</v>
      </c>
      <c r="D121" t="s">
        <v>653</v>
      </c>
      <c r="E121">
        <v>6</v>
      </c>
    </row>
  </sheetData>
  <conditionalFormatting sqref="A6:A121">
    <cfRule type="duplicateValues" dxfId="4" priority="1"/>
  </conditionalFormatting>
  <conditionalFormatting sqref="E5:E121">
    <cfRule type="top10" dxfId="3" priority="2" rank="10"/>
  </conditionalFormatting>
  <conditionalFormatting sqref="A5:D121">
    <cfRule type="top10" dxfId="2" priority="3" rank="10"/>
  </conditionalFormatting>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F8640-0538-4054-A705-3A944DE56D0E}">
  <dimension ref="A1:E148"/>
  <sheetViews>
    <sheetView topLeftCell="A28" workbookViewId="0">
      <selection activeCell="E45" sqref="E45"/>
    </sheetView>
  </sheetViews>
  <sheetFormatPr baseColWidth="10" defaultColWidth="8.83203125" defaultRowHeight="15" x14ac:dyDescent="0.2"/>
  <cols>
    <col min="1" max="2" width="10.83203125" bestFit="1" customWidth="1"/>
    <col min="3" max="3" width="16.1640625" bestFit="1" customWidth="1"/>
    <col min="4" max="4" width="28.83203125" customWidth="1"/>
    <col min="5" max="5" width="124.1640625" customWidth="1"/>
  </cols>
  <sheetData>
    <row r="1" spans="1:5" x14ac:dyDescent="0.2">
      <c r="A1" t="s">
        <v>276</v>
      </c>
      <c r="B1" t="s">
        <v>277</v>
      </c>
      <c r="C1" t="s">
        <v>1</v>
      </c>
      <c r="D1" t="s">
        <v>279</v>
      </c>
      <c r="E1" t="s">
        <v>280</v>
      </c>
    </row>
    <row r="2" spans="1:5" x14ac:dyDescent="0.2">
      <c r="A2">
        <v>1</v>
      </c>
      <c r="B2">
        <v>2381</v>
      </c>
      <c r="C2" t="s">
        <v>294</v>
      </c>
      <c r="D2" t="s">
        <v>291</v>
      </c>
      <c r="E2" t="s">
        <v>295</v>
      </c>
    </row>
    <row r="3" spans="1:5" x14ac:dyDescent="0.2">
      <c r="A3">
        <v>2382</v>
      </c>
      <c r="B3">
        <v>2647</v>
      </c>
      <c r="C3" t="s">
        <v>296</v>
      </c>
      <c r="D3" t="s">
        <v>297</v>
      </c>
      <c r="E3" t="s">
        <v>298</v>
      </c>
    </row>
    <row r="4" spans="1:5" x14ac:dyDescent="0.2">
      <c r="A4">
        <v>2648</v>
      </c>
      <c r="B4">
        <v>2805</v>
      </c>
      <c r="C4" t="s">
        <v>299</v>
      </c>
      <c r="D4" t="s">
        <v>297</v>
      </c>
      <c r="E4" t="s">
        <v>300</v>
      </c>
    </row>
    <row r="5" spans="1:5" x14ac:dyDescent="0.2">
      <c r="A5">
        <v>2806</v>
      </c>
      <c r="B5">
        <v>2887</v>
      </c>
      <c r="C5" t="s">
        <v>301</v>
      </c>
      <c r="D5" t="s">
        <v>302</v>
      </c>
      <c r="E5" t="s">
        <v>303</v>
      </c>
    </row>
    <row r="6" spans="1:5" x14ac:dyDescent="0.2">
      <c r="A6">
        <v>2888</v>
      </c>
      <c r="B6">
        <v>3087</v>
      </c>
      <c r="C6" t="s">
        <v>304</v>
      </c>
      <c r="D6" t="s">
        <v>305</v>
      </c>
      <c r="E6" t="s">
        <v>306</v>
      </c>
    </row>
    <row r="7" spans="1:5" x14ac:dyDescent="0.2">
      <c r="A7">
        <v>3088</v>
      </c>
      <c r="B7">
        <v>3978</v>
      </c>
      <c r="C7" t="s">
        <v>307</v>
      </c>
      <c r="D7" t="s">
        <v>308</v>
      </c>
      <c r="E7" t="s">
        <v>309</v>
      </c>
    </row>
    <row r="8" spans="1:5" x14ac:dyDescent="0.2">
      <c r="A8">
        <v>3979</v>
      </c>
      <c r="B8">
        <v>3997</v>
      </c>
      <c r="C8" t="s">
        <v>310</v>
      </c>
      <c r="D8" t="s">
        <v>308</v>
      </c>
      <c r="E8" t="s">
        <v>311</v>
      </c>
    </row>
    <row r="9" spans="1:5" x14ac:dyDescent="0.2">
      <c r="A9">
        <v>3998</v>
      </c>
      <c r="B9">
        <v>4704</v>
      </c>
      <c r="C9" t="s">
        <v>312</v>
      </c>
      <c r="D9" t="s">
        <v>313</v>
      </c>
      <c r="E9" t="s">
        <v>314</v>
      </c>
    </row>
    <row r="10" spans="1:5" ht="48" x14ac:dyDescent="0.2">
      <c r="A10">
        <v>5549</v>
      </c>
      <c r="B10">
        <v>6051</v>
      </c>
      <c r="C10" t="s">
        <v>315</v>
      </c>
      <c r="D10" t="s">
        <v>316</v>
      </c>
      <c r="E10" s="1" t="s">
        <v>317</v>
      </c>
    </row>
    <row r="11" spans="1:5" x14ac:dyDescent="0.2">
      <c r="A11">
        <v>6714</v>
      </c>
      <c r="B11">
        <v>7511</v>
      </c>
      <c r="C11" t="s">
        <v>318</v>
      </c>
      <c r="D11" t="s">
        <v>319</v>
      </c>
      <c r="E11" t="s">
        <v>320</v>
      </c>
    </row>
    <row r="12" spans="1:5" x14ac:dyDescent="0.2">
      <c r="A12">
        <v>9224</v>
      </c>
      <c r="B12">
        <v>9748</v>
      </c>
      <c r="C12" t="s">
        <v>321</v>
      </c>
      <c r="D12" t="s">
        <v>322</v>
      </c>
      <c r="E12" t="s">
        <v>323</v>
      </c>
    </row>
    <row r="13" spans="1:5" x14ac:dyDescent="0.2">
      <c r="A13">
        <v>10442</v>
      </c>
      <c r="B13">
        <v>11767</v>
      </c>
      <c r="C13" t="s">
        <v>324</v>
      </c>
      <c r="D13" t="s">
        <v>325</v>
      </c>
      <c r="E13" t="s">
        <v>326</v>
      </c>
    </row>
    <row r="14" spans="1:5" x14ac:dyDescent="0.2">
      <c r="A14">
        <v>12273</v>
      </c>
      <c r="B14">
        <v>13199</v>
      </c>
      <c r="C14" t="s">
        <v>327</v>
      </c>
      <c r="D14" t="s">
        <v>328</v>
      </c>
      <c r="E14" t="s">
        <v>329</v>
      </c>
    </row>
    <row r="15" spans="1:5" x14ac:dyDescent="0.2">
      <c r="A15">
        <v>13484</v>
      </c>
      <c r="B15">
        <v>14545</v>
      </c>
      <c r="C15" t="s">
        <v>330</v>
      </c>
      <c r="D15" t="s">
        <v>331</v>
      </c>
      <c r="E15" t="s">
        <v>332</v>
      </c>
    </row>
    <row r="16" spans="1:5" x14ac:dyDescent="0.2">
      <c r="A16">
        <v>14686</v>
      </c>
      <c r="B16">
        <v>16017</v>
      </c>
      <c r="C16" t="s">
        <v>333</v>
      </c>
      <c r="D16" t="s">
        <v>334</v>
      </c>
      <c r="E16" t="s">
        <v>335</v>
      </c>
    </row>
    <row r="17" spans="1:5" x14ac:dyDescent="0.2">
      <c r="A17">
        <v>16280</v>
      </c>
      <c r="B17">
        <v>17224</v>
      </c>
      <c r="C17" t="s">
        <v>336</v>
      </c>
      <c r="D17" t="s">
        <v>337</v>
      </c>
      <c r="E17" t="s">
        <v>338</v>
      </c>
    </row>
    <row r="18" spans="1:5" x14ac:dyDescent="0.2">
      <c r="A18">
        <v>18262</v>
      </c>
      <c r="B18">
        <v>18954</v>
      </c>
      <c r="C18" t="s">
        <v>339</v>
      </c>
      <c r="D18" t="s">
        <v>340</v>
      </c>
      <c r="E18" t="s">
        <v>341</v>
      </c>
    </row>
    <row r="19" spans="1:5" x14ac:dyDescent="0.2">
      <c r="A19">
        <v>19191</v>
      </c>
      <c r="B19">
        <v>19955</v>
      </c>
      <c r="C19" t="s">
        <v>342</v>
      </c>
      <c r="D19" t="s">
        <v>343</v>
      </c>
      <c r="E19" t="s">
        <v>344</v>
      </c>
    </row>
    <row r="20" spans="1:5" x14ac:dyDescent="0.2">
      <c r="A20">
        <v>20304</v>
      </c>
      <c r="B20">
        <v>21026</v>
      </c>
      <c r="C20" t="s">
        <v>345</v>
      </c>
      <c r="D20" t="s">
        <v>346</v>
      </c>
      <c r="E20" t="s">
        <v>344</v>
      </c>
    </row>
    <row r="21" spans="1:5" x14ac:dyDescent="0.2">
      <c r="A21">
        <v>21358</v>
      </c>
      <c r="B21">
        <v>22221</v>
      </c>
      <c r="C21" t="s">
        <v>347</v>
      </c>
      <c r="D21" t="s">
        <v>348</v>
      </c>
      <c r="E21" t="s">
        <v>349</v>
      </c>
    </row>
    <row r="22" spans="1:5" x14ac:dyDescent="0.2">
      <c r="A22">
        <v>22321</v>
      </c>
      <c r="B22">
        <v>23223</v>
      </c>
      <c r="C22" t="s">
        <v>350</v>
      </c>
      <c r="D22" t="s">
        <v>351</v>
      </c>
      <c r="E22" t="s">
        <v>344</v>
      </c>
    </row>
    <row r="23" spans="1:5" ht="32" x14ac:dyDescent="0.2">
      <c r="A23">
        <v>23450</v>
      </c>
      <c r="B23">
        <v>24163</v>
      </c>
      <c r="C23" t="s">
        <v>352</v>
      </c>
      <c r="D23" t="s">
        <v>353</v>
      </c>
      <c r="E23" s="1" t="s">
        <v>349</v>
      </c>
    </row>
    <row r="24" spans="1:5" ht="16" x14ac:dyDescent="0.2">
      <c r="A24">
        <v>24400</v>
      </c>
      <c r="B24">
        <v>25137</v>
      </c>
      <c r="C24" t="s">
        <v>354</v>
      </c>
      <c r="D24" t="s">
        <v>355</v>
      </c>
      <c r="E24" s="1" t="s">
        <v>344</v>
      </c>
    </row>
    <row r="25" spans="1:5" ht="16" x14ac:dyDescent="0.2">
      <c r="A25">
        <v>25407</v>
      </c>
      <c r="B25">
        <v>26093</v>
      </c>
      <c r="C25" t="s">
        <v>356</v>
      </c>
      <c r="D25" t="s">
        <v>357</v>
      </c>
      <c r="E25" s="1" t="s">
        <v>344</v>
      </c>
    </row>
    <row r="26" spans="1:5" x14ac:dyDescent="0.2">
      <c r="A26">
        <v>26367</v>
      </c>
      <c r="B26">
        <v>27158</v>
      </c>
      <c r="C26" t="s">
        <v>358</v>
      </c>
      <c r="D26" t="s">
        <v>359</v>
      </c>
      <c r="E26" t="s">
        <v>360</v>
      </c>
    </row>
    <row r="27" spans="1:5" x14ac:dyDescent="0.2">
      <c r="A27">
        <v>27466</v>
      </c>
      <c r="B27">
        <v>28128</v>
      </c>
      <c r="C27" t="s">
        <v>361</v>
      </c>
      <c r="D27" t="s">
        <v>362</v>
      </c>
      <c r="E27" t="s">
        <v>363</v>
      </c>
    </row>
    <row r="28" spans="1:5" x14ac:dyDescent="0.2">
      <c r="A28">
        <v>28410</v>
      </c>
      <c r="B28">
        <v>29447</v>
      </c>
      <c r="C28" t="s">
        <v>364</v>
      </c>
      <c r="D28" t="s">
        <v>365</v>
      </c>
      <c r="E28" t="s">
        <v>366</v>
      </c>
    </row>
    <row r="29" spans="1:5" x14ac:dyDescent="0.2">
      <c r="A29">
        <v>29771</v>
      </c>
      <c r="B29">
        <v>30511</v>
      </c>
      <c r="C29" t="s">
        <v>367</v>
      </c>
      <c r="D29" t="s">
        <v>368</v>
      </c>
      <c r="E29" t="s">
        <v>363</v>
      </c>
    </row>
    <row r="30" spans="1:5" x14ac:dyDescent="0.2">
      <c r="A30">
        <v>30815</v>
      </c>
      <c r="B30">
        <v>31048</v>
      </c>
      <c r="C30" t="s">
        <v>369</v>
      </c>
      <c r="D30" t="s">
        <v>370</v>
      </c>
      <c r="E30" t="s">
        <v>371</v>
      </c>
    </row>
    <row r="31" spans="1:5" x14ac:dyDescent="0.2">
      <c r="A31">
        <v>32419</v>
      </c>
      <c r="B31">
        <v>33181</v>
      </c>
      <c r="C31" t="s">
        <v>372</v>
      </c>
      <c r="D31" t="s">
        <v>373</v>
      </c>
      <c r="E31" t="s">
        <v>374</v>
      </c>
    </row>
    <row r="32" spans="1:5" x14ac:dyDescent="0.2">
      <c r="A32">
        <v>33182</v>
      </c>
      <c r="B32">
        <v>33234</v>
      </c>
      <c r="C32" t="s">
        <v>375</v>
      </c>
      <c r="D32" t="s">
        <v>376</v>
      </c>
      <c r="E32" t="s">
        <v>377</v>
      </c>
    </row>
    <row r="33" spans="1:5" x14ac:dyDescent="0.2">
      <c r="A33">
        <v>33235</v>
      </c>
      <c r="B33">
        <v>33955</v>
      </c>
      <c r="C33" t="s">
        <v>378</v>
      </c>
      <c r="D33" t="s">
        <v>379</v>
      </c>
      <c r="E33" t="s">
        <v>380</v>
      </c>
    </row>
    <row r="34" spans="1:5" ht="16" x14ac:dyDescent="0.2">
      <c r="A34">
        <v>34574</v>
      </c>
      <c r="B34">
        <v>34792</v>
      </c>
      <c r="C34" t="s">
        <v>381</v>
      </c>
      <c r="D34" t="s">
        <v>382</v>
      </c>
      <c r="E34" s="1" t="s">
        <v>383</v>
      </c>
    </row>
    <row r="35" spans="1:5" ht="16" x14ac:dyDescent="0.2">
      <c r="A35">
        <v>34937</v>
      </c>
      <c r="B35">
        <v>35188</v>
      </c>
      <c r="C35" t="s">
        <v>384</v>
      </c>
      <c r="D35" t="s">
        <v>385</v>
      </c>
      <c r="E35" s="1" t="s">
        <v>383</v>
      </c>
    </row>
    <row r="36" spans="1:5" ht="32" x14ac:dyDescent="0.2">
      <c r="A36">
        <v>35646</v>
      </c>
      <c r="B36">
        <v>37145</v>
      </c>
      <c r="C36" t="s">
        <v>386</v>
      </c>
      <c r="D36" t="s">
        <v>387</v>
      </c>
      <c r="E36" s="1" t="s">
        <v>388</v>
      </c>
    </row>
    <row r="37" spans="1:5" ht="32" x14ac:dyDescent="0.2">
      <c r="A37">
        <v>37565</v>
      </c>
      <c r="B37">
        <v>38341</v>
      </c>
      <c r="C37" t="s">
        <v>389</v>
      </c>
      <c r="D37" t="s">
        <v>390</v>
      </c>
      <c r="E37" s="1" t="s">
        <v>391</v>
      </c>
    </row>
    <row r="38" spans="1:5" x14ac:dyDescent="0.2">
      <c r="A38">
        <v>38815</v>
      </c>
      <c r="B38">
        <v>39135</v>
      </c>
      <c r="C38" t="s">
        <v>392</v>
      </c>
      <c r="D38" t="s">
        <v>393</v>
      </c>
      <c r="E38" t="s">
        <v>371</v>
      </c>
    </row>
    <row r="39" spans="1:5" x14ac:dyDescent="0.2">
      <c r="A39">
        <v>39310</v>
      </c>
      <c r="B39">
        <v>40218</v>
      </c>
      <c r="C39" t="s">
        <v>3653</v>
      </c>
      <c r="D39" t="s">
        <v>394</v>
      </c>
      <c r="E39" t="s">
        <v>395</v>
      </c>
    </row>
    <row r="40" spans="1:5" x14ac:dyDescent="0.2">
      <c r="A40">
        <v>40979</v>
      </c>
      <c r="B40">
        <v>41251</v>
      </c>
      <c r="C40" t="s">
        <v>396</v>
      </c>
      <c r="D40" t="s">
        <v>397</v>
      </c>
      <c r="E40" t="s">
        <v>398</v>
      </c>
    </row>
    <row r="41" spans="1:5" x14ac:dyDescent="0.2">
      <c r="A41">
        <v>41777</v>
      </c>
      <c r="B41">
        <v>41980</v>
      </c>
      <c r="C41" t="s">
        <v>399</v>
      </c>
      <c r="D41" t="s">
        <v>400</v>
      </c>
      <c r="E41" t="s">
        <v>401</v>
      </c>
    </row>
    <row r="42" spans="1:5" x14ac:dyDescent="0.2">
      <c r="A42">
        <v>42038</v>
      </c>
      <c r="B42">
        <v>42896</v>
      </c>
      <c r="C42" t="s">
        <v>402</v>
      </c>
      <c r="D42" t="s">
        <v>403</v>
      </c>
      <c r="E42" t="s">
        <v>404</v>
      </c>
    </row>
    <row r="43" spans="1:5" x14ac:dyDescent="0.2">
      <c r="A43">
        <v>42897</v>
      </c>
      <c r="B43">
        <v>44067</v>
      </c>
      <c r="C43" t="s">
        <v>405</v>
      </c>
      <c r="D43" t="s">
        <v>406</v>
      </c>
      <c r="E43" t="s">
        <v>407</v>
      </c>
    </row>
    <row r="44" spans="1:5" x14ac:dyDescent="0.2">
      <c r="A44">
        <v>44068</v>
      </c>
      <c r="B44">
        <v>44228</v>
      </c>
      <c r="C44" t="s">
        <v>402</v>
      </c>
      <c r="D44" t="s">
        <v>403</v>
      </c>
      <c r="E44" t="s">
        <v>404</v>
      </c>
    </row>
    <row r="45" spans="1:5" x14ac:dyDescent="0.2">
      <c r="A45">
        <v>44229</v>
      </c>
      <c r="B45">
        <v>45343</v>
      </c>
      <c r="C45" t="s">
        <v>408</v>
      </c>
      <c r="D45" t="s">
        <v>409</v>
      </c>
      <c r="E45" t="s">
        <v>410</v>
      </c>
    </row>
    <row r="46" spans="1:5" x14ac:dyDescent="0.2">
      <c r="A46">
        <v>45344</v>
      </c>
      <c r="B46">
        <v>45531</v>
      </c>
      <c r="C46" t="s">
        <v>402</v>
      </c>
      <c r="D46" t="s">
        <v>403</v>
      </c>
      <c r="E46" t="s">
        <v>404</v>
      </c>
    </row>
    <row r="47" spans="1:5" x14ac:dyDescent="0.2">
      <c r="A47">
        <v>45532</v>
      </c>
      <c r="B47">
        <v>46359</v>
      </c>
      <c r="C47" t="s">
        <v>411</v>
      </c>
      <c r="D47" t="s">
        <v>412</v>
      </c>
      <c r="E47" t="s">
        <v>413</v>
      </c>
    </row>
    <row r="48" spans="1:5" x14ac:dyDescent="0.2">
      <c r="A48">
        <v>46340</v>
      </c>
      <c r="B48">
        <v>46520</v>
      </c>
      <c r="C48" t="s">
        <v>402</v>
      </c>
      <c r="D48" t="s">
        <v>403</v>
      </c>
      <c r="E48" t="s">
        <v>404</v>
      </c>
    </row>
    <row r="49" spans="1:5" x14ac:dyDescent="0.2">
      <c r="A49">
        <v>47404</v>
      </c>
      <c r="B49">
        <v>48289</v>
      </c>
      <c r="C49" t="s">
        <v>414</v>
      </c>
      <c r="D49" t="s">
        <v>415</v>
      </c>
      <c r="E49" t="s">
        <v>416</v>
      </c>
    </row>
    <row r="50" spans="1:5" x14ac:dyDescent="0.2">
      <c r="A50">
        <v>48547</v>
      </c>
      <c r="B50">
        <v>49269</v>
      </c>
      <c r="C50" t="s">
        <v>417</v>
      </c>
      <c r="D50" t="s">
        <v>418</v>
      </c>
      <c r="E50" t="s">
        <v>419</v>
      </c>
    </row>
    <row r="51" spans="1:5" x14ac:dyDescent="0.2">
      <c r="A51">
        <v>49878</v>
      </c>
      <c r="B51">
        <v>50573</v>
      </c>
      <c r="C51" t="s">
        <v>420</v>
      </c>
      <c r="D51" t="s">
        <v>421</v>
      </c>
      <c r="E51" t="s">
        <v>422</v>
      </c>
    </row>
    <row r="52" spans="1:5" x14ac:dyDescent="0.2">
      <c r="A52">
        <v>50599</v>
      </c>
      <c r="B52">
        <v>51044</v>
      </c>
      <c r="C52" t="s">
        <v>423</v>
      </c>
      <c r="D52" t="s">
        <v>424</v>
      </c>
      <c r="E52" t="s">
        <v>425</v>
      </c>
    </row>
    <row r="53" spans="1:5" x14ac:dyDescent="0.2">
      <c r="A53">
        <v>51085</v>
      </c>
      <c r="B53">
        <v>51843</v>
      </c>
      <c r="C53" t="s">
        <v>426</v>
      </c>
      <c r="D53" t="s">
        <v>427</v>
      </c>
      <c r="E53" t="s">
        <v>428</v>
      </c>
    </row>
    <row r="54" spans="1:5" x14ac:dyDescent="0.2">
      <c r="A54">
        <v>51923</v>
      </c>
      <c r="B54">
        <v>52259</v>
      </c>
      <c r="C54" t="s">
        <v>429</v>
      </c>
      <c r="D54" t="s">
        <v>430</v>
      </c>
      <c r="E54" t="s">
        <v>431</v>
      </c>
    </row>
    <row r="55" spans="1:5" x14ac:dyDescent="0.2">
      <c r="A55">
        <v>52260</v>
      </c>
      <c r="B55">
        <v>52414</v>
      </c>
      <c r="C55" t="s">
        <v>432</v>
      </c>
      <c r="D55" t="s">
        <v>433</v>
      </c>
      <c r="E55" t="s">
        <v>434</v>
      </c>
    </row>
    <row r="56" spans="1:5" x14ac:dyDescent="0.2">
      <c r="A56">
        <v>52415</v>
      </c>
      <c r="B56">
        <v>53115</v>
      </c>
      <c r="C56" t="s">
        <v>435</v>
      </c>
      <c r="D56" t="s">
        <v>436</v>
      </c>
      <c r="E56" t="s">
        <v>437</v>
      </c>
    </row>
    <row r="57" spans="1:5" x14ac:dyDescent="0.2">
      <c r="A57">
        <v>53116</v>
      </c>
      <c r="B57">
        <v>53213</v>
      </c>
      <c r="C57" t="s">
        <v>438</v>
      </c>
      <c r="D57" t="s">
        <v>439</v>
      </c>
      <c r="E57" t="s">
        <v>440</v>
      </c>
    </row>
    <row r="58" spans="1:5" x14ac:dyDescent="0.2">
      <c r="A58">
        <v>53214</v>
      </c>
      <c r="B58">
        <v>55440</v>
      </c>
      <c r="C58" t="s">
        <v>441</v>
      </c>
      <c r="D58" t="s">
        <v>442</v>
      </c>
      <c r="E58" t="s">
        <v>443</v>
      </c>
    </row>
    <row r="59" spans="1:5" x14ac:dyDescent="0.2">
      <c r="A59">
        <v>56094</v>
      </c>
      <c r="B59">
        <v>56327</v>
      </c>
      <c r="C59" t="s">
        <v>444</v>
      </c>
      <c r="D59" t="s">
        <v>445</v>
      </c>
      <c r="E59" t="s">
        <v>446</v>
      </c>
    </row>
    <row r="60" spans="1:5" x14ac:dyDescent="0.2">
      <c r="A60">
        <v>56436</v>
      </c>
      <c r="B60">
        <v>58169</v>
      </c>
      <c r="C60" t="s">
        <v>274</v>
      </c>
      <c r="D60" t="s">
        <v>447</v>
      </c>
      <c r="E60" t="s">
        <v>448</v>
      </c>
    </row>
    <row r="61" spans="1:5" x14ac:dyDescent="0.2">
      <c r="A61">
        <v>58259</v>
      </c>
      <c r="B61">
        <v>59284</v>
      </c>
      <c r="C61" t="s">
        <v>449</v>
      </c>
      <c r="D61" t="s">
        <v>450</v>
      </c>
      <c r="E61" t="s">
        <v>451</v>
      </c>
    </row>
    <row r="62" spans="1:5" x14ac:dyDescent="0.2">
      <c r="A62">
        <v>59392</v>
      </c>
      <c r="B62">
        <v>61569</v>
      </c>
      <c r="C62" t="s">
        <v>273</v>
      </c>
      <c r="D62" t="s">
        <v>452</v>
      </c>
      <c r="E62" t="s">
        <v>453</v>
      </c>
    </row>
    <row r="63" spans="1:5" x14ac:dyDescent="0.2">
      <c r="A63">
        <v>61877</v>
      </c>
      <c r="B63">
        <v>67159</v>
      </c>
      <c r="C63" t="s">
        <v>454</v>
      </c>
      <c r="D63" t="s">
        <v>455</v>
      </c>
      <c r="E63" t="s">
        <v>456</v>
      </c>
    </row>
    <row r="64" spans="1:5" x14ac:dyDescent="0.2">
      <c r="A64">
        <v>67205</v>
      </c>
      <c r="B64">
        <v>68770</v>
      </c>
      <c r="C64" t="s">
        <v>272</v>
      </c>
      <c r="D64" t="s">
        <v>457</v>
      </c>
      <c r="E64" t="s">
        <v>458</v>
      </c>
    </row>
    <row r="65" spans="1:5" x14ac:dyDescent="0.2">
      <c r="A65">
        <v>68938</v>
      </c>
      <c r="B65">
        <v>70701</v>
      </c>
      <c r="C65" t="s">
        <v>459</v>
      </c>
      <c r="D65" t="s">
        <v>460</v>
      </c>
      <c r="E65" t="s">
        <v>461</v>
      </c>
    </row>
    <row r="66" spans="1:5" x14ac:dyDescent="0.2">
      <c r="A66">
        <v>71213</v>
      </c>
      <c r="B66">
        <v>73210</v>
      </c>
      <c r="C66" t="s">
        <v>462</v>
      </c>
      <c r="D66" t="s">
        <v>463</v>
      </c>
      <c r="E66" t="s">
        <v>464</v>
      </c>
    </row>
    <row r="67" spans="1:5" x14ac:dyDescent="0.2">
      <c r="A67">
        <v>73946</v>
      </c>
      <c r="B67">
        <v>74906</v>
      </c>
      <c r="C67" t="s">
        <v>271</v>
      </c>
      <c r="D67" t="s">
        <v>465</v>
      </c>
      <c r="E67" t="s">
        <v>466</v>
      </c>
    </row>
    <row r="68" spans="1:5" x14ac:dyDescent="0.2">
      <c r="A68">
        <v>74907</v>
      </c>
      <c r="B68">
        <v>74908</v>
      </c>
      <c r="C68" t="s">
        <v>467</v>
      </c>
      <c r="D68" t="s">
        <v>468</v>
      </c>
      <c r="E68" t="s">
        <v>469</v>
      </c>
    </row>
    <row r="69" spans="1:5" x14ac:dyDescent="0.2">
      <c r="A69">
        <v>74909</v>
      </c>
      <c r="B69">
        <v>77816</v>
      </c>
      <c r="C69" t="s">
        <v>270</v>
      </c>
      <c r="D69" t="s">
        <v>470</v>
      </c>
      <c r="E69" t="s">
        <v>471</v>
      </c>
    </row>
    <row r="70" spans="1:5" x14ac:dyDescent="0.2">
      <c r="A70">
        <v>77922</v>
      </c>
      <c r="B70">
        <v>80471</v>
      </c>
      <c r="C70" t="s">
        <v>269</v>
      </c>
      <c r="D70" t="s">
        <v>472</v>
      </c>
      <c r="E70" t="s">
        <v>473</v>
      </c>
    </row>
    <row r="71" spans="1:5" x14ac:dyDescent="0.2">
      <c r="A71">
        <v>81011</v>
      </c>
      <c r="B71">
        <v>84439</v>
      </c>
      <c r="C71" t="s">
        <v>268</v>
      </c>
      <c r="D71" t="s">
        <v>474</v>
      </c>
      <c r="E71" t="s">
        <v>475</v>
      </c>
    </row>
    <row r="72" spans="1:5" x14ac:dyDescent="0.2">
      <c r="A72">
        <v>84484</v>
      </c>
      <c r="B72">
        <v>86542</v>
      </c>
      <c r="C72" t="s">
        <v>267</v>
      </c>
      <c r="D72" t="s">
        <v>476</v>
      </c>
      <c r="E72" t="s">
        <v>477</v>
      </c>
    </row>
    <row r="73" spans="1:5" x14ac:dyDescent="0.2">
      <c r="A73">
        <v>86543</v>
      </c>
      <c r="B73">
        <v>86562</v>
      </c>
      <c r="C73" t="s">
        <v>478</v>
      </c>
      <c r="D73" t="s">
        <v>479</v>
      </c>
      <c r="E73" t="s">
        <v>480</v>
      </c>
    </row>
    <row r="74" spans="1:5" x14ac:dyDescent="0.2">
      <c r="A74">
        <v>86563</v>
      </c>
      <c r="B74">
        <v>89044</v>
      </c>
      <c r="C74" t="s">
        <v>266</v>
      </c>
      <c r="D74" t="s">
        <v>290</v>
      </c>
      <c r="E74" t="s">
        <v>481</v>
      </c>
    </row>
    <row r="75" spans="1:5" x14ac:dyDescent="0.2">
      <c r="A75">
        <v>89055</v>
      </c>
      <c r="B75">
        <v>92156</v>
      </c>
      <c r="C75" t="s">
        <v>265</v>
      </c>
      <c r="D75" t="s">
        <v>482</v>
      </c>
      <c r="E75" t="s">
        <v>483</v>
      </c>
    </row>
    <row r="76" spans="1:5" x14ac:dyDescent="0.2">
      <c r="A76">
        <v>92213</v>
      </c>
      <c r="B76">
        <v>92969</v>
      </c>
      <c r="C76" t="s">
        <v>264</v>
      </c>
      <c r="D76" t="s">
        <v>484</v>
      </c>
      <c r="E76" t="s">
        <v>485</v>
      </c>
    </row>
    <row r="77" spans="1:5" x14ac:dyDescent="0.2">
      <c r="A77">
        <v>92970</v>
      </c>
      <c r="B77">
        <v>92977</v>
      </c>
      <c r="C77" t="s">
        <v>486</v>
      </c>
      <c r="D77" t="s">
        <v>487</v>
      </c>
      <c r="E77" t="s">
        <v>488</v>
      </c>
    </row>
    <row r="78" spans="1:5" x14ac:dyDescent="0.2">
      <c r="A78">
        <v>92978</v>
      </c>
      <c r="B78">
        <v>94322</v>
      </c>
      <c r="C78" t="s">
        <v>263</v>
      </c>
      <c r="D78" t="s">
        <v>489</v>
      </c>
      <c r="E78" t="s">
        <v>490</v>
      </c>
    </row>
    <row r="79" spans="1:5" x14ac:dyDescent="0.2">
      <c r="A79">
        <v>94462</v>
      </c>
      <c r="B79">
        <v>94749</v>
      </c>
      <c r="C79" t="s">
        <v>262</v>
      </c>
      <c r="D79" t="s">
        <v>491</v>
      </c>
      <c r="E79" t="s">
        <v>492</v>
      </c>
    </row>
    <row r="80" spans="1:5" x14ac:dyDescent="0.2">
      <c r="A80">
        <v>94821</v>
      </c>
      <c r="B80">
        <v>95651</v>
      </c>
      <c r="C80" t="s">
        <v>261</v>
      </c>
      <c r="D80" t="s">
        <v>493</v>
      </c>
      <c r="E80" t="s">
        <v>494</v>
      </c>
    </row>
    <row r="81" spans="1:5" x14ac:dyDescent="0.2">
      <c r="A81">
        <v>95731</v>
      </c>
      <c r="B81">
        <v>97195</v>
      </c>
      <c r="C81" t="s">
        <v>260</v>
      </c>
      <c r="D81" t="s">
        <v>495</v>
      </c>
      <c r="E81" t="s">
        <v>496</v>
      </c>
    </row>
    <row r="82" spans="1:5" x14ac:dyDescent="0.2">
      <c r="A82">
        <v>97196</v>
      </c>
      <c r="B82">
        <v>97302</v>
      </c>
      <c r="C82" t="s">
        <v>497</v>
      </c>
      <c r="D82" t="s">
        <v>498</v>
      </c>
      <c r="E82" t="s">
        <v>499</v>
      </c>
    </row>
    <row r="83" spans="1:5" x14ac:dyDescent="0.2">
      <c r="A83">
        <v>97303</v>
      </c>
      <c r="B83">
        <v>97453</v>
      </c>
      <c r="C83" t="s">
        <v>259</v>
      </c>
      <c r="D83" t="s">
        <v>289</v>
      </c>
      <c r="E83" t="s">
        <v>500</v>
      </c>
    </row>
    <row r="84" spans="1:5" x14ac:dyDescent="0.2">
      <c r="A84">
        <v>97456</v>
      </c>
      <c r="B84">
        <v>104286</v>
      </c>
      <c r="C84" t="s">
        <v>258</v>
      </c>
      <c r="D84" t="s">
        <v>288</v>
      </c>
      <c r="E84" t="s">
        <v>501</v>
      </c>
    </row>
    <row r="85" spans="1:5" x14ac:dyDescent="0.2">
      <c r="A85">
        <v>104583</v>
      </c>
      <c r="B85">
        <v>109359</v>
      </c>
      <c r="C85" t="s">
        <v>257</v>
      </c>
      <c r="D85" t="s">
        <v>502</v>
      </c>
      <c r="E85" t="s">
        <v>503</v>
      </c>
    </row>
    <row r="86" spans="1:5" x14ac:dyDescent="0.2">
      <c r="A86">
        <v>109360</v>
      </c>
      <c r="B86">
        <v>109370</v>
      </c>
      <c r="C86" t="s">
        <v>504</v>
      </c>
      <c r="D86" t="s">
        <v>505</v>
      </c>
      <c r="E86" t="s">
        <v>506</v>
      </c>
    </row>
    <row r="87" spans="1:5" x14ac:dyDescent="0.2">
      <c r="A87">
        <v>109371</v>
      </c>
      <c r="B87">
        <v>110250</v>
      </c>
      <c r="C87" t="s">
        <v>256</v>
      </c>
      <c r="D87" t="s">
        <v>507</v>
      </c>
      <c r="E87" t="s">
        <v>508</v>
      </c>
    </row>
    <row r="88" spans="1:5" x14ac:dyDescent="0.2">
      <c r="A88">
        <v>110305</v>
      </c>
      <c r="B88">
        <v>1122704</v>
      </c>
      <c r="C88" t="s">
        <v>255</v>
      </c>
      <c r="D88" t="s">
        <v>509</v>
      </c>
      <c r="E88" t="s">
        <v>510</v>
      </c>
    </row>
    <row r="89" spans="1:5" x14ac:dyDescent="0.2">
      <c r="A89">
        <v>112717</v>
      </c>
      <c r="B89">
        <v>113622</v>
      </c>
      <c r="C89" t="s">
        <v>511</v>
      </c>
      <c r="D89" t="s">
        <v>512</v>
      </c>
      <c r="E89" t="s">
        <v>513</v>
      </c>
    </row>
    <row r="90" spans="1:5" x14ac:dyDescent="0.2">
      <c r="A90">
        <v>113870</v>
      </c>
      <c r="B90">
        <v>115211</v>
      </c>
      <c r="C90" t="s">
        <v>254</v>
      </c>
      <c r="D90" t="s">
        <v>514</v>
      </c>
      <c r="E90" t="s">
        <v>515</v>
      </c>
    </row>
    <row r="91" spans="1:5" x14ac:dyDescent="0.2">
      <c r="A91">
        <v>115188</v>
      </c>
      <c r="B91">
        <v>115647</v>
      </c>
      <c r="C91" t="s">
        <v>516</v>
      </c>
      <c r="D91" t="s">
        <v>517</v>
      </c>
      <c r="E91" t="s">
        <v>518</v>
      </c>
    </row>
    <row r="92" spans="1:5" x14ac:dyDescent="0.2">
      <c r="A92">
        <v>115648</v>
      </c>
      <c r="B92">
        <v>115670</v>
      </c>
      <c r="C92" t="s">
        <v>519</v>
      </c>
      <c r="D92" t="s">
        <v>520</v>
      </c>
      <c r="E92" t="s">
        <v>521</v>
      </c>
    </row>
    <row r="93" spans="1:5" x14ac:dyDescent="0.2">
      <c r="A93">
        <v>115671</v>
      </c>
      <c r="B93">
        <v>115944</v>
      </c>
      <c r="C93" t="s">
        <v>253</v>
      </c>
      <c r="D93" t="s">
        <v>287</v>
      </c>
      <c r="E93" t="s">
        <v>522</v>
      </c>
    </row>
    <row r="94" spans="1:5" x14ac:dyDescent="0.2">
      <c r="A94">
        <v>115966</v>
      </c>
      <c r="B94">
        <v>116573</v>
      </c>
      <c r="C94" t="s">
        <v>252</v>
      </c>
      <c r="D94" t="s">
        <v>286</v>
      </c>
      <c r="E94" t="s">
        <v>523</v>
      </c>
    </row>
    <row r="95" spans="1:5" x14ac:dyDescent="0.2">
      <c r="A95">
        <v>116574</v>
      </c>
      <c r="B95">
        <v>116595</v>
      </c>
      <c r="C95" t="s">
        <v>524</v>
      </c>
      <c r="D95" t="s">
        <v>525</v>
      </c>
      <c r="E95" t="s">
        <v>526</v>
      </c>
    </row>
    <row r="96" spans="1:5" x14ac:dyDescent="0.2">
      <c r="A96">
        <v>116596</v>
      </c>
      <c r="B96">
        <v>118761</v>
      </c>
      <c r="C96" t="s">
        <v>251</v>
      </c>
      <c r="D96" t="s">
        <v>285</v>
      </c>
      <c r="E96" t="s">
        <v>527</v>
      </c>
    </row>
    <row r="97" spans="1:5" x14ac:dyDescent="0.2">
      <c r="A97">
        <v>118762</v>
      </c>
      <c r="B97">
        <v>118787</v>
      </c>
      <c r="C97" t="s">
        <v>528</v>
      </c>
      <c r="D97" t="s">
        <v>529</v>
      </c>
      <c r="E97" t="s">
        <v>530</v>
      </c>
    </row>
    <row r="98" spans="1:5" x14ac:dyDescent="0.2">
      <c r="A98">
        <v>118788</v>
      </c>
      <c r="B98">
        <v>119799</v>
      </c>
      <c r="C98" t="s">
        <v>531</v>
      </c>
      <c r="D98" t="s">
        <v>284</v>
      </c>
      <c r="E98" t="s">
        <v>532</v>
      </c>
    </row>
    <row r="99" spans="1:5" x14ac:dyDescent="0.2">
      <c r="A99">
        <v>119801</v>
      </c>
      <c r="B99">
        <v>120317</v>
      </c>
      <c r="C99" t="s">
        <v>250</v>
      </c>
      <c r="D99" t="s">
        <v>533</v>
      </c>
      <c r="E99" t="s">
        <v>534</v>
      </c>
    </row>
    <row r="100" spans="1:5" x14ac:dyDescent="0.2">
      <c r="A100">
        <v>120318</v>
      </c>
      <c r="B100">
        <v>120499</v>
      </c>
      <c r="C100" t="s">
        <v>535</v>
      </c>
      <c r="D100" t="s">
        <v>536</v>
      </c>
      <c r="E100" t="s">
        <v>537</v>
      </c>
    </row>
    <row r="101" spans="1:5" x14ac:dyDescent="0.2">
      <c r="A101">
        <v>120500</v>
      </c>
      <c r="B101">
        <v>122087</v>
      </c>
      <c r="C101" t="s">
        <v>249</v>
      </c>
      <c r="D101" t="s">
        <v>538</v>
      </c>
      <c r="E101" t="s">
        <v>539</v>
      </c>
    </row>
    <row r="102" spans="1:5" x14ac:dyDescent="0.2">
      <c r="A102">
        <v>122126</v>
      </c>
      <c r="B102">
        <v>123268</v>
      </c>
      <c r="C102" t="s">
        <v>248</v>
      </c>
      <c r="D102" t="s">
        <v>540</v>
      </c>
      <c r="E102" t="s">
        <v>541</v>
      </c>
    </row>
    <row r="103" spans="1:5" x14ac:dyDescent="0.2">
      <c r="A103">
        <v>123419</v>
      </c>
      <c r="B103">
        <v>124186</v>
      </c>
      <c r="C103" t="s">
        <v>247</v>
      </c>
      <c r="D103" t="s">
        <v>542</v>
      </c>
      <c r="E103" t="s">
        <v>543</v>
      </c>
    </row>
    <row r="104" spans="1:5" x14ac:dyDescent="0.2">
      <c r="A104">
        <v>124220</v>
      </c>
      <c r="B104">
        <v>125761</v>
      </c>
      <c r="C104" t="s">
        <v>246</v>
      </c>
      <c r="D104" t="s">
        <v>544</v>
      </c>
      <c r="E104" t="s">
        <v>545</v>
      </c>
    </row>
    <row r="105" spans="1:5" x14ac:dyDescent="0.2">
      <c r="A105">
        <v>125858</v>
      </c>
      <c r="B105">
        <v>127300</v>
      </c>
      <c r="C105" t="s">
        <v>546</v>
      </c>
      <c r="D105" t="s">
        <v>547</v>
      </c>
      <c r="E105" t="s">
        <v>548</v>
      </c>
    </row>
    <row r="106" spans="1:5" x14ac:dyDescent="0.2">
      <c r="A106">
        <v>127509</v>
      </c>
      <c r="B106">
        <v>128387</v>
      </c>
      <c r="C106" t="s">
        <v>245</v>
      </c>
      <c r="D106" t="s">
        <v>549</v>
      </c>
      <c r="E106" t="s">
        <v>550</v>
      </c>
    </row>
    <row r="107" spans="1:5" x14ac:dyDescent="0.2">
      <c r="A107">
        <v>128468</v>
      </c>
      <c r="B107">
        <v>132517</v>
      </c>
      <c r="C107" t="s">
        <v>244</v>
      </c>
      <c r="D107" t="s">
        <v>283</v>
      </c>
      <c r="E107" t="s">
        <v>551</v>
      </c>
    </row>
    <row r="108" spans="1:5" x14ac:dyDescent="0.2">
      <c r="A108">
        <v>132662</v>
      </c>
      <c r="B108">
        <v>135071</v>
      </c>
      <c r="C108" t="s">
        <v>243</v>
      </c>
      <c r="D108" t="s">
        <v>552</v>
      </c>
      <c r="E108" t="s">
        <v>553</v>
      </c>
    </row>
    <row r="109" spans="1:5" x14ac:dyDescent="0.2">
      <c r="A109">
        <v>135072</v>
      </c>
      <c r="B109">
        <v>135121</v>
      </c>
      <c r="C109" t="s">
        <v>554</v>
      </c>
      <c r="D109" t="s">
        <v>555</v>
      </c>
      <c r="E109" t="s">
        <v>556</v>
      </c>
    </row>
    <row r="110" spans="1:5" x14ac:dyDescent="0.2">
      <c r="A110">
        <v>135122</v>
      </c>
      <c r="B110">
        <v>136142</v>
      </c>
      <c r="C110" t="s">
        <v>242</v>
      </c>
      <c r="D110" t="s">
        <v>557</v>
      </c>
      <c r="E110" t="s">
        <v>558</v>
      </c>
    </row>
    <row r="111" spans="1:5" x14ac:dyDescent="0.2">
      <c r="A111">
        <v>136186</v>
      </c>
      <c r="B111">
        <v>137329</v>
      </c>
      <c r="C111" t="s">
        <v>559</v>
      </c>
      <c r="D111" t="s">
        <v>560</v>
      </c>
      <c r="E111" t="s">
        <v>561</v>
      </c>
    </row>
    <row r="112" spans="1:5" x14ac:dyDescent="0.2">
      <c r="A112">
        <v>137330</v>
      </c>
      <c r="B112">
        <v>137543</v>
      </c>
      <c r="C112" t="s">
        <v>562</v>
      </c>
      <c r="D112" t="s">
        <v>563</v>
      </c>
      <c r="E112" t="s">
        <v>564</v>
      </c>
    </row>
    <row r="113" spans="1:5" x14ac:dyDescent="0.2">
      <c r="A113">
        <v>137544</v>
      </c>
      <c r="B113">
        <v>137596</v>
      </c>
      <c r="C113" t="s">
        <v>565</v>
      </c>
      <c r="D113" t="s">
        <v>566</v>
      </c>
      <c r="E113" t="s">
        <v>567</v>
      </c>
    </row>
    <row r="114" spans="1:5" x14ac:dyDescent="0.2">
      <c r="A114">
        <v>137597</v>
      </c>
      <c r="B114">
        <v>138117</v>
      </c>
      <c r="C114" t="s">
        <v>568</v>
      </c>
      <c r="D114" t="s">
        <v>569</v>
      </c>
      <c r="E114" t="s">
        <v>570</v>
      </c>
    </row>
    <row r="115" spans="1:5" x14ac:dyDescent="0.2">
      <c r="A115">
        <v>138118</v>
      </c>
      <c r="B115">
        <v>138137</v>
      </c>
      <c r="C115" t="s">
        <v>571</v>
      </c>
      <c r="D115" t="s">
        <v>572</v>
      </c>
      <c r="E115" t="s">
        <v>573</v>
      </c>
    </row>
    <row r="116" spans="1:5" x14ac:dyDescent="0.2">
      <c r="A116">
        <v>138138</v>
      </c>
      <c r="B116">
        <v>139507</v>
      </c>
      <c r="C116" t="s">
        <v>574</v>
      </c>
      <c r="D116" t="s">
        <v>575</v>
      </c>
      <c r="E116" t="s">
        <v>576</v>
      </c>
    </row>
    <row r="117" spans="1:5" x14ac:dyDescent="0.2">
      <c r="A117">
        <v>139508</v>
      </c>
      <c r="B117">
        <v>139557</v>
      </c>
      <c r="C117" t="s">
        <v>577</v>
      </c>
      <c r="D117" t="s">
        <v>578</v>
      </c>
      <c r="E117" t="s">
        <v>579</v>
      </c>
    </row>
    <row r="118" spans="1:5" x14ac:dyDescent="0.2">
      <c r="A118">
        <v>139558</v>
      </c>
      <c r="B118">
        <v>140509</v>
      </c>
      <c r="C118" t="s">
        <v>580</v>
      </c>
      <c r="D118" t="s">
        <v>581</v>
      </c>
      <c r="E118" t="s">
        <v>582</v>
      </c>
    </row>
    <row r="119" spans="1:5" x14ac:dyDescent="0.2">
      <c r="A119">
        <v>140510</v>
      </c>
      <c r="B119">
        <v>141497</v>
      </c>
      <c r="C119" t="s">
        <v>559</v>
      </c>
      <c r="D119" t="s">
        <v>560</v>
      </c>
      <c r="E119" t="s">
        <v>561</v>
      </c>
    </row>
    <row r="120" spans="1:5" x14ac:dyDescent="0.2">
      <c r="A120">
        <v>141618</v>
      </c>
      <c r="B120">
        <v>142564</v>
      </c>
      <c r="C120" t="s">
        <v>241</v>
      </c>
      <c r="D120" t="s">
        <v>583</v>
      </c>
      <c r="E120" t="s">
        <v>584</v>
      </c>
    </row>
    <row r="121" spans="1:5" x14ac:dyDescent="0.2">
      <c r="A121">
        <v>142565</v>
      </c>
      <c r="B121">
        <v>142703</v>
      </c>
      <c r="C121" t="s">
        <v>585</v>
      </c>
      <c r="D121" t="s">
        <v>586</v>
      </c>
      <c r="E121" t="s">
        <v>587</v>
      </c>
    </row>
    <row r="122" spans="1:5" x14ac:dyDescent="0.2">
      <c r="A122">
        <v>142704</v>
      </c>
      <c r="B122">
        <v>143068</v>
      </c>
      <c r="C122" t="s">
        <v>240</v>
      </c>
      <c r="D122" t="s">
        <v>588</v>
      </c>
      <c r="E122" t="s">
        <v>589</v>
      </c>
    </row>
    <row r="123" spans="1:5" x14ac:dyDescent="0.2">
      <c r="A123">
        <v>143158</v>
      </c>
      <c r="B123">
        <v>144702</v>
      </c>
      <c r="C123" t="s">
        <v>239</v>
      </c>
      <c r="D123" t="s">
        <v>590</v>
      </c>
      <c r="E123" t="s">
        <v>591</v>
      </c>
    </row>
    <row r="124" spans="1:5" x14ac:dyDescent="0.2">
      <c r="A124">
        <v>144770</v>
      </c>
      <c r="B124">
        <v>146163</v>
      </c>
      <c r="C124" t="s">
        <v>238</v>
      </c>
      <c r="D124" t="s">
        <v>592</v>
      </c>
      <c r="E124" t="s">
        <v>593</v>
      </c>
    </row>
    <row r="125" spans="1:5" x14ac:dyDescent="0.2">
      <c r="A125">
        <v>146164</v>
      </c>
      <c r="B125">
        <v>146227</v>
      </c>
      <c r="C125" t="s">
        <v>594</v>
      </c>
      <c r="D125" t="s">
        <v>595</v>
      </c>
      <c r="E125" t="s">
        <v>596</v>
      </c>
    </row>
    <row r="126" spans="1:5" x14ac:dyDescent="0.2">
      <c r="A126">
        <v>146226</v>
      </c>
      <c r="B126">
        <v>146475</v>
      </c>
      <c r="C126" t="s">
        <v>237</v>
      </c>
      <c r="D126" t="s">
        <v>592</v>
      </c>
      <c r="E126" t="s">
        <v>597</v>
      </c>
    </row>
    <row r="127" spans="1:5" x14ac:dyDescent="0.2">
      <c r="A127">
        <v>146558</v>
      </c>
      <c r="B127">
        <v>147650</v>
      </c>
      <c r="C127" t="s">
        <v>236</v>
      </c>
      <c r="D127" t="s">
        <v>282</v>
      </c>
      <c r="E127" t="s">
        <v>598</v>
      </c>
    </row>
    <row r="128" spans="1:5" x14ac:dyDescent="0.2">
      <c r="A128">
        <v>147651</v>
      </c>
      <c r="B128">
        <v>147652</v>
      </c>
      <c r="C128" t="s">
        <v>599</v>
      </c>
      <c r="D128" t="s">
        <v>600</v>
      </c>
      <c r="E128" t="s">
        <v>601</v>
      </c>
    </row>
    <row r="129" spans="1:5" x14ac:dyDescent="0.2">
      <c r="A129">
        <v>147653</v>
      </c>
      <c r="B129">
        <v>150089</v>
      </c>
      <c r="C129" t="s">
        <v>235</v>
      </c>
      <c r="D129" t="s">
        <v>602</v>
      </c>
      <c r="E129" t="s">
        <v>603</v>
      </c>
    </row>
    <row r="130" spans="1:5" x14ac:dyDescent="0.2">
      <c r="A130">
        <v>150118</v>
      </c>
      <c r="B130">
        <v>152142</v>
      </c>
      <c r="C130" t="s">
        <v>234</v>
      </c>
      <c r="D130" t="s">
        <v>604</v>
      </c>
      <c r="E130" t="s">
        <v>605</v>
      </c>
    </row>
    <row r="131" spans="1:5" x14ac:dyDescent="0.2">
      <c r="A131">
        <v>152143</v>
      </c>
      <c r="B131">
        <v>152160</v>
      </c>
      <c r="C131" t="s">
        <v>606</v>
      </c>
      <c r="D131" t="s">
        <v>607</v>
      </c>
      <c r="E131" t="s">
        <v>608</v>
      </c>
    </row>
    <row r="132" spans="1:5" x14ac:dyDescent="0.2">
      <c r="A132">
        <v>152161</v>
      </c>
      <c r="B132">
        <v>152743</v>
      </c>
      <c r="C132" t="s">
        <v>233</v>
      </c>
      <c r="D132" t="s">
        <v>609</v>
      </c>
      <c r="E132" t="s">
        <v>610</v>
      </c>
    </row>
    <row r="133" spans="1:5" x14ac:dyDescent="0.2">
      <c r="A133">
        <v>152744</v>
      </c>
      <c r="B133">
        <v>152835</v>
      </c>
      <c r="C133" t="s">
        <v>611</v>
      </c>
      <c r="D133" t="s">
        <v>612</v>
      </c>
      <c r="E133" t="s">
        <v>613</v>
      </c>
    </row>
    <row r="134" spans="1:5" x14ac:dyDescent="0.2">
      <c r="A134">
        <v>152836</v>
      </c>
      <c r="B134">
        <v>154472</v>
      </c>
      <c r="C134" t="s">
        <v>232</v>
      </c>
      <c r="D134" t="s">
        <v>614</v>
      </c>
      <c r="E134" t="s">
        <v>615</v>
      </c>
    </row>
    <row r="135" spans="1:5" x14ac:dyDescent="0.2">
      <c r="A135">
        <v>154473</v>
      </c>
      <c r="B135">
        <v>154519</v>
      </c>
      <c r="C135" t="s">
        <v>616</v>
      </c>
      <c r="D135" t="s">
        <v>617</v>
      </c>
      <c r="E135" t="s">
        <v>618</v>
      </c>
    </row>
    <row r="136" spans="1:5" x14ac:dyDescent="0.2">
      <c r="A136">
        <v>154520</v>
      </c>
      <c r="B136">
        <v>156890</v>
      </c>
      <c r="C136" t="s">
        <v>231</v>
      </c>
      <c r="D136" t="s">
        <v>619</v>
      </c>
      <c r="E136" t="s">
        <v>620</v>
      </c>
    </row>
    <row r="137" spans="1:5" ht="32" x14ac:dyDescent="0.2">
      <c r="A137">
        <v>157221</v>
      </c>
      <c r="B137">
        <v>158669</v>
      </c>
      <c r="C137" t="s">
        <v>621</v>
      </c>
      <c r="D137" s="2" t="s">
        <v>622</v>
      </c>
      <c r="E137" s="1" t="s">
        <v>623</v>
      </c>
    </row>
    <row r="138" spans="1:5" x14ac:dyDescent="0.2">
      <c r="A138">
        <v>158737</v>
      </c>
      <c r="B138">
        <v>159048</v>
      </c>
      <c r="C138" t="s">
        <v>624</v>
      </c>
      <c r="D138" t="s">
        <v>625</v>
      </c>
      <c r="E138" t="s">
        <v>626</v>
      </c>
    </row>
    <row r="139" spans="1:5" x14ac:dyDescent="0.2">
      <c r="A139">
        <v>159086</v>
      </c>
      <c r="B139">
        <v>159992</v>
      </c>
      <c r="C139" t="s">
        <v>230</v>
      </c>
      <c r="D139" s="2" t="s">
        <v>627</v>
      </c>
      <c r="E139" t="s">
        <v>628</v>
      </c>
    </row>
    <row r="140" spans="1:5" x14ac:dyDescent="0.2">
      <c r="A140">
        <v>159993</v>
      </c>
      <c r="B140">
        <v>160027</v>
      </c>
      <c r="C140" t="s">
        <v>629</v>
      </c>
      <c r="D140" t="s">
        <v>630</v>
      </c>
      <c r="E140" t="s">
        <v>631</v>
      </c>
    </row>
    <row r="141" spans="1:5" x14ac:dyDescent="0.2">
      <c r="A141">
        <v>160028</v>
      </c>
      <c r="B141">
        <v>160752</v>
      </c>
      <c r="C141" t="s">
        <v>229</v>
      </c>
      <c r="D141" t="s">
        <v>281</v>
      </c>
      <c r="E141" t="s">
        <v>632</v>
      </c>
    </row>
    <row r="142" spans="1:5" x14ac:dyDescent="0.2">
      <c r="A142">
        <v>160753</v>
      </c>
      <c r="B142">
        <v>160835</v>
      </c>
      <c r="C142" t="s">
        <v>633</v>
      </c>
      <c r="D142" t="s">
        <v>634</v>
      </c>
      <c r="E142" t="s">
        <v>635</v>
      </c>
    </row>
    <row r="143" spans="1:5" x14ac:dyDescent="0.2">
      <c r="A143">
        <v>160836</v>
      </c>
      <c r="B143">
        <v>162463</v>
      </c>
      <c r="C143" t="s">
        <v>636</v>
      </c>
      <c r="D143" t="s">
        <v>637</v>
      </c>
      <c r="E143" t="s">
        <v>638</v>
      </c>
    </row>
    <row r="144" spans="1:5" x14ac:dyDescent="0.2">
      <c r="A144">
        <v>162558</v>
      </c>
      <c r="B144">
        <v>164210</v>
      </c>
      <c r="C144" t="s">
        <v>639</v>
      </c>
      <c r="D144" t="s">
        <v>640</v>
      </c>
      <c r="E144" t="s">
        <v>641</v>
      </c>
    </row>
    <row r="145" spans="1:5" x14ac:dyDescent="0.2">
      <c r="A145">
        <v>164448</v>
      </c>
      <c r="B145">
        <v>166762</v>
      </c>
      <c r="C145" t="s">
        <v>642</v>
      </c>
      <c r="D145" t="s">
        <v>643</v>
      </c>
      <c r="E145" t="s">
        <v>644</v>
      </c>
    </row>
    <row r="146" spans="1:5" x14ac:dyDescent="0.2">
      <c r="A146">
        <v>167353</v>
      </c>
      <c r="B146">
        <v>169892</v>
      </c>
      <c r="C146" t="s">
        <v>645</v>
      </c>
      <c r="D146" t="s">
        <v>646</v>
      </c>
      <c r="E146" t="s">
        <v>647</v>
      </c>
    </row>
    <row r="147" spans="1:5" x14ac:dyDescent="0.2">
      <c r="A147">
        <v>169893</v>
      </c>
      <c r="B147">
        <v>170901</v>
      </c>
      <c r="C147" t="s">
        <v>648</v>
      </c>
      <c r="D147" t="s">
        <v>649</v>
      </c>
      <c r="E147" t="s">
        <v>650</v>
      </c>
    </row>
    <row r="148" spans="1:5" x14ac:dyDescent="0.2">
      <c r="A148">
        <v>170902</v>
      </c>
      <c r="B148">
        <v>170756</v>
      </c>
      <c r="C148" t="s">
        <v>651</v>
      </c>
      <c r="D148" t="s">
        <v>652</v>
      </c>
      <c r="E148" t="s">
        <v>653</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136B-7D5C-4ADD-AB86-5C81FD3A928A}">
  <dimension ref="A1:E145"/>
  <sheetViews>
    <sheetView topLeftCell="A83" workbookViewId="0">
      <selection activeCell="A110" sqref="A110:XFD110"/>
    </sheetView>
  </sheetViews>
  <sheetFormatPr baseColWidth="10" defaultColWidth="8.83203125" defaultRowHeight="15" x14ac:dyDescent="0.2"/>
  <cols>
    <col min="1" max="2" width="16.1640625" bestFit="1" customWidth="1"/>
    <col min="3" max="3" width="28.83203125" customWidth="1"/>
    <col min="4" max="4" width="124.1640625" customWidth="1"/>
  </cols>
  <sheetData>
    <row r="1" spans="1:5" x14ac:dyDescent="0.2">
      <c r="A1" t="s">
        <v>1</v>
      </c>
      <c r="B1" t="s">
        <v>278</v>
      </c>
      <c r="C1" t="s">
        <v>279</v>
      </c>
      <c r="D1" t="s">
        <v>280</v>
      </c>
      <c r="E1" t="s">
        <v>275</v>
      </c>
    </row>
    <row r="2" spans="1:5" x14ac:dyDescent="0.2">
      <c r="A2" t="s">
        <v>294</v>
      </c>
      <c r="B2" t="s">
        <v>294</v>
      </c>
      <c r="C2" t="s">
        <v>291</v>
      </c>
      <c r="D2" t="s">
        <v>295</v>
      </c>
      <c r="E2" cm="1">
        <f t="array" ref="E2">SUMPRODUCT(--EXACT(all_variants_EEHV5B_Tucker!$C$9:$C$3344, A2))</f>
        <v>24</v>
      </c>
    </row>
    <row r="3" spans="1:5" x14ac:dyDescent="0.2">
      <c r="A3" t="s">
        <v>296</v>
      </c>
      <c r="B3" t="s">
        <v>296</v>
      </c>
      <c r="C3" t="s">
        <v>297</v>
      </c>
      <c r="D3" t="s">
        <v>298</v>
      </c>
      <c r="E3" cm="1">
        <f t="array" ref="E3">SUMPRODUCT(--EXACT(all_variants_EEHV5B_Tucker!$C$9:$C$3344, A3))</f>
        <v>1</v>
      </c>
    </row>
    <row r="4" spans="1:5" x14ac:dyDescent="0.2">
      <c r="A4" t="s">
        <v>299</v>
      </c>
      <c r="B4" t="s">
        <v>299</v>
      </c>
      <c r="C4" t="s">
        <v>297</v>
      </c>
      <c r="D4" t="s">
        <v>300</v>
      </c>
      <c r="E4" cm="1">
        <f t="array" ref="E4">SUMPRODUCT(--EXACT(all_variants_EEHV5B_Tucker!$C$9:$C$3344, A4))</f>
        <v>0</v>
      </c>
    </row>
    <row r="5" spans="1:5" x14ac:dyDescent="0.2">
      <c r="A5" t="s">
        <v>301</v>
      </c>
      <c r="B5" t="s">
        <v>301</v>
      </c>
      <c r="C5" t="s">
        <v>302</v>
      </c>
      <c r="D5" t="s">
        <v>303</v>
      </c>
      <c r="E5" cm="1">
        <f t="array" ref="E5">SUMPRODUCT(--EXACT(all_variants_EEHV5B_Tucker!$C$9:$C$3344, A5))</f>
        <v>0</v>
      </c>
    </row>
    <row r="6" spans="1:5" x14ac:dyDescent="0.2">
      <c r="A6" t="s">
        <v>304</v>
      </c>
      <c r="B6" t="s">
        <v>304</v>
      </c>
      <c r="C6" t="s">
        <v>305</v>
      </c>
      <c r="D6" t="s">
        <v>306</v>
      </c>
      <c r="E6" cm="1">
        <f t="array" ref="E6">SUMPRODUCT(--EXACT(all_variants_EEHV5B_Tucker!$C$9:$C$3344, A6))</f>
        <v>0</v>
      </c>
    </row>
    <row r="7" spans="1:5" x14ac:dyDescent="0.2">
      <c r="A7" t="s">
        <v>307</v>
      </c>
      <c r="B7" t="s">
        <v>307</v>
      </c>
      <c r="C7" t="s">
        <v>308</v>
      </c>
      <c r="D7" t="s">
        <v>309</v>
      </c>
      <c r="E7" cm="1">
        <f t="array" ref="E7">SUMPRODUCT(--EXACT(all_variants_EEHV5B_Tucker!$C$9:$C$3344, A7))</f>
        <v>1</v>
      </c>
    </row>
    <row r="8" spans="1:5" x14ac:dyDescent="0.2">
      <c r="A8" t="s">
        <v>310</v>
      </c>
      <c r="B8" t="s">
        <v>310</v>
      </c>
      <c r="C8" t="s">
        <v>308</v>
      </c>
      <c r="D8" t="s">
        <v>311</v>
      </c>
      <c r="E8" cm="1">
        <f t="array" ref="E8">SUMPRODUCT(--EXACT(all_variants_EEHV5B_Tucker!$C$9:$C$3344, A8))</f>
        <v>0</v>
      </c>
    </row>
    <row r="9" spans="1:5" x14ac:dyDescent="0.2">
      <c r="A9" t="s">
        <v>312</v>
      </c>
      <c r="B9" t="s">
        <v>312</v>
      </c>
      <c r="C9" t="s">
        <v>313</v>
      </c>
      <c r="D9" t="s">
        <v>314</v>
      </c>
      <c r="E9" cm="1">
        <f t="array" ref="E9">SUMPRODUCT(--EXACT(all_variants_EEHV5B_Tucker!$C$9:$C$3344, A9))</f>
        <v>2</v>
      </c>
    </row>
    <row r="10" spans="1:5" ht="48" x14ac:dyDescent="0.2">
      <c r="A10" t="s">
        <v>315</v>
      </c>
      <c r="B10" t="s">
        <v>315</v>
      </c>
      <c r="C10" t="s">
        <v>316</v>
      </c>
      <c r="D10" s="1" t="s">
        <v>317</v>
      </c>
      <c r="E10" cm="1">
        <f t="array" ref="E10">SUMPRODUCT(--EXACT(all_variants_EEHV5B_Tucker!$C$9:$C$3344, A10))</f>
        <v>2</v>
      </c>
    </row>
    <row r="11" spans="1:5" x14ac:dyDescent="0.2">
      <c r="A11" t="s">
        <v>318</v>
      </c>
      <c r="B11" t="s">
        <v>318</v>
      </c>
      <c r="C11" t="s">
        <v>319</v>
      </c>
      <c r="D11" t="s">
        <v>320</v>
      </c>
      <c r="E11" cm="1">
        <f t="array" ref="E11">SUMPRODUCT(--EXACT(all_variants_EEHV5B_Tucker!$C$9:$C$3344, A11))</f>
        <v>31</v>
      </c>
    </row>
    <row r="12" spans="1:5" x14ac:dyDescent="0.2">
      <c r="A12" t="s">
        <v>321</v>
      </c>
      <c r="B12" t="s">
        <v>321</v>
      </c>
      <c r="C12" t="s">
        <v>322</v>
      </c>
      <c r="D12" t="s">
        <v>323</v>
      </c>
      <c r="E12" cm="1">
        <f t="array" ref="E12">SUMPRODUCT(--EXACT(all_variants_EEHV5B_Tucker!$C$9:$C$3344, A12))</f>
        <v>0</v>
      </c>
    </row>
    <row r="13" spans="1:5" x14ac:dyDescent="0.2">
      <c r="A13" t="s">
        <v>324</v>
      </c>
      <c r="B13" t="s">
        <v>324</v>
      </c>
      <c r="C13" t="s">
        <v>325</v>
      </c>
      <c r="D13" t="s">
        <v>326</v>
      </c>
      <c r="E13" cm="1">
        <f t="array" ref="E13">SUMPRODUCT(--EXACT(all_variants_EEHV5B_Tucker!$C$9:$C$3344, A13))</f>
        <v>14</v>
      </c>
    </row>
    <row r="14" spans="1:5" x14ac:dyDescent="0.2">
      <c r="A14" t="s">
        <v>327</v>
      </c>
      <c r="B14" t="s">
        <v>327</v>
      </c>
      <c r="C14" t="s">
        <v>328</v>
      </c>
      <c r="D14" t="s">
        <v>329</v>
      </c>
      <c r="E14" cm="1">
        <f t="array" ref="E14">SUMPRODUCT(--EXACT(all_variants_EEHV5B_Tucker!$C$9:$C$3344, A14))</f>
        <v>16</v>
      </c>
    </row>
    <row r="15" spans="1:5" x14ac:dyDescent="0.2">
      <c r="A15" t="s">
        <v>330</v>
      </c>
      <c r="B15" t="s">
        <v>330</v>
      </c>
      <c r="C15" t="s">
        <v>331</v>
      </c>
      <c r="D15" t="s">
        <v>332</v>
      </c>
      <c r="E15" cm="1">
        <f t="array" ref="E15">SUMPRODUCT(--EXACT(all_variants_EEHV5B_Tucker!$C$9:$C$3344, A15))</f>
        <v>33</v>
      </c>
    </row>
    <row r="16" spans="1:5" x14ac:dyDescent="0.2">
      <c r="A16" t="s">
        <v>333</v>
      </c>
      <c r="B16" t="s">
        <v>333</v>
      </c>
      <c r="C16" t="s">
        <v>334</v>
      </c>
      <c r="D16" t="s">
        <v>335</v>
      </c>
      <c r="E16" cm="1">
        <f t="array" ref="E16">SUMPRODUCT(--EXACT(all_variants_EEHV5B_Tucker!$C$9:$C$3344, A16))</f>
        <v>23</v>
      </c>
    </row>
    <row r="17" spans="1:5" x14ac:dyDescent="0.2">
      <c r="A17" t="s">
        <v>336</v>
      </c>
      <c r="B17" t="s">
        <v>336</v>
      </c>
      <c r="C17" t="s">
        <v>337</v>
      </c>
      <c r="D17" t="s">
        <v>338</v>
      </c>
      <c r="E17" cm="1">
        <f t="array" ref="E17">SUMPRODUCT(--EXACT(all_variants_EEHV5B_Tucker!$C$9:$C$3344, A17))</f>
        <v>35</v>
      </c>
    </row>
    <row r="18" spans="1:5" x14ac:dyDescent="0.2">
      <c r="A18" t="s">
        <v>339</v>
      </c>
      <c r="B18" t="s">
        <v>339</v>
      </c>
      <c r="C18" t="s">
        <v>340</v>
      </c>
      <c r="D18" t="s">
        <v>341</v>
      </c>
      <c r="E18" cm="1">
        <f t="array" ref="E18">SUMPRODUCT(--EXACT(all_variants_EEHV5B_Tucker!$C$9:$C$3344, A18))</f>
        <v>39</v>
      </c>
    </row>
    <row r="19" spans="1:5" x14ac:dyDescent="0.2">
      <c r="A19" t="s">
        <v>342</v>
      </c>
      <c r="B19" t="s">
        <v>342</v>
      </c>
      <c r="C19" t="s">
        <v>343</v>
      </c>
      <c r="D19" t="s">
        <v>344</v>
      </c>
      <c r="E19" cm="1">
        <f t="array" ref="E19">SUMPRODUCT(--EXACT(all_variants_EEHV5B_Tucker!$C$9:$C$3344, A19))</f>
        <v>14</v>
      </c>
    </row>
    <row r="20" spans="1:5" x14ac:dyDescent="0.2">
      <c r="A20" t="s">
        <v>345</v>
      </c>
      <c r="B20" t="s">
        <v>345</v>
      </c>
      <c r="C20" t="s">
        <v>346</v>
      </c>
      <c r="D20" t="s">
        <v>344</v>
      </c>
      <c r="E20" cm="1">
        <f t="array" ref="E20">SUMPRODUCT(--EXACT(all_variants_EEHV5B_Tucker!$C$9:$C$3344, A20))</f>
        <v>10</v>
      </c>
    </row>
    <row r="21" spans="1:5" x14ac:dyDescent="0.2">
      <c r="A21" t="s">
        <v>347</v>
      </c>
      <c r="B21" t="s">
        <v>347</v>
      </c>
      <c r="C21" t="s">
        <v>348</v>
      </c>
      <c r="D21" t="s">
        <v>349</v>
      </c>
      <c r="E21" cm="1">
        <f t="array" ref="E21">SUMPRODUCT(--EXACT(all_variants_EEHV5B_Tucker!$C$9:$C$3344, A21))</f>
        <v>4</v>
      </c>
    </row>
    <row r="22" spans="1:5" x14ac:dyDescent="0.2">
      <c r="A22" t="s">
        <v>350</v>
      </c>
      <c r="B22" t="s">
        <v>350</v>
      </c>
      <c r="C22" t="s">
        <v>351</v>
      </c>
      <c r="D22" t="s">
        <v>344</v>
      </c>
      <c r="E22" cm="1">
        <f t="array" ref="E22">SUMPRODUCT(--EXACT(all_variants_EEHV5B_Tucker!$C$9:$C$3344, A22))</f>
        <v>9</v>
      </c>
    </row>
    <row r="23" spans="1:5" ht="32" x14ac:dyDescent="0.2">
      <c r="A23" t="s">
        <v>352</v>
      </c>
      <c r="B23" t="s">
        <v>352</v>
      </c>
      <c r="C23" t="s">
        <v>353</v>
      </c>
      <c r="D23" s="1" t="s">
        <v>349</v>
      </c>
      <c r="E23" cm="1">
        <f t="array" ref="E23">SUMPRODUCT(--EXACT(all_variants_EEHV5B_Tucker!$C$9:$C$3344, A23))</f>
        <v>4</v>
      </c>
    </row>
    <row r="24" spans="1:5" ht="16" x14ac:dyDescent="0.2">
      <c r="A24" t="s">
        <v>354</v>
      </c>
      <c r="B24" t="s">
        <v>354</v>
      </c>
      <c r="C24" t="s">
        <v>355</v>
      </c>
      <c r="D24" s="1" t="s">
        <v>344</v>
      </c>
      <c r="E24" cm="1">
        <f t="array" ref="E24">SUMPRODUCT(--EXACT(all_variants_EEHV5B_Tucker!$C$9:$C$3344, A24))</f>
        <v>2</v>
      </c>
    </row>
    <row r="25" spans="1:5" ht="16" x14ac:dyDescent="0.2">
      <c r="A25" t="s">
        <v>356</v>
      </c>
      <c r="B25" t="s">
        <v>356</v>
      </c>
      <c r="C25" t="s">
        <v>357</v>
      </c>
      <c r="D25" s="1" t="s">
        <v>344</v>
      </c>
      <c r="E25" cm="1">
        <f t="array" ref="E25">SUMPRODUCT(--EXACT(all_variants_EEHV5B_Tucker!$C$9:$C$3344, A25))</f>
        <v>0</v>
      </c>
    </row>
    <row r="26" spans="1:5" x14ac:dyDescent="0.2">
      <c r="A26" t="s">
        <v>358</v>
      </c>
      <c r="B26" t="s">
        <v>358</v>
      </c>
      <c r="C26" t="s">
        <v>359</v>
      </c>
      <c r="D26" t="s">
        <v>360</v>
      </c>
      <c r="E26" cm="1">
        <f t="array" ref="E26">SUMPRODUCT(--EXACT(all_variants_EEHV5B_Tucker!$C$9:$C$3344, A26))</f>
        <v>4</v>
      </c>
    </row>
    <row r="27" spans="1:5" x14ac:dyDescent="0.2">
      <c r="A27" t="s">
        <v>361</v>
      </c>
      <c r="B27" t="s">
        <v>361</v>
      </c>
      <c r="C27" t="s">
        <v>362</v>
      </c>
      <c r="D27" t="s">
        <v>363</v>
      </c>
      <c r="E27" cm="1">
        <f t="array" ref="E27">SUMPRODUCT(--EXACT(all_variants_EEHV5B_Tucker!$C$9:$C$3344, A27))</f>
        <v>5</v>
      </c>
    </row>
    <row r="28" spans="1:5" x14ac:dyDescent="0.2">
      <c r="A28" t="s">
        <v>364</v>
      </c>
      <c r="B28" t="s">
        <v>364</v>
      </c>
      <c r="C28" t="s">
        <v>365</v>
      </c>
      <c r="D28" t="s">
        <v>366</v>
      </c>
      <c r="E28" cm="1">
        <f t="array" ref="E28">SUMPRODUCT(--EXACT(all_variants_EEHV5B_Tucker!$C$9:$C$3344, A28))</f>
        <v>3</v>
      </c>
    </row>
    <row r="29" spans="1:5" x14ac:dyDescent="0.2">
      <c r="A29" t="s">
        <v>367</v>
      </c>
      <c r="B29" t="s">
        <v>367</v>
      </c>
      <c r="C29" t="s">
        <v>368</v>
      </c>
      <c r="D29" t="s">
        <v>363</v>
      </c>
      <c r="E29" cm="1">
        <f t="array" ref="E29">SUMPRODUCT(--EXACT(all_variants_EEHV5B_Tucker!$C$9:$C$3344, A29))</f>
        <v>2</v>
      </c>
    </row>
    <row r="30" spans="1:5" x14ac:dyDescent="0.2">
      <c r="A30" t="s">
        <v>369</v>
      </c>
      <c r="B30" t="s">
        <v>369</v>
      </c>
      <c r="C30" t="s">
        <v>370</v>
      </c>
      <c r="D30" t="s">
        <v>371</v>
      </c>
      <c r="E30" cm="1">
        <f t="array" ref="E30">SUMPRODUCT(--EXACT(all_variants_EEHV5B_Tucker!$C$9:$C$3344, A30))</f>
        <v>1</v>
      </c>
    </row>
    <row r="31" spans="1:5" x14ac:dyDescent="0.2">
      <c r="A31" t="s">
        <v>372</v>
      </c>
      <c r="B31" t="s">
        <v>372</v>
      </c>
      <c r="C31" t="s">
        <v>373</v>
      </c>
      <c r="D31" t="s">
        <v>374</v>
      </c>
      <c r="E31" cm="1">
        <f t="array" ref="E31">SUMPRODUCT(--EXACT(all_variants_EEHV5B_Tucker!$C$9:$C$3344, A31))</f>
        <v>2</v>
      </c>
    </row>
    <row r="32" spans="1:5" x14ac:dyDescent="0.2">
      <c r="A32" t="s">
        <v>375</v>
      </c>
      <c r="B32" t="s">
        <v>375</v>
      </c>
      <c r="C32" t="s">
        <v>376</v>
      </c>
      <c r="D32" t="s">
        <v>377</v>
      </c>
      <c r="E32" cm="1">
        <f t="array" ref="E32">SUMPRODUCT(--EXACT(all_variants_EEHV5B_Tucker!$C$9:$C$3344, A32))</f>
        <v>0</v>
      </c>
    </row>
    <row r="33" spans="1:5" x14ac:dyDescent="0.2">
      <c r="A33" t="s">
        <v>378</v>
      </c>
      <c r="B33" t="s">
        <v>378</v>
      </c>
      <c r="C33" t="s">
        <v>379</v>
      </c>
      <c r="D33" t="s">
        <v>380</v>
      </c>
      <c r="E33" cm="1">
        <f t="array" ref="E33">SUMPRODUCT(--EXACT(all_variants_EEHV5B_Tucker!$C$9:$C$3344, A33))</f>
        <v>3</v>
      </c>
    </row>
    <row r="34" spans="1:5" ht="16" x14ac:dyDescent="0.2">
      <c r="A34" t="s">
        <v>381</v>
      </c>
      <c r="B34" t="s">
        <v>381</v>
      </c>
      <c r="C34" t="s">
        <v>382</v>
      </c>
      <c r="D34" s="1" t="s">
        <v>383</v>
      </c>
      <c r="E34" cm="1">
        <f t="array" ref="E34">SUMPRODUCT(--EXACT(all_variants_EEHV5B_Tucker!$C$9:$C$3344, A34))</f>
        <v>0</v>
      </c>
    </row>
    <row r="35" spans="1:5" ht="16" x14ac:dyDescent="0.2">
      <c r="A35" t="s">
        <v>384</v>
      </c>
      <c r="B35" t="s">
        <v>384</v>
      </c>
      <c r="C35" t="s">
        <v>385</v>
      </c>
      <c r="D35" s="1" t="s">
        <v>383</v>
      </c>
      <c r="E35" cm="1">
        <f t="array" ref="E35">SUMPRODUCT(--EXACT(all_variants_EEHV5B_Tucker!$C$9:$C$3344, A35))</f>
        <v>6</v>
      </c>
    </row>
    <row r="36" spans="1:5" ht="32" x14ac:dyDescent="0.2">
      <c r="A36" t="s">
        <v>386</v>
      </c>
      <c r="B36" t="s">
        <v>386</v>
      </c>
      <c r="C36" t="s">
        <v>387</v>
      </c>
      <c r="D36" s="1" t="s">
        <v>388</v>
      </c>
      <c r="E36" cm="1">
        <f t="array" ref="E36">SUMPRODUCT(--EXACT(all_variants_EEHV5B_Tucker!$C$9:$C$3344, A36))</f>
        <v>4</v>
      </c>
    </row>
    <row r="37" spans="1:5" ht="32" x14ac:dyDescent="0.2">
      <c r="A37" t="s">
        <v>389</v>
      </c>
      <c r="B37" t="s">
        <v>389</v>
      </c>
      <c r="C37" t="s">
        <v>390</v>
      </c>
      <c r="D37" s="1" t="s">
        <v>391</v>
      </c>
      <c r="E37" cm="1">
        <f t="array" ref="E37">SUMPRODUCT(--EXACT(all_variants_EEHV5B_Tucker!$C$9:$C$3344, A37))</f>
        <v>2</v>
      </c>
    </row>
    <row r="38" spans="1:5" x14ac:dyDescent="0.2">
      <c r="A38" t="s">
        <v>392</v>
      </c>
      <c r="B38" t="s">
        <v>392</v>
      </c>
      <c r="C38" t="s">
        <v>393</v>
      </c>
      <c r="D38" t="s">
        <v>371</v>
      </c>
      <c r="E38" cm="1">
        <f t="array" ref="E38">SUMPRODUCT(--EXACT(all_variants_EEHV5B_Tucker!$C$9:$C$3344, A38))</f>
        <v>0</v>
      </c>
    </row>
    <row r="39" spans="1:5" x14ac:dyDescent="0.2">
      <c r="A39" t="s">
        <v>3653</v>
      </c>
      <c r="B39" t="s">
        <v>3653</v>
      </c>
      <c r="C39" t="s">
        <v>394</v>
      </c>
      <c r="D39" t="s">
        <v>395</v>
      </c>
      <c r="E39" cm="1">
        <f t="array" ref="E39">SUMPRODUCT(--EXACT(all_variants_EEHV5B_Tucker!$C$9:$C$3344, A39))</f>
        <v>10</v>
      </c>
    </row>
    <row r="40" spans="1:5" x14ac:dyDescent="0.2">
      <c r="A40" t="s">
        <v>396</v>
      </c>
      <c r="B40" t="s">
        <v>396</v>
      </c>
      <c r="C40" t="s">
        <v>397</v>
      </c>
      <c r="D40" t="s">
        <v>398</v>
      </c>
      <c r="E40" cm="1">
        <f t="array" ref="E40">SUMPRODUCT(--EXACT(all_variants_EEHV5B_Tucker!$C$9:$C$3344, A40))</f>
        <v>1</v>
      </c>
    </row>
    <row r="41" spans="1:5" x14ac:dyDescent="0.2">
      <c r="A41" t="s">
        <v>399</v>
      </c>
      <c r="B41" t="s">
        <v>399</v>
      </c>
      <c r="C41" t="s">
        <v>400</v>
      </c>
      <c r="D41" t="s">
        <v>401</v>
      </c>
      <c r="E41" cm="1">
        <f t="array" ref="E41">SUMPRODUCT(--EXACT(all_variants_EEHV5B_Tucker!$C$9:$C$3344, A41))</f>
        <v>1</v>
      </c>
    </row>
    <row r="42" spans="1:5" x14ac:dyDescent="0.2">
      <c r="A42" s="15" t="s">
        <v>402</v>
      </c>
      <c r="B42" s="15" t="s">
        <v>402</v>
      </c>
      <c r="C42" s="15" t="s">
        <v>403</v>
      </c>
      <c r="D42" s="15" t="s">
        <v>404</v>
      </c>
      <c r="E42" cm="1">
        <f t="array" ref="E42">SUMPRODUCT(--EXACT(all_variants_EEHV5B_Tucker!$C$9:$C$3344, A42))</f>
        <v>84</v>
      </c>
    </row>
    <row r="43" spans="1:5" x14ac:dyDescent="0.2">
      <c r="A43" s="15" t="s">
        <v>405</v>
      </c>
      <c r="B43" s="15" t="s">
        <v>405</v>
      </c>
      <c r="C43" s="15" t="s">
        <v>406</v>
      </c>
      <c r="D43" s="15" t="s">
        <v>407</v>
      </c>
      <c r="E43" cm="1">
        <f t="array" ref="E43">SUMPRODUCT(--EXACT(all_variants_EEHV5B_Tucker!$C$9:$C$3344, A43))</f>
        <v>168</v>
      </c>
    </row>
    <row r="44" spans="1:5" x14ac:dyDescent="0.2">
      <c r="A44" s="15" t="s">
        <v>408</v>
      </c>
      <c r="B44" s="15" t="s">
        <v>408</v>
      </c>
      <c r="C44" s="15" t="s">
        <v>409</v>
      </c>
      <c r="D44" s="15" t="s">
        <v>410</v>
      </c>
      <c r="E44" cm="1">
        <f t="array" ref="E44">SUMPRODUCT(--EXACT(all_variants_EEHV5B_Tucker!$C$9:$C$3344, A44))</f>
        <v>137</v>
      </c>
    </row>
    <row r="45" spans="1:5" x14ac:dyDescent="0.2">
      <c r="A45" t="s">
        <v>411</v>
      </c>
      <c r="B45" t="s">
        <v>411</v>
      </c>
      <c r="C45" t="s">
        <v>412</v>
      </c>
      <c r="D45" t="s">
        <v>413</v>
      </c>
      <c r="E45" cm="1">
        <f t="array" ref="E45">SUMPRODUCT(--EXACT(all_variants_EEHV5B_Tucker!$C$9:$C$3344, A45))</f>
        <v>15</v>
      </c>
    </row>
    <row r="46" spans="1:5" x14ac:dyDescent="0.2">
      <c r="A46" t="s">
        <v>414</v>
      </c>
      <c r="B46" t="s">
        <v>414</v>
      </c>
      <c r="C46" t="s">
        <v>415</v>
      </c>
      <c r="D46" t="s">
        <v>416</v>
      </c>
      <c r="E46" cm="1">
        <f t="array" ref="E46">SUMPRODUCT(--EXACT(all_variants_EEHV5B_Tucker!$C$9:$C$3344, A46))</f>
        <v>11</v>
      </c>
    </row>
    <row r="47" spans="1:5" x14ac:dyDescent="0.2">
      <c r="A47" t="s">
        <v>417</v>
      </c>
      <c r="B47" t="s">
        <v>417</v>
      </c>
      <c r="C47" t="s">
        <v>418</v>
      </c>
      <c r="D47" t="s">
        <v>419</v>
      </c>
      <c r="E47" cm="1">
        <f t="array" ref="E47">SUMPRODUCT(--EXACT(all_variants_EEHV5B_Tucker!$C$9:$C$3344, A47))</f>
        <v>7</v>
      </c>
    </row>
    <row r="48" spans="1:5" x14ac:dyDescent="0.2">
      <c r="A48" t="s">
        <v>420</v>
      </c>
      <c r="B48" t="s">
        <v>420</v>
      </c>
      <c r="C48" t="s">
        <v>421</v>
      </c>
      <c r="D48" t="s">
        <v>422</v>
      </c>
      <c r="E48" cm="1">
        <f t="array" ref="E48">SUMPRODUCT(--EXACT(all_variants_EEHV5B_Tucker!$C$9:$C$3344, A48))</f>
        <v>12</v>
      </c>
    </row>
    <row r="49" spans="1:5" x14ac:dyDescent="0.2">
      <c r="A49" t="s">
        <v>423</v>
      </c>
      <c r="B49" t="s">
        <v>423</v>
      </c>
      <c r="C49" t="s">
        <v>424</v>
      </c>
      <c r="D49" t="s">
        <v>425</v>
      </c>
      <c r="E49" cm="1">
        <f t="array" ref="E49">SUMPRODUCT(--EXACT(all_variants_EEHV5B_Tucker!$C$9:$C$3344, A49))</f>
        <v>69</v>
      </c>
    </row>
    <row r="50" spans="1:5" x14ac:dyDescent="0.2">
      <c r="A50" s="15" t="s">
        <v>426</v>
      </c>
      <c r="B50" s="15" t="s">
        <v>426</v>
      </c>
      <c r="C50" s="15" t="s">
        <v>427</v>
      </c>
      <c r="D50" s="15" t="s">
        <v>428</v>
      </c>
      <c r="E50" cm="1">
        <f t="array" ref="E50">SUMPRODUCT(--EXACT(all_variants_EEHV5B_Tucker!$C$9:$C$3344, A50))</f>
        <v>109</v>
      </c>
    </row>
    <row r="51" spans="1:5" x14ac:dyDescent="0.2">
      <c r="A51" t="s">
        <v>429</v>
      </c>
      <c r="B51" t="s">
        <v>429</v>
      </c>
      <c r="C51" t="s">
        <v>430</v>
      </c>
      <c r="D51" t="s">
        <v>431</v>
      </c>
      <c r="E51" cm="1">
        <f t="array" ref="E51">SUMPRODUCT(--EXACT(all_variants_EEHV5B_Tucker!$C$9:$C$3344, A51))</f>
        <v>57</v>
      </c>
    </row>
    <row r="52" spans="1:5" x14ac:dyDescent="0.2">
      <c r="A52" t="s">
        <v>432</v>
      </c>
      <c r="B52" t="s">
        <v>432</v>
      </c>
      <c r="C52" t="s">
        <v>433</v>
      </c>
      <c r="D52" t="s">
        <v>434</v>
      </c>
      <c r="E52" cm="1">
        <f t="array" ref="E52">SUMPRODUCT(--EXACT(all_variants_EEHV5B_Tucker!$C$9:$C$3344, A52))</f>
        <v>13</v>
      </c>
    </row>
    <row r="53" spans="1:5" x14ac:dyDescent="0.2">
      <c r="A53" t="s">
        <v>435</v>
      </c>
      <c r="B53" t="s">
        <v>435</v>
      </c>
      <c r="C53" t="s">
        <v>436</v>
      </c>
      <c r="D53" t="s">
        <v>437</v>
      </c>
      <c r="E53" cm="1">
        <f t="array" ref="E53">SUMPRODUCT(--EXACT(all_variants_EEHV5B_Tucker!$C$9:$C$3344, A53))</f>
        <v>20</v>
      </c>
    </row>
    <row r="54" spans="1:5" x14ac:dyDescent="0.2">
      <c r="A54" t="s">
        <v>438</v>
      </c>
      <c r="B54" t="s">
        <v>438</v>
      </c>
      <c r="C54" t="s">
        <v>439</v>
      </c>
      <c r="D54" t="s">
        <v>440</v>
      </c>
      <c r="E54" cm="1">
        <f t="array" ref="E54">SUMPRODUCT(--EXACT(all_variants_EEHV5B_Tucker!$C$9:$C$3344, A54))</f>
        <v>1</v>
      </c>
    </row>
    <row r="55" spans="1:5" x14ac:dyDescent="0.2">
      <c r="A55" t="s">
        <v>441</v>
      </c>
      <c r="B55" t="s">
        <v>441</v>
      </c>
      <c r="C55" t="s">
        <v>442</v>
      </c>
      <c r="D55" t="s">
        <v>443</v>
      </c>
      <c r="E55" cm="1">
        <f t="array" ref="E55">SUMPRODUCT(--EXACT(all_variants_EEHV5B_Tucker!$C$9:$C$3344, A55))</f>
        <v>17</v>
      </c>
    </row>
    <row r="56" spans="1:5" x14ac:dyDescent="0.2">
      <c r="A56" t="s">
        <v>444</v>
      </c>
      <c r="B56" t="s">
        <v>444</v>
      </c>
      <c r="C56" t="s">
        <v>445</v>
      </c>
      <c r="D56" t="s">
        <v>446</v>
      </c>
      <c r="E56" cm="1">
        <f t="array" ref="E56">SUMPRODUCT(--EXACT(all_variants_EEHV5B_Tucker!$C$9:$C$3344, A56))</f>
        <v>3</v>
      </c>
    </row>
    <row r="57" spans="1:5" x14ac:dyDescent="0.2">
      <c r="A57" t="s">
        <v>274</v>
      </c>
      <c r="B57" t="s">
        <v>274</v>
      </c>
      <c r="C57" t="s">
        <v>447</v>
      </c>
      <c r="D57" t="s">
        <v>448</v>
      </c>
      <c r="E57" cm="1">
        <f t="array" ref="E57">SUMPRODUCT(--EXACT(all_variants_EEHV5B_Tucker!$C$9:$C$3344, A57))</f>
        <v>3</v>
      </c>
    </row>
    <row r="58" spans="1:5" x14ac:dyDescent="0.2">
      <c r="A58" t="s">
        <v>449</v>
      </c>
      <c r="B58" t="s">
        <v>449</v>
      </c>
      <c r="C58" t="s">
        <v>450</v>
      </c>
      <c r="D58" t="s">
        <v>451</v>
      </c>
      <c r="E58" cm="1">
        <f t="array" ref="E58">SUMPRODUCT(--EXACT(all_variants_EEHV5B_Tucker!$C$9:$C$3344, A58))</f>
        <v>7</v>
      </c>
    </row>
    <row r="59" spans="1:5" x14ac:dyDescent="0.2">
      <c r="A59" t="s">
        <v>273</v>
      </c>
      <c r="B59" t="s">
        <v>273</v>
      </c>
      <c r="C59" t="s">
        <v>452</v>
      </c>
      <c r="D59" t="s">
        <v>453</v>
      </c>
      <c r="E59" cm="1">
        <f t="array" ref="E59">SUMPRODUCT(--EXACT(all_variants_EEHV5B_Tucker!$C$9:$C$3344, A59))</f>
        <v>7</v>
      </c>
    </row>
    <row r="60" spans="1:5" x14ac:dyDescent="0.2">
      <c r="A60" s="15" t="s">
        <v>454</v>
      </c>
      <c r="B60" s="15" t="s">
        <v>454</v>
      </c>
      <c r="C60" s="15" t="s">
        <v>455</v>
      </c>
      <c r="D60" s="15" t="s">
        <v>456</v>
      </c>
      <c r="E60" cm="1">
        <f t="array" ref="E60">SUMPRODUCT(--EXACT(all_variants_EEHV5B_Tucker!$C$9:$C$3344, A60))</f>
        <v>691</v>
      </c>
    </row>
    <row r="61" spans="1:5" x14ac:dyDescent="0.2">
      <c r="A61" t="s">
        <v>272</v>
      </c>
      <c r="B61" t="s">
        <v>272</v>
      </c>
      <c r="C61" t="s">
        <v>457</v>
      </c>
      <c r="D61" t="s">
        <v>458</v>
      </c>
      <c r="E61" cm="1">
        <f t="array" ref="E61">SUMPRODUCT(--EXACT(all_variants_EEHV5B_Tucker!$C$9:$C$3344, A61))</f>
        <v>1</v>
      </c>
    </row>
    <row r="62" spans="1:5" x14ac:dyDescent="0.2">
      <c r="A62" t="s">
        <v>459</v>
      </c>
      <c r="B62" t="s">
        <v>459</v>
      </c>
      <c r="C62" t="s">
        <v>460</v>
      </c>
      <c r="D62" t="s">
        <v>461</v>
      </c>
      <c r="E62" cm="1">
        <f t="array" ref="E62">SUMPRODUCT(--EXACT(all_variants_EEHV5B_Tucker!$C$9:$C$3344, A62))</f>
        <v>6</v>
      </c>
    </row>
    <row r="63" spans="1:5" x14ac:dyDescent="0.2">
      <c r="A63" t="s">
        <v>462</v>
      </c>
      <c r="B63" t="s">
        <v>462</v>
      </c>
      <c r="C63" t="s">
        <v>463</v>
      </c>
      <c r="D63" t="s">
        <v>464</v>
      </c>
      <c r="E63" cm="1">
        <f t="array" ref="E63">SUMPRODUCT(--EXACT(all_variants_EEHV5B_Tucker!$C$9:$C$3344, A63))</f>
        <v>1</v>
      </c>
    </row>
    <row r="64" spans="1:5" x14ac:dyDescent="0.2">
      <c r="A64" t="s">
        <v>271</v>
      </c>
      <c r="B64" t="s">
        <v>271</v>
      </c>
      <c r="C64" t="s">
        <v>465</v>
      </c>
      <c r="D64" t="s">
        <v>466</v>
      </c>
      <c r="E64" cm="1">
        <f t="array" ref="E64">SUMPRODUCT(--EXACT(all_variants_EEHV5B_Tucker!$C$9:$C$3344, A64))</f>
        <v>1</v>
      </c>
    </row>
    <row r="65" spans="1:5" x14ac:dyDescent="0.2">
      <c r="A65" t="s">
        <v>467</v>
      </c>
      <c r="B65" t="s">
        <v>467</v>
      </c>
      <c r="C65" t="s">
        <v>468</v>
      </c>
      <c r="D65" t="s">
        <v>469</v>
      </c>
      <c r="E65" cm="1">
        <f t="array" ref="E65">SUMPRODUCT(--EXACT(all_variants_EEHV5B_Tucker!$C$9:$C$3344, A65))</f>
        <v>0</v>
      </c>
    </row>
    <row r="66" spans="1:5" x14ac:dyDescent="0.2">
      <c r="A66" t="s">
        <v>270</v>
      </c>
      <c r="B66" t="s">
        <v>270</v>
      </c>
      <c r="C66" t="s">
        <v>470</v>
      </c>
      <c r="D66" t="s">
        <v>471</v>
      </c>
      <c r="E66" cm="1">
        <f t="array" ref="E66">SUMPRODUCT(--EXACT(all_variants_EEHV5B_Tucker!$C$9:$C$3344, A66))</f>
        <v>12</v>
      </c>
    </row>
    <row r="67" spans="1:5" x14ac:dyDescent="0.2">
      <c r="A67" t="s">
        <v>269</v>
      </c>
      <c r="B67" t="s">
        <v>269</v>
      </c>
      <c r="C67" t="s">
        <v>472</v>
      </c>
      <c r="D67" t="s">
        <v>473</v>
      </c>
      <c r="E67" cm="1">
        <f t="array" ref="E67">SUMPRODUCT(--EXACT(all_variants_EEHV5B_Tucker!$C$9:$C$3344, A67))</f>
        <v>7</v>
      </c>
    </row>
    <row r="68" spans="1:5" x14ac:dyDescent="0.2">
      <c r="A68" t="s">
        <v>268</v>
      </c>
      <c r="B68" t="s">
        <v>268</v>
      </c>
      <c r="C68" t="s">
        <v>474</v>
      </c>
      <c r="D68" t="s">
        <v>475</v>
      </c>
      <c r="E68" cm="1">
        <f t="array" ref="E68">SUMPRODUCT(--EXACT(all_variants_EEHV5B_Tucker!$C$9:$C$3344, A68))</f>
        <v>10</v>
      </c>
    </row>
    <row r="69" spans="1:5" x14ac:dyDescent="0.2">
      <c r="A69" t="s">
        <v>267</v>
      </c>
      <c r="B69" t="s">
        <v>267</v>
      </c>
      <c r="C69" t="s">
        <v>476</v>
      </c>
      <c r="D69" t="s">
        <v>477</v>
      </c>
      <c r="E69" cm="1">
        <f t="array" ref="E69">SUMPRODUCT(--EXACT(all_variants_EEHV5B_Tucker!$C$9:$C$3344, A69))</f>
        <v>7</v>
      </c>
    </row>
    <row r="70" spans="1:5" x14ac:dyDescent="0.2">
      <c r="A70" t="s">
        <v>478</v>
      </c>
      <c r="B70" t="s">
        <v>478</v>
      </c>
      <c r="C70" t="s">
        <v>479</v>
      </c>
      <c r="D70" t="s">
        <v>480</v>
      </c>
      <c r="E70" cm="1">
        <f t="array" ref="E70">SUMPRODUCT(--EXACT(all_variants_EEHV5B_Tucker!$C$9:$C$3344, A70))</f>
        <v>0</v>
      </c>
    </row>
    <row r="71" spans="1:5" x14ac:dyDescent="0.2">
      <c r="A71" t="s">
        <v>266</v>
      </c>
      <c r="B71" t="s">
        <v>266</v>
      </c>
      <c r="C71" t="s">
        <v>290</v>
      </c>
      <c r="D71" t="s">
        <v>481</v>
      </c>
      <c r="E71" cm="1">
        <f t="array" ref="E71">SUMPRODUCT(--EXACT(all_variants_EEHV5B_Tucker!$C$9:$C$3344, A71))</f>
        <v>3</v>
      </c>
    </row>
    <row r="72" spans="1:5" x14ac:dyDescent="0.2">
      <c r="A72" t="s">
        <v>265</v>
      </c>
      <c r="B72" t="s">
        <v>265</v>
      </c>
      <c r="C72" t="s">
        <v>482</v>
      </c>
      <c r="D72" t="s">
        <v>483</v>
      </c>
      <c r="E72" cm="1">
        <f t="array" ref="E72">SUMPRODUCT(--EXACT(all_variants_EEHV5B_Tucker!$C$9:$C$3344, A72))</f>
        <v>19</v>
      </c>
    </row>
    <row r="73" spans="1:5" x14ac:dyDescent="0.2">
      <c r="A73" t="s">
        <v>264</v>
      </c>
      <c r="B73" t="s">
        <v>264</v>
      </c>
      <c r="C73" t="s">
        <v>484</v>
      </c>
      <c r="D73" t="s">
        <v>485</v>
      </c>
      <c r="E73" cm="1">
        <f t="array" ref="E73">SUMPRODUCT(--EXACT(all_variants_EEHV5B_Tucker!$C$9:$C$3344, A73))</f>
        <v>3</v>
      </c>
    </row>
    <row r="74" spans="1:5" x14ac:dyDescent="0.2">
      <c r="A74" t="s">
        <v>486</v>
      </c>
      <c r="B74" t="s">
        <v>486</v>
      </c>
      <c r="C74" t="s">
        <v>487</v>
      </c>
      <c r="D74" t="s">
        <v>488</v>
      </c>
      <c r="E74" cm="1">
        <f t="array" ref="E74">SUMPRODUCT(--EXACT(all_variants_EEHV5B_Tucker!$C$9:$C$3344, A74))</f>
        <v>0</v>
      </c>
    </row>
    <row r="75" spans="1:5" x14ac:dyDescent="0.2">
      <c r="A75" t="s">
        <v>263</v>
      </c>
      <c r="B75" t="s">
        <v>263</v>
      </c>
      <c r="C75" t="s">
        <v>489</v>
      </c>
      <c r="D75" t="s">
        <v>490</v>
      </c>
      <c r="E75" cm="1">
        <f t="array" ref="E75">SUMPRODUCT(--EXACT(all_variants_EEHV5B_Tucker!$C$9:$C$3344, A75))</f>
        <v>8</v>
      </c>
    </row>
    <row r="76" spans="1:5" x14ac:dyDescent="0.2">
      <c r="A76" t="s">
        <v>262</v>
      </c>
      <c r="B76" t="s">
        <v>262</v>
      </c>
      <c r="C76" t="s">
        <v>491</v>
      </c>
      <c r="D76" t="s">
        <v>492</v>
      </c>
      <c r="E76" cm="1">
        <f t="array" ref="E76">SUMPRODUCT(--EXACT(all_variants_EEHV5B_Tucker!$C$9:$C$3344, A76))</f>
        <v>0</v>
      </c>
    </row>
    <row r="77" spans="1:5" x14ac:dyDescent="0.2">
      <c r="A77" t="s">
        <v>261</v>
      </c>
      <c r="B77" t="s">
        <v>261</v>
      </c>
      <c r="C77" t="s">
        <v>493</v>
      </c>
      <c r="D77" t="s">
        <v>494</v>
      </c>
      <c r="E77" cm="1">
        <f t="array" ref="E77">SUMPRODUCT(--EXACT(all_variants_EEHV5B_Tucker!$C$9:$C$3344, A77))</f>
        <v>3</v>
      </c>
    </row>
    <row r="78" spans="1:5" x14ac:dyDescent="0.2">
      <c r="A78" t="s">
        <v>260</v>
      </c>
      <c r="B78" t="s">
        <v>260</v>
      </c>
      <c r="C78" t="s">
        <v>495</v>
      </c>
      <c r="D78" t="s">
        <v>496</v>
      </c>
      <c r="E78" cm="1">
        <f t="array" ref="E78">SUMPRODUCT(--EXACT(all_variants_EEHV5B_Tucker!$C$9:$C$3344, A78))</f>
        <v>7</v>
      </c>
    </row>
    <row r="79" spans="1:5" x14ac:dyDescent="0.2">
      <c r="A79" t="s">
        <v>497</v>
      </c>
      <c r="B79" t="s">
        <v>497</v>
      </c>
      <c r="C79" t="s">
        <v>498</v>
      </c>
      <c r="D79" t="s">
        <v>499</v>
      </c>
      <c r="E79" cm="1">
        <f t="array" ref="E79">SUMPRODUCT(--EXACT(all_variants_EEHV5B_Tucker!$C$9:$C$3344, A79))</f>
        <v>1</v>
      </c>
    </row>
    <row r="80" spans="1:5" x14ac:dyDescent="0.2">
      <c r="A80" t="s">
        <v>259</v>
      </c>
      <c r="B80" t="s">
        <v>259</v>
      </c>
      <c r="C80" t="s">
        <v>289</v>
      </c>
      <c r="D80" t="s">
        <v>500</v>
      </c>
      <c r="E80" cm="1">
        <f t="array" ref="E80">SUMPRODUCT(--EXACT(all_variants_EEHV5B_Tucker!$C$9:$C$3344, A80))</f>
        <v>1</v>
      </c>
    </row>
    <row r="81" spans="1:5" x14ac:dyDescent="0.2">
      <c r="A81" t="s">
        <v>258</v>
      </c>
      <c r="B81" t="s">
        <v>258</v>
      </c>
      <c r="C81" t="s">
        <v>288</v>
      </c>
      <c r="D81" t="s">
        <v>501</v>
      </c>
      <c r="E81" cm="1">
        <f t="array" ref="E81">SUMPRODUCT(--EXACT(all_variants_EEHV5B_Tucker!$C$9:$C$3344, A81))</f>
        <v>21</v>
      </c>
    </row>
    <row r="82" spans="1:5" x14ac:dyDescent="0.2">
      <c r="A82" t="s">
        <v>257</v>
      </c>
      <c r="B82" t="s">
        <v>257</v>
      </c>
      <c r="C82" t="s">
        <v>502</v>
      </c>
      <c r="D82" t="s">
        <v>503</v>
      </c>
      <c r="E82" cm="1">
        <f t="array" ref="E82">SUMPRODUCT(--EXACT(all_variants_EEHV5B_Tucker!$C$9:$C$3344, A82))</f>
        <v>9</v>
      </c>
    </row>
    <row r="83" spans="1:5" x14ac:dyDescent="0.2">
      <c r="A83" t="s">
        <v>504</v>
      </c>
      <c r="B83" t="s">
        <v>504</v>
      </c>
      <c r="C83" t="s">
        <v>505</v>
      </c>
      <c r="D83" t="s">
        <v>506</v>
      </c>
      <c r="E83" cm="1">
        <f t="array" ref="E83">SUMPRODUCT(--EXACT(all_variants_EEHV5B_Tucker!$C$9:$C$3344, A83))</f>
        <v>0</v>
      </c>
    </row>
    <row r="84" spans="1:5" x14ac:dyDescent="0.2">
      <c r="A84" t="s">
        <v>256</v>
      </c>
      <c r="B84" t="s">
        <v>256</v>
      </c>
      <c r="C84" t="s">
        <v>507</v>
      </c>
      <c r="D84" t="s">
        <v>508</v>
      </c>
      <c r="E84" cm="1">
        <f t="array" ref="E84">SUMPRODUCT(--EXACT(all_variants_EEHV5B_Tucker!$C$9:$C$3344, A84))</f>
        <v>4</v>
      </c>
    </row>
    <row r="85" spans="1:5" x14ac:dyDescent="0.2">
      <c r="A85" s="15" t="s">
        <v>255</v>
      </c>
      <c r="B85" s="15" t="s">
        <v>255</v>
      </c>
      <c r="C85" s="15" t="s">
        <v>509</v>
      </c>
      <c r="D85" s="15" t="s">
        <v>510</v>
      </c>
      <c r="E85" cm="1">
        <f t="array" ref="E85">SUMPRODUCT(--EXACT(all_variants_EEHV5B_Tucker!$C$9:$C$3344, A85))</f>
        <v>166</v>
      </c>
    </row>
    <row r="86" spans="1:5" x14ac:dyDescent="0.2">
      <c r="A86" t="s">
        <v>511</v>
      </c>
      <c r="B86" t="s">
        <v>511</v>
      </c>
      <c r="C86" t="s">
        <v>512</v>
      </c>
      <c r="D86" t="s">
        <v>513</v>
      </c>
      <c r="E86" cm="1">
        <f t="array" ref="E86">SUMPRODUCT(--EXACT(all_variants_EEHV5B_Tucker!$C$9:$C$3344, A86))</f>
        <v>3</v>
      </c>
    </row>
    <row r="87" spans="1:5" x14ac:dyDescent="0.2">
      <c r="A87" t="s">
        <v>254</v>
      </c>
      <c r="B87" t="s">
        <v>254</v>
      </c>
      <c r="C87" t="s">
        <v>514</v>
      </c>
      <c r="D87" t="s">
        <v>515</v>
      </c>
      <c r="E87" cm="1">
        <f t="array" ref="E87">SUMPRODUCT(--EXACT(all_variants_EEHV5B_Tucker!$C$9:$C$3344, A87))</f>
        <v>18</v>
      </c>
    </row>
    <row r="88" spans="1:5" x14ac:dyDescent="0.2">
      <c r="A88" t="s">
        <v>516</v>
      </c>
      <c r="B88" t="s">
        <v>516</v>
      </c>
      <c r="C88" t="s">
        <v>517</v>
      </c>
      <c r="D88" t="s">
        <v>518</v>
      </c>
      <c r="E88" cm="1">
        <f t="array" ref="E88">SUMPRODUCT(--EXACT(all_variants_EEHV5B_Tucker!$C$9:$C$3344, A88))</f>
        <v>5</v>
      </c>
    </row>
    <row r="89" spans="1:5" x14ac:dyDescent="0.2">
      <c r="A89" t="s">
        <v>519</v>
      </c>
      <c r="B89" t="s">
        <v>519</v>
      </c>
      <c r="C89" t="s">
        <v>520</v>
      </c>
      <c r="D89" t="s">
        <v>521</v>
      </c>
      <c r="E89" cm="1">
        <f t="array" ref="E89">SUMPRODUCT(--EXACT(all_variants_EEHV5B_Tucker!$C$9:$C$3344, A89))</f>
        <v>0</v>
      </c>
    </row>
    <row r="90" spans="1:5" x14ac:dyDescent="0.2">
      <c r="A90" t="s">
        <v>253</v>
      </c>
      <c r="B90" t="s">
        <v>253</v>
      </c>
      <c r="C90" t="s">
        <v>287</v>
      </c>
      <c r="D90" t="s">
        <v>522</v>
      </c>
      <c r="E90" cm="1">
        <f t="array" ref="E90">SUMPRODUCT(--EXACT(all_variants_EEHV5B_Tucker!$C$9:$C$3344, A90))</f>
        <v>9</v>
      </c>
    </row>
    <row r="91" spans="1:5" x14ac:dyDescent="0.2">
      <c r="A91" t="s">
        <v>252</v>
      </c>
      <c r="B91" t="s">
        <v>252</v>
      </c>
      <c r="C91" t="s">
        <v>286</v>
      </c>
      <c r="D91" t="s">
        <v>523</v>
      </c>
      <c r="E91" cm="1">
        <f t="array" ref="E91">SUMPRODUCT(--EXACT(all_variants_EEHV5B_Tucker!$C$9:$C$3344, A91))</f>
        <v>63</v>
      </c>
    </row>
    <row r="92" spans="1:5" x14ac:dyDescent="0.2">
      <c r="A92" t="s">
        <v>524</v>
      </c>
      <c r="B92" t="s">
        <v>524</v>
      </c>
      <c r="C92" t="s">
        <v>525</v>
      </c>
      <c r="D92" t="s">
        <v>526</v>
      </c>
      <c r="E92" cm="1">
        <f t="array" ref="E92">SUMPRODUCT(--EXACT(all_variants_EEHV5B_Tucker!$C$9:$C$3344, A92))</f>
        <v>1</v>
      </c>
    </row>
    <row r="93" spans="1:5" x14ac:dyDescent="0.2">
      <c r="A93" s="15" t="s">
        <v>251</v>
      </c>
      <c r="B93" s="15" t="s">
        <v>251</v>
      </c>
      <c r="C93" s="15" t="s">
        <v>285</v>
      </c>
      <c r="D93" s="15" t="s">
        <v>527</v>
      </c>
      <c r="E93" cm="1">
        <f t="array" ref="E93">SUMPRODUCT(--EXACT(all_variants_EEHV5B_Tucker!$C$9:$C$3344, A93))</f>
        <v>237</v>
      </c>
    </row>
    <row r="94" spans="1:5" x14ac:dyDescent="0.2">
      <c r="A94" t="s">
        <v>528</v>
      </c>
      <c r="B94" t="s">
        <v>528</v>
      </c>
      <c r="C94" t="s">
        <v>529</v>
      </c>
      <c r="D94" t="s">
        <v>530</v>
      </c>
      <c r="E94" cm="1">
        <f t="array" ref="E94">SUMPRODUCT(--EXACT(all_variants_EEHV5B_Tucker!$C$9:$C$3344, A94))</f>
        <v>1</v>
      </c>
    </row>
    <row r="95" spans="1:5" x14ac:dyDescent="0.2">
      <c r="A95" t="s">
        <v>531</v>
      </c>
      <c r="B95" t="s">
        <v>531</v>
      </c>
      <c r="C95" t="s">
        <v>284</v>
      </c>
      <c r="D95" t="s">
        <v>532</v>
      </c>
      <c r="E95" cm="1">
        <f t="array" ref="E95">SUMPRODUCT(--EXACT(all_variants_EEHV5B_Tucker!$C$9:$C$3344, A95))</f>
        <v>2</v>
      </c>
    </row>
    <row r="96" spans="1:5" x14ac:dyDescent="0.2">
      <c r="A96" t="s">
        <v>250</v>
      </c>
      <c r="B96" t="s">
        <v>250</v>
      </c>
      <c r="C96" t="s">
        <v>533</v>
      </c>
      <c r="D96" t="s">
        <v>534</v>
      </c>
      <c r="E96" cm="1">
        <f t="array" ref="E96">SUMPRODUCT(--EXACT(all_variants_EEHV5B_Tucker!$C$9:$C$3344, A96))</f>
        <v>3</v>
      </c>
    </row>
    <row r="97" spans="1:5" x14ac:dyDescent="0.2">
      <c r="A97" t="s">
        <v>535</v>
      </c>
      <c r="B97" t="s">
        <v>535</v>
      </c>
      <c r="C97" t="s">
        <v>536</v>
      </c>
      <c r="D97" t="s">
        <v>537</v>
      </c>
      <c r="E97" cm="1">
        <f t="array" ref="E97">SUMPRODUCT(--EXACT(all_variants_EEHV5B_Tucker!$C$9:$C$3344, A97))</f>
        <v>0</v>
      </c>
    </row>
    <row r="98" spans="1:5" x14ac:dyDescent="0.2">
      <c r="A98" t="s">
        <v>249</v>
      </c>
      <c r="B98" t="s">
        <v>249</v>
      </c>
      <c r="C98" t="s">
        <v>538</v>
      </c>
      <c r="D98" t="s">
        <v>539</v>
      </c>
      <c r="E98" cm="1">
        <f t="array" ref="E98">SUMPRODUCT(--EXACT(all_variants_EEHV5B_Tucker!$C$9:$C$3344, A98))</f>
        <v>2</v>
      </c>
    </row>
    <row r="99" spans="1:5" x14ac:dyDescent="0.2">
      <c r="A99" t="s">
        <v>248</v>
      </c>
      <c r="B99" t="s">
        <v>248</v>
      </c>
      <c r="C99" t="s">
        <v>540</v>
      </c>
      <c r="D99" t="s">
        <v>541</v>
      </c>
      <c r="E99" cm="1">
        <f t="array" ref="E99">SUMPRODUCT(--EXACT(all_variants_EEHV5B_Tucker!$C$9:$C$3344, A99))</f>
        <v>7</v>
      </c>
    </row>
    <row r="100" spans="1:5" x14ac:dyDescent="0.2">
      <c r="A100" t="s">
        <v>247</v>
      </c>
      <c r="B100" t="s">
        <v>247</v>
      </c>
      <c r="C100" t="s">
        <v>542</v>
      </c>
      <c r="D100" t="s">
        <v>543</v>
      </c>
      <c r="E100" cm="1">
        <f t="array" ref="E100">SUMPRODUCT(--EXACT(all_variants_EEHV5B_Tucker!$C$9:$C$3344, A100))</f>
        <v>4</v>
      </c>
    </row>
    <row r="101" spans="1:5" x14ac:dyDescent="0.2">
      <c r="A101" t="s">
        <v>246</v>
      </c>
      <c r="B101" t="s">
        <v>246</v>
      </c>
      <c r="C101" t="s">
        <v>544</v>
      </c>
      <c r="D101" t="s">
        <v>545</v>
      </c>
      <c r="E101" cm="1">
        <f t="array" ref="E101">SUMPRODUCT(--EXACT(all_variants_EEHV5B_Tucker!$C$9:$C$3344, A101))</f>
        <v>9</v>
      </c>
    </row>
    <row r="102" spans="1:5" x14ac:dyDescent="0.2">
      <c r="A102" t="s">
        <v>546</v>
      </c>
      <c r="B102" t="s">
        <v>546</v>
      </c>
      <c r="C102" t="s">
        <v>547</v>
      </c>
      <c r="D102" t="s">
        <v>548</v>
      </c>
      <c r="E102" cm="1">
        <f t="array" ref="E102">SUMPRODUCT(--EXACT(all_variants_EEHV5B_Tucker!$C$9:$C$3344, A102))</f>
        <v>10</v>
      </c>
    </row>
    <row r="103" spans="1:5" x14ac:dyDescent="0.2">
      <c r="A103" t="s">
        <v>245</v>
      </c>
      <c r="B103" t="s">
        <v>245</v>
      </c>
      <c r="C103" t="s">
        <v>549</v>
      </c>
      <c r="D103" t="s">
        <v>550</v>
      </c>
      <c r="E103" cm="1">
        <f t="array" ref="E103">SUMPRODUCT(--EXACT(all_variants_EEHV5B_Tucker!$C$9:$C$3344, A103))</f>
        <v>1</v>
      </c>
    </row>
    <row r="104" spans="1:5" x14ac:dyDescent="0.2">
      <c r="A104" t="s">
        <v>244</v>
      </c>
      <c r="B104" t="s">
        <v>244</v>
      </c>
      <c r="C104" t="s">
        <v>283</v>
      </c>
      <c r="D104" t="s">
        <v>551</v>
      </c>
      <c r="E104" cm="1">
        <f t="array" ref="E104">SUMPRODUCT(--EXACT(all_variants_EEHV5B_Tucker!$C$9:$C$3344, A104))</f>
        <v>15</v>
      </c>
    </row>
    <row r="105" spans="1:5" x14ac:dyDescent="0.2">
      <c r="A105" t="s">
        <v>243</v>
      </c>
      <c r="B105" t="s">
        <v>243</v>
      </c>
      <c r="C105" t="s">
        <v>552</v>
      </c>
      <c r="D105" t="s">
        <v>553</v>
      </c>
      <c r="E105" cm="1">
        <f t="array" ref="E105">SUMPRODUCT(--EXACT(all_variants_EEHV5B_Tucker!$C$9:$C$3344, A105))</f>
        <v>11</v>
      </c>
    </row>
    <row r="106" spans="1:5" x14ac:dyDescent="0.2">
      <c r="A106" t="s">
        <v>554</v>
      </c>
      <c r="B106" t="s">
        <v>554</v>
      </c>
      <c r="C106" t="s">
        <v>555</v>
      </c>
      <c r="D106" t="s">
        <v>556</v>
      </c>
      <c r="E106" cm="1">
        <f t="array" ref="E106">SUMPRODUCT(--EXACT(all_variants_EEHV5B_Tucker!$C$9:$C$3344, A106))</f>
        <v>0</v>
      </c>
    </row>
    <row r="107" spans="1:5" x14ac:dyDescent="0.2">
      <c r="A107" t="s">
        <v>242</v>
      </c>
      <c r="B107" t="s">
        <v>242</v>
      </c>
      <c r="C107" t="s">
        <v>557</v>
      </c>
      <c r="D107" t="s">
        <v>558</v>
      </c>
      <c r="E107" cm="1">
        <f t="array" ref="E107">SUMPRODUCT(--EXACT(all_variants_EEHV5B_Tucker!$C$9:$C$3344, A107))</f>
        <v>0</v>
      </c>
    </row>
    <row r="108" spans="1:5" x14ac:dyDescent="0.2">
      <c r="A108" t="s">
        <v>559</v>
      </c>
      <c r="B108" t="s">
        <v>559</v>
      </c>
      <c r="C108" t="s">
        <v>560</v>
      </c>
      <c r="D108" t="s">
        <v>561</v>
      </c>
      <c r="E108" cm="1">
        <f t="array" ref="E108">SUMPRODUCT(--EXACT(all_variants_EEHV5B_Tucker!$C$9:$C$3344, A108))</f>
        <v>14</v>
      </c>
    </row>
    <row r="109" spans="1:5" x14ac:dyDescent="0.2">
      <c r="A109" t="s">
        <v>562</v>
      </c>
      <c r="B109" t="s">
        <v>562</v>
      </c>
      <c r="C109" t="s">
        <v>563</v>
      </c>
      <c r="D109" t="s">
        <v>564</v>
      </c>
      <c r="E109" cm="1">
        <f t="array" ref="E109">SUMPRODUCT(--EXACT(all_variants_EEHV5B_Tucker!$C$9:$C$3344, A109))</f>
        <v>1</v>
      </c>
    </row>
    <row r="110" spans="1:5" x14ac:dyDescent="0.2">
      <c r="A110" t="s">
        <v>565</v>
      </c>
      <c r="B110" t="s">
        <v>565</v>
      </c>
      <c r="C110" t="s">
        <v>566</v>
      </c>
      <c r="D110" t="s">
        <v>567</v>
      </c>
      <c r="E110" cm="1">
        <f t="array" ref="E110">SUMPRODUCT(--EXACT(all_variants_EEHV5B_Tucker!$C$9:$C$3344, A110))</f>
        <v>0</v>
      </c>
    </row>
    <row r="111" spans="1:5" x14ac:dyDescent="0.2">
      <c r="A111" t="s">
        <v>568</v>
      </c>
      <c r="B111" t="s">
        <v>568</v>
      </c>
      <c r="C111" t="s">
        <v>569</v>
      </c>
      <c r="D111" t="s">
        <v>570</v>
      </c>
      <c r="E111" cm="1">
        <f t="array" ref="E111">SUMPRODUCT(--EXACT(all_variants_EEHV5B_Tucker!$C$9:$C$3344, A111))</f>
        <v>4</v>
      </c>
    </row>
    <row r="112" spans="1:5" x14ac:dyDescent="0.2">
      <c r="A112" t="s">
        <v>571</v>
      </c>
      <c r="B112" t="s">
        <v>571</v>
      </c>
      <c r="C112" t="s">
        <v>572</v>
      </c>
      <c r="D112" t="s">
        <v>573</v>
      </c>
      <c r="E112" cm="1">
        <f t="array" ref="E112">SUMPRODUCT(--EXACT(all_variants_EEHV5B_Tucker!$C$9:$C$3344, A112))</f>
        <v>0</v>
      </c>
    </row>
    <row r="113" spans="1:5" x14ac:dyDescent="0.2">
      <c r="A113" t="s">
        <v>574</v>
      </c>
      <c r="B113" t="s">
        <v>574</v>
      </c>
      <c r="C113" t="s">
        <v>575</v>
      </c>
      <c r="D113" t="s">
        <v>576</v>
      </c>
      <c r="E113" cm="1">
        <f t="array" ref="E113">SUMPRODUCT(--EXACT(all_variants_EEHV5B_Tucker!$C$9:$C$3344, A113))</f>
        <v>15</v>
      </c>
    </row>
    <row r="114" spans="1:5" x14ac:dyDescent="0.2">
      <c r="A114" t="s">
        <v>577</v>
      </c>
      <c r="B114" t="s">
        <v>577</v>
      </c>
      <c r="C114" t="s">
        <v>578</v>
      </c>
      <c r="D114" t="s">
        <v>579</v>
      </c>
      <c r="E114" cm="1">
        <f t="array" ref="E114">SUMPRODUCT(--EXACT(all_variants_EEHV5B_Tucker!$C$9:$C$3344, A114))</f>
        <v>0</v>
      </c>
    </row>
    <row r="115" spans="1:5" x14ac:dyDescent="0.2">
      <c r="A115" t="s">
        <v>580</v>
      </c>
      <c r="B115" t="s">
        <v>580</v>
      </c>
      <c r="C115" t="s">
        <v>581</v>
      </c>
      <c r="D115" t="s">
        <v>582</v>
      </c>
      <c r="E115" cm="1">
        <f t="array" ref="E115">SUMPRODUCT(--EXACT(all_variants_EEHV5B_Tucker!$C$9:$C$3344, A115))</f>
        <v>3</v>
      </c>
    </row>
    <row r="116" spans="1:5" x14ac:dyDescent="0.2">
      <c r="A116" t="s">
        <v>241</v>
      </c>
      <c r="B116" t="s">
        <v>241</v>
      </c>
      <c r="C116" t="s">
        <v>583</v>
      </c>
      <c r="D116" t="s">
        <v>584</v>
      </c>
      <c r="E116" cm="1">
        <f t="array" ref="E116">SUMPRODUCT(--EXACT(all_variants_EEHV5B_Tucker!$C$9:$C$3344, A116))</f>
        <v>1</v>
      </c>
    </row>
    <row r="117" spans="1:5" x14ac:dyDescent="0.2">
      <c r="A117" t="s">
        <v>585</v>
      </c>
      <c r="B117" t="s">
        <v>585</v>
      </c>
      <c r="C117" t="s">
        <v>586</v>
      </c>
      <c r="D117" t="s">
        <v>587</v>
      </c>
      <c r="E117" cm="1">
        <f t="array" ref="E117">SUMPRODUCT(--EXACT(all_variants_EEHV5B_Tucker!$C$9:$C$3344, A117))</f>
        <v>0</v>
      </c>
    </row>
    <row r="118" spans="1:5" x14ac:dyDescent="0.2">
      <c r="A118" t="s">
        <v>240</v>
      </c>
      <c r="B118" t="s">
        <v>240</v>
      </c>
      <c r="C118" t="s">
        <v>588</v>
      </c>
      <c r="D118" t="s">
        <v>589</v>
      </c>
      <c r="E118" cm="1">
        <f t="array" ref="E118">SUMPRODUCT(--EXACT(all_variants_EEHV5B_Tucker!$C$9:$C$3344, A118))</f>
        <v>0</v>
      </c>
    </row>
    <row r="119" spans="1:5" x14ac:dyDescent="0.2">
      <c r="A119" t="s">
        <v>239</v>
      </c>
      <c r="B119" t="s">
        <v>239</v>
      </c>
      <c r="C119" t="s">
        <v>590</v>
      </c>
      <c r="D119" t="s">
        <v>591</v>
      </c>
      <c r="E119" cm="1">
        <f t="array" ref="E119">SUMPRODUCT(--EXACT(all_variants_EEHV5B_Tucker!$C$9:$C$3344, A119))</f>
        <v>3</v>
      </c>
    </row>
    <row r="120" spans="1:5" x14ac:dyDescent="0.2">
      <c r="A120" t="s">
        <v>238</v>
      </c>
      <c r="B120" t="s">
        <v>238</v>
      </c>
      <c r="C120" t="s">
        <v>592</v>
      </c>
      <c r="D120" t="s">
        <v>593</v>
      </c>
      <c r="E120" cm="1">
        <f t="array" ref="E120">SUMPRODUCT(--EXACT(all_variants_EEHV5B_Tucker!$C$9:$C$3344, A120))</f>
        <v>8</v>
      </c>
    </row>
    <row r="121" spans="1:5" x14ac:dyDescent="0.2">
      <c r="A121" t="s">
        <v>594</v>
      </c>
      <c r="B121" t="s">
        <v>594</v>
      </c>
      <c r="C121" t="s">
        <v>595</v>
      </c>
      <c r="D121" t="s">
        <v>596</v>
      </c>
      <c r="E121" cm="1">
        <f t="array" ref="E121">SUMPRODUCT(--EXACT(all_variants_EEHV5B_Tucker!$C$9:$C$3344, A121))</f>
        <v>2</v>
      </c>
    </row>
    <row r="122" spans="1:5" x14ac:dyDescent="0.2">
      <c r="A122" t="s">
        <v>237</v>
      </c>
      <c r="B122" t="s">
        <v>237</v>
      </c>
      <c r="C122" t="s">
        <v>592</v>
      </c>
      <c r="D122" t="s">
        <v>597</v>
      </c>
      <c r="E122" cm="1">
        <f t="array" ref="E122">SUMPRODUCT(--EXACT(all_variants_EEHV5B_Tucker!$C$9:$C$3344, A122))</f>
        <v>13</v>
      </c>
    </row>
    <row r="123" spans="1:5" x14ac:dyDescent="0.2">
      <c r="A123" t="s">
        <v>236</v>
      </c>
      <c r="B123" t="s">
        <v>236</v>
      </c>
      <c r="C123" t="s">
        <v>282</v>
      </c>
      <c r="D123" t="s">
        <v>598</v>
      </c>
      <c r="E123" cm="1">
        <f t="array" ref="E123">SUMPRODUCT(--EXACT(all_variants_EEHV5B_Tucker!$C$9:$C$3344, A123))</f>
        <v>4</v>
      </c>
    </row>
    <row r="124" spans="1:5" x14ac:dyDescent="0.2">
      <c r="A124" t="s">
        <v>599</v>
      </c>
      <c r="B124" t="s">
        <v>599</v>
      </c>
      <c r="C124" t="s">
        <v>600</v>
      </c>
      <c r="D124" t="s">
        <v>601</v>
      </c>
      <c r="E124" cm="1">
        <f t="array" ref="E124">SUMPRODUCT(--EXACT(all_variants_EEHV5B_Tucker!$C$9:$C$3344, A124))</f>
        <v>0</v>
      </c>
    </row>
    <row r="125" spans="1:5" x14ac:dyDescent="0.2">
      <c r="A125" t="s">
        <v>235</v>
      </c>
      <c r="B125" t="s">
        <v>235</v>
      </c>
      <c r="C125" t="s">
        <v>602</v>
      </c>
      <c r="D125" t="s">
        <v>603</v>
      </c>
      <c r="E125" cm="1">
        <f t="array" ref="E125">SUMPRODUCT(--EXACT(all_variants_EEHV5B_Tucker!$C$9:$C$3344, A125))</f>
        <v>24</v>
      </c>
    </row>
    <row r="126" spans="1:5" x14ac:dyDescent="0.2">
      <c r="A126" t="s">
        <v>234</v>
      </c>
      <c r="B126" t="s">
        <v>234</v>
      </c>
      <c r="C126" t="s">
        <v>604</v>
      </c>
      <c r="D126" t="s">
        <v>605</v>
      </c>
      <c r="E126" cm="1">
        <f t="array" ref="E126">SUMPRODUCT(--EXACT(all_variants_EEHV5B_Tucker!$C$9:$C$3344, A126))</f>
        <v>7</v>
      </c>
    </row>
    <row r="127" spans="1:5" x14ac:dyDescent="0.2">
      <c r="A127" t="s">
        <v>606</v>
      </c>
      <c r="B127" t="s">
        <v>606</v>
      </c>
      <c r="C127" t="s">
        <v>607</v>
      </c>
      <c r="D127" t="s">
        <v>608</v>
      </c>
      <c r="E127" cm="1">
        <f t="array" ref="E127">SUMPRODUCT(--EXACT(all_variants_EEHV5B_Tucker!$C$9:$C$3344, A127))</f>
        <v>0</v>
      </c>
    </row>
    <row r="128" spans="1:5" x14ac:dyDescent="0.2">
      <c r="A128" t="s">
        <v>233</v>
      </c>
      <c r="B128" t="s">
        <v>233</v>
      </c>
      <c r="C128" t="s">
        <v>609</v>
      </c>
      <c r="D128" t="s">
        <v>610</v>
      </c>
      <c r="E128" cm="1">
        <f t="array" ref="E128">SUMPRODUCT(--EXACT(all_variants_EEHV5B_Tucker!$C$9:$C$3344, A128))</f>
        <v>5</v>
      </c>
    </row>
    <row r="129" spans="1:5" x14ac:dyDescent="0.2">
      <c r="A129" t="s">
        <v>611</v>
      </c>
      <c r="B129" t="s">
        <v>611</v>
      </c>
      <c r="C129" t="s">
        <v>612</v>
      </c>
      <c r="D129" t="s">
        <v>613</v>
      </c>
      <c r="E129" cm="1">
        <f t="array" ref="E129">SUMPRODUCT(--EXACT(all_variants_EEHV5B_Tucker!$C$9:$C$3344, A129))</f>
        <v>0</v>
      </c>
    </row>
    <row r="130" spans="1:5" x14ac:dyDescent="0.2">
      <c r="A130" t="s">
        <v>232</v>
      </c>
      <c r="B130" t="s">
        <v>232</v>
      </c>
      <c r="C130" t="s">
        <v>614</v>
      </c>
      <c r="D130" t="s">
        <v>615</v>
      </c>
      <c r="E130" cm="1">
        <f t="array" ref="E130">SUMPRODUCT(--EXACT(all_variants_EEHV5B_Tucker!$C$9:$C$3344, A130))</f>
        <v>5</v>
      </c>
    </row>
    <row r="131" spans="1:5" x14ac:dyDescent="0.2">
      <c r="A131" t="s">
        <v>616</v>
      </c>
      <c r="B131" t="s">
        <v>616</v>
      </c>
      <c r="C131" t="s">
        <v>617</v>
      </c>
      <c r="D131" t="s">
        <v>618</v>
      </c>
      <c r="E131" cm="1">
        <f t="array" ref="E131">SUMPRODUCT(--EXACT(all_variants_EEHV5B_Tucker!$C$9:$C$3344, A131))</f>
        <v>0</v>
      </c>
    </row>
    <row r="132" spans="1:5" x14ac:dyDescent="0.2">
      <c r="A132" t="s">
        <v>231</v>
      </c>
      <c r="B132" t="s">
        <v>231</v>
      </c>
      <c r="C132" t="s">
        <v>619</v>
      </c>
      <c r="D132" t="s">
        <v>620</v>
      </c>
      <c r="E132" cm="1">
        <f t="array" ref="E132">SUMPRODUCT(--EXACT(all_variants_EEHV5B_Tucker!$C$9:$C$3344, A132))</f>
        <v>7</v>
      </c>
    </row>
    <row r="133" spans="1:5" ht="32" x14ac:dyDescent="0.2">
      <c r="A133" t="s">
        <v>621</v>
      </c>
      <c r="B133" t="s">
        <v>621</v>
      </c>
      <c r="C133" t="s">
        <v>622</v>
      </c>
      <c r="D133" s="1" t="s">
        <v>623</v>
      </c>
      <c r="E133" cm="1">
        <f t="array" ref="E133">SUMPRODUCT(--EXACT(all_variants_EEHV5B_Tucker!$C$9:$C$3344, A133))</f>
        <v>7</v>
      </c>
    </row>
    <row r="134" spans="1:5" x14ac:dyDescent="0.2">
      <c r="A134" t="s">
        <v>624</v>
      </c>
      <c r="B134" t="s">
        <v>624</v>
      </c>
      <c r="C134" t="s">
        <v>625</v>
      </c>
      <c r="D134" t="s">
        <v>626</v>
      </c>
      <c r="E134" cm="1">
        <f t="array" ref="E134">SUMPRODUCT(--EXACT(all_variants_EEHV5B_Tucker!$C$9:$C$3344, A134))</f>
        <v>0</v>
      </c>
    </row>
    <row r="135" spans="1:5" x14ac:dyDescent="0.2">
      <c r="A135" t="s">
        <v>230</v>
      </c>
      <c r="B135" t="s">
        <v>230</v>
      </c>
      <c r="C135" t="s">
        <v>627</v>
      </c>
      <c r="D135" t="s">
        <v>628</v>
      </c>
      <c r="E135" cm="1">
        <f t="array" ref="E135">SUMPRODUCT(--EXACT(all_variants_EEHV5B_Tucker!$C$9:$C$3344, A135))</f>
        <v>3</v>
      </c>
    </row>
    <row r="136" spans="1:5" x14ac:dyDescent="0.2">
      <c r="A136" t="s">
        <v>629</v>
      </c>
      <c r="B136" t="s">
        <v>629</v>
      </c>
      <c r="C136" t="s">
        <v>630</v>
      </c>
      <c r="D136" t="s">
        <v>631</v>
      </c>
      <c r="E136" cm="1">
        <f t="array" ref="E136">SUMPRODUCT(--EXACT(all_variants_EEHV5B_Tucker!$C$9:$C$3344, A136))</f>
        <v>0</v>
      </c>
    </row>
    <row r="137" spans="1:5" x14ac:dyDescent="0.2">
      <c r="A137" t="s">
        <v>229</v>
      </c>
      <c r="B137" t="s">
        <v>229</v>
      </c>
      <c r="C137" t="s">
        <v>281</v>
      </c>
      <c r="D137" t="s">
        <v>632</v>
      </c>
      <c r="E137" cm="1">
        <f t="array" ref="E137">SUMPRODUCT(--EXACT(all_variants_EEHV5B_Tucker!$C$9:$C$3344, A137))</f>
        <v>1</v>
      </c>
    </row>
    <row r="138" spans="1:5" x14ac:dyDescent="0.2">
      <c r="A138" t="s">
        <v>633</v>
      </c>
      <c r="B138" t="s">
        <v>633</v>
      </c>
      <c r="C138" t="s">
        <v>634</v>
      </c>
      <c r="D138" t="s">
        <v>635</v>
      </c>
      <c r="E138" cm="1">
        <f t="array" ref="E138">SUMPRODUCT(--EXACT(all_variants_EEHV5B_Tucker!$C$9:$C$3344, A138))</f>
        <v>0</v>
      </c>
    </row>
    <row r="139" spans="1:5" x14ac:dyDescent="0.2">
      <c r="A139" s="15" t="s">
        <v>636</v>
      </c>
      <c r="B139" s="15" t="s">
        <v>636</v>
      </c>
      <c r="C139" s="15" t="s">
        <v>637</v>
      </c>
      <c r="D139" s="15" t="s">
        <v>638</v>
      </c>
      <c r="E139" cm="1">
        <f t="array" ref="E139">SUMPRODUCT(--EXACT(all_variants_EEHV5B_Tucker!$C$9:$C$3344, A139))</f>
        <v>133</v>
      </c>
    </row>
    <row r="140" spans="1:5" x14ac:dyDescent="0.2">
      <c r="A140" s="15" t="s">
        <v>639</v>
      </c>
      <c r="B140" s="15" t="s">
        <v>639</v>
      </c>
      <c r="C140" s="15" t="s">
        <v>640</v>
      </c>
      <c r="D140" s="15" t="s">
        <v>641</v>
      </c>
      <c r="E140" cm="1">
        <f t="array" ref="E140">SUMPRODUCT(--EXACT(all_variants_EEHV5B_Tucker!$C$9:$C$3344, A140))</f>
        <v>186</v>
      </c>
    </row>
    <row r="141" spans="1:5" x14ac:dyDescent="0.2">
      <c r="A141" t="s">
        <v>642</v>
      </c>
      <c r="B141" t="s">
        <v>642</v>
      </c>
      <c r="C141" t="s">
        <v>643</v>
      </c>
      <c r="D141" t="s">
        <v>644</v>
      </c>
      <c r="E141" cm="1">
        <f t="array" ref="E141">SUMPRODUCT(--EXACT(all_variants_EEHV5B_Tucker!$C$9:$C$3344, A141))</f>
        <v>27</v>
      </c>
    </row>
    <row r="142" spans="1:5" x14ac:dyDescent="0.2">
      <c r="A142" t="s">
        <v>645</v>
      </c>
      <c r="B142" t="s">
        <v>645</v>
      </c>
      <c r="C142" t="s">
        <v>646</v>
      </c>
      <c r="D142" t="s">
        <v>647</v>
      </c>
      <c r="E142" cm="1">
        <f t="array" ref="E142">SUMPRODUCT(--EXACT(all_variants_EEHV5B_Tucker!$C$9:$C$3344, A142))</f>
        <v>14</v>
      </c>
    </row>
    <row r="143" spans="1:5" x14ac:dyDescent="0.2">
      <c r="A143" t="s">
        <v>648</v>
      </c>
      <c r="B143" t="s">
        <v>648</v>
      </c>
      <c r="C143" t="s">
        <v>649</v>
      </c>
      <c r="D143" t="s">
        <v>650</v>
      </c>
      <c r="E143" cm="1">
        <f t="array" ref="E143">SUMPRODUCT(--EXACT(all_variants_EEHV5B_Tucker!$C$9:$C$3344, A143))</f>
        <v>6</v>
      </c>
    </row>
    <row r="144" spans="1:5" x14ac:dyDescent="0.2">
      <c r="A144" t="s">
        <v>651</v>
      </c>
      <c r="B144" t="s">
        <v>651</v>
      </c>
      <c r="C144" t="s">
        <v>652</v>
      </c>
      <c r="D144" t="s">
        <v>653</v>
      </c>
      <c r="E144" cm="1">
        <f t="array" ref="E144">SUMPRODUCT(--EXACT(all_variants_EEHV5B_Tucker!$C$9:$C$3344, A144))</f>
        <v>0</v>
      </c>
    </row>
    <row r="145" spans="5:5" x14ac:dyDescent="0.2">
      <c r="E145">
        <f>SUM(E2:E144)+160</f>
        <v>3083</v>
      </c>
    </row>
  </sheetData>
  <conditionalFormatting sqref="E145:E1048576">
    <cfRule type="top10" priority="8" rank="10"/>
  </conditionalFormatting>
  <conditionalFormatting sqref="A1:E144">
    <cfRule type="top10" dxfId="1" priority="12" rank="10"/>
  </conditionalFormatting>
  <conditionalFormatting sqref="A2:A144">
    <cfRule type="duplicateValues" dxfId="0" priority="1"/>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Q D A A B Q S w M E F A A C A A g A d W O d V w p 7 B 4 K k A A A A 9 g A A A B I A H A B D b 2 5 m a W c v U G F j a 2 F n Z S 5 4 b W w g o h g A K K A U A A A A A A A A A A A A A A A A A A A A A A A A A A A A h Y 9 N C s I w G E S v U r J v / g S R k q Y L d W d B E M R t S G M b b L 9 K k 5 r e z Y V H 8 g p W t O r O 5 b x 5 i 5 n 7 9 S a y o a m j i + m c b S F F D F M U G d B t Y a F M U e + P 8 Q J l U m y V P q n S R K M M L h l c k a L K + 3 N C S A g B h x l u u 5 J w S h k 5 5 J u d r k y j 0 E e 2 / + X Y g v M K t E F S 7 F 9 j J M e M M T y n H F N B J i h y C 1 + B j 3 u f 7 Q 8 U y 7 7 2 f W e k g X i 1 F m S K g r w / y A d Q S w M E F A A C A A g A d W O d 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V j n V c Y w o 6 1 7 g A A A J 0 B A A A T A B w A R m 9 y b X V s Y X M v U 2 V j d G l v b j E u b S C i G A A o o B Q A A A A A A A A A A A A A A A A A A A A A A A A A A A B 1 j 0 F r w z A M h e + B / A f j X h I w g W 7 N Z S U n h x 0 L I 9 l p G c V L t M X g W J u t d C 1 d / / v c h j L G F l 0 k f Q + e n j y 0 p N G y a u r L d R z F k e + V g 4 4 t O E C / y 7 c t o u u 2 p F 4 M s G S V c l Y w A x R H L F S F o 2 s h E O l 3 W Y n t O I C l 5 F 4 b y C R a C o t P u L x r H j 0 4 3 2 y U x Q o + m h I / r U H V + e b P h Y z 2 x F P x V I L R g y Z w B f / i g k k 0 4 2 B 9 k Q v 2 M C J B R Q c D x c + Y b d D C c y q m V A s u e 2 X f w g / 1 4 R 3 O g e u L d + 2 U 9 a / o h s n u L P p k e k E c j 3 y i y 3 C O g s I I 9 n Q S 7 M p v Z v j t D F / N 8 P w X P 6 V x p O 2 / s d f f U E s B A i 0 A F A A C A A g A d W O d V w p 7 B 4 K k A A A A 9 g A A A B I A A A A A A A A A A A A A A A A A A A A A A E N v b m Z p Z y 9 Q Y W N r Y W d l L n h t b F B L A Q I t A B Q A A g A I A H V j n V c P y u m r p A A A A O k A A A A T A A A A A A A A A A A A A A A A A P A A A A B b Q 2 9 u d G V u d F 9 U e X B l c 1 0 u e G 1 s U E s B A i 0 A F A A C A A g A d W O d V x j C j r X u A A A A n Q E A A B M A A A A A A A A A A A A A A A A A 4 Q E A A E Z v c m 1 1 b G F z L 1 N l Y 3 R p b 2 4 x L m 1 Q S w U G A A A A A A M A A w D C A A A A H 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6 w o A A A A A A A D J C 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V l a H Y 1 X 2 N v b 3 J k X 3 R h Y m x l J T I w K D Q 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Z p b G x U Y X J n Z X Q i I F Z h b H V l P S J z Y 2 9 v c m R p b m F 0 Z X M 1 I i A v P j x F b n R y e S B U e X B l P S J G a W x s Z W R D b 2 1 w b G V 0 Z V J l c 3 V s d F R v V 2 9 y a 3 N o Z W V 0 I i B W Y W x 1 Z T 0 i b D E i I C 8 + P E V u d H J 5 I F R 5 c G U 9 I l J l b G F 0 a W 9 u c 2 h p c E l u Z m 9 D b 2 5 0 Y W l u Z X I i I F Z h b H V l P S J z e y Z x d W 9 0 O 2 N v b H V t b k N v d W 5 0 J n F 1 b 3 Q 7 O j U s J n F 1 b 3 Q 7 a 2 V 5 Q 2 9 s d W 1 u T m F t Z X M m c X V v d D s 6 W 1 0 s J n F 1 b 3 Q 7 c X V l c n l S Z W x h d G l v b n N o a X B z J n F 1 b 3 Q 7 O l t d L C Z x d W 9 0 O 2 N v b H V t b k l k Z W 5 0 a X R p Z X M m c X V v d D s 6 W y Z x d W 9 0 O 1 N l Y 3 R p b 2 4 x L 2 V l a H Y 1 X 2 N v b 3 J k X 3 R h Y m x l I C g y K S 9 B d X R v U m V t b 3 Z l Z E N v b H V t b n M x L n t D b 2 x 1 b W 4 x L D B 9 J n F 1 b 3 Q 7 L C Z x d W 9 0 O 1 N l Y 3 R p b 2 4 x L 2 V l a H Y 1 X 2 N v b 3 J k X 3 R h Y m x l I C g y K S 9 B d X R v U m V t b 3 Z l Z E N v b H V t b n M x L n t D b 2 x 1 b W 4 y L D F 9 J n F 1 b 3 Q 7 L C Z x d W 9 0 O 1 N l Y 3 R p b 2 4 x L 2 V l a H Y 1 X 2 N v b 3 J k X 3 R h Y m x l I C g y K S 9 B d X R v U m V t b 3 Z l Z E N v b H V t b n M x L n t D b 2 x 1 b W 4 z L D J 9 J n F 1 b 3 Q 7 L C Z x d W 9 0 O 1 N l Y 3 R p b 2 4 x L 2 V l a H Y 1 X 2 N v b 3 J k X 3 R h Y m x l I C g y K S 9 B d X R v U m V t b 3 Z l Z E N v b H V t b n M x L n t D b 2 x 1 b W 4 0 L D N 9 J n F 1 b 3 Q 7 L C Z x d W 9 0 O 1 N l Y 3 R p b 2 4 x L 2 V l a H Y 1 X 2 N v b 3 J k X 3 R h Y m x l I C g y K S 9 B d X R v U m V t b 3 Z l Z E N v b H V t b n M x L n t D b 2 x 1 b W 4 1 L D R 9 J n F 1 b 3 Q 7 X S w m c X V v d D t D b 2 x 1 b W 5 D b 3 V u d C Z x d W 9 0 O z o 1 L C Z x d W 9 0 O 0 t l e U N v b H V t b k 5 h b W V z J n F 1 b 3 Q 7 O l t d L C Z x d W 9 0 O 0 N v b H V t b k l k Z W 5 0 a X R p Z X M m c X V v d D s 6 W y Z x d W 9 0 O 1 N l Y 3 R p b 2 4 x L 2 V l a H Y 1 X 2 N v b 3 J k X 3 R h Y m x l I C g y K S 9 B d X R v U m V t b 3 Z l Z E N v b H V t b n M x L n t D b 2 x 1 b W 4 x L D B 9 J n F 1 b 3 Q 7 L C Z x d W 9 0 O 1 N l Y 3 R p b 2 4 x L 2 V l a H Y 1 X 2 N v b 3 J k X 3 R h Y m x l I C g y K S 9 B d X R v U m V t b 3 Z l Z E N v b H V t b n M x L n t D b 2 x 1 b W 4 y L D F 9 J n F 1 b 3 Q 7 L C Z x d W 9 0 O 1 N l Y 3 R p b 2 4 x L 2 V l a H Y 1 X 2 N v b 3 J k X 3 R h Y m x l I C g y K S 9 B d X R v U m V t b 3 Z l Z E N v b H V t b n M x L n t D b 2 x 1 b W 4 z L D J 9 J n F 1 b 3 Q 7 L C Z x d W 9 0 O 1 N l Y 3 R p b 2 4 x L 2 V l a H Y 1 X 2 N v b 3 J k X 3 R h Y m x l I C g y K S 9 B d X R v U m V t b 3 Z l Z E N v b H V t b n M x L n t D b 2 x 1 b W 4 0 L D N 9 J n F 1 b 3 Q 7 L C Z x d W 9 0 O 1 N l Y 3 R p b 2 4 x L 2 V l a H Y 1 X 2 N v b 3 J k X 3 R h Y m x l I C g y K S 9 B d X R v U m V t b 3 Z l Z E N v b H V t b n M x L n t D b 2 x 1 b W 4 1 L D R 9 J n F 1 b 3 Q 7 X S w m c X V v d D t S Z W x h d G l v b n N o a X B J b m Z v J n F 1 b 3 Q 7 O l t d f S I g L z 4 8 R W 5 0 c n k g V H l w Z T 0 i R m l s b E N v b H V t b l R 5 c G V z I i B W Y W x 1 Z T 0 i c 0 J n W U d C Z 1 k 9 I i A v P j x F b n R y e S B U e X B l P S J G a W x s T G F z d F V w Z G F 0 Z W Q i I F Z h b H V l P S J k M j A y M y 0 x M i 0 y O F Q y M T o z N D o w M C 4 0 O D I 5 N D c z W i I g L z 4 8 R W 5 0 c n k g V H l w Z T 0 i R m l s b E V y c m 9 y Q 2 9 1 b n Q i I F Z h b H V l P S J s M C I g L z 4 8 R W 5 0 c n k g V H l w Z T 0 i R m l s b E V y c m 9 y Q 2 9 k Z S I g V m F s d W U 9 I n N V b m t u b 3 d u I i A v P j x F b n R y e S B U e X B l P S J G a W x s Q 2 9 1 b n Q i I F Z h b H V l P S J s M T U w I i A v P j x F b n R y e S B U e X B l P S J G a W x s U 3 R h d H V z I i B W Y W x 1 Z T 0 i c 0 N v b X B s Z X R l I i A v P j x F b n R y e S B U e X B l P S J G a W x s Q 2 9 s d W 1 u T m F t Z X M i I F Z h b H V l P S J z W y Z x d W 9 0 O 0 N v b H V t b j E m c X V v d D s s J n F 1 b 3 Q 7 Q 2 9 s d W 1 u M i Z x d W 9 0 O y w m c X V v d D t D b 2 x 1 b W 4 z J n F 1 b 3 Q 7 L C Z x d W 9 0 O 0 N v b H V t b j Q m c X V v d D s s J n F 1 b 3 Q 7 Q 2 9 s d W 1 u N S Z x d W 9 0 O 1 0 i I C 8 + P E V u d H J 5 I F R 5 c G U 9 I k F k Z G V k V G 9 E Y X R h T W 9 k Z W w i I F Z h b H V l P S J s M C I g L z 4 8 R W 5 0 c n k g V H l w Z T 0 i R m l s b F R h c m d l d E 5 h b W V D d X N 0 b 2 1 p e m V k I i B W Y W x 1 Z T 0 i b D E i I C 8 + P E V u d H J 5 I F R 5 c G U 9 I k x v Y W R l Z F R v Q W 5 h b H l z a X N T Z X J 2 a W N l c y I g V m F s d W U 9 I m w w I i A v P j w v U 3 R h Y m x l R W 5 0 c m l l c z 4 8 L 0 l 0 Z W 0 + P E l 0 Z W 0 + P E l 0 Z W 1 M b 2 N h d G l v b j 4 8 S X R l b V R 5 c G U + R m 9 y b X V s Y T w v S X R l b V R 5 c G U + P E l 0 Z W 1 Q Y X R o P l N l Y 3 R p b 2 4 x L 2 V l a H Y 1 X 2 N v b 3 J k X 3 R h Y m x l J T I w K D Q p L 1 N v d X J j Z T w v S X R l b V B h d G g + P C 9 J d G V t T G 9 j Y X R p b 2 4 + P F N 0 Y W J s Z U V u d H J p Z X M g L z 4 8 L 0 l 0 Z W 0 + P E l 0 Z W 0 + P E l 0 Z W 1 M b 2 N h d G l v b j 4 8 S X R l b V R 5 c G U + R m 9 y b X V s Y T w v S X R l b V R 5 c G U + P E l 0 Z W 1 Q Y X R o P l N l Y 3 R p b 2 4 x L 2 V l a H Y 1 X 2 N v b 3 J k X 3 R h Y m x l J T I w K D Q p L 0 N o Y W 5 n Z W Q l M j B U e X B l P C 9 J d G V t U G F 0 a D 4 8 L 0 l 0 Z W 1 M b 2 N h d G l v b j 4 8 U 3 R h Y m x l R W 5 0 c m l l c y A v P j w v S X R l b T 4 8 L 0 l 0 Z W 1 z P j w v T G 9 j Y W x Q Y W N r Y W d l T W V 0 Y W R h d G F G a W x l P h Y A A A B Q S w U G A A A A A A A A A A A A A A A A A A A A A A A A J g E A A A E A A A D Q j J 3 f A R X R E Y x 6 A M B P w p f r A Q A A A D 3 q s q 8 T X Y 1 A o V j 4 d C H J N h c A A A A A A g A A A A A A E G Y A A A A B A A A g A A A A S h U j u f + S k 0 h 2 6 + K u U r j H b 9 r 8 F 7 Z S + h K S L 2 J M y F a u w N A A A A A A D o A A A A A C A A A g A A A A x 8 2 0 H F 1 w X M A i g x T / O h B H 5 v s x x V l X b c w I u k G u O f 1 r 2 D F Q A A A A t z 3 U H v C Q n I f b r B e j 3 4 R s o 9 w Z 5 x K d 5 8 8 8 A C V B a U L L C T 6 T b q i r R r f / 9 Q 9 / 9 l V s v D L Y 1 3 B B 7 S M F O 7 L E K Y T / f k Z X V 9 a 5 0 X J M h b a R n O k M S k 0 f 3 n B A A A A A N P f 8 g m b J p b T v O s p + Q D M l U Q R A + / + 2 y k E l S w i J K h b G H L x 6 R r L D X a j 0 4 W x C 7 3 v H r x / 2 U T + E i E K o d v k X / 3 I h N A 6 i E Q = = < / D a t a M a s h u p > 
</file>

<file path=customXml/itemProps1.xml><?xml version="1.0" encoding="utf-8"?>
<ds:datastoreItem xmlns:ds="http://schemas.openxmlformats.org/officeDocument/2006/customXml" ds:itemID="{843460F6-33F9-4236-ABEB-BD420E3DE0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all_variants_EEHV5B_Tucker</vt:lpstr>
      <vt:lpstr>variants_per_gene_EEHV5B_Tucker</vt:lpstr>
      <vt:lpstr>coordinates</vt:lpstr>
      <vt:lpstr>region_counts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Mara Nascimento</dc:creator>
  <cp:lastModifiedBy>Mariana Mara Nascimento</cp:lastModifiedBy>
  <dcterms:created xsi:type="dcterms:W3CDTF">2023-12-29T10:41:26Z</dcterms:created>
  <dcterms:modified xsi:type="dcterms:W3CDTF">2024-05-30T14:05:40Z</dcterms:modified>
</cp:coreProperties>
</file>