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D:\PhD\HeiBox\Rhiannon\Rhiannon\UGT\Manuscript\supplementary\"/>
    </mc:Choice>
  </mc:AlternateContent>
  <xr:revisionPtr revIDLastSave="0" documentId="13_ncr:1_{A73066A1-0610-44A4-8CF7-8A8ABCA8B034}" xr6:coauthVersionLast="47" xr6:coauthVersionMax="47" xr10:uidLastSave="{00000000-0000-0000-0000-000000000000}"/>
  <bookViews>
    <workbookView xWindow="-28920" yWindow="-120" windowWidth="29040" windowHeight="15720" activeTab="5" xr2:uid="{95B770FE-A3AA-4A30-8317-FE88D02AC472}"/>
  </bookViews>
  <sheets>
    <sheet name="S1. qPCR" sheetId="5" r:id="rId1"/>
    <sheet name="S2. RNAi" sheetId="6" r:id="rId2"/>
    <sheet name="S3. Topical Inhibition" sheetId="8" r:id="rId3"/>
    <sheet name="S4. P450 IC50" sheetId="3" r:id="rId4"/>
    <sheet name="S5. Synergy" sheetId="7" r:id="rId5"/>
    <sheet name="S6. PCR primers"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8" i="8" l="1"/>
</calcChain>
</file>

<file path=xl/sharedStrings.xml><?xml version="1.0" encoding="utf-8"?>
<sst xmlns="http://schemas.openxmlformats.org/spreadsheetml/2006/main" count="509" uniqueCount="143">
  <si>
    <t>Resistant populations versus susceptible population (Kisumu strain)</t>
  </si>
  <si>
    <t>Mosquito Strain</t>
  </si>
  <si>
    <t>UGT302H2</t>
  </si>
  <si>
    <t>UGT306A2</t>
  </si>
  <si>
    <t>UGT302A1</t>
  </si>
  <si>
    <t>UGT308G1</t>
  </si>
  <si>
    <t>UGT306D1</t>
  </si>
  <si>
    <r>
      <t>ΔΔct</t>
    </r>
    <r>
      <rPr>
        <vertAlign val="subscript"/>
        <sz val="10"/>
        <rFont val="Calibri"/>
        <family val="2"/>
      </rPr>
      <t>μ</t>
    </r>
  </si>
  <si>
    <t>Adjusted P Value</t>
  </si>
  <si>
    <t>Banfora (R)</t>
  </si>
  <si>
    <t>ns</t>
  </si>
  <si>
    <t>Tiefora (R)</t>
  </si>
  <si>
    <t>&lt;0.0001</t>
  </si>
  <si>
    <t>Tiassale (R)</t>
  </si>
  <si>
    <r>
      <t xml:space="preserve">Resistant </t>
    </r>
    <r>
      <rPr>
        <b/>
        <i/>
        <sz val="11"/>
        <color theme="1"/>
        <rFont val="Calibri"/>
        <family val="2"/>
        <scheme val="minor"/>
      </rPr>
      <t xml:space="preserve">Anopheles gambiae </t>
    </r>
    <r>
      <rPr>
        <b/>
        <sz val="11"/>
        <color theme="1"/>
        <rFont val="Calibri"/>
        <family val="2"/>
        <scheme val="minor"/>
      </rPr>
      <t>(Tiassal</t>
    </r>
    <r>
      <rPr>
        <b/>
        <sz val="11"/>
        <color theme="1"/>
        <rFont val="Calibri"/>
        <family val="2"/>
      </rPr>
      <t>é</t>
    </r>
    <r>
      <rPr>
        <b/>
        <sz val="11"/>
        <color theme="1"/>
        <rFont val="Calibri"/>
        <family val="2"/>
        <scheme val="minor"/>
      </rPr>
      <t xml:space="preserve"> strain) tissues versus whole organism</t>
    </r>
  </si>
  <si>
    <t>Tissue</t>
  </si>
  <si>
    <t>Abdomen</t>
  </si>
  <si>
    <t>M.T</t>
  </si>
  <si>
    <t>Legs</t>
  </si>
  <si>
    <t>Midgut</t>
  </si>
  <si>
    <t>Antennae</t>
  </si>
  <si>
    <t>Thorax</t>
  </si>
  <si>
    <t>Head</t>
  </si>
  <si>
    <t>R.O</t>
  </si>
  <si>
    <t>Time (h) post-exposure</t>
  </si>
  <si>
    <t>Immediate</t>
  </si>
  <si>
    <t>Time (hr) post- un/exposure</t>
  </si>
  <si>
    <t>Unexposed-12hr vs. Unexposed-0hr</t>
  </si>
  <si>
    <t>na</t>
  </si>
  <si>
    <t>Unexposed-12hr vs. Exposed-0hr</t>
  </si>
  <si>
    <t>Unexposed-12hr vs. Exposed-12hr</t>
  </si>
  <si>
    <t>Unexposed-0hr</t>
  </si>
  <si>
    <t>Exposed-0hr</t>
  </si>
  <si>
    <t>Exposed-12hr</t>
  </si>
  <si>
    <t>ds306A2+302A1+308G1</t>
  </si>
  <si>
    <t>ds308G1</t>
  </si>
  <si>
    <t>ds302A1</t>
  </si>
  <si>
    <t>ds306A2</t>
  </si>
  <si>
    <t>dsGFP</t>
  </si>
  <si>
    <t>Abbott's Corrected (%)</t>
  </si>
  <si>
    <t>Total Number</t>
  </si>
  <si>
    <t>24hr Mortality</t>
  </si>
  <si>
    <t>Rep</t>
  </si>
  <si>
    <t>Sulfinpyrazone
 Concentration (μM)</t>
  </si>
  <si>
    <t>RFU/nmol/s</t>
  </si>
  <si>
    <t>CYP6M2</t>
  </si>
  <si>
    <t>CYP6P3</t>
  </si>
  <si>
    <t>CYP6P4</t>
  </si>
  <si>
    <t>CYP9K1</t>
  </si>
  <si>
    <t>Rep1</t>
  </si>
  <si>
    <t>Rep2</t>
  </si>
  <si>
    <t>Rep3</t>
  </si>
  <si>
    <t>Insecticide</t>
  </si>
  <si>
    <t>Calculated Additive</t>
  </si>
  <si>
    <t>Ratio (Tested/Calc.Add)</t>
  </si>
  <si>
    <t>Anopheles coluzzii</t>
  </si>
  <si>
    <t>Alpha-cypermethrin</t>
  </si>
  <si>
    <t>Deltamethrin</t>
  </si>
  <si>
    <t>Bifenthrin</t>
  </si>
  <si>
    <t>Permethrin</t>
  </si>
  <si>
    <t>DDT</t>
  </si>
  <si>
    <t>Anopheles gambiae</t>
  </si>
  <si>
    <t>Anopheles arabiensis</t>
  </si>
  <si>
    <t>Anopheles funestus</t>
  </si>
  <si>
    <t>Treatment</t>
  </si>
  <si>
    <t>24hr 
Mortality
(N)</t>
  </si>
  <si>
    <t>Total 
(N)</t>
  </si>
  <si>
    <t>24hr 
Mortality
(%)</t>
  </si>
  <si>
    <t xml:space="preserve">Alpha-cyp-only </t>
  </si>
  <si>
    <t>SULF + Alpha-cyp</t>
  </si>
  <si>
    <t xml:space="preserve">Perm-only </t>
  </si>
  <si>
    <t>SULF + Perm</t>
  </si>
  <si>
    <t xml:space="preserve">DDT-only </t>
  </si>
  <si>
    <t>SULF + DDT</t>
  </si>
  <si>
    <t>DDT-only</t>
  </si>
  <si>
    <t>Bif-only</t>
  </si>
  <si>
    <t>SULF + Bif</t>
  </si>
  <si>
    <t>Mortality induced by topical application of 1% sulfinpyrazone alone</t>
  </si>
  <si>
    <t>SULF-only</t>
  </si>
  <si>
    <t>Mortality induced by topical application of of sulfinpyrazone and 0.05% deltamethrin exposure</t>
  </si>
  <si>
    <t>SULF Conc
(%)</t>
  </si>
  <si>
    <t>SULF+0.05% delta</t>
  </si>
  <si>
    <t>AGAP007589-qPCR_F</t>
  </si>
  <si>
    <t>GAGTTGCCGTACTACGAATCA</t>
  </si>
  <si>
    <t>AGAP007589-qPCR_R</t>
  </si>
  <si>
    <t>GCAGGTAAGGTCTCGGTACG</t>
  </si>
  <si>
    <t>AGAP006222-qPCR_F</t>
  </si>
  <si>
    <t>CGGTGACCCAAGCTATACTG</t>
  </si>
  <si>
    <t>AGAP006222-qPCR_R</t>
  </si>
  <si>
    <t>GGGCGGAAGATATGAGATGCT</t>
  </si>
  <si>
    <t>AGAP007029-qPCR_F</t>
  </si>
  <si>
    <t>ACTATATTGTCGGCTCGGCG</t>
  </si>
  <si>
    <t>AGAP007029-qPCR_R</t>
  </si>
  <si>
    <t>TTGGGCACTAGGTCCTTGAC</t>
  </si>
  <si>
    <t>AGAP007990-qPCR_F</t>
  </si>
  <si>
    <t>GGGCTTCAGATACTTCCGCCA</t>
  </si>
  <si>
    <t>AGAP007990-qPCR_R</t>
  </si>
  <si>
    <t>CACAGGAACTGATACTGCGGT</t>
  </si>
  <si>
    <t>AGAP011564-qPCR_F</t>
  </si>
  <si>
    <t>ATGGTGAGTCCTTACCCCGA</t>
  </si>
  <si>
    <t>AGAP011564-qPCR_R</t>
  </si>
  <si>
    <t>TCAACCATCGGGAGTTGGTG</t>
  </si>
  <si>
    <t>GGCAAGAGGCATAACGATCAATGCG</t>
  </si>
  <si>
    <t>GTCCATCTGCGACGCTCCGG</t>
  </si>
  <si>
    <t>AGAACCAGCAGACCACCATC</t>
  </si>
  <si>
    <t>GCTGCAAACTTCGGCTATTC</t>
  </si>
  <si>
    <t>AGAP007589-dsRNA_F</t>
  </si>
  <si>
    <t>taatacgactcactatagggAAACTGTTTGTCACGCACGG</t>
  </si>
  <si>
    <t>AGAP007589-dsRNA_R</t>
  </si>
  <si>
    <t>taatacgactcactatagggTTTGCTCCACCGAACAAAGC</t>
  </si>
  <si>
    <t>AGAP007990-dsRNA_F</t>
  </si>
  <si>
    <t>taatacgactcactatagggATGTGTTCATTCGTGCGTGG</t>
  </si>
  <si>
    <t>AGAP007990-dsRNA_R</t>
  </si>
  <si>
    <t>taatacgactcactatagggAAGGGCAAGAATCACAGCGA</t>
  </si>
  <si>
    <t>taatacgactcactatagggACCGACAAATTCGCAGCATC</t>
  </si>
  <si>
    <t>taatacgactcactatagggATGGCACACCCTTAAACCGA</t>
  </si>
  <si>
    <t>AGAP006222-dsRNA_F</t>
  </si>
  <si>
    <t>taatacgactcactatagggTAGATGATGCGTTGCTTGGC</t>
  </si>
  <si>
    <t>AGAP006222-dsRNA_R</t>
  </si>
  <si>
    <t>taatacgactcactatagggTGATCTCTCATTCGACGGGA</t>
  </si>
  <si>
    <t>GFP-dsRNA_F</t>
  </si>
  <si>
    <t>taatacgactcactatagggAGAACGTAAACGGCCACAAGTTC</t>
  </si>
  <si>
    <t>GFP-dsRNA_R</t>
  </si>
  <si>
    <t>taatacgactcactatagggAGACTTGTACAGCTCGTCCATGCC</t>
  </si>
  <si>
    <t xml:space="preserve">Delta-only </t>
  </si>
  <si>
    <t>SULF + Delta</t>
  </si>
  <si>
    <t xml:space="preserve">Bif-only </t>
  </si>
  <si>
    <r>
      <t xml:space="preserve">Resistant </t>
    </r>
    <r>
      <rPr>
        <b/>
        <i/>
        <sz val="10"/>
        <rFont val="Arial"/>
        <family val="2"/>
      </rPr>
      <t>Anopheles coluzzii</t>
    </r>
    <r>
      <rPr>
        <b/>
        <sz val="10"/>
        <rFont val="Arial"/>
        <family val="2"/>
      </rPr>
      <t xml:space="preserve"> (Tiefora strain) deltamethrin exposure time-course versus unexposed</t>
    </r>
  </si>
  <si>
    <r>
      <t xml:space="preserve">Resistant </t>
    </r>
    <r>
      <rPr>
        <b/>
        <i/>
        <sz val="10"/>
        <rFont val="Arial"/>
        <family val="2"/>
      </rPr>
      <t>Anopheles coluzzii</t>
    </r>
    <r>
      <rPr>
        <b/>
        <sz val="10"/>
        <rFont val="Arial"/>
        <family val="2"/>
      </rPr>
      <t xml:space="preserve"> (Tiefora strain) deltamethrin exposure time-course versus unexposed for circadian rhythm influence</t>
    </r>
  </si>
  <si>
    <r>
      <t xml:space="preserve">S1. Differential UGT transcript expression using qPCR, relative fold change raw data and adjusted P values. </t>
    </r>
    <r>
      <rPr>
        <sz val="11"/>
        <color theme="1"/>
        <rFont val="Calibri"/>
        <family val="2"/>
        <scheme val="minor"/>
      </rPr>
      <t xml:space="preserve">"Resistant populations versus susceptible population (Kisumu strain)" data analysed UGT transcript expression in </t>
    </r>
    <r>
      <rPr>
        <i/>
        <sz val="11"/>
        <color theme="1"/>
        <rFont val="Calibri"/>
        <family val="2"/>
        <scheme val="minor"/>
      </rPr>
      <t xml:space="preserve">Anopheles </t>
    </r>
    <r>
      <rPr>
        <sz val="11"/>
        <color theme="1"/>
        <rFont val="Calibri"/>
        <family val="2"/>
        <scheme val="minor"/>
      </rPr>
      <t xml:space="preserve">spp. resistant (R) populations with the susceptible population (Kisumu) as the reference. "Resistant </t>
    </r>
    <r>
      <rPr>
        <i/>
        <sz val="11"/>
        <color theme="1"/>
        <rFont val="Calibri"/>
        <family val="2"/>
        <scheme val="minor"/>
      </rPr>
      <t>Anopheles gambiae</t>
    </r>
    <r>
      <rPr>
        <sz val="11"/>
        <color theme="1"/>
        <rFont val="Calibri"/>
        <family val="2"/>
        <scheme val="minor"/>
      </rPr>
      <t xml:space="preserve"> (Tiassalé strain) tissues versus whole organism" dataset assessed UGT expression in insecticide resistant </t>
    </r>
    <r>
      <rPr>
        <i/>
        <sz val="11"/>
        <color theme="1"/>
        <rFont val="Calibri"/>
        <family val="2"/>
        <scheme val="minor"/>
      </rPr>
      <t xml:space="preserve">Anopheles gambiae </t>
    </r>
    <r>
      <rPr>
        <sz val="11"/>
        <color theme="1"/>
        <rFont val="Calibri"/>
        <family val="2"/>
        <scheme val="minor"/>
      </rPr>
      <t xml:space="preserve">tissues with the whole body as the reference. "Resistant </t>
    </r>
    <r>
      <rPr>
        <i/>
        <sz val="11"/>
        <color theme="1"/>
        <rFont val="Calibri"/>
        <family val="2"/>
        <scheme val="minor"/>
      </rPr>
      <t xml:space="preserve">Anopheles coluzzii </t>
    </r>
    <r>
      <rPr>
        <sz val="11"/>
        <color theme="1"/>
        <rFont val="Calibri"/>
        <family val="2"/>
        <scheme val="minor"/>
      </rPr>
      <t xml:space="preserve">(Tiefora strain) deltamethrin exposure time-course versus unexposed" data inverstigated the expression of UGTs in insecticide resistant </t>
    </r>
    <r>
      <rPr>
        <i/>
        <sz val="11"/>
        <color theme="1"/>
        <rFont val="Calibri"/>
        <family val="2"/>
        <scheme val="minor"/>
      </rPr>
      <t xml:space="preserve">Anopheles coluzzii </t>
    </r>
    <r>
      <rPr>
        <sz val="11"/>
        <color theme="1"/>
        <rFont val="Calibri"/>
        <family val="2"/>
        <scheme val="minor"/>
      </rPr>
      <t xml:space="preserve">at different time points following exposure to deltamethrin insecticide, the reference was an unexposed population that was stored immediately after the exposure of the test group. "Resistant </t>
    </r>
    <r>
      <rPr>
        <i/>
        <sz val="11"/>
        <color theme="1"/>
        <rFont val="Calibri"/>
        <family val="2"/>
        <scheme val="minor"/>
      </rPr>
      <t>Anopheles coluzzii</t>
    </r>
    <r>
      <rPr>
        <sz val="11"/>
        <color theme="1"/>
        <rFont val="Calibri"/>
        <family val="2"/>
        <scheme val="minor"/>
      </rPr>
      <t xml:space="preserve"> (Tiefora strain) deltamethrin exposure time-course versus unexposed for circadian rhythm influence" analysed the deltamethrin time-course data with different references; unexposed populations stored immediately after the exposure of the test group and 12 hours after the exposure of the test group to assess for variations in expression due to circadian rhythm. "R" - resistant; "ns" -not significant; "na" - not applicable; "M.T." - Malpighian tubules; "R.O" - Reproductive organs; "h" - hours; "vs" - versus.</t>
    </r>
  </si>
  <si>
    <t>24hr Mortality (%)</t>
  </si>
  <si>
    <t>Mortality induced by topical application of sulfinpyrazone or acetone with insecticide exposure.</t>
  </si>
  <si>
    <r>
      <t>S2. Mortality induced by deltamethrin exposure following silencing of candidate UGTs. R</t>
    </r>
    <r>
      <rPr>
        <sz val="11"/>
        <color theme="1"/>
        <rFont val="Calibri"/>
        <family val="2"/>
        <scheme val="minor"/>
      </rPr>
      <t>aw mortality data and Abbott's correction results. "na" - not applicable; "ds(XXX)" - double-stranded RNA for each target; "GFP" - green-fluorescent protein; "Rep" - Replicate.</t>
    </r>
  </si>
  <si>
    <r>
      <t xml:space="preserve">S2. Raw data of 24-hour mortality induced by application of 1% sulfinpyrazone and insecticide exposure. </t>
    </r>
    <r>
      <rPr>
        <sz val="11"/>
        <color theme="1"/>
        <rFont val="Calibri"/>
        <family val="2"/>
      </rPr>
      <t>"Mortality induced by topical application of sulfinpyrazone or acetone with insecticide exposure" data is used to assess the mortality caused by insecticide exposure when UGTs are inhibited by 1% sulfinpyrazone. "Mortality induced by topical application of 1% sulfinpyrazone alone" investigates the intrinsic mortality caused by the application of 1% sulfinpyrazone. "Mortality induced by topical application of sulfinpyrazone and 0.05% deltamethrin exposure" is dose-response data with inreasing doses of sulfinprazone and exposed to deltamethrin insecticide.  "Alpha-cyp" - alpha-cypermethrin; "Perm" - permethrin; "Bif" - bifenthrin; "Delta" - deltamethrin; "SULF" - sulfinpyrazone; "hr" - hours; "N" - number; "Conc" - concentration.</t>
    </r>
  </si>
  <si>
    <r>
      <t xml:space="preserve">S4. Cytochrome P450 inhibition assays with diethoxyfluorescein and sulfinpyrazone </t>
    </r>
    <r>
      <rPr>
        <sz val="11"/>
        <color theme="1"/>
        <rFont val="Calibri"/>
        <family val="2"/>
      </rPr>
      <t>raw fluorenscence data. "RFU" - relative fluorescence units; "s" - seconds; "CYPXXX" - cytochrome P450.</t>
    </r>
  </si>
  <si>
    <r>
      <rPr>
        <b/>
        <sz val="11"/>
        <color theme="1"/>
        <rFont val="Calibri"/>
        <family val="2"/>
        <scheme val="minor"/>
      </rPr>
      <t>S5. Sulfinpyrazone can act both synergistically and insecticidal.</t>
    </r>
    <r>
      <rPr>
        <sz val="11"/>
        <color theme="1"/>
        <rFont val="Calibri"/>
        <family val="2"/>
        <scheme val="minor"/>
      </rPr>
      <t xml:space="preserve"> The survival rate of exposure to sulfinpyrazone alone and insecticide alone was multiplied for a theoretical survival rate to test an additive effect (calculated additive) of the combinations . The experimentally tested (tested) survival was divided by the theoretical "calculated additive" survival rate for a ratio to indicate the relationship of the combined exposure. A ratio of &lt;1 indicates synergism, =1 is additive, and &gt;1 is antagonistic (Chou et al., 1984). Calculations are based on the means; raw data is presented in Table S3. "“Calc.Add” - calculated additive”; "na" - not applicable.</t>
    </r>
  </si>
  <si>
    <t>Primer Name</t>
  </si>
  <si>
    <t>Primer sequence (3'-5')</t>
  </si>
  <si>
    <r>
      <t xml:space="preserve">S6. Primers designed for qRT-PCR analysis and production of dsRNA. </t>
    </r>
    <r>
      <rPr>
        <sz val="11"/>
        <color theme="1"/>
        <rFont val="Calibri"/>
        <family val="2"/>
      </rPr>
      <t>"F" - forward primer; "R" - reverse primer; "HK" - house keeping.</t>
    </r>
  </si>
  <si>
    <t>EF-HK-F</t>
  </si>
  <si>
    <t>EF-HK-R</t>
  </si>
  <si>
    <t>S7-HK-F</t>
  </si>
  <si>
    <t>S7-HK-R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</si>
</sst>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b/>
      <sz val="11"/>
      <color theme="1"/>
      <name val="Calibri"/>
      <family val="2"/>
      <scheme val="minor"/>
    </font>
    <font>
      <sz val="10"/>
      <name val="Arial"/>
      <family val="2"/>
    </font>
    <font>
      <vertAlign val="subscript"/>
      <sz val="10"/>
      <name val="Calibri"/>
      <family val="2"/>
    </font>
    <font>
      <b/>
      <i/>
      <sz val="11"/>
      <color theme="1"/>
      <name val="Calibri"/>
      <family val="2"/>
      <scheme val="minor"/>
    </font>
    <font>
      <b/>
      <sz val="11"/>
      <color theme="1"/>
      <name val="Calibri"/>
      <family val="2"/>
    </font>
    <font>
      <b/>
      <sz val="10"/>
      <name val="Arial"/>
      <family val="2"/>
    </font>
    <font>
      <b/>
      <i/>
      <sz val="10"/>
      <name val="Arial"/>
      <family val="2"/>
    </font>
    <font>
      <sz val="10"/>
      <name val="Arial"/>
      <family val="2"/>
    </font>
    <font>
      <sz val="11"/>
      <name val="Calibri"/>
      <family val="2"/>
      <scheme val="minor"/>
    </font>
    <font>
      <sz val="11"/>
      <color theme="1"/>
      <name val="Calibri"/>
      <family val="2"/>
    </font>
    <font>
      <b/>
      <sz val="11"/>
      <color rgb="FF000000"/>
      <name val="Calibri"/>
      <family val="2"/>
    </font>
    <font>
      <i/>
      <sz val="11"/>
      <color rgb="FF000000"/>
      <name val="Calibri"/>
      <family val="2"/>
    </font>
    <font>
      <sz val="11"/>
      <color rgb="FF000000"/>
      <name val="Calibri"/>
      <family val="2"/>
    </font>
    <font>
      <sz val="11"/>
      <color rgb="FF9C5700"/>
      <name val="Calibri"/>
      <family val="2"/>
      <scheme val="minor"/>
    </font>
    <font>
      <i/>
      <sz val="11"/>
      <color theme="1"/>
      <name val="Calibri"/>
      <family val="2"/>
    </font>
    <font>
      <sz val="11"/>
      <name val="Calibri"/>
      <family val="2"/>
    </font>
    <font>
      <sz val="8"/>
      <color theme="1"/>
      <name val="Aptos"/>
      <family val="2"/>
    </font>
    <font>
      <i/>
      <sz val="11"/>
      <color theme="1"/>
      <name val="Calibri"/>
      <family val="2"/>
      <scheme val="minor"/>
    </font>
    <font>
      <sz val="11"/>
      <color rgb="FF006100"/>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4" fillId="2" borderId="0" applyNumberFormat="0" applyBorder="0" applyAlignment="0" applyProtection="0"/>
    <xf numFmtId="0" fontId="19" fillId="3" borderId="0" applyNumberFormat="0" applyBorder="0" applyAlignment="0" applyProtection="0"/>
  </cellStyleXfs>
  <cellXfs count="140">
    <xf numFmtId="0" fontId="0" fillId="0" borderId="0" xfId="0"/>
    <xf numFmtId="0" fontId="1" fillId="0" borderId="0" xfId="0" applyFont="1"/>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xf numFmtId="0" fontId="6" fillId="0" borderId="0" xfId="0" applyFont="1"/>
    <xf numFmtId="0" fontId="0" fillId="0" borderId="1" xfId="0" applyBorder="1" applyAlignment="1">
      <alignment horizontal="left"/>
    </xf>
    <xf numFmtId="0" fontId="8" fillId="0" borderId="1" xfId="0" applyFont="1" applyBorder="1" applyAlignment="1">
      <alignment horizontal="center"/>
    </xf>
    <xf numFmtId="0" fontId="2" fillId="0" borderId="1" xfId="0" applyFont="1" applyBorder="1" applyAlignment="1">
      <alignment horizontal="left"/>
    </xf>
    <xf numFmtId="164" fontId="0" fillId="0" borderId="1" xfId="0" applyNumberFormat="1" applyBorder="1" applyAlignment="1">
      <alignment horizontal="center"/>
    </xf>
    <xf numFmtId="0" fontId="9" fillId="0" borderId="1" xfId="0" applyFont="1" applyBorder="1" applyAlignment="1">
      <alignment horizontal="center"/>
    </xf>
    <xf numFmtId="0" fontId="10" fillId="0" borderId="0" xfId="0" applyFont="1"/>
    <xf numFmtId="0" fontId="10" fillId="0" borderId="1" xfId="0" applyFont="1" applyBorder="1" applyAlignment="1">
      <alignment horizontal="center"/>
    </xf>
    <xf numFmtId="0" fontId="10" fillId="0" borderId="1" xfId="0" quotePrefix="1" applyFont="1" applyBorder="1" applyAlignment="1">
      <alignment horizontal="center"/>
    </xf>
    <xf numFmtId="0" fontId="5" fillId="0" borderId="0" xfId="0" applyFont="1"/>
    <xf numFmtId="0" fontId="5" fillId="0" borderId="1" xfId="0" applyFont="1" applyBorder="1" applyAlignment="1">
      <alignment horizontal="center" vertical="center"/>
    </xf>
    <xf numFmtId="0" fontId="11" fillId="0" borderId="1" xfId="0" applyFont="1" applyBorder="1" applyAlignment="1">
      <alignment horizontal="center" vertical="center"/>
    </xf>
    <xf numFmtId="0" fontId="13" fillId="0" borderId="1" xfId="0" applyFont="1" applyBorder="1" applyAlignment="1">
      <alignment horizontal="center" vertical="center"/>
    </xf>
    <xf numFmtId="0" fontId="10" fillId="0" borderId="5" xfId="0" applyFont="1" applyBorder="1"/>
    <xf numFmtId="0" fontId="15" fillId="0" borderId="0" xfId="0" applyFont="1"/>
    <xf numFmtId="0" fontId="10" fillId="0" borderId="8" xfId="0" applyFont="1" applyBorder="1"/>
    <xf numFmtId="0" fontId="10" fillId="0" borderId="9" xfId="0" applyFont="1" applyBorder="1"/>
    <xf numFmtId="0" fontId="5" fillId="0" borderId="0" xfId="0" applyFont="1" applyAlignment="1">
      <alignment wrapText="1"/>
    </xf>
    <xf numFmtId="9" fontId="10" fillId="0" borderId="0" xfId="0" applyNumberFormat="1" applyFont="1"/>
    <xf numFmtId="0" fontId="10" fillId="0" borderId="5" xfId="0" applyFont="1" applyBorder="1" applyAlignment="1">
      <alignment horizontal="center"/>
    </xf>
    <xf numFmtId="9" fontId="10" fillId="0" borderId="8" xfId="0" applyNumberFormat="1" applyFont="1" applyBorder="1"/>
    <xf numFmtId="0" fontId="5" fillId="0" borderId="5" xfId="0" applyFont="1" applyBorder="1"/>
    <xf numFmtId="9" fontId="5" fillId="0" borderId="0" xfId="0" applyNumberFormat="1" applyFont="1"/>
    <xf numFmtId="0" fontId="10" fillId="0" borderId="0" xfId="0" applyFont="1" applyAlignment="1">
      <alignment horizontal="center"/>
    </xf>
    <xf numFmtId="2" fontId="0" fillId="0" borderId="1" xfId="0" applyNumberFormat="1" applyBorder="1" applyAlignment="1">
      <alignment horizontal="center"/>
    </xf>
    <xf numFmtId="0" fontId="10" fillId="0" borderId="0" xfId="0" applyFont="1" applyAlignment="1">
      <alignment horizontal="justify" vertical="center"/>
    </xf>
    <xf numFmtId="0" fontId="0" fillId="0" borderId="0" xfId="0" applyAlignment="1">
      <alignment wrapText="1"/>
    </xf>
    <xf numFmtId="0" fontId="17" fillId="0" borderId="0" xfId="0" applyFont="1" applyAlignment="1">
      <alignment vertical="center"/>
    </xf>
    <xf numFmtId="0" fontId="13" fillId="0" borderId="0" xfId="0" applyFont="1" applyAlignment="1">
      <alignment horizontal="left" vertical="center"/>
    </xf>
    <xf numFmtId="0" fontId="18" fillId="0" borderId="0" xfId="0" applyFont="1"/>
    <xf numFmtId="2" fontId="9" fillId="4" borderId="1" xfId="0" applyNumberFormat="1" applyFont="1" applyFill="1" applyBorder="1" applyAlignment="1">
      <alignment horizontal="center"/>
    </xf>
    <xf numFmtId="0" fontId="9" fillId="4" borderId="1" xfId="0" applyFont="1" applyFill="1" applyBorder="1" applyAlignment="1">
      <alignment horizontal="center"/>
    </xf>
    <xf numFmtId="2" fontId="16" fillId="4" borderId="1" xfId="0" applyNumberFormat="1" applyFont="1" applyFill="1" applyBorder="1" applyAlignment="1">
      <alignment horizontal="center" vertical="center"/>
    </xf>
    <xf numFmtId="2" fontId="9" fillId="4" borderId="1" xfId="2" applyNumberFormat="1" applyFont="1" applyFill="1" applyBorder="1" applyAlignment="1">
      <alignment horizontal="center"/>
    </xf>
    <xf numFmtId="0" fontId="5" fillId="0" borderId="0" xfId="0" applyFont="1" applyAlignment="1">
      <alignment horizontal="left" vertical="top" wrapText="1"/>
    </xf>
    <xf numFmtId="0" fontId="10" fillId="0" borderId="7" xfId="0" applyFont="1" applyBorder="1" applyAlignment="1">
      <alignment horizontal="center"/>
    </xf>
    <xf numFmtId="0" fontId="16" fillId="0" borderId="1" xfId="1" applyFont="1" applyFill="1" applyBorder="1" applyAlignment="1">
      <alignment horizontal="center"/>
    </xf>
    <xf numFmtId="0" fontId="10" fillId="0" borderId="6" xfId="0" applyFont="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9" fontId="10" fillId="0" borderId="18" xfId="0" applyNumberFormat="1" applyFont="1" applyBorder="1"/>
    <xf numFmtId="0" fontId="10" fillId="0" borderId="19" xfId="0" applyFont="1" applyBorder="1" applyAlignment="1">
      <alignment horizontal="center"/>
    </xf>
    <xf numFmtId="2" fontId="10" fillId="0" borderId="20" xfId="0" applyNumberFormat="1" applyFont="1" applyBorder="1" applyAlignment="1">
      <alignment horizontal="center"/>
    </xf>
    <xf numFmtId="9" fontId="10" fillId="0" borderId="21" xfId="0" applyNumberFormat="1" applyFont="1" applyBorder="1"/>
    <xf numFmtId="2" fontId="10" fillId="0" borderId="22" xfId="0" applyNumberFormat="1" applyFont="1" applyBorder="1" applyAlignment="1">
      <alignment horizontal="center"/>
    </xf>
    <xf numFmtId="9" fontId="10" fillId="0" borderId="23" xfId="0" applyNumberFormat="1" applyFont="1" applyBorder="1"/>
    <xf numFmtId="0" fontId="10" fillId="0" borderId="24" xfId="0" applyFont="1" applyBorder="1" applyAlignment="1">
      <alignment horizontal="center"/>
    </xf>
    <xf numFmtId="2" fontId="10" fillId="0" borderId="25" xfId="0" applyNumberFormat="1" applyFont="1" applyBorder="1" applyAlignment="1">
      <alignment horizontal="center"/>
    </xf>
    <xf numFmtId="2" fontId="10" fillId="0" borderId="26" xfId="0" applyNumberFormat="1" applyFont="1" applyBorder="1" applyAlignment="1">
      <alignment horizontal="center"/>
    </xf>
    <xf numFmtId="2" fontId="16" fillId="0" borderId="22" xfId="1" applyNumberFormat="1" applyFont="1" applyFill="1" applyBorder="1" applyAlignment="1">
      <alignment horizontal="center"/>
    </xf>
    <xf numFmtId="9" fontId="16" fillId="0" borderId="23" xfId="1" applyNumberFormat="1" applyFont="1" applyFill="1" applyBorder="1"/>
    <xf numFmtId="0" fontId="16" fillId="0" borderId="24" xfId="1" applyFont="1" applyFill="1" applyBorder="1" applyAlignment="1">
      <alignment horizontal="center"/>
    </xf>
    <xf numFmtId="2" fontId="16" fillId="0" borderId="25" xfId="1" applyNumberFormat="1" applyFont="1" applyFill="1" applyBorder="1" applyAlignment="1">
      <alignment horizontal="center"/>
    </xf>
    <xf numFmtId="0" fontId="10" fillId="0" borderId="18" xfId="0" applyFont="1" applyBorder="1"/>
    <xf numFmtId="2" fontId="16" fillId="0" borderId="20" xfId="1" applyNumberFormat="1" applyFont="1" applyFill="1" applyBorder="1" applyAlignment="1">
      <alignment horizontal="center"/>
    </xf>
    <xf numFmtId="0" fontId="10" fillId="0" borderId="21" xfId="0" applyFont="1" applyBorder="1"/>
    <xf numFmtId="0" fontId="10" fillId="0" borderId="23" xfId="0" applyFont="1" applyBorder="1"/>
    <xf numFmtId="2" fontId="10" fillId="0" borderId="27" xfId="0" applyNumberFormat="1" applyFont="1" applyBorder="1" applyAlignment="1">
      <alignment horizontal="center"/>
    </xf>
    <xf numFmtId="0" fontId="0" fillId="0" borderId="7" xfId="0" applyBorder="1" applyAlignment="1">
      <alignment horizontal="center"/>
    </xf>
    <xf numFmtId="0" fontId="0" fillId="0" borderId="18" xfId="0" applyBorder="1"/>
    <xf numFmtId="0" fontId="0" fillId="0" borderId="19" xfId="0" applyBorder="1" applyAlignment="1">
      <alignment horizontal="center"/>
    </xf>
    <xf numFmtId="2" fontId="0" fillId="0" borderId="20" xfId="0" applyNumberFormat="1" applyBorder="1" applyAlignment="1">
      <alignment horizontal="center"/>
    </xf>
    <xf numFmtId="0" fontId="0" fillId="0" borderId="21" xfId="0" applyBorder="1"/>
    <xf numFmtId="2" fontId="0" fillId="0" borderId="22" xfId="0" applyNumberFormat="1" applyBorder="1" applyAlignment="1">
      <alignment horizontal="center"/>
    </xf>
    <xf numFmtId="0" fontId="0" fillId="0" borderId="23" xfId="0" applyBorder="1"/>
    <xf numFmtId="0" fontId="0" fillId="0" borderId="24" xfId="0" applyBorder="1" applyAlignment="1">
      <alignment horizontal="center"/>
    </xf>
    <xf numFmtId="2" fontId="0" fillId="0" borderId="25" xfId="0" applyNumberFormat="1" applyBorder="1" applyAlignment="1">
      <alignment horizontal="center"/>
    </xf>
    <xf numFmtId="2" fontId="0" fillId="0" borderId="22" xfId="0" applyNumberFormat="1" applyBorder="1" applyAlignment="1">
      <alignment horizontal="center" vertical="center" wrapText="1"/>
    </xf>
    <xf numFmtId="9" fontId="10" fillId="0" borderId="28" xfId="0" applyNumberFormat="1" applyFont="1" applyBorder="1"/>
    <xf numFmtId="0" fontId="0" fillId="0" borderId="28" xfId="0" applyBorder="1"/>
    <xf numFmtId="2" fontId="0" fillId="0" borderId="26" xfId="0" applyNumberFormat="1" applyBorder="1" applyAlignment="1">
      <alignment horizontal="center"/>
    </xf>
    <xf numFmtId="9" fontId="0" fillId="0" borderId="21" xfId="0" applyNumberFormat="1" applyBorder="1"/>
    <xf numFmtId="9" fontId="0" fillId="0" borderId="23" xfId="0" applyNumberFormat="1" applyBorder="1"/>
    <xf numFmtId="0" fontId="10" fillId="0" borderId="21" xfId="0" applyFont="1" applyBorder="1" applyAlignment="1">
      <alignment horizontal="center"/>
    </xf>
    <xf numFmtId="0" fontId="10" fillId="0" borderId="23" xfId="0" applyFont="1" applyBorder="1" applyAlignment="1">
      <alignment horizontal="center"/>
    </xf>
    <xf numFmtId="0" fontId="10" fillId="0" borderId="29" xfId="0" applyFont="1" applyBorder="1" applyAlignment="1">
      <alignment horizontal="center"/>
    </xf>
    <xf numFmtId="0" fontId="10" fillId="0" borderId="11" xfId="0" applyFont="1" applyBorder="1"/>
    <xf numFmtId="0" fontId="5" fillId="0" borderId="30" xfId="0" applyFont="1" applyBorder="1"/>
    <xf numFmtId="0" fontId="10" fillId="0" borderId="31" xfId="0" applyFont="1" applyBorder="1"/>
    <xf numFmtId="0" fontId="10" fillId="0" borderId="28" xfId="0" applyFont="1" applyBorder="1" applyAlignment="1">
      <alignment horizontal="justify" vertical="center"/>
    </xf>
    <xf numFmtId="0" fontId="10" fillId="0" borderId="26" xfId="0" applyFont="1" applyBorder="1" applyAlignment="1">
      <alignment horizontal="justify" vertical="center"/>
    </xf>
    <xf numFmtId="0" fontId="10" fillId="0" borderId="21" xfId="0" applyFont="1" applyBorder="1" applyAlignment="1">
      <alignment horizontal="justify" vertical="center"/>
    </xf>
    <xf numFmtId="0" fontId="10" fillId="0" borderId="22" xfId="0" applyFont="1" applyBorder="1" applyAlignment="1">
      <alignment horizontal="justify" vertical="center"/>
    </xf>
    <xf numFmtId="0" fontId="10" fillId="0" borderId="22" xfId="0" applyFont="1" applyBorder="1" applyAlignment="1">
      <alignment vertical="center"/>
    </xf>
    <xf numFmtId="0" fontId="10" fillId="0" borderId="23" xfId="0" applyFont="1" applyBorder="1" applyAlignment="1">
      <alignment horizontal="justify" vertical="center"/>
    </xf>
    <xf numFmtId="0" fontId="10" fillId="0" borderId="25" xfId="0" applyFont="1" applyBorder="1" applyAlignment="1">
      <alignment horizontal="justify" vertical="center"/>
    </xf>
    <xf numFmtId="0" fontId="1" fillId="0" borderId="0" xfId="0" applyFont="1" applyAlignment="1">
      <alignment horizontal="left" vertical="top" wrapText="1"/>
    </xf>
    <xf numFmtId="0" fontId="0" fillId="0" borderId="1" xfId="0" applyBorder="1" applyAlignment="1">
      <alignment horizontal="left" vertical="top"/>
    </xf>
    <xf numFmtId="0" fontId="0" fillId="0" borderId="1" xfId="0" applyBorder="1" applyAlignment="1">
      <alignment horizontal="center"/>
    </xf>
    <xf numFmtId="0" fontId="2" fillId="0" borderId="1" xfId="0" applyFont="1" applyBorder="1" applyAlignment="1">
      <alignment horizontal="left" vertical="top"/>
    </xf>
    <xf numFmtId="0" fontId="1" fillId="0" borderId="10" xfId="0" applyFont="1" applyBorder="1" applyAlignment="1">
      <alignment horizontal="left" vertical="top" wrapText="1"/>
    </xf>
    <xf numFmtId="0" fontId="8" fillId="0" borderId="4" xfId="0" applyFont="1" applyBorder="1" applyAlignment="1">
      <alignment horizontal="center"/>
    </xf>
    <xf numFmtId="0" fontId="8" fillId="0" borderId="3" xfId="0" applyFont="1" applyBorder="1" applyAlignment="1">
      <alignment horizontal="center"/>
    </xf>
    <xf numFmtId="0" fontId="8" fillId="0" borderId="2" xfId="0" applyFont="1" applyBorder="1" applyAlignment="1">
      <alignment horizontal="center"/>
    </xf>
    <xf numFmtId="0" fontId="2" fillId="0" borderId="1" xfId="0" applyFont="1" applyBorder="1" applyAlignment="1">
      <alignment horizontal="center"/>
    </xf>
    <xf numFmtId="0" fontId="5" fillId="0" borderId="0" xfId="0" applyFont="1" applyAlignment="1">
      <alignment horizontal="left" vertical="top" wrapText="1"/>
    </xf>
    <xf numFmtId="0" fontId="10" fillId="0" borderId="18" xfId="0" applyFont="1" applyBorder="1" applyAlignment="1">
      <alignment horizont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19" xfId="0" applyFont="1" applyBorder="1" applyAlignment="1">
      <alignment horizontal="center" vertical="center" wrapText="1"/>
    </xf>
    <xf numFmtId="0" fontId="10" fillId="0" borderId="1" xfId="0" applyFont="1" applyBorder="1" applyAlignment="1">
      <alignment horizontal="center" vertical="center"/>
    </xf>
    <xf numFmtId="0" fontId="10" fillId="0" borderId="24" xfId="0" applyFont="1" applyBorder="1" applyAlignment="1">
      <alignment horizontal="center" vertical="center"/>
    </xf>
    <xf numFmtId="0" fontId="10" fillId="0" borderId="20"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1" xfId="0" applyFont="1" applyBorder="1" applyAlignment="1">
      <alignment horizontal="center" vertical="center"/>
    </xf>
    <xf numFmtId="0" fontId="10" fillId="0" borderId="29" xfId="0" applyFont="1" applyBorder="1" applyAlignment="1">
      <alignment horizontal="center" vertical="center"/>
    </xf>
    <xf numFmtId="0" fontId="0" fillId="0" borderId="14" xfId="0" applyBorder="1" applyAlignment="1">
      <alignment horizontal="center" vertical="center" wrapText="1"/>
    </xf>
    <xf numFmtId="0" fontId="0" fillId="0" borderId="17" xfId="0" applyBorder="1" applyAlignment="1">
      <alignment horizontal="center" vertical="center" wrapText="1"/>
    </xf>
    <xf numFmtId="0" fontId="10" fillId="0" borderId="6" xfId="0" applyFont="1" applyBorder="1" applyAlignment="1">
      <alignment horizontal="center" vertical="center"/>
    </xf>
    <xf numFmtId="0" fontId="10" fillId="0" borderId="2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6" xfId="0" applyFont="1" applyBorder="1" applyAlignment="1">
      <alignment horizontal="center" vertical="center"/>
    </xf>
    <xf numFmtId="0" fontId="10" fillId="0" borderId="14"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2" xfId="0" applyFont="1" applyBorder="1" applyAlignment="1">
      <alignment horizontal="center" vertical="center"/>
    </xf>
    <xf numFmtId="0" fontId="10" fillId="0" borderId="15" xfId="0" applyFont="1"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wrapText="1"/>
    </xf>
    <xf numFmtId="0" fontId="5" fillId="0" borderId="10" xfId="0" applyFont="1" applyBorder="1" applyAlignment="1">
      <alignment horizontal="left" vertical="top" wrapText="1"/>
    </xf>
    <xf numFmtId="0" fontId="10" fillId="0" borderId="1" xfId="0" applyFont="1" applyBorder="1" applyAlignment="1">
      <alignment horizontal="center"/>
    </xf>
    <xf numFmtId="0" fontId="12" fillId="0" borderId="1" xfId="0" applyFont="1" applyBorder="1" applyAlignment="1">
      <alignment horizontal="center" vertical="center"/>
    </xf>
    <xf numFmtId="0" fontId="0" fillId="0" borderId="0" xfId="0" applyAlignment="1">
      <alignment horizontal="left" vertical="top" wrapText="1"/>
    </xf>
    <xf numFmtId="0" fontId="5" fillId="0" borderId="8" xfId="0" applyFont="1" applyBorder="1" applyAlignment="1">
      <alignment horizontal="left" vertical="top" wrapText="1"/>
    </xf>
  </cellXfs>
  <cellStyles count="3">
    <cellStyle name="Good" xfId="2" builtinId="26"/>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E2C83-F5B9-4F80-AAE2-9BE20D9DB8C3}">
  <dimension ref="A1:N45"/>
  <sheetViews>
    <sheetView topLeftCell="A18" workbookViewId="0">
      <selection activeCell="S10" sqref="S10"/>
    </sheetView>
  </sheetViews>
  <sheetFormatPr defaultRowHeight="14.4" x14ac:dyDescent="0.3"/>
  <cols>
    <col min="1" max="1" width="31.33203125" customWidth="1"/>
    <col min="3" max="3" width="14.88671875" bestFit="1" customWidth="1"/>
    <col min="5" max="5" width="14.88671875" bestFit="1" customWidth="1"/>
    <col min="7" max="7" width="14.88671875" bestFit="1" customWidth="1"/>
    <col min="9" max="9" width="14.88671875" bestFit="1" customWidth="1"/>
    <col min="11" max="11" width="14.88671875" bestFit="1" customWidth="1"/>
  </cols>
  <sheetData>
    <row r="1" spans="1:14" x14ac:dyDescent="0.3">
      <c r="A1" s="91" t="s">
        <v>129</v>
      </c>
      <c r="B1" s="91"/>
      <c r="C1" s="91"/>
      <c r="D1" s="91"/>
      <c r="E1" s="91"/>
      <c r="F1" s="91"/>
      <c r="G1" s="91"/>
      <c r="H1" s="91"/>
      <c r="I1" s="91"/>
      <c r="J1" s="91"/>
      <c r="K1" s="91"/>
      <c r="L1" s="91"/>
      <c r="M1" s="91"/>
      <c r="N1" s="91"/>
    </row>
    <row r="2" spans="1:14" x14ac:dyDescent="0.3">
      <c r="A2" s="91"/>
      <c r="B2" s="91"/>
      <c r="C2" s="91"/>
      <c r="D2" s="91"/>
      <c r="E2" s="91"/>
      <c r="F2" s="91"/>
      <c r="G2" s="91"/>
      <c r="H2" s="91"/>
      <c r="I2" s="91"/>
      <c r="J2" s="91"/>
      <c r="K2" s="91"/>
      <c r="L2" s="91"/>
      <c r="M2" s="91"/>
      <c r="N2" s="91"/>
    </row>
    <row r="3" spans="1:14" x14ac:dyDescent="0.3">
      <c r="A3" s="91"/>
      <c r="B3" s="91"/>
      <c r="C3" s="91"/>
      <c r="D3" s="91"/>
      <c r="E3" s="91"/>
      <c r="F3" s="91"/>
      <c r="G3" s="91"/>
      <c r="H3" s="91"/>
      <c r="I3" s="91"/>
      <c r="J3" s="91"/>
      <c r="K3" s="91"/>
      <c r="L3" s="91"/>
      <c r="M3" s="91"/>
      <c r="N3" s="91"/>
    </row>
    <row r="4" spans="1:14" x14ac:dyDescent="0.3">
      <c r="A4" s="91"/>
      <c r="B4" s="91"/>
      <c r="C4" s="91"/>
      <c r="D4" s="91"/>
      <c r="E4" s="91"/>
      <c r="F4" s="91"/>
      <c r="G4" s="91"/>
      <c r="H4" s="91"/>
      <c r="I4" s="91"/>
      <c r="J4" s="91"/>
      <c r="K4" s="91"/>
      <c r="L4" s="91"/>
      <c r="M4" s="91"/>
      <c r="N4" s="91"/>
    </row>
    <row r="5" spans="1:14" x14ac:dyDescent="0.3">
      <c r="A5" s="91"/>
      <c r="B5" s="91"/>
      <c r="C5" s="91"/>
      <c r="D5" s="91"/>
      <c r="E5" s="91"/>
      <c r="F5" s="91"/>
      <c r="G5" s="91"/>
      <c r="H5" s="91"/>
      <c r="I5" s="91"/>
      <c r="J5" s="91"/>
      <c r="K5" s="91"/>
      <c r="L5" s="91"/>
      <c r="M5" s="91"/>
      <c r="N5" s="91"/>
    </row>
    <row r="6" spans="1:14" x14ac:dyDescent="0.3">
      <c r="A6" s="91"/>
      <c r="B6" s="91"/>
      <c r="C6" s="91"/>
      <c r="D6" s="91"/>
      <c r="E6" s="91"/>
      <c r="F6" s="91"/>
      <c r="G6" s="91"/>
      <c r="H6" s="91"/>
      <c r="I6" s="91"/>
      <c r="J6" s="91"/>
      <c r="K6" s="91"/>
      <c r="L6" s="91"/>
      <c r="M6" s="91"/>
      <c r="N6" s="91"/>
    </row>
    <row r="7" spans="1:14" x14ac:dyDescent="0.3">
      <c r="A7" s="91"/>
      <c r="B7" s="91"/>
      <c r="C7" s="91"/>
      <c r="D7" s="91"/>
      <c r="E7" s="91"/>
      <c r="F7" s="91"/>
      <c r="G7" s="91"/>
      <c r="H7" s="91"/>
      <c r="I7" s="91"/>
      <c r="J7" s="91"/>
      <c r="K7" s="91"/>
      <c r="L7" s="91"/>
      <c r="M7" s="91"/>
      <c r="N7" s="91"/>
    </row>
    <row r="8" spans="1:14" x14ac:dyDescent="0.3">
      <c r="A8" s="91"/>
      <c r="B8" s="91"/>
      <c r="C8" s="91"/>
      <c r="D8" s="91"/>
      <c r="E8" s="91"/>
      <c r="F8" s="91"/>
      <c r="G8" s="91"/>
      <c r="H8" s="91"/>
      <c r="I8" s="91"/>
      <c r="J8" s="91"/>
      <c r="K8" s="91"/>
      <c r="L8" s="91"/>
      <c r="M8" s="91"/>
      <c r="N8" s="91"/>
    </row>
    <row r="9" spans="1:14" x14ac:dyDescent="0.3">
      <c r="A9" s="1" t="s">
        <v>0</v>
      </c>
    </row>
    <row r="10" spans="1:14" x14ac:dyDescent="0.3">
      <c r="A10" s="92" t="s">
        <v>1</v>
      </c>
      <c r="B10" s="93" t="s">
        <v>2</v>
      </c>
      <c r="C10" s="93"/>
      <c r="D10" s="93" t="s">
        <v>3</v>
      </c>
      <c r="E10" s="93"/>
      <c r="F10" s="93" t="s">
        <v>4</v>
      </c>
      <c r="G10" s="93"/>
      <c r="H10" s="93" t="s">
        <v>5</v>
      </c>
      <c r="I10" s="93"/>
      <c r="J10" s="93" t="s">
        <v>6</v>
      </c>
      <c r="K10" s="93"/>
    </row>
    <row r="11" spans="1:14" ht="15" x14ac:dyDescent="0.35">
      <c r="A11" s="92"/>
      <c r="B11" s="3" t="s">
        <v>7</v>
      </c>
      <c r="C11" s="3" t="s">
        <v>8</v>
      </c>
      <c r="D11" s="3" t="s">
        <v>7</v>
      </c>
      <c r="E11" s="3" t="s">
        <v>8</v>
      </c>
      <c r="F11" s="3" t="s">
        <v>7</v>
      </c>
      <c r="G11" s="3" t="s">
        <v>8</v>
      </c>
      <c r="H11" s="3" t="s">
        <v>7</v>
      </c>
      <c r="I11" s="3" t="s">
        <v>8</v>
      </c>
      <c r="J11" s="3" t="s">
        <v>7</v>
      </c>
      <c r="K11" s="3" t="s">
        <v>8</v>
      </c>
    </row>
    <row r="12" spans="1:14" x14ac:dyDescent="0.3">
      <c r="A12" s="4" t="s">
        <v>9</v>
      </c>
      <c r="B12" s="2">
        <v>3.5291744379311187</v>
      </c>
      <c r="C12" s="3" t="s">
        <v>10</v>
      </c>
      <c r="D12" s="2">
        <v>4.1667831441540484</v>
      </c>
      <c r="E12" s="3">
        <v>2.3E-3</v>
      </c>
      <c r="F12" s="2">
        <v>3.8015738905771297</v>
      </c>
      <c r="G12" s="2" t="s">
        <v>10</v>
      </c>
      <c r="H12" s="2">
        <v>0.8002637842581356</v>
      </c>
      <c r="I12" s="2" t="s">
        <v>10</v>
      </c>
      <c r="J12" s="2">
        <v>4.777776255</v>
      </c>
      <c r="K12" s="2" t="s">
        <v>10</v>
      </c>
    </row>
    <row r="13" spans="1:14" x14ac:dyDescent="0.3">
      <c r="A13" s="4" t="s">
        <v>11</v>
      </c>
      <c r="B13" s="2">
        <v>3.1065736072070425</v>
      </c>
      <c r="C13" s="3" t="s">
        <v>10</v>
      </c>
      <c r="D13" s="2">
        <v>7.7199973740675221</v>
      </c>
      <c r="E13" s="3" t="s">
        <v>12</v>
      </c>
      <c r="F13" s="2">
        <v>2.9356178688102434</v>
      </c>
      <c r="G13" s="3">
        <v>4.8300000000000003E-2</v>
      </c>
      <c r="H13" s="2">
        <v>-1.1794556690040892</v>
      </c>
      <c r="I13" s="3">
        <v>6.4000000000000003E-3</v>
      </c>
      <c r="J13" s="2">
        <v>5.2500763666666677</v>
      </c>
      <c r="K13" s="2" t="s">
        <v>10</v>
      </c>
    </row>
    <row r="14" spans="1:14" x14ac:dyDescent="0.3">
      <c r="A14" s="4" t="s">
        <v>13</v>
      </c>
      <c r="B14" s="2">
        <v>3.5220148387620704</v>
      </c>
      <c r="C14" s="3" t="s">
        <v>10</v>
      </c>
      <c r="D14" s="2">
        <v>6.9104749002915611</v>
      </c>
      <c r="E14" s="3" t="s">
        <v>12</v>
      </c>
      <c r="F14" s="2">
        <v>6.0653481720954057</v>
      </c>
      <c r="G14" s="3">
        <v>3.8E-3</v>
      </c>
      <c r="H14" s="2">
        <v>-0.5198783326432258</v>
      </c>
      <c r="I14" s="2" t="s">
        <v>10</v>
      </c>
      <c r="J14" s="2">
        <v>5.0763365633333333</v>
      </c>
      <c r="K14" s="2" t="s">
        <v>10</v>
      </c>
    </row>
    <row r="16" spans="1:14" x14ac:dyDescent="0.3">
      <c r="A16" s="1" t="s">
        <v>14</v>
      </c>
    </row>
    <row r="17" spans="1:9" x14ac:dyDescent="0.3">
      <c r="A17" s="94" t="s">
        <v>15</v>
      </c>
      <c r="B17" s="93" t="s">
        <v>2</v>
      </c>
      <c r="C17" s="93"/>
      <c r="D17" s="93" t="s">
        <v>3</v>
      </c>
      <c r="E17" s="93"/>
      <c r="F17" s="93" t="s">
        <v>4</v>
      </c>
      <c r="G17" s="93"/>
      <c r="H17" s="93" t="s">
        <v>5</v>
      </c>
      <c r="I17" s="93"/>
    </row>
    <row r="18" spans="1:9" ht="15" x14ac:dyDescent="0.35">
      <c r="A18" s="94"/>
      <c r="B18" s="3" t="s">
        <v>7</v>
      </c>
      <c r="C18" s="3" t="s">
        <v>8</v>
      </c>
      <c r="D18" s="3" t="s">
        <v>7</v>
      </c>
      <c r="E18" s="3" t="s">
        <v>8</v>
      </c>
      <c r="F18" s="3" t="s">
        <v>7</v>
      </c>
      <c r="G18" s="3" t="s">
        <v>8</v>
      </c>
      <c r="H18" s="3" t="s">
        <v>7</v>
      </c>
      <c r="I18" s="3" t="s">
        <v>8</v>
      </c>
    </row>
    <row r="19" spans="1:9" x14ac:dyDescent="0.3">
      <c r="A19" s="4" t="s">
        <v>16</v>
      </c>
      <c r="B19" s="2">
        <v>1.7643684569469766</v>
      </c>
      <c r="C19" s="3" t="s">
        <v>12</v>
      </c>
      <c r="D19" s="2">
        <v>4.1132573458358621</v>
      </c>
      <c r="E19" s="3" t="s">
        <v>10</v>
      </c>
      <c r="F19" s="2">
        <v>9.3210351236136386</v>
      </c>
      <c r="G19" s="3" t="s">
        <v>12</v>
      </c>
      <c r="H19" s="2">
        <v>3.8063533026824707</v>
      </c>
      <c r="I19" s="3" t="s">
        <v>12</v>
      </c>
    </row>
    <row r="20" spans="1:9" x14ac:dyDescent="0.3">
      <c r="A20" s="4" t="s">
        <v>17</v>
      </c>
      <c r="B20" s="2">
        <v>5.3656026980514211</v>
      </c>
      <c r="C20" s="3" t="s">
        <v>10</v>
      </c>
      <c r="D20" s="2">
        <v>5.2844915869403124</v>
      </c>
      <c r="E20" s="3" t="s">
        <v>10</v>
      </c>
      <c r="F20" s="2">
        <v>4.296713809162533</v>
      </c>
      <c r="G20" s="3">
        <v>5.5999999999999999E-3</v>
      </c>
      <c r="H20" s="2">
        <v>-6.0302920020363381E-2</v>
      </c>
      <c r="I20" s="3" t="s">
        <v>10</v>
      </c>
    </row>
    <row r="21" spans="1:9" x14ac:dyDescent="0.3">
      <c r="A21" s="4" t="s">
        <v>18</v>
      </c>
      <c r="B21" s="2">
        <v>6.8847543324036851</v>
      </c>
      <c r="C21" s="3" t="s">
        <v>12</v>
      </c>
      <c r="D21" s="2">
        <v>0.91475433240368653</v>
      </c>
      <c r="E21" s="3" t="s">
        <v>12</v>
      </c>
      <c r="F21" s="2">
        <v>4.2947543324036852</v>
      </c>
      <c r="G21" s="3">
        <v>5.5999999999999999E-3</v>
      </c>
      <c r="H21" s="2">
        <v>5.5586654991113962</v>
      </c>
      <c r="I21" s="3" t="s">
        <v>12</v>
      </c>
    </row>
    <row r="22" spans="1:9" x14ac:dyDescent="0.3">
      <c r="A22" s="4" t="s">
        <v>19</v>
      </c>
      <c r="B22" s="2">
        <v>3.5289018802332635</v>
      </c>
      <c r="C22" s="3" t="s">
        <v>10</v>
      </c>
      <c r="D22" s="2">
        <v>4.0955685468999299</v>
      </c>
      <c r="E22" s="3" t="s">
        <v>10</v>
      </c>
      <c r="F22" s="2">
        <v>5.2844574357888208</v>
      </c>
      <c r="G22" s="2" t="s">
        <v>10</v>
      </c>
      <c r="H22" s="2">
        <v>0.52250817438258912</v>
      </c>
      <c r="I22" s="3" t="s">
        <v>10</v>
      </c>
    </row>
    <row r="23" spans="1:9" x14ac:dyDescent="0.3">
      <c r="A23" s="4" t="s">
        <v>20</v>
      </c>
      <c r="B23" s="2">
        <v>-0.54936163374955349</v>
      </c>
      <c r="C23" s="3">
        <v>1.1999999999999999E-3</v>
      </c>
      <c r="D23" s="2">
        <v>2.7728605884726671</v>
      </c>
      <c r="E23" s="3">
        <v>1.5100000000000001E-2</v>
      </c>
      <c r="F23" s="2">
        <v>0.65730503291710873</v>
      </c>
      <c r="G23" s="3" t="s">
        <v>12</v>
      </c>
      <c r="H23" s="2">
        <v>2.740097776119637</v>
      </c>
      <c r="I23" s="3">
        <v>1.1999999999999999E-3</v>
      </c>
    </row>
    <row r="24" spans="1:9" x14ac:dyDescent="0.3">
      <c r="A24" s="4" t="s">
        <v>21</v>
      </c>
      <c r="B24" s="2">
        <v>3.4505215759663117</v>
      </c>
      <c r="C24" s="3" t="s">
        <v>10</v>
      </c>
      <c r="D24" s="2">
        <v>5.1369126355471693</v>
      </c>
      <c r="E24" s="3" t="s">
        <v>10</v>
      </c>
      <c r="F24" s="2">
        <v>7.3392598932648356</v>
      </c>
      <c r="G24" s="3" t="s">
        <v>10</v>
      </c>
      <c r="H24" s="2">
        <v>-1.8137215914801932</v>
      </c>
      <c r="I24" s="3" t="s">
        <v>10</v>
      </c>
    </row>
    <row r="25" spans="1:9" x14ac:dyDescent="0.3">
      <c r="A25" s="4" t="s">
        <v>22</v>
      </c>
      <c r="B25" s="2">
        <v>11.001902670107347</v>
      </c>
      <c r="C25" s="3">
        <v>6.1000000000000004E-3</v>
      </c>
      <c r="D25" s="2">
        <v>6.3292074824912632</v>
      </c>
      <c r="E25" s="3" t="s">
        <v>10</v>
      </c>
      <c r="F25" s="2">
        <v>5.5830468901077142</v>
      </c>
      <c r="G25" s="3" t="s">
        <v>10</v>
      </c>
      <c r="H25" s="2">
        <v>2.1944624367796699</v>
      </c>
      <c r="I25" s="3">
        <v>6.1000000000000004E-3</v>
      </c>
    </row>
    <row r="26" spans="1:9" x14ac:dyDescent="0.3">
      <c r="A26" s="4" t="s">
        <v>23</v>
      </c>
      <c r="B26" s="2">
        <v>5.9150416318496424</v>
      </c>
      <c r="C26" s="3" t="s">
        <v>12</v>
      </c>
      <c r="D26" s="2">
        <v>5.6305971874051961</v>
      </c>
      <c r="E26" s="3" t="s">
        <v>10</v>
      </c>
      <c r="F26" s="2">
        <v>9.4172638540718641</v>
      </c>
      <c r="G26" s="3" t="s">
        <v>12</v>
      </c>
      <c r="H26" s="2">
        <v>5.5700605244180723</v>
      </c>
      <c r="I26" s="3" t="s">
        <v>12</v>
      </c>
    </row>
    <row r="28" spans="1:9" x14ac:dyDescent="0.3">
      <c r="A28" s="5" t="s">
        <v>127</v>
      </c>
    </row>
    <row r="29" spans="1:9" x14ac:dyDescent="0.3">
      <c r="A29" s="92" t="s">
        <v>24</v>
      </c>
      <c r="B29" s="93" t="s">
        <v>2</v>
      </c>
      <c r="C29" s="93"/>
      <c r="D29" s="93" t="s">
        <v>3</v>
      </c>
      <c r="E29" s="93"/>
      <c r="F29" s="93" t="s">
        <v>4</v>
      </c>
      <c r="G29" s="93"/>
      <c r="H29" s="93" t="s">
        <v>5</v>
      </c>
      <c r="I29" s="93"/>
    </row>
    <row r="30" spans="1:9" ht="15" x14ac:dyDescent="0.35">
      <c r="A30" s="92"/>
      <c r="B30" s="3" t="s">
        <v>7</v>
      </c>
      <c r="C30" s="3" t="s">
        <v>8</v>
      </c>
      <c r="D30" s="3" t="s">
        <v>7</v>
      </c>
      <c r="E30" s="3" t="s">
        <v>8</v>
      </c>
      <c r="F30" s="3" t="s">
        <v>7</v>
      </c>
      <c r="G30" s="3" t="s">
        <v>8</v>
      </c>
      <c r="H30" s="3" t="s">
        <v>7</v>
      </c>
      <c r="I30" s="3" t="s">
        <v>8</v>
      </c>
    </row>
    <row r="31" spans="1:9" x14ac:dyDescent="0.3">
      <c r="A31" s="6" t="s">
        <v>25</v>
      </c>
      <c r="B31" s="2">
        <v>3.5315449605015345</v>
      </c>
      <c r="C31" s="3" t="s">
        <v>10</v>
      </c>
      <c r="D31" s="2">
        <v>4.7795170837465681</v>
      </c>
      <c r="E31" s="7" t="s">
        <v>10</v>
      </c>
      <c r="F31" s="2">
        <v>4.0559562567410028</v>
      </c>
      <c r="G31" s="7" t="s">
        <v>10</v>
      </c>
      <c r="H31" s="2">
        <v>-0.90574414063199171</v>
      </c>
      <c r="I31" s="7" t="s">
        <v>12</v>
      </c>
    </row>
    <row r="32" spans="1:9" x14ac:dyDescent="0.3">
      <c r="A32" s="6">
        <v>1</v>
      </c>
      <c r="B32" s="2">
        <v>3.9476854768638785</v>
      </c>
      <c r="C32" s="3" t="s">
        <v>10</v>
      </c>
      <c r="D32" s="2">
        <v>4.8500096964005985</v>
      </c>
      <c r="E32" s="7" t="s">
        <v>10</v>
      </c>
      <c r="F32" s="2">
        <v>5.0007067262662535</v>
      </c>
      <c r="G32" s="7">
        <v>2.3999999999999998E-3</v>
      </c>
      <c r="H32" s="2">
        <v>-0.34314804536022397</v>
      </c>
      <c r="I32" s="7" t="s">
        <v>12</v>
      </c>
    </row>
    <row r="33" spans="1:9" x14ac:dyDescent="0.3">
      <c r="A33" s="6">
        <v>4</v>
      </c>
      <c r="B33" s="2">
        <v>3.9653402731666554</v>
      </c>
      <c r="C33" s="3" t="s">
        <v>10</v>
      </c>
      <c r="D33" s="2">
        <v>4.1002640657406113</v>
      </c>
      <c r="E33" s="7" t="s">
        <v>10</v>
      </c>
      <c r="F33" s="2">
        <v>3.6223691985147668</v>
      </c>
      <c r="G33" s="7" t="s">
        <v>10</v>
      </c>
      <c r="H33" s="2">
        <v>-1.8398060412592514</v>
      </c>
      <c r="I33" s="7" t="s">
        <v>12</v>
      </c>
    </row>
    <row r="34" spans="1:9" x14ac:dyDescent="0.3">
      <c r="A34" s="6">
        <v>12</v>
      </c>
      <c r="B34" s="2">
        <v>3.3340063420145474</v>
      </c>
      <c r="C34" s="7">
        <v>3.8100000000000002E-2</v>
      </c>
      <c r="D34" s="2">
        <v>4.3347055348667123</v>
      </c>
      <c r="E34" s="7" t="s">
        <v>10</v>
      </c>
      <c r="F34" s="2">
        <v>2.8603542873289367</v>
      </c>
      <c r="G34" s="7" t="s">
        <v>10</v>
      </c>
      <c r="H34" s="2">
        <v>-3.808256343445704</v>
      </c>
      <c r="I34" s="7" t="s">
        <v>10</v>
      </c>
    </row>
    <row r="35" spans="1:9" x14ac:dyDescent="0.3">
      <c r="A35" s="6">
        <v>24</v>
      </c>
      <c r="B35" s="2">
        <v>3.3102669604628812</v>
      </c>
      <c r="C35" s="7">
        <v>3.2399999999999998E-2</v>
      </c>
      <c r="D35" s="2">
        <v>4.505671455463049</v>
      </c>
      <c r="E35" s="7" t="s">
        <v>10</v>
      </c>
      <c r="F35" s="2">
        <v>4.7394647162602466</v>
      </c>
      <c r="G35" s="7">
        <v>7.1999999999999998E-3</v>
      </c>
      <c r="H35" s="2">
        <v>-0.28680425067637633</v>
      </c>
      <c r="I35" s="7" t="s">
        <v>12</v>
      </c>
    </row>
    <row r="37" spans="1:9" x14ac:dyDescent="0.3">
      <c r="A37" s="5" t="s">
        <v>128</v>
      </c>
    </row>
    <row r="38" spans="1:9" x14ac:dyDescent="0.3">
      <c r="A38" s="92" t="s">
        <v>26</v>
      </c>
      <c r="B38" s="93" t="s">
        <v>2</v>
      </c>
      <c r="C38" s="93"/>
      <c r="D38" s="93" t="s">
        <v>3</v>
      </c>
      <c r="E38" s="93"/>
      <c r="F38" s="93" t="s">
        <v>4</v>
      </c>
      <c r="G38" s="93"/>
      <c r="H38" s="93" t="s">
        <v>5</v>
      </c>
      <c r="I38" s="93"/>
    </row>
    <row r="39" spans="1:9" ht="15" x14ac:dyDescent="0.35">
      <c r="A39" s="92"/>
      <c r="B39" s="3" t="s">
        <v>7</v>
      </c>
      <c r="C39" s="3" t="s">
        <v>8</v>
      </c>
      <c r="D39" s="3" t="s">
        <v>7</v>
      </c>
      <c r="E39" s="3" t="s">
        <v>8</v>
      </c>
      <c r="F39" s="3" t="s">
        <v>7</v>
      </c>
      <c r="G39" s="3" t="s">
        <v>8</v>
      </c>
      <c r="H39" s="3" t="s">
        <v>7</v>
      </c>
      <c r="I39" s="3" t="s">
        <v>8</v>
      </c>
    </row>
    <row r="40" spans="1:9" x14ac:dyDescent="0.3">
      <c r="A40" s="8" t="s">
        <v>27</v>
      </c>
      <c r="B40" s="2" t="s">
        <v>28</v>
      </c>
      <c r="C40" s="3" t="s">
        <v>10</v>
      </c>
      <c r="D40" s="2" t="s">
        <v>28</v>
      </c>
      <c r="E40" s="3" t="s">
        <v>10</v>
      </c>
      <c r="F40" s="2" t="s">
        <v>28</v>
      </c>
      <c r="G40" s="3">
        <v>1.84E-2</v>
      </c>
      <c r="H40" s="2" t="s">
        <v>28</v>
      </c>
      <c r="I40" s="3" t="s">
        <v>12</v>
      </c>
    </row>
    <row r="41" spans="1:9" x14ac:dyDescent="0.3">
      <c r="A41" s="8" t="s">
        <v>29</v>
      </c>
      <c r="B41" s="2" t="s">
        <v>28</v>
      </c>
      <c r="C41" s="3" t="s">
        <v>10</v>
      </c>
      <c r="D41" s="2" t="s">
        <v>28</v>
      </c>
      <c r="E41" s="3" t="s">
        <v>10</v>
      </c>
      <c r="F41" s="2" t="s">
        <v>28</v>
      </c>
      <c r="G41" s="3" t="s">
        <v>10</v>
      </c>
      <c r="H41" s="2" t="s">
        <v>28</v>
      </c>
      <c r="I41" s="3" t="s">
        <v>10</v>
      </c>
    </row>
    <row r="42" spans="1:9" x14ac:dyDescent="0.3">
      <c r="A42" s="8" t="s">
        <v>30</v>
      </c>
      <c r="B42" s="2" t="s">
        <v>28</v>
      </c>
      <c r="C42" s="3">
        <v>2.81E-2</v>
      </c>
      <c r="D42" s="2" t="s">
        <v>28</v>
      </c>
      <c r="E42" s="3" t="s">
        <v>10</v>
      </c>
      <c r="F42" s="2" t="s">
        <v>28</v>
      </c>
      <c r="G42" s="3">
        <v>7.1000000000000004E-3</v>
      </c>
      <c r="H42" s="2" t="s">
        <v>28</v>
      </c>
      <c r="I42" s="3" t="s">
        <v>12</v>
      </c>
    </row>
    <row r="43" spans="1:9" x14ac:dyDescent="0.3">
      <c r="A43" s="8" t="s">
        <v>31</v>
      </c>
      <c r="B43" s="2">
        <v>4.1266804441082741</v>
      </c>
      <c r="C43" s="2" t="s">
        <v>28</v>
      </c>
      <c r="D43" s="2">
        <v>5.2291100819341167</v>
      </c>
      <c r="E43" s="2" t="s">
        <v>28</v>
      </c>
      <c r="F43" s="2">
        <v>3.1293677463397409</v>
      </c>
      <c r="G43" s="2" t="s">
        <v>28</v>
      </c>
      <c r="H43" s="2">
        <v>-4.212065635462289</v>
      </c>
      <c r="I43" s="2" t="s">
        <v>28</v>
      </c>
    </row>
    <row r="44" spans="1:9" x14ac:dyDescent="0.3">
      <c r="A44" s="8" t="s">
        <v>32</v>
      </c>
      <c r="B44" s="2">
        <v>3.5315449605015345</v>
      </c>
      <c r="C44" s="2" t="s">
        <v>28</v>
      </c>
      <c r="D44" s="2">
        <v>4.7795170837465681</v>
      </c>
      <c r="E44" s="2" t="s">
        <v>28</v>
      </c>
      <c r="F44" s="2">
        <v>4.0559562567410028</v>
      </c>
      <c r="G44" s="2" t="s">
        <v>28</v>
      </c>
      <c r="H44" s="2">
        <v>-0.90574414063199171</v>
      </c>
      <c r="I44" s="2" t="s">
        <v>28</v>
      </c>
    </row>
    <row r="45" spans="1:9" x14ac:dyDescent="0.3">
      <c r="A45" s="8" t="s">
        <v>33</v>
      </c>
      <c r="B45" s="2">
        <v>3.3340063420145474</v>
      </c>
      <c r="C45" s="2" t="s">
        <v>28</v>
      </c>
      <c r="D45" s="2">
        <v>4.3347055348667123</v>
      </c>
      <c r="E45" s="2" t="s">
        <v>28</v>
      </c>
      <c r="F45" s="2">
        <v>2.8603542873289367</v>
      </c>
      <c r="G45" s="2" t="s">
        <v>28</v>
      </c>
      <c r="H45" s="2">
        <v>-3.808256343445704</v>
      </c>
      <c r="I45" s="2" t="s">
        <v>28</v>
      </c>
    </row>
  </sheetData>
  <mergeCells count="22">
    <mergeCell ref="J10:K10"/>
    <mergeCell ref="A10:A11"/>
    <mergeCell ref="B10:C10"/>
    <mergeCell ref="D10:E10"/>
    <mergeCell ref="F10:G10"/>
    <mergeCell ref="H10:I10"/>
    <mergeCell ref="A1:N8"/>
    <mergeCell ref="A38:A39"/>
    <mergeCell ref="B38:C38"/>
    <mergeCell ref="D38:E38"/>
    <mergeCell ref="F38:G38"/>
    <mergeCell ref="H38:I38"/>
    <mergeCell ref="A17:A18"/>
    <mergeCell ref="B17:C17"/>
    <mergeCell ref="D17:E17"/>
    <mergeCell ref="F17:G17"/>
    <mergeCell ref="H17:I17"/>
    <mergeCell ref="A29:A30"/>
    <mergeCell ref="B29:C29"/>
    <mergeCell ref="D29:E29"/>
    <mergeCell ref="F29:G29"/>
    <mergeCell ref="H29:I29"/>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4E18A-6667-4571-B3D4-246708B6D84F}">
  <dimension ref="A1:E31"/>
  <sheetViews>
    <sheetView workbookViewId="0">
      <selection activeCell="H4" sqref="H4"/>
    </sheetView>
  </sheetViews>
  <sheetFormatPr defaultRowHeight="14.4" x14ac:dyDescent="0.3"/>
  <cols>
    <col min="1" max="1" width="8.44140625" customWidth="1"/>
    <col min="2" max="2" width="13.33203125" bestFit="1" customWidth="1"/>
    <col min="3" max="3" width="12.88671875" bestFit="1" customWidth="1"/>
    <col min="4" max="4" width="16.5546875" bestFit="1" customWidth="1"/>
    <col min="5" max="5" width="21" bestFit="1" customWidth="1"/>
  </cols>
  <sheetData>
    <row r="1" spans="1:5" ht="14.4" customHeight="1" x14ac:dyDescent="0.3">
      <c r="A1" s="91" t="s">
        <v>132</v>
      </c>
      <c r="B1" s="91"/>
      <c r="C1" s="91"/>
      <c r="D1" s="91"/>
      <c r="E1" s="91"/>
    </row>
    <row r="2" spans="1:5" x14ac:dyDescent="0.3">
      <c r="A2" s="91"/>
      <c r="B2" s="91"/>
      <c r="C2" s="91"/>
      <c r="D2" s="91"/>
      <c r="E2" s="91"/>
    </row>
    <row r="3" spans="1:5" x14ac:dyDescent="0.3">
      <c r="A3" s="91"/>
      <c r="B3" s="91"/>
      <c r="C3" s="91"/>
      <c r="D3" s="91"/>
      <c r="E3" s="91"/>
    </row>
    <row r="4" spans="1:5" x14ac:dyDescent="0.3">
      <c r="A4" s="95"/>
      <c r="B4" s="95"/>
      <c r="C4" s="95"/>
      <c r="D4" s="95"/>
      <c r="E4" s="95"/>
    </row>
    <row r="5" spans="1:5" x14ac:dyDescent="0.3">
      <c r="A5" s="2" t="s">
        <v>42</v>
      </c>
      <c r="B5" s="2" t="s">
        <v>41</v>
      </c>
      <c r="C5" s="2" t="s">
        <v>40</v>
      </c>
      <c r="D5" s="2" t="s">
        <v>130</v>
      </c>
      <c r="E5" s="2" t="s">
        <v>39</v>
      </c>
    </row>
    <row r="6" spans="1:5" x14ac:dyDescent="0.3">
      <c r="A6" s="96" t="s">
        <v>38</v>
      </c>
      <c r="B6" s="97"/>
      <c r="C6" s="97"/>
      <c r="D6" s="97"/>
      <c r="E6" s="98"/>
    </row>
    <row r="7" spans="1:5" x14ac:dyDescent="0.3">
      <c r="A7" s="2">
        <v>1</v>
      </c>
      <c r="B7" s="2">
        <v>4</v>
      </c>
      <c r="C7" s="2">
        <v>25</v>
      </c>
      <c r="D7" s="9">
        <v>16</v>
      </c>
      <c r="E7" s="2" t="s">
        <v>28</v>
      </c>
    </row>
    <row r="8" spans="1:5" x14ac:dyDescent="0.3">
      <c r="A8" s="2">
        <v>2</v>
      </c>
      <c r="B8" s="2">
        <v>2</v>
      </c>
      <c r="C8" s="2">
        <v>18</v>
      </c>
      <c r="D8" s="9">
        <v>11.111111111111111</v>
      </c>
      <c r="E8" s="2" t="s">
        <v>28</v>
      </c>
    </row>
    <row r="9" spans="1:5" x14ac:dyDescent="0.3">
      <c r="A9" s="2">
        <v>3</v>
      </c>
      <c r="B9" s="2">
        <v>1</v>
      </c>
      <c r="C9" s="2">
        <v>13</v>
      </c>
      <c r="D9" s="9">
        <v>7.6923076923076925</v>
      </c>
      <c r="E9" s="2" t="s">
        <v>28</v>
      </c>
    </row>
    <row r="10" spans="1:5" x14ac:dyDescent="0.3">
      <c r="A10" s="2">
        <v>4</v>
      </c>
      <c r="B10" s="10">
        <v>0</v>
      </c>
      <c r="C10" s="10">
        <v>20</v>
      </c>
      <c r="D10" s="9">
        <v>0</v>
      </c>
      <c r="E10" s="2" t="s">
        <v>28</v>
      </c>
    </row>
    <row r="11" spans="1:5" x14ac:dyDescent="0.3">
      <c r="A11" s="2">
        <v>5</v>
      </c>
      <c r="B11" s="2">
        <v>1</v>
      </c>
      <c r="C11" s="2">
        <v>22</v>
      </c>
      <c r="D11" s="9">
        <v>4.5454545454545459</v>
      </c>
      <c r="E11" s="2" t="s">
        <v>28</v>
      </c>
    </row>
    <row r="12" spans="1:5" x14ac:dyDescent="0.3">
      <c r="A12" s="2">
        <v>6</v>
      </c>
      <c r="B12" s="2">
        <v>1</v>
      </c>
      <c r="C12" s="2">
        <v>25</v>
      </c>
      <c r="D12" s="9">
        <v>4</v>
      </c>
      <c r="E12" s="2" t="s">
        <v>28</v>
      </c>
    </row>
    <row r="13" spans="1:5" x14ac:dyDescent="0.3">
      <c r="A13" s="2">
        <v>7</v>
      </c>
      <c r="B13" s="2">
        <v>0</v>
      </c>
      <c r="C13" s="2">
        <v>25</v>
      </c>
      <c r="D13" s="9">
        <v>0</v>
      </c>
      <c r="E13" s="2" t="s">
        <v>28</v>
      </c>
    </row>
    <row r="14" spans="1:5" x14ac:dyDescent="0.3">
      <c r="A14" s="99" t="s">
        <v>37</v>
      </c>
      <c r="B14" s="99"/>
      <c r="C14" s="99"/>
      <c r="D14" s="99"/>
      <c r="E14" s="99"/>
    </row>
    <row r="15" spans="1:5" x14ac:dyDescent="0.3">
      <c r="A15" s="2">
        <v>1</v>
      </c>
      <c r="B15" s="2">
        <v>3</v>
      </c>
      <c r="C15" s="2">
        <v>20</v>
      </c>
      <c r="D15" s="9">
        <v>15</v>
      </c>
      <c r="E15" s="2">
        <v>6.4999999999999991</v>
      </c>
    </row>
    <row r="16" spans="1:5" x14ac:dyDescent="0.3">
      <c r="A16" s="2">
        <v>2</v>
      </c>
      <c r="B16" s="2">
        <v>2</v>
      </c>
      <c r="C16" s="2">
        <v>17</v>
      </c>
      <c r="D16" s="9">
        <v>11.76470588235294</v>
      </c>
      <c r="E16" s="9">
        <v>2.9411764705882337</v>
      </c>
    </row>
    <row r="17" spans="1:5" x14ac:dyDescent="0.3">
      <c r="A17" s="2">
        <v>3</v>
      </c>
      <c r="B17" s="2">
        <v>6</v>
      </c>
      <c r="C17" s="2">
        <v>28</v>
      </c>
      <c r="D17" s="9">
        <v>21.428571428571427</v>
      </c>
      <c r="E17" s="9">
        <v>13.571428571428571</v>
      </c>
    </row>
    <row r="18" spans="1:5" x14ac:dyDescent="0.3">
      <c r="A18" s="99" t="s">
        <v>36</v>
      </c>
      <c r="B18" s="99"/>
      <c r="C18" s="99"/>
      <c r="D18" s="99"/>
      <c r="E18" s="99"/>
    </row>
    <row r="19" spans="1:5" x14ac:dyDescent="0.3">
      <c r="A19" s="2">
        <v>1</v>
      </c>
      <c r="B19" s="2">
        <v>1</v>
      </c>
      <c r="C19" s="2">
        <v>24</v>
      </c>
      <c r="D19" s="9">
        <v>4.1666666666666661</v>
      </c>
      <c r="E19" s="2" t="s">
        <v>28</v>
      </c>
    </row>
    <row r="20" spans="1:5" x14ac:dyDescent="0.3">
      <c r="A20" s="2">
        <v>2</v>
      </c>
      <c r="B20" s="2">
        <v>1</v>
      </c>
      <c r="C20" s="2">
        <v>25</v>
      </c>
      <c r="D20" s="9">
        <v>4</v>
      </c>
      <c r="E20" s="2" t="s">
        <v>28</v>
      </c>
    </row>
    <row r="21" spans="1:5" x14ac:dyDescent="0.3">
      <c r="A21" s="2">
        <v>3</v>
      </c>
      <c r="B21" s="2">
        <v>2</v>
      </c>
      <c r="C21" s="2">
        <v>16</v>
      </c>
      <c r="D21" s="9">
        <v>12.5</v>
      </c>
      <c r="E21" s="2" t="s">
        <v>28</v>
      </c>
    </row>
    <row r="22" spans="1:5" x14ac:dyDescent="0.3">
      <c r="A22" s="99" t="s">
        <v>35</v>
      </c>
      <c r="B22" s="99"/>
      <c r="C22" s="99"/>
      <c r="D22" s="99"/>
      <c r="E22" s="99"/>
    </row>
    <row r="23" spans="1:5" x14ac:dyDescent="0.3">
      <c r="A23" s="2">
        <v>1</v>
      </c>
      <c r="B23" s="2">
        <v>0</v>
      </c>
      <c r="C23" s="2">
        <v>25</v>
      </c>
      <c r="D23" s="9">
        <v>0</v>
      </c>
      <c r="E23" s="2" t="s">
        <v>28</v>
      </c>
    </row>
    <row r="24" spans="1:5" x14ac:dyDescent="0.3">
      <c r="A24" s="2">
        <v>2</v>
      </c>
      <c r="B24" s="2">
        <v>3</v>
      </c>
      <c r="C24" s="2">
        <v>25</v>
      </c>
      <c r="D24" s="9">
        <v>12</v>
      </c>
      <c r="E24" s="2" t="s">
        <v>28</v>
      </c>
    </row>
    <row r="25" spans="1:5" x14ac:dyDescent="0.3">
      <c r="A25" s="2">
        <v>3</v>
      </c>
      <c r="B25" s="2">
        <v>1</v>
      </c>
      <c r="C25" s="2">
        <v>14</v>
      </c>
      <c r="D25" s="9">
        <v>7.1428571428571423</v>
      </c>
      <c r="E25" s="2" t="s">
        <v>28</v>
      </c>
    </row>
    <row r="26" spans="1:5" x14ac:dyDescent="0.3">
      <c r="A26" s="2">
        <v>4</v>
      </c>
      <c r="B26" s="2">
        <v>1</v>
      </c>
      <c r="C26" s="2">
        <v>22</v>
      </c>
      <c r="D26" s="9">
        <v>4.5454545454545459</v>
      </c>
      <c r="E26" s="2" t="s">
        <v>28</v>
      </c>
    </row>
    <row r="27" spans="1:5" x14ac:dyDescent="0.3">
      <c r="A27" s="99" t="s">
        <v>34</v>
      </c>
      <c r="B27" s="99"/>
      <c r="C27" s="99"/>
      <c r="D27" s="99"/>
      <c r="E27" s="99"/>
    </row>
    <row r="28" spans="1:5" x14ac:dyDescent="0.3">
      <c r="A28" s="2">
        <v>1</v>
      </c>
      <c r="B28" s="2">
        <v>2</v>
      </c>
      <c r="C28" s="2">
        <v>24</v>
      </c>
      <c r="D28" s="9">
        <v>8.3333333333333321</v>
      </c>
      <c r="E28" s="2" t="s">
        <v>28</v>
      </c>
    </row>
    <row r="29" spans="1:5" x14ac:dyDescent="0.3">
      <c r="A29" s="2">
        <v>2</v>
      </c>
      <c r="B29" s="2">
        <v>2</v>
      </c>
      <c r="C29" s="2">
        <v>25</v>
      </c>
      <c r="D29" s="9">
        <v>8</v>
      </c>
      <c r="E29" s="2" t="s">
        <v>28</v>
      </c>
    </row>
    <row r="30" spans="1:5" x14ac:dyDescent="0.3">
      <c r="A30" s="2">
        <v>3</v>
      </c>
      <c r="B30" s="2">
        <v>1</v>
      </c>
      <c r="C30" s="2">
        <v>25</v>
      </c>
      <c r="D30" s="9">
        <v>4</v>
      </c>
      <c r="E30" s="2" t="s">
        <v>28</v>
      </c>
    </row>
    <row r="31" spans="1:5" x14ac:dyDescent="0.3">
      <c r="A31" s="2">
        <v>4</v>
      </c>
      <c r="B31" s="2">
        <v>1</v>
      </c>
      <c r="C31" s="2">
        <v>19</v>
      </c>
      <c r="D31" s="9">
        <v>5.2631578947368416</v>
      </c>
      <c r="E31" s="2" t="s">
        <v>28</v>
      </c>
    </row>
  </sheetData>
  <mergeCells count="6">
    <mergeCell ref="A27:E27"/>
    <mergeCell ref="A1:E4"/>
    <mergeCell ref="A6:E6"/>
    <mergeCell ref="A14:E14"/>
    <mergeCell ref="A18:E18"/>
    <mergeCell ref="A22:E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744E6-BA2B-46A7-9EF2-4F1499A54C99}">
  <dimension ref="A1:X109"/>
  <sheetViews>
    <sheetView workbookViewId="0">
      <selection activeCell="W7" sqref="W7"/>
    </sheetView>
  </sheetViews>
  <sheetFormatPr defaultRowHeight="14.4" x14ac:dyDescent="0.3"/>
  <cols>
    <col min="1" max="1" width="15.5546875" style="11" bestFit="1" customWidth="1"/>
    <col min="2" max="3" width="8.88671875" style="11"/>
    <col min="4" max="4" width="12" style="11" bestFit="1" customWidth="1"/>
    <col min="5" max="5" width="8.88671875" style="18"/>
    <col min="6" max="6" width="15.5546875" style="11" bestFit="1" customWidth="1"/>
    <col min="7" max="8" width="8.88671875" style="11"/>
    <col min="9" max="9" width="12" style="11" bestFit="1" customWidth="1"/>
    <col min="10" max="10" width="8.88671875" style="18"/>
    <col min="11" max="11" width="16.5546875" style="11" customWidth="1"/>
    <col min="12" max="13" width="8.88671875" style="11"/>
    <col min="14" max="14" width="12" style="11" bestFit="1" customWidth="1"/>
    <col min="15" max="15" width="8.88671875" style="18"/>
    <col min="16" max="16" width="15.5546875" style="11" bestFit="1" customWidth="1"/>
    <col min="17" max="18" width="8.88671875" style="11"/>
    <col min="19" max="19" width="12" style="11" bestFit="1" customWidth="1"/>
    <col min="20" max="16384" width="8.88671875" style="11"/>
  </cols>
  <sheetData>
    <row r="1" spans="1:20" x14ac:dyDescent="0.3">
      <c r="A1" s="100" t="s">
        <v>133</v>
      </c>
      <c r="B1" s="100"/>
      <c r="C1" s="100"/>
      <c r="D1" s="100"/>
      <c r="E1" s="100"/>
      <c r="F1" s="100"/>
      <c r="G1" s="100"/>
      <c r="H1" s="100"/>
      <c r="I1" s="100"/>
      <c r="J1" s="100"/>
      <c r="K1" s="100"/>
      <c r="L1" s="100"/>
      <c r="M1" s="100"/>
      <c r="N1" s="100"/>
      <c r="O1" s="100"/>
      <c r="P1" s="100"/>
      <c r="Q1" s="100"/>
      <c r="R1" s="100"/>
      <c r="S1" s="100"/>
      <c r="T1" s="100"/>
    </row>
    <row r="2" spans="1:20" x14ac:dyDescent="0.3">
      <c r="A2" s="100"/>
      <c r="B2" s="100"/>
      <c r="C2" s="100"/>
      <c r="D2" s="100"/>
      <c r="E2" s="100"/>
      <c r="F2" s="100"/>
      <c r="G2" s="100"/>
      <c r="H2" s="100"/>
      <c r="I2" s="100"/>
      <c r="J2" s="100"/>
      <c r="K2" s="100"/>
      <c r="L2" s="100"/>
      <c r="M2" s="100"/>
      <c r="N2" s="100"/>
      <c r="O2" s="100"/>
      <c r="P2" s="100"/>
      <c r="Q2" s="100"/>
      <c r="R2" s="100"/>
      <c r="S2" s="100"/>
      <c r="T2" s="100"/>
    </row>
    <row r="3" spans="1:20" x14ac:dyDescent="0.3">
      <c r="A3" s="100"/>
      <c r="B3" s="100"/>
      <c r="C3" s="100"/>
      <c r="D3" s="100"/>
      <c r="E3" s="100"/>
      <c r="F3" s="100"/>
      <c r="G3" s="100"/>
      <c r="H3" s="100"/>
      <c r="I3" s="100"/>
      <c r="J3" s="100"/>
      <c r="K3" s="100"/>
      <c r="L3" s="100"/>
      <c r="M3" s="100"/>
      <c r="N3" s="100"/>
      <c r="O3" s="100"/>
      <c r="P3" s="100"/>
      <c r="Q3" s="100"/>
      <c r="R3" s="100"/>
      <c r="S3" s="100"/>
      <c r="T3" s="100"/>
    </row>
    <row r="4" spans="1:20" x14ac:dyDescent="0.3">
      <c r="A4" s="100"/>
      <c r="B4" s="100"/>
      <c r="C4" s="100"/>
      <c r="D4" s="100"/>
      <c r="E4" s="100"/>
      <c r="F4" s="100"/>
      <c r="G4" s="100"/>
      <c r="H4" s="100"/>
      <c r="I4" s="100"/>
      <c r="J4" s="100"/>
      <c r="K4" s="100"/>
      <c r="L4" s="100"/>
      <c r="M4" s="100"/>
      <c r="N4" s="100"/>
      <c r="O4" s="100"/>
      <c r="P4" s="100"/>
      <c r="Q4" s="100"/>
      <c r="R4" s="100"/>
      <c r="S4" s="100"/>
      <c r="T4" s="100"/>
    </row>
    <row r="5" spans="1:20" x14ac:dyDescent="0.3">
      <c r="A5" s="14" t="s">
        <v>131</v>
      </c>
      <c r="B5" s="39"/>
      <c r="C5" s="39"/>
      <c r="D5" s="39"/>
      <c r="E5" s="39"/>
      <c r="F5" s="39"/>
      <c r="G5" s="39"/>
      <c r="H5" s="39"/>
      <c r="I5" s="39"/>
      <c r="J5" s="39"/>
      <c r="K5" s="39"/>
      <c r="L5" s="39"/>
      <c r="M5" s="39"/>
      <c r="N5" s="39"/>
      <c r="O5" s="39"/>
      <c r="P5" s="39"/>
      <c r="Q5" s="39"/>
      <c r="R5" s="39"/>
      <c r="S5" s="39"/>
      <c r="T5" s="39"/>
    </row>
    <row r="6" spans="1:20" ht="15" thickBot="1" x14ac:dyDescent="0.35">
      <c r="A6" s="19" t="s">
        <v>55</v>
      </c>
      <c r="F6" s="19" t="s">
        <v>61</v>
      </c>
      <c r="K6" s="19" t="s">
        <v>62</v>
      </c>
      <c r="P6" s="19" t="s">
        <v>63</v>
      </c>
    </row>
    <row r="7" spans="1:20" ht="14.4" customHeight="1" x14ac:dyDescent="0.3">
      <c r="A7" s="119" t="s">
        <v>64</v>
      </c>
      <c r="B7" s="121" t="s">
        <v>65</v>
      </c>
      <c r="C7" s="121" t="s">
        <v>66</v>
      </c>
      <c r="D7" s="124" t="s">
        <v>67</v>
      </c>
      <c r="E7" s="11"/>
      <c r="F7" s="119" t="s">
        <v>64</v>
      </c>
      <c r="G7" s="121" t="s">
        <v>65</v>
      </c>
      <c r="H7" s="121" t="s">
        <v>66</v>
      </c>
      <c r="I7" s="124" t="s">
        <v>67</v>
      </c>
      <c r="J7" s="11"/>
      <c r="K7" s="119" t="s">
        <v>64</v>
      </c>
      <c r="L7" s="121" t="s">
        <v>65</v>
      </c>
      <c r="M7" s="121" t="s">
        <v>66</v>
      </c>
      <c r="N7" s="124" t="s">
        <v>67</v>
      </c>
      <c r="O7" s="11"/>
      <c r="P7" s="119" t="s">
        <v>64</v>
      </c>
      <c r="Q7" s="121" t="s">
        <v>65</v>
      </c>
      <c r="R7" s="121" t="s">
        <v>66</v>
      </c>
      <c r="S7" s="124" t="s">
        <v>67</v>
      </c>
    </row>
    <row r="8" spans="1:20" ht="34.799999999999997" customHeight="1" thickBot="1" x14ac:dyDescent="0.35">
      <c r="A8" s="120"/>
      <c r="B8" s="122"/>
      <c r="C8" s="122"/>
      <c r="D8" s="125"/>
      <c r="E8" s="11"/>
      <c r="F8" s="120"/>
      <c r="G8" s="122"/>
      <c r="H8" s="122"/>
      <c r="I8" s="125"/>
      <c r="J8" s="11"/>
      <c r="K8" s="120"/>
      <c r="L8" s="122"/>
      <c r="M8" s="122"/>
      <c r="N8" s="125"/>
      <c r="O8" s="11"/>
      <c r="P8" s="120"/>
      <c r="Q8" s="122"/>
      <c r="R8" s="122"/>
      <c r="S8" s="125"/>
    </row>
    <row r="9" spans="1:20" x14ac:dyDescent="0.3">
      <c r="A9" s="45" t="s">
        <v>68</v>
      </c>
      <c r="B9" s="46">
        <v>0</v>
      </c>
      <c r="C9" s="46">
        <v>19</v>
      </c>
      <c r="D9" s="47">
        <v>0</v>
      </c>
      <c r="E9" s="11"/>
      <c r="F9" s="45" t="s">
        <v>68</v>
      </c>
      <c r="G9" s="46">
        <v>4</v>
      </c>
      <c r="H9" s="46">
        <v>23</v>
      </c>
      <c r="I9" s="47">
        <v>17.391304347826086</v>
      </c>
      <c r="J9" s="11"/>
      <c r="K9" s="45" t="s">
        <v>68</v>
      </c>
      <c r="L9" s="46">
        <v>14</v>
      </c>
      <c r="M9" s="46">
        <v>30</v>
      </c>
      <c r="N9" s="47">
        <v>46.666666666666664</v>
      </c>
      <c r="O9" s="11"/>
      <c r="P9" s="45" t="s">
        <v>68</v>
      </c>
      <c r="Q9" s="46">
        <v>5</v>
      </c>
      <c r="R9" s="46">
        <v>25</v>
      </c>
      <c r="S9" s="47">
        <v>20</v>
      </c>
    </row>
    <row r="10" spans="1:20" x14ac:dyDescent="0.3">
      <c r="A10" s="48" t="s">
        <v>69</v>
      </c>
      <c r="B10" s="12">
        <v>3</v>
      </c>
      <c r="C10" s="12">
        <v>24</v>
      </c>
      <c r="D10" s="49">
        <v>12.5</v>
      </c>
      <c r="E10" s="11"/>
      <c r="F10" s="48" t="s">
        <v>69</v>
      </c>
      <c r="G10" s="12">
        <v>15</v>
      </c>
      <c r="H10" s="12">
        <v>23</v>
      </c>
      <c r="I10" s="49">
        <v>65.217391304347828</v>
      </c>
      <c r="J10" s="11"/>
      <c r="K10" s="48" t="s">
        <v>69</v>
      </c>
      <c r="L10" s="12">
        <v>26</v>
      </c>
      <c r="M10" s="12">
        <v>32</v>
      </c>
      <c r="N10" s="49">
        <v>81.25</v>
      </c>
      <c r="O10" s="11"/>
      <c r="P10" s="48" t="s">
        <v>69</v>
      </c>
      <c r="Q10" s="12">
        <v>20</v>
      </c>
      <c r="R10" s="12">
        <v>24</v>
      </c>
      <c r="S10" s="49">
        <v>83.333333333333343</v>
      </c>
    </row>
    <row r="11" spans="1:20" x14ac:dyDescent="0.3">
      <c r="A11" s="48" t="s">
        <v>68</v>
      </c>
      <c r="B11" s="12">
        <v>3</v>
      </c>
      <c r="C11" s="12">
        <v>23</v>
      </c>
      <c r="D11" s="49">
        <v>13.043478260869565</v>
      </c>
      <c r="E11" s="11"/>
      <c r="F11" s="48" t="s">
        <v>68</v>
      </c>
      <c r="G11" s="12">
        <v>2</v>
      </c>
      <c r="H11" s="12">
        <v>25</v>
      </c>
      <c r="I11" s="49">
        <v>8</v>
      </c>
      <c r="J11" s="11"/>
      <c r="K11" s="48" t="s">
        <v>68</v>
      </c>
      <c r="L11" s="12">
        <v>4</v>
      </c>
      <c r="M11" s="12">
        <v>15</v>
      </c>
      <c r="N11" s="49">
        <v>26.666666666666668</v>
      </c>
      <c r="O11" s="11"/>
      <c r="P11" s="48" t="s">
        <v>68</v>
      </c>
      <c r="Q11" s="12">
        <v>5</v>
      </c>
      <c r="R11" s="12">
        <v>24</v>
      </c>
      <c r="S11" s="49">
        <v>20.833333333333336</v>
      </c>
    </row>
    <row r="12" spans="1:20" x14ac:dyDescent="0.3">
      <c r="A12" s="48" t="s">
        <v>69</v>
      </c>
      <c r="B12" s="12">
        <v>2</v>
      </c>
      <c r="C12" s="12">
        <v>23</v>
      </c>
      <c r="D12" s="49">
        <v>8.695652173913043</v>
      </c>
      <c r="E12" s="11"/>
      <c r="F12" s="48" t="s">
        <v>69</v>
      </c>
      <c r="G12" s="12">
        <v>14</v>
      </c>
      <c r="H12" s="12">
        <v>25</v>
      </c>
      <c r="I12" s="49">
        <v>56.000000000000007</v>
      </c>
      <c r="J12" s="11"/>
      <c r="K12" s="48" t="s">
        <v>69</v>
      </c>
      <c r="L12" s="12">
        <v>13</v>
      </c>
      <c r="M12" s="12">
        <v>16</v>
      </c>
      <c r="N12" s="49">
        <v>81.25</v>
      </c>
      <c r="O12" s="11"/>
      <c r="P12" s="48" t="s">
        <v>69</v>
      </c>
      <c r="Q12" s="12">
        <v>21</v>
      </c>
      <c r="R12" s="12">
        <v>26</v>
      </c>
      <c r="S12" s="49">
        <v>80.769230769230774</v>
      </c>
    </row>
    <row r="13" spans="1:20" x14ac:dyDescent="0.3">
      <c r="A13" s="48" t="s">
        <v>68</v>
      </c>
      <c r="B13" s="12">
        <v>5</v>
      </c>
      <c r="C13" s="12">
        <v>23</v>
      </c>
      <c r="D13" s="49">
        <v>21.739130434782609</v>
      </c>
      <c r="E13" s="11"/>
      <c r="F13" s="48" t="s">
        <v>68</v>
      </c>
      <c r="G13" s="12">
        <v>0</v>
      </c>
      <c r="H13" s="12">
        <v>25</v>
      </c>
      <c r="I13" s="49">
        <v>0</v>
      </c>
      <c r="J13" s="11"/>
      <c r="K13" s="48" t="s">
        <v>68</v>
      </c>
      <c r="L13" s="12">
        <v>13</v>
      </c>
      <c r="M13" s="12">
        <v>24</v>
      </c>
      <c r="N13" s="49">
        <v>54.166666666666664</v>
      </c>
      <c r="O13" s="11"/>
      <c r="P13" s="48" t="s">
        <v>68</v>
      </c>
      <c r="Q13" s="12">
        <v>4</v>
      </c>
      <c r="R13" s="12">
        <v>23</v>
      </c>
      <c r="S13" s="49">
        <v>17.391304347826086</v>
      </c>
    </row>
    <row r="14" spans="1:20" ht="15" thickBot="1" x14ac:dyDescent="0.35">
      <c r="A14" s="50" t="s">
        <v>69</v>
      </c>
      <c r="B14" s="51">
        <v>1</v>
      </c>
      <c r="C14" s="51">
        <v>19</v>
      </c>
      <c r="D14" s="52">
        <v>5.2631578947368416</v>
      </c>
      <c r="E14" s="11"/>
      <c r="F14" s="48" t="s">
        <v>69</v>
      </c>
      <c r="G14" s="12">
        <v>7</v>
      </c>
      <c r="H14" s="12">
        <v>24</v>
      </c>
      <c r="I14" s="49">
        <v>29.166666666666668</v>
      </c>
      <c r="J14" s="11"/>
      <c r="K14" s="48" t="s">
        <v>69</v>
      </c>
      <c r="L14" s="12">
        <v>24</v>
      </c>
      <c r="M14" s="12">
        <v>26</v>
      </c>
      <c r="N14" s="49">
        <v>92.307692307692307</v>
      </c>
      <c r="O14" s="11"/>
      <c r="P14" s="50" t="s">
        <v>69</v>
      </c>
      <c r="Q14" s="51">
        <v>15</v>
      </c>
      <c r="R14" s="51">
        <v>22</v>
      </c>
      <c r="S14" s="52">
        <v>68.181818181818173</v>
      </c>
    </row>
    <row r="15" spans="1:20" x14ac:dyDescent="0.3">
      <c r="A15" s="45" t="s">
        <v>70</v>
      </c>
      <c r="B15" s="46">
        <v>3</v>
      </c>
      <c r="C15" s="46">
        <v>24</v>
      </c>
      <c r="D15" s="47">
        <v>12.5</v>
      </c>
      <c r="E15" s="11"/>
      <c r="F15" s="48" t="s">
        <v>68</v>
      </c>
      <c r="G15" s="12">
        <v>2</v>
      </c>
      <c r="H15" s="12">
        <v>24</v>
      </c>
      <c r="I15" s="49">
        <v>8.3333333333333321</v>
      </c>
      <c r="J15" s="11"/>
      <c r="K15" s="48" t="s">
        <v>68</v>
      </c>
      <c r="L15" s="12">
        <v>11</v>
      </c>
      <c r="M15" s="12">
        <v>25</v>
      </c>
      <c r="N15" s="49">
        <v>44</v>
      </c>
      <c r="O15" s="11"/>
      <c r="P15" s="45" t="s">
        <v>70</v>
      </c>
      <c r="Q15" s="46">
        <v>14</v>
      </c>
      <c r="R15" s="46">
        <v>23</v>
      </c>
      <c r="S15" s="47">
        <v>60.869565217391312</v>
      </c>
    </row>
    <row r="16" spans="1:20" ht="15" thickBot="1" x14ac:dyDescent="0.35">
      <c r="A16" s="48" t="s">
        <v>71</v>
      </c>
      <c r="B16" s="12">
        <v>6</v>
      </c>
      <c r="C16" s="12">
        <v>22</v>
      </c>
      <c r="D16" s="49">
        <v>27.27272727272727</v>
      </c>
      <c r="E16" s="11"/>
      <c r="F16" s="50" t="s">
        <v>69</v>
      </c>
      <c r="G16" s="51">
        <v>19</v>
      </c>
      <c r="H16" s="51">
        <v>23</v>
      </c>
      <c r="I16" s="52">
        <v>82.608695652173907</v>
      </c>
      <c r="J16" s="11"/>
      <c r="K16" s="50" t="s">
        <v>69</v>
      </c>
      <c r="L16" s="51">
        <v>22</v>
      </c>
      <c r="M16" s="51">
        <v>23</v>
      </c>
      <c r="N16" s="52">
        <v>95.652173913043484</v>
      </c>
      <c r="O16" s="11"/>
      <c r="P16" s="48" t="s">
        <v>71</v>
      </c>
      <c r="Q16" s="12">
        <v>20</v>
      </c>
      <c r="R16" s="12">
        <v>22</v>
      </c>
      <c r="S16" s="49">
        <v>90.909090909090907</v>
      </c>
    </row>
    <row r="17" spans="1:19" x14ac:dyDescent="0.3">
      <c r="A17" s="48" t="s">
        <v>70</v>
      </c>
      <c r="B17" s="12">
        <v>1</v>
      </c>
      <c r="C17" s="12">
        <v>22</v>
      </c>
      <c r="D17" s="49">
        <v>4.5454545454545459</v>
      </c>
      <c r="E17" s="11"/>
      <c r="F17" s="45" t="s">
        <v>70</v>
      </c>
      <c r="G17" s="46">
        <v>4</v>
      </c>
      <c r="H17" s="46">
        <v>24</v>
      </c>
      <c r="I17" s="47">
        <v>16.666666666666664</v>
      </c>
      <c r="J17" s="11"/>
      <c r="K17" s="45" t="s">
        <v>70</v>
      </c>
      <c r="L17" s="46">
        <v>6</v>
      </c>
      <c r="M17" s="46">
        <v>26</v>
      </c>
      <c r="N17" s="47">
        <v>23.076923076923077</v>
      </c>
      <c r="O17" s="11"/>
      <c r="P17" s="48" t="s">
        <v>70</v>
      </c>
      <c r="Q17" s="12">
        <v>12</v>
      </c>
      <c r="R17" s="12">
        <v>20</v>
      </c>
      <c r="S17" s="49">
        <v>60</v>
      </c>
    </row>
    <row r="18" spans="1:19" x14ac:dyDescent="0.3">
      <c r="A18" s="48" t="s">
        <v>71</v>
      </c>
      <c r="B18" s="12">
        <v>6</v>
      </c>
      <c r="C18" s="12">
        <v>22</v>
      </c>
      <c r="D18" s="49">
        <v>27.27272727272727</v>
      </c>
      <c r="E18" s="11"/>
      <c r="F18" s="48" t="s">
        <v>71</v>
      </c>
      <c r="G18" s="12">
        <v>15</v>
      </c>
      <c r="H18" s="12">
        <v>26</v>
      </c>
      <c r="I18" s="49">
        <v>57.692307692307686</v>
      </c>
      <c r="J18" s="11"/>
      <c r="K18" s="48" t="s">
        <v>71</v>
      </c>
      <c r="L18" s="12">
        <v>14</v>
      </c>
      <c r="M18" s="12">
        <v>23</v>
      </c>
      <c r="N18" s="49">
        <v>60.869565217391312</v>
      </c>
      <c r="O18" s="11"/>
      <c r="P18" s="48" t="s">
        <v>71</v>
      </c>
      <c r="Q18" s="12">
        <v>25</v>
      </c>
      <c r="R18" s="12">
        <v>25</v>
      </c>
      <c r="S18" s="49">
        <v>100</v>
      </c>
    </row>
    <row r="19" spans="1:19" x14ac:dyDescent="0.3">
      <c r="A19" s="48" t="s">
        <v>70</v>
      </c>
      <c r="B19" s="40">
        <v>0</v>
      </c>
      <c r="C19" s="40">
        <v>25</v>
      </c>
      <c r="D19" s="53">
        <v>0</v>
      </c>
      <c r="E19" s="11"/>
      <c r="F19" s="48" t="s">
        <v>70</v>
      </c>
      <c r="G19" s="12">
        <v>12</v>
      </c>
      <c r="H19" s="12">
        <v>26</v>
      </c>
      <c r="I19" s="49">
        <v>46.153846153846153</v>
      </c>
      <c r="J19" s="11"/>
      <c r="K19" s="48" t="s">
        <v>70</v>
      </c>
      <c r="L19" s="42">
        <v>11</v>
      </c>
      <c r="M19" s="42">
        <v>25</v>
      </c>
      <c r="N19" s="62">
        <v>44</v>
      </c>
      <c r="O19" s="11"/>
      <c r="P19" s="48" t="s">
        <v>70</v>
      </c>
      <c r="Q19" s="12">
        <v>21</v>
      </c>
      <c r="R19" s="12">
        <v>25</v>
      </c>
      <c r="S19" s="49">
        <v>84</v>
      </c>
    </row>
    <row r="20" spans="1:19" ht="15" thickBot="1" x14ac:dyDescent="0.35">
      <c r="A20" s="48" t="s">
        <v>71</v>
      </c>
      <c r="B20" s="12">
        <v>15</v>
      </c>
      <c r="C20" s="12">
        <v>26</v>
      </c>
      <c r="D20" s="49">
        <v>57.692307692307686</v>
      </c>
      <c r="E20" s="11"/>
      <c r="F20" s="48" t="s">
        <v>71</v>
      </c>
      <c r="G20" s="12">
        <v>16</v>
      </c>
      <c r="H20" s="12">
        <v>25</v>
      </c>
      <c r="I20" s="49">
        <v>64</v>
      </c>
      <c r="J20" s="11"/>
      <c r="K20" s="48" t="s">
        <v>71</v>
      </c>
      <c r="L20" s="12">
        <v>16</v>
      </c>
      <c r="M20" s="12">
        <v>25</v>
      </c>
      <c r="N20" s="49">
        <v>64</v>
      </c>
      <c r="O20" s="11"/>
      <c r="P20" s="50" t="s">
        <v>71</v>
      </c>
      <c r="Q20" s="51">
        <v>22</v>
      </c>
      <c r="R20" s="51">
        <v>22</v>
      </c>
      <c r="S20" s="52">
        <v>100</v>
      </c>
    </row>
    <row r="21" spans="1:19" x14ac:dyDescent="0.3">
      <c r="A21" s="48" t="s">
        <v>70</v>
      </c>
      <c r="B21" s="12">
        <v>2</v>
      </c>
      <c r="C21" s="12">
        <v>22</v>
      </c>
      <c r="D21" s="49">
        <v>9.0909090909090917</v>
      </c>
      <c r="E21" s="11"/>
      <c r="F21" s="48" t="s">
        <v>70</v>
      </c>
      <c r="G21" s="12">
        <v>10</v>
      </c>
      <c r="H21" s="12">
        <v>22</v>
      </c>
      <c r="I21" s="49">
        <v>45.454545454545453</v>
      </c>
      <c r="J21" s="11"/>
      <c r="K21" s="48" t="s">
        <v>70</v>
      </c>
      <c r="L21" s="12">
        <v>11</v>
      </c>
      <c r="M21" s="12">
        <v>24</v>
      </c>
      <c r="N21" s="49">
        <v>45.833333333333329</v>
      </c>
      <c r="O21" s="11"/>
      <c r="P21" s="58" t="s">
        <v>72</v>
      </c>
      <c r="Q21" s="46">
        <v>23</v>
      </c>
      <c r="R21" s="46">
        <v>23</v>
      </c>
      <c r="S21" s="47">
        <v>100</v>
      </c>
    </row>
    <row r="22" spans="1:19" ht="15" thickBot="1" x14ac:dyDescent="0.35">
      <c r="A22" s="48" t="s">
        <v>71</v>
      </c>
      <c r="B22" s="12">
        <v>5</v>
      </c>
      <c r="C22" s="12">
        <v>19</v>
      </c>
      <c r="D22" s="49">
        <v>26.315789473684209</v>
      </c>
      <c r="E22" s="11"/>
      <c r="F22" s="48" t="s">
        <v>71</v>
      </c>
      <c r="G22" s="12">
        <v>20</v>
      </c>
      <c r="H22" s="12">
        <v>26</v>
      </c>
      <c r="I22" s="49">
        <v>76.923076923076934</v>
      </c>
      <c r="J22" s="11"/>
      <c r="K22" s="50" t="s">
        <v>71</v>
      </c>
      <c r="L22" s="51">
        <v>10</v>
      </c>
      <c r="M22" s="51">
        <v>25</v>
      </c>
      <c r="N22" s="52">
        <v>40</v>
      </c>
      <c r="O22" s="11"/>
      <c r="P22" s="60" t="s">
        <v>73</v>
      </c>
      <c r="Q22" s="12">
        <v>22</v>
      </c>
      <c r="R22" s="12">
        <v>22</v>
      </c>
      <c r="S22" s="49">
        <v>100</v>
      </c>
    </row>
    <row r="23" spans="1:19" x14ac:dyDescent="0.3">
      <c r="A23" s="48" t="s">
        <v>70</v>
      </c>
      <c r="B23" s="41">
        <v>4</v>
      </c>
      <c r="C23" s="41">
        <v>25</v>
      </c>
      <c r="D23" s="54">
        <v>16</v>
      </c>
      <c r="E23" s="11"/>
      <c r="F23" s="48" t="s">
        <v>70</v>
      </c>
      <c r="G23" s="12">
        <v>2</v>
      </c>
      <c r="H23" s="12">
        <v>18</v>
      </c>
      <c r="I23" s="49">
        <v>11.111111111111111</v>
      </c>
      <c r="J23" s="11"/>
      <c r="K23" s="58" t="s">
        <v>74</v>
      </c>
      <c r="L23" s="46">
        <v>1</v>
      </c>
      <c r="M23" s="46">
        <v>25</v>
      </c>
      <c r="N23" s="47">
        <v>4</v>
      </c>
      <c r="O23" s="11"/>
      <c r="P23" s="60" t="s">
        <v>72</v>
      </c>
      <c r="Q23" s="12">
        <v>22</v>
      </c>
      <c r="R23" s="12">
        <v>22</v>
      </c>
      <c r="S23" s="49">
        <v>100</v>
      </c>
    </row>
    <row r="24" spans="1:19" ht="15" thickBot="1" x14ac:dyDescent="0.35">
      <c r="A24" s="55" t="s">
        <v>71</v>
      </c>
      <c r="B24" s="56">
        <v>5</v>
      </c>
      <c r="C24" s="56">
        <v>24</v>
      </c>
      <c r="D24" s="57">
        <v>20.833333333333336</v>
      </c>
      <c r="E24" s="11"/>
      <c r="F24" s="50" t="s">
        <v>71</v>
      </c>
      <c r="G24" s="51">
        <v>12</v>
      </c>
      <c r="H24" s="51">
        <v>16</v>
      </c>
      <c r="I24" s="52">
        <v>75</v>
      </c>
      <c r="J24" s="11"/>
      <c r="K24" s="60" t="s">
        <v>73</v>
      </c>
      <c r="L24" s="12">
        <v>5</v>
      </c>
      <c r="M24" s="12">
        <v>27</v>
      </c>
      <c r="N24" s="49">
        <v>18.518518518518519</v>
      </c>
      <c r="O24" s="11"/>
      <c r="P24" s="60" t="s">
        <v>73</v>
      </c>
      <c r="Q24" s="12">
        <v>25</v>
      </c>
      <c r="R24" s="12">
        <v>25</v>
      </c>
      <c r="S24" s="49">
        <v>100</v>
      </c>
    </row>
    <row r="25" spans="1:19" x14ac:dyDescent="0.3">
      <c r="A25" s="58" t="s">
        <v>74</v>
      </c>
      <c r="B25" s="46">
        <v>0</v>
      </c>
      <c r="C25" s="46">
        <v>23</v>
      </c>
      <c r="D25" s="59">
        <v>0</v>
      </c>
      <c r="E25" s="11"/>
      <c r="F25" s="58" t="s">
        <v>74</v>
      </c>
      <c r="G25" s="46">
        <v>4</v>
      </c>
      <c r="H25" s="46">
        <v>26</v>
      </c>
      <c r="I25" s="47">
        <v>15.384615384615385</v>
      </c>
      <c r="J25" s="11"/>
      <c r="K25" s="60" t="s">
        <v>74</v>
      </c>
      <c r="L25" s="12">
        <v>0</v>
      </c>
      <c r="M25" s="12">
        <v>23</v>
      </c>
      <c r="N25" s="49">
        <v>0</v>
      </c>
      <c r="O25" s="11"/>
      <c r="P25" s="60" t="s">
        <v>72</v>
      </c>
      <c r="Q25" s="12">
        <v>22</v>
      </c>
      <c r="R25" s="12">
        <v>22</v>
      </c>
      <c r="S25" s="49">
        <v>100</v>
      </c>
    </row>
    <row r="26" spans="1:19" ht="15" thickBot="1" x14ac:dyDescent="0.35">
      <c r="A26" s="60" t="s">
        <v>73</v>
      </c>
      <c r="B26" s="12">
        <v>4</v>
      </c>
      <c r="C26" s="12">
        <v>24</v>
      </c>
      <c r="D26" s="54">
        <v>16.666666666666664</v>
      </c>
      <c r="E26" s="11"/>
      <c r="F26" s="60" t="s">
        <v>73</v>
      </c>
      <c r="G26" s="12">
        <v>9</v>
      </c>
      <c r="H26" s="12">
        <v>24</v>
      </c>
      <c r="I26" s="49">
        <v>37.5</v>
      </c>
      <c r="J26" s="11"/>
      <c r="K26" s="60" t="s">
        <v>73</v>
      </c>
      <c r="L26" s="12">
        <v>6</v>
      </c>
      <c r="M26" s="12">
        <v>20</v>
      </c>
      <c r="N26" s="49">
        <v>30</v>
      </c>
      <c r="O26" s="11"/>
      <c r="P26" s="61" t="s">
        <v>73</v>
      </c>
      <c r="Q26" s="51">
        <v>24</v>
      </c>
      <c r="R26" s="51">
        <v>24</v>
      </c>
      <c r="S26" s="52">
        <v>100</v>
      </c>
    </row>
    <row r="27" spans="1:19" x14ac:dyDescent="0.3">
      <c r="A27" s="60" t="s">
        <v>74</v>
      </c>
      <c r="B27" s="12">
        <v>1</v>
      </c>
      <c r="C27" s="12">
        <v>26</v>
      </c>
      <c r="D27" s="49">
        <v>3.8461538461538463</v>
      </c>
      <c r="E27" s="11"/>
      <c r="F27" s="60" t="s">
        <v>74</v>
      </c>
      <c r="G27" s="12">
        <v>2</v>
      </c>
      <c r="H27" s="12">
        <v>26</v>
      </c>
      <c r="I27" s="49">
        <v>7.6923076923076925</v>
      </c>
      <c r="J27" s="11"/>
      <c r="K27" s="60" t="s">
        <v>74</v>
      </c>
      <c r="L27" s="12">
        <v>2</v>
      </c>
      <c r="M27" s="12">
        <v>26</v>
      </c>
      <c r="N27" s="49">
        <v>7.6923076923076925</v>
      </c>
      <c r="O27" s="11"/>
      <c r="P27" s="64" t="s">
        <v>126</v>
      </c>
      <c r="Q27" s="65">
        <v>10</v>
      </c>
      <c r="R27" s="65">
        <v>26</v>
      </c>
      <c r="S27" s="66">
        <v>38.461538461538467</v>
      </c>
    </row>
    <row r="28" spans="1:19" ht="15" thickBot="1" x14ac:dyDescent="0.35">
      <c r="A28" s="60" t="s">
        <v>73</v>
      </c>
      <c r="B28" s="12">
        <v>0</v>
      </c>
      <c r="C28" s="12">
        <v>26</v>
      </c>
      <c r="D28" s="49">
        <v>0</v>
      </c>
      <c r="E28" s="11"/>
      <c r="F28" s="60" t="s">
        <v>73</v>
      </c>
      <c r="G28" s="12">
        <v>11</v>
      </c>
      <c r="H28" s="12">
        <v>24</v>
      </c>
      <c r="I28" s="49">
        <v>45.833333333333329</v>
      </c>
      <c r="J28" s="11"/>
      <c r="K28" s="61" t="s">
        <v>73</v>
      </c>
      <c r="L28" s="51">
        <v>5</v>
      </c>
      <c r="M28" s="51">
        <v>25</v>
      </c>
      <c r="N28" s="52">
        <v>20</v>
      </c>
      <c r="O28" s="11"/>
      <c r="P28" s="67" t="s">
        <v>76</v>
      </c>
      <c r="Q28" s="2">
        <v>19</v>
      </c>
      <c r="R28" s="2">
        <v>26</v>
      </c>
      <c r="S28" s="68">
        <v>73.076923076923066</v>
      </c>
    </row>
    <row r="29" spans="1:19" x14ac:dyDescent="0.3">
      <c r="A29" s="60" t="s">
        <v>74</v>
      </c>
      <c r="B29" s="12">
        <v>6</v>
      </c>
      <c r="C29" s="12">
        <v>26</v>
      </c>
      <c r="D29" s="49">
        <v>23.076923076923077</v>
      </c>
      <c r="E29" s="11"/>
      <c r="F29" s="60" t="s">
        <v>74</v>
      </c>
      <c r="G29" s="12">
        <v>0</v>
      </c>
      <c r="H29" s="12">
        <v>23</v>
      </c>
      <c r="I29" s="49">
        <v>0</v>
      </c>
      <c r="J29" s="11"/>
      <c r="K29" s="45" t="s">
        <v>75</v>
      </c>
      <c r="L29" s="46">
        <v>13</v>
      </c>
      <c r="M29" s="46">
        <v>22</v>
      </c>
      <c r="N29" s="47">
        <v>59.090909090909093</v>
      </c>
      <c r="O29" s="11"/>
      <c r="P29" s="67" t="s">
        <v>126</v>
      </c>
      <c r="Q29" s="2">
        <v>17</v>
      </c>
      <c r="R29" s="2">
        <v>25</v>
      </c>
      <c r="S29" s="68">
        <v>68</v>
      </c>
    </row>
    <row r="30" spans="1:19" ht="15" thickBot="1" x14ac:dyDescent="0.35">
      <c r="A30" s="61" t="s">
        <v>73</v>
      </c>
      <c r="B30" s="51">
        <v>2</v>
      </c>
      <c r="C30" s="51">
        <v>26</v>
      </c>
      <c r="D30" s="52">
        <v>7.6923076923076925</v>
      </c>
      <c r="E30" s="11"/>
      <c r="F30" s="60" t="s">
        <v>73</v>
      </c>
      <c r="G30" s="12">
        <v>6</v>
      </c>
      <c r="H30" s="12">
        <v>25</v>
      </c>
      <c r="I30" s="49">
        <v>24</v>
      </c>
      <c r="J30" s="11"/>
      <c r="K30" s="48" t="s">
        <v>76</v>
      </c>
      <c r="L30" s="12">
        <v>12</v>
      </c>
      <c r="M30" s="12">
        <v>24</v>
      </c>
      <c r="N30" s="49">
        <v>50</v>
      </c>
      <c r="O30" s="11"/>
      <c r="P30" s="67" t="s">
        <v>76</v>
      </c>
      <c r="Q30" s="2">
        <v>22</v>
      </c>
      <c r="R30" s="2">
        <v>25</v>
      </c>
      <c r="S30" s="68">
        <v>88</v>
      </c>
    </row>
    <row r="31" spans="1:19" x14ac:dyDescent="0.3">
      <c r="A31" s="45" t="s">
        <v>75</v>
      </c>
      <c r="B31" s="46">
        <v>4</v>
      </c>
      <c r="C31" s="46">
        <v>22</v>
      </c>
      <c r="D31" s="47">
        <v>18.181818181818183</v>
      </c>
      <c r="E31" s="11"/>
      <c r="F31" s="60" t="s">
        <v>74</v>
      </c>
      <c r="G31" s="12">
        <v>0</v>
      </c>
      <c r="H31" s="12">
        <v>19</v>
      </c>
      <c r="I31" s="49">
        <v>0</v>
      </c>
      <c r="J31" s="11"/>
      <c r="K31" s="48" t="s">
        <v>75</v>
      </c>
      <c r="L31" s="12">
        <v>19</v>
      </c>
      <c r="M31" s="12">
        <v>26</v>
      </c>
      <c r="N31" s="49">
        <v>73.076923076923066</v>
      </c>
      <c r="O31" s="11"/>
      <c r="P31" s="67" t="s">
        <v>126</v>
      </c>
      <c r="Q31" s="2">
        <v>16</v>
      </c>
      <c r="R31" s="2">
        <v>24</v>
      </c>
      <c r="S31" s="68">
        <v>66.666666666666657</v>
      </c>
    </row>
    <row r="32" spans="1:19" ht="15" thickBot="1" x14ac:dyDescent="0.35">
      <c r="A32" s="48" t="s">
        <v>76</v>
      </c>
      <c r="B32" s="12">
        <v>5</v>
      </c>
      <c r="C32" s="12">
        <v>22</v>
      </c>
      <c r="D32" s="49">
        <v>22.727272727272727</v>
      </c>
      <c r="E32" s="11"/>
      <c r="F32" s="61" t="s">
        <v>73</v>
      </c>
      <c r="G32" s="51">
        <v>2</v>
      </c>
      <c r="H32" s="51">
        <v>15</v>
      </c>
      <c r="I32" s="52">
        <v>13.333333333333334</v>
      </c>
      <c r="J32" s="11"/>
      <c r="K32" s="48" t="s">
        <v>76</v>
      </c>
      <c r="L32" s="12">
        <v>21</v>
      </c>
      <c r="M32" s="12">
        <v>27</v>
      </c>
      <c r="N32" s="49">
        <v>77.777777777777786</v>
      </c>
      <c r="O32" s="11"/>
      <c r="P32" s="69" t="s">
        <v>76</v>
      </c>
      <c r="Q32" s="70">
        <v>22</v>
      </c>
      <c r="R32" s="70">
        <v>25</v>
      </c>
      <c r="S32" s="71">
        <v>88</v>
      </c>
    </row>
    <row r="33" spans="1:19" x14ac:dyDescent="0.3">
      <c r="A33" s="48" t="s">
        <v>75</v>
      </c>
      <c r="B33" s="12">
        <v>4</v>
      </c>
      <c r="C33" s="12">
        <v>21</v>
      </c>
      <c r="D33" s="49">
        <v>19.047619047619047</v>
      </c>
      <c r="E33" s="11"/>
      <c r="F33" s="45" t="s">
        <v>75</v>
      </c>
      <c r="G33" s="46">
        <v>3</v>
      </c>
      <c r="H33" s="46">
        <v>25</v>
      </c>
      <c r="I33" s="47">
        <v>12</v>
      </c>
      <c r="J33" s="11"/>
      <c r="K33" s="48" t="s">
        <v>75</v>
      </c>
      <c r="L33" s="12">
        <v>15</v>
      </c>
      <c r="M33" s="12">
        <v>26</v>
      </c>
      <c r="N33" s="49">
        <v>57.692307692307686</v>
      </c>
      <c r="O33" s="11"/>
      <c r="P33" s="64" t="s">
        <v>124</v>
      </c>
      <c r="Q33" s="65">
        <v>3</v>
      </c>
      <c r="R33" s="65">
        <v>26</v>
      </c>
      <c r="S33" s="66">
        <v>11.538461538461538</v>
      </c>
    </row>
    <row r="34" spans="1:19" ht="15" thickBot="1" x14ac:dyDescent="0.35">
      <c r="A34" s="48" t="s">
        <v>76</v>
      </c>
      <c r="B34" s="12">
        <v>9</v>
      </c>
      <c r="C34" s="12">
        <v>22</v>
      </c>
      <c r="D34" s="49">
        <v>40.909090909090914</v>
      </c>
      <c r="E34" s="11"/>
      <c r="F34" s="48" t="s">
        <v>76</v>
      </c>
      <c r="G34" s="12">
        <v>7</v>
      </c>
      <c r="H34" s="12">
        <v>25</v>
      </c>
      <c r="I34" s="49">
        <v>28.000000000000004</v>
      </c>
      <c r="J34" s="11"/>
      <c r="K34" s="50" t="s">
        <v>76</v>
      </c>
      <c r="L34" s="51">
        <v>15</v>
      </c>
      <c r="M34" s="51">
        <v>25</v>
      </c>
      <c r="N34" s="52">
        <v>60</v>
      </c>
      <c r="O34" s="11"/>
      <c r="P34" s="67" t="s">
        <v>125</v>
      </c>
      <c r="Q34" s="2">
        <v>12</v>
      </c>
      <c r="R34" s="2">
        <v>25</v>
      </c>
      <c r="S34" s="68">
        <v>48</v>
      </c>
    </row>
    <row r="35" spans="1:19" x14ac:dyDescent="0.3">
      <c r="A35" s="48" t="s">
        <v>75</v>
      </c>
      <c r="B35" s="12">
        <v>5</v>
      </c>
      <c r="C35" s="12">
        <v>26</v>
      </c>
      <c r="D35" s="49">
        <v>19.230769230769234</v>
      </c>
      <c r="E35" s="11"/>
      <c r="F35" s="48" t="s">
        <v>75</v>
      </c>
      <c r="G35" s="12">
        <v>2</v>
      </c>
      <c r="H35" s="12">
        <v>24</v>
      </c>
      <c r="I35" s="49">
        <v>8.3333333333333321</v>
      </c>
      <c r="O35" s="11"/>
      <c r="P35" s="67" t="s">
        <v>124</v>
      </c>
      <c r="Q35" s="43">
        <v>2</v>
      </c>
      <c r="R35" s="43">
        <v>22</v>
      </c>
      <c r="S35" s="72">
        <v>9.0909090909090917</v>
      </c>
    </row>
    <row r="36" spans="1:19" ht="15" thickBot="1" x14ac:dyDescent="0.35">
      <c r="A36" s="50" t="s">
        <v>76</v>
      </c>
      <c r="B36" s="51">
        <v>12</v>
      </c>
      <c r="C36" s="51">
        <v>26</v>
      </c>
      <c r="D36" s="52">
        <v>46.153846153846153</v>
      </c>
      <c r="E36" s="11"/>
      <c r="F36" s="48" t="s">
        <v>76</v>
      </c>
      <c r="G36" s="12">
        <v>5</v>
      </c>
      <c r="H36" s="12">
        <v>22</v>
      </c>
      <c r="I36" s="49">
        <v>22.727272727272727</v>
      </c>
      <c r="O36" s="11"/>
      <c r="P36" s="67" t="s">
        <v>125</v>
      </c>
      <c r="Q36" s="43">
        <v>17</v>
      </c>
      <c r="R36" s="44">
        <v>25</v>
      </c>
      <c r="S36" s="72">
        <v>68</v>
      </c>
    </row>
    <row r="37" spans="1:19" x14ac:dyDescent="0.3">
      <c r="E37" s="11"/>
      <c r="F37" s="48" t="s">
        <v>75</v>
      </c>
      <c r="G37" s="12">
        <v>1</v>
      </c>
      <c r="H37" s="12">
        <v>24</v>
      </c>
      <c r="I37" s="49">
        <v>4.1666666666666661</v>
      </c>
      <c r="O37" s="11"/>
      <c r="P37" s="67" t="s">
        <v>124</v>
      </c>
      <c r="Q37" s="2">
        <v>3</v>
      </c>
      <c r="R37" s="2">
        <v>26</v>
      </c>
      <c r="S37" s="68">
        <v>11.538461538461538</v>
      </c>
    </row>
    <row r="38" spans="1:19" ht="15" thickBot="1" x14ac:dyDescent="0.35">
      <c r="E38" s="11"/>
      <c r="F38" s="50" t="s">
        <v>76</v>
      </c>
      <c r="G38" s="51">
        <v>5</v>
      </c>
      <c r="H38" s="51">
        <v>23</v>
      </c>
      <c r="I38" s="52">
        <v>21.739130434782609</v>
      </c>
      <c r="O38" s="11"/>
      <c r="P38" s="69" t="s">
        <v>125</v>
      </c>
      <c r="Q38" s="70">
        <v>16</v>
      </c>
      <c r="R38" s="70">
        <v>25</v>
      </c>
      <c r="S38" s="71">
        <v>64</v>
      </c>
    </row>
    <row r="41" spans="1:19" s="20" customFormat="1" ht="15" thickBot="1" x14ac:dyDescent="0.35">
      <c r="E41" s="21"/>
      <c r="J41" s="21"/>
      <c r="O41" s="21"/>
    </row>
    <row r="42" spans="1:19" x14ac:dyDescent="0.3">
      <c r="A42" s="14" t="s">
        <v>77</v>
      </c>
      <c r="P42" s="14"/>
      <c r="Q42" s="22"/>
      <c r="R42" s="14"/>
      <c r="S42" s="14"/>
    </row>
    <row r="43" spans="1:19" ht="15" thickBot="1" x14ac:dyDescent="0.35">
      <c r="A43" s="19" t="s">
        <v>55</v>
      </c>
      <c r="F43" s="19" t="s">
        <v>61</v>
      </c>
      <c r="K43" s="19" t="s">
        <v>62</v>
      </c>
      <c r="P43" s="34" t="s">
        <v>63</v>
      </c>
      <c r="Q43"/>
      <c r="R43"/>
      <c r="S43"/>
    </row>
    <row r="44" spans="1:19" ht="28.8" customHeight="1" x14ac:dyDescent="0.3">
      <c r="A44" s="126" t="s">
        <v>64</v>
      </c>
      <c r="B44" s="121" t="s">
        <v>65</v>
      </c>
      <c r="C44" s="121" t="s">
        <v>66</v>
      </c>
      <c r="D44" s="124" t="s">
        <v>67</v>
      </c>
      <c r="E44" s="11"/>
      <c r="F44" s="126" t="s">
        <v>64</v>
      </c>
      <c r="G44" s="121" t="s">
        <v>65</v>
      </c>
      <c r="H44" s="121" t="s">
        <v>66</v>
      </c>
      <c r="I44" s="124" t="s">
        <v>67</v>
      </c>
      <c r="J44" s="11"/>
      <c r="K44" s="126" t="s">
        <v>64</v>
      </c>
      <c r="L44" s="121" t="s">
        <v>65</v>
      </c>
      <c r="M44" s="121" t="s">
        <v>66</v>
      </c>
      <c r="N44" s="124" t="s">
        <v>67</v>
      </c>
      <c r="O44" s="11"/>
      <c r="P44" s="128" t="s">
        <v>64</v>
      </c>
      <c r="Q44" s="130" t="s">
        <v>65</v>
      </c>
      <c r="R44" s="130" t="s">
        <v>66</v>
      </c>
      <c r="S44" s="113" t="s">
        <v>67</v>
      </c>
    </row>
    <row r="45" spans="1:19" ht="15" thickBot="1" x14ac:dyDescent="0.35">
      <c r="A45" s="127"/>
      <c r="B45" s="122"/>
      <c r="C45" s="123"/>
      <c r="D45" s="125"/>
      <c r="E45" s="11"/>
      <c r="F45" s="127"/>
      <c r="G45" s="122"/>
      <c r="H45" s="123"/>
      <c r="I45" s="125"/>
      <c r="J45" s="11"/>
      <c r="K45" s="127"/>
      <c r="L45" s="122"/>
      <c r="M45" s="123"/>
      <c r="N45" s="125"/>
      <c r="O45" s="11"/>
      <c r="P45" s="129"/>
      <c r="Q45" s="131"/>
      <c r="R45" s="132"/>
      <c r="S45" s="114"/>
    </row>
    <row r="46" spans="1:19" x14ac:dyDescent="0.3">
      <c r="A46" s="73" t="s">
        <v>78</v>
      </c>
      <c r="B46" s="40">
        <v>3</v>
      </c>
      <c r="C46" s="40">
        <v>24</v>
      </c>
      <c r="D46" s="53">
        <v>12.5</v>
      </c>
      <c r="E46" s="11"/>
      <c r="F46" s="73" t="s">
        <v>78</v>
      </c>
      <c r="G46" s="40">
        <v>3</v>
      </c>
      <c r="H46" s="40">
        <v>26</v>
      </c>
      <c r="I46" s="53">
        <v>11.538461538461538</v>
      </c>
      <c r="J46" s="11"/>
      <c r="K46" s="73" t="s">
        <v>78</v>
      </c>
      <c r="L46" s="40">
        <v>9</v>
      </c>
      <c r="M46" s="40">
        <v>32</v>
      </c>
      <c r="N46" s="53">
        <v>28.125</v>
      </c>
      <c r="O46" s="11"/>
      <c r="P46" s="74" t="s">
        <v>78</v>
      </c>
      <c r="Q46" s="63">
        <v>6</v>
      </c>
      <c r="R46" s="63">
        <v>20</v>
      </c>
      <c r="S46" s="75">
        <v>30</v>
      </c>
    </row>
    <row r="47" spans="1:19" x14ac:dyDescent="0.3">
      <c r="A47" s="48" t="s">
        <v>78</v>
      </c>
      <c r="B47" s="12">
        <v>3</v>
      </c>
      <c r="C47" s="12">
        <v>24</v>
      </c>
      <c r="D47" s="49">
        <v>18</v>
      </c>
      <c r="E47" s="11"/>
      <c r="F47" s="60" t="s">
        <v>78</v>
      </c>
      <c r="G47" s="12">
        <v>2</v>
      </c>
      <c r="H47" s="12">
        <v>24</v>
      </c>
      <c r="I47" s="49">
        <v>8.3333333333333321</v>
      </c>
      <c r="J47" s="11"/>
      <c r="K47" s="60" t="s">
        <v>78</v>
      </c>
      <c r="L47" s="12">
        <v>2</v>
      </c>
      <c r="M47" s="12">
        <v>10</v>
      </c>
      <c r="N47" s="49">
        <v>20</v>
      </c>
      <c r="O47" s="11"/>
      <c r="P47" s="67" t="s">
        <v>78</v>
      </c>
      <c r="Q47" s="2">
        <v>12</v>
      </c>
      <c r="R47" s="2">
        <v>25</v>
      </c>
      <c r="S47" s="68">
        <v>48</v>
      </c>
    </row>
    <row r="48" spans="1:19" x14ac:dyDescent="0.3">
      <c r="A48" s="48" t="s">
        <v>78</v>
      </c>
      <c r="B48" s="12">
        <v>1</v>
      </c>
      <c r="C48" s="12">
        <v>24</v>
      </c>
      <c r="D48" s="49">
        <v>4.1666666666666661</v>
      </c>
      <c r="E48" s="11"/>
      <c r="F48" s="48" t="s">
        <v>78</v>
      </c>
      <c r="G48" s="12">
        <v>6</v>
      </c>
      <c r="H48" s="12">
        <v>26</v>
      </c>
      <c r="I48" s="49">
        <v>23.076923076923077</v>
      </c>
      <c r="J48" s="11"/>
      <c r="K48" s="48" t="s">
        <v>78</v>
      </c>
      <c r="L48" s="12">
        <v>2</v>
      </c>
      <c r="M48" s="12">
        <v>25</v>
      </c>
      <c r="N48" s="49">
        <v>8</v>
      </c>
      <c r="O48" s="11"/>
      <c r="P48" s="67" t="s">
        <v>78</v>
      </c>
      <c r="Q48" s="2">
        <v>10</v>
      </c>
      <c r="R48" s="2">
        <v>23</v>
      </c>
      <c r="S48" s="68">
        <f t="shared" ref="S48" si="0">(Q48/R48)*100</f>
        <v>43.478260869565219</v>
      </c>
    </row>
    <row r="49" spans="1:23" ht="15" thickBot="1" x14ac:dyDescent="0.35">
      <c r="A49" s="48" t="s">
        <v>78</v>
      </c>
      <c r="B49" s="12">
        <v>1</v>
      </c>
      <c r="C49" s="12">
        <v>24</v>
      </c>
      <c r="D49" s="49">
        <v>4.1666666666666661</v>
      </c>
      <c r="E49" s="11"/>
      <c r="F49" s="50" t="s">
        <v>78</v>
      </c>
      <c r="G49" s="51">
        <v>5</v>
      </c>
      <c r="H49" s="51">
        <v>17</v>
      </c>
      <c r="I49" s="52">
        <v>29.411764705882355</v>
      </c>
      <c r="J49" s="11"/>
      <c r="K49" s="48" t="s">
        <v>78</v>
      </c>
      <c r="L49" s="12">
        <v>3</v>
      </c>
      <c r="M49" s="12">
        <v>25</v>
      </c>
      <c r="N49" s="49">
        <v>12</v>
      </c>
      <c r="O49" s="11"/>
      <c r="P49" s="67" t="s">
        <v>78</v>
      </c>
      <c r="Q49" s="2">
        <v>3</v>
      </c>
      <c r="R49" s="2">
        <v>25</v>
      </c>
      <c r="S49" s="68">
        <v>12</v>
      </c>
    </row>
    <row r="50" spans="1:23" x14ac:dyDescent="0.3">
      <c r="A50" s="48" t="s">
        <v>78</v>
      </c>
      <c r="B50" s="12">
        <v>1</v>
      </c>
      <c r="C50" s="12">
        <v>24</v>
      </c>
      <c r="D50" s="49">
        <v>4.1666666666666661</v>
      </c>
      <c r="J50" s="11"/>
      <c r="K50" s="48" t="s">
        <v>78</v>
      </c>
      <c r="L50" s="12">
        <v>4</v>
      </c>
      <c r="M50" s="12">
        <v>20</v>
      </c>
      <c r="N50" s="49">
        <v>20</v>
      </c>
      <c r="O50" s="11"/>
      <c r="P50" s="76" t="s">
        <v>78</v>
      </c>
      <c r="Q50" s="2">
        <v>10</v>
      </c>
      <c r="R50" s="2">
        <v>26</v>
      </c>
      <c r="S50" s="68">
        <v>38.461538461538467</v>
      </c>
    </row>
    <row r="51" spans="1:23" ht="15" thickBot="1" x14ac:dyDescent="0.35">
      <c r="A51" s="48" t="s">
        <v>78</v>
      </c>
      <c r="B51" s="12">
        <v>0</v>
      </c>
      <c r="C51" s="12">
        <v>22</v>
      </c>
      <c r="D51" s="49">
        <v>0</v>
      </c>
      <c r="F51" s="23"/>
      <c r="J51" s="11"/>
      <c r="K51" s="48" t="s">
        <v>78</v>
      </c>
      <c r="L51" s="12">
        <v>10</v>
      </c>
      <c r="M51" s="12">
        <v>26</v>
      </c>
      <c r="N51" s="49">
        <v>38.461538461538467</v>
      </c>
      <c r="O51" s="11"/>
      <c r="P51" s="77" t="s">
        <v>78</v>
      </c>
      <c r="Q51" s="70">
        <v>4</v>
      </c>
      <c r="R51" s="70">
        <v>25</v>
      </c>
      <c r="S51" s="71">
        <v>16</v>
      </c>
    </row>
    <row r="52" spans="1:23" ht="15" thickBot="1" x14ac:dyDescent="0.35">
      <c r="A52" s="48" t="s">
        <v>78</v>
      </c>
      <c r="B52" s="12">
        <v>3</v>
      </c>
      <c r="C52" s="12">
        <v>26</v>
      </c>
      <c r="D52" s="49">
        <v>11.538461538461538</v>
      </c>
      <c r="J52" s="11"/>
      <c r="K52" s="50" t="s">
        <v>78</v>
      </c>
      <c r="L52" s="51">
        <v>5</v>
      </c>
      <c r="M52" s="51">
        <v>25</v>
      </c>
      <c r="N52" s="52">
        <v>20</v>
      </c>
    </row>
    <row r="53" spans="1:23" x14ac:dyDescent="0.3">
      <c r="A53" s="48" t="s">
        <v>78</v>
      </c>
      <c r="B53" s="12">
        <v>0</v>
      </c>
      <c r="C53" s="12">
        <v>22</v>
      </c>
      <c r="D53" s="49">
        <v>0</v>
      </c>
    </row>
    <row r="54" spans="1:23" ht="15" thickBot="1" x14ac:dyDescent="0.35">
      <c r="A54" s="55" t="s">
        <v>78</v>
      </c>
      <c r="B54" s="56">
        <v>4</v>
      </c>
      <c r="C54" s="56">
        <v>26</v>
      </c>
      <c r="D54" s="57">
        <v>15.384615384615385</v>
      </c>
      <c r="J54" s="24"/>
    </row>
    <row r="55" spans="1:23" x14ac:dyDescent="0.3">
      <c r="A55" s="23"/>
    </row>
    <row r="56" spans="1:23" s="20" customFormat="1" ht="15" thickBot="1" x14ac:dyDescent="0.35">
      <c r="A56" s="25"/>
      <c r="E56" s="21"/>
      <c r="J56" s="21"/>
      <c r="O56" s="21"/>
    </row>
    <row r="57" spans="1:23" s="14" customFormat="1" x14ac:dyDescent="0.3">
      <c r="A57" s="14" t="s">
        <v>79</v>
      </c>
      <c r="E57" s="26"/>
      <c r="J57" s="26"/>
      <c r="L57" s="27"/>
      <c r="O57" s="26"/>
      <c r="P57" s="11"/>
      <c r="Q57" s="11"/>
      <c r="R57" s="11"/>
      <c r="S57" s="11"/>
    </row>
    <row r="58" spans="1:23" ht="15" thickBot="1" x14ac:dyDescent="0.35">
      <c r="A58" s="19" t="s">
        <v>55</v>
      </c>
      <c r="F58" s="19" t="s">
        <v>61</v>
      </c>
      <c r="K58" s="19" t="s">
        <v>62</v>
      </c>
    </row>
    <row r="59" spans="1:23" ht="14.4" customHeight="1" x14ac:dyDescent="0.3">
      <c r="A59" s="110" t="s">
        <v>80</v>
      </c>
      <c r="B59" s="104" t="s">
        <v>65</v>
      </c>
      <c r="C59" s="104" t="s">
        <v>66</v>
      </c>
      <c r="D59" s="107" t="s">
        <v>67</v>
      </c>
      <c r="E59" s="11"/>
      <c r="F59" s="110" t="s">
        <v>80</v>
      </c>
      <c r="G59" s="104" t="s">
        <v>65</v>
      </c>
      <c r="H59" s="104" t="s">
        <v>66</v>
      </c>
      <c r="I59" s="107" t="s">
        <v>67</v>
      </c>
      <c r="J59" s="11"/>
      <c r="K59" s="110" t="s">
        <v>80</v>
      </c>
      <c r="L59" s="104" t="s">
        <v>65</v>
      </c>
      <c r="M59" s="104" t="s">
        <v>66</v>
      </c>
      <c r="N59" s="107" t="s">
        <v>67</v>
      </c>
      <c r="T59" s="28"/>
      <c r="U59" s="28"/>
      <c r="W59" s="28"/>
    </row>
    <row r="60" spans="1:23" x14ac:dyDescent="0.3">
      <c r="A60" s="111"/>
      <c r="B60" s="117"/>
      <c r="C60" s="105"/>
      <c r="D60" s="108"/>
      <c r="E60" s="11"/>
      <c r="F60" s="111"/>
      <c r="G60" s="117"/>
      <c r="H60" s="105"/>
      <c r="I60" s="108"/>
      <c r="J60" s="11"/>
      <c r="K60" s="111"/>
      <c r="L60" s="117"/>
      <c r="M60" s="105"/>
      <c r="N60" s="108"/>
    </row>
    <row r="61" spans="1:23" ht="15" thickBot="1" x14ac:dyDescent="0.35">
      <c r="A61" s="133"/>
      <c r="B61" s="134"/>
      <c r="C61" s="106"/>
      <c r="D61" s="109"/>
      <c r="E61" s="11"/>
      <c r="F61" s="112"/>
      <c r="G61" s="118"/>
      <c r="H61" s="115"/>
      <c r="I61" s="116"/>
      <c r="J61" s="11"/>
      <c r="K61" s="112"/>
      <c r="L61" s="118"/>
      <c r="M61" s="115"/>
      <c r="N61" s="116"/>
    </row>
    <row r="62" spans="1:23" x14ac:dyDescent="0.3">
      <c r="A62" s="101" t="s">
        <v>78</v>
      </c>
      <c r="B62" s="102"/>
      <c r="C62" s="102"/>
      <c r="D62" s="103"/>
      <c r="E62" s="28"/>
      <c r="F62" s="101" t="s">
        <v>78</v>
      </c>
      <c r="G62" s="102"/>
      <c r="H62" s="102"/>
      <c r="I62" s="103"/>
      <c r="J62" s="28"/>
      <c r="K62" s="101" t="s">
        <v>78</v>
      </c>
      <c r="L62" s="102"/>
      <c r="M62" s="102"/>
      <c r="N62" s="103"/>
    </row>
    <row r="63" spans="1:23" x14ac:dyDescent="0.3">
      <c r="A63" s="78">
        <v>0</v>
      </c>
      <c r="B63" s="12">
        <v>0</v>
      </c>
      <c r="C63" s="12">
        <v>25</v>
      </c>
      <c r="D63" s="49">
        <v>0</v>
      </c>
      <c r="E63" s="28"/>
      <c r="F63" s="78">
        <v>0</v>
      </c>
      <c r="G63" s="12">
        <v>2</v>
      </c>
      <c r="H63" s="12">
        <v>21</v>
      </c>
      <c r="I63" s="49">
        <v>9.5238095238095237</v>
      </c>
      <c r="J63" s="28"/>
      <c r="K63" s="78">
        <v>0</v>
      </c>
      <c r="L63" s="12">
        <v>0</v>
      </c>
      <c r="M63" s="12">
        <v>22</v>
      </c>
      <c r="N63" s="49">
        <v>0</v>
      </c>
    </row>
    <row r="64" spans="1:23" x14ac:dyDescent="0.3">
      <c r="A64" s="78">
        <v>1E-3</v>
      </c>
      <c r="B64" s="12">
        <v>3</v>
      </c>
      <c r="C64" s="12">
        <v>25</v>
      </c>
      <c r="D64" s="49">
        <v>12</v>
      </c>
      <c r="E64" s="28"/>
      <c r="F64" s="78">
        <v>1E-3</v>
      </c>
      <c r="G64" s="12">
        <v>7</v>
      </c>
      <c r="H64" s="12">
        <v>21</v>
      </c>
      <c r="I64" s="49">
        <v>33.333333333333329</v>
      </c>
      <c r="J64" s="28"/>
      <c r="K64" s="78">
        <v>1E-3</v>
      </c>
      <c r="L64" s="12">
        <v>1</v>
      </c>
      <c r="M64" s="12">
        <v>24</v>
      </c>
      <c r="N64" s="49">
        <v>4.1666666666666661</v>
      </c>
    </row>
    <row r="65" spans="1:24" x14ac:dyDescent="0.3">
      <c r="A65" s="78">
        <v>0.01</v>
      </c>
      <c r="B65" s="12">
        <v>2</v>
      </c>
      <c r="C65" s="12">
        <v>23</v>
      </c>
      <c r="D65" s="49">
        <v>8.695652173913043</v>
      </c>
      <c r="E65" s="28"/>
      <c r="F65" s="78">
        <v>0.01</v>
      </c>
      <c r="G65" s="12">
        <v>2</v>
      </c>
      <c r="H65" s="12">
        <v>19</v>
      </c>
      <c r="I65" s="49">
        <v>10.526315789473683</v>
      </c>
      <c r="J65" s="28"/>
      <c r="K65" s="78">
        <v>0.01</v>
      </c>
      <c r="L65" s="12">
        <v>1</v>
      </c>
      <c r="M65" s="12">
        <v>25</v>
      </c>
      <c r="N65" s="49">
        <v>4</v>
      </c>
    </row>
    <row r="66" spans="1:24" x14ac:dyDescent="0.3">
      <c r="A66" s="78">
        <v>0.1</v>
      </c>
      <c r="B66" s="12">
        <v>4</v>
      </c>
      <c r="C66" s="12">
        <v>25</v>
      </c>
      <c r="D66" s="49">
        <v>16</v>
      </c>
      <c r="E66" s="28"/>
      <c r="F66" s="78">
        <v>0.1</v>
      </c>
      <c r="G66" s="12">
        <v>2</v>
      </c>
      <c r="H66" s="12">
        <v>19</v>
      </c>
      <c r="I66" s="49">
        <v>10.526315789473683</v>
      </c>
      <c r="J66" s="28"/>
      <c r="K66" s="78">
        <v>0.1</v>
      </c>
      <c r="L66" s="12">
        <v>1</v>
      </c>
      <c r="M66" s="12">
        <v>24</v>
      </c>
      <c r="N66" s="49">
        <v>4.1666666666666661</v>
      </c>
    </row>
    <row r="67" spans="1:24" s="18" customFormat="1" x14ac:dyDescent="0.3">
      <c r="A67" s="78">
        <v>0.5</v>
      </c>
      <c r="B67" s="12">
        <v>4</v>
      </c>
      <c r="C67" s="12">
        <v>24</v>
      </c>
      <c r="D67" s="49">
        <v>16.666666666666664</v>
      </c>
      <c r="E67" s="28"/>
      <c r="F67" s="78">
        <v>0.5</v>
      </c>
      <c r="G67" s="12">
        <v>3</v>
      </c>
      <c r="H67" s="12">
        <v>22</v>
      </c>
      <c r="I67" s="49">
        <v>13.636363636363635</v>
      </c>
      <c r="J67" s="28"/>
      <c r="K67" s="78">
        <v>0.5</v>
      </c>
      <c r="L67" s="12">
        <v>0</v>
      </c>
      <c r="M67" s="12">
        <v>24</v>
      </c>
      <c r="N67" s="49">
        <v>0</v>
      </c>
      <c r="P67" s="11"/>
      <c r="Q67" s="11"/>
      <c r="R67" s="11"/>
      <c r="S67" s="11"/>
      <c r="T67" s="11"/>
      <c r="U67" s="11"/>
      <c r="V67" s="11"/>
      <c r="W67" s="11"/>
      <c r="X67" s="11"/>
    </row>
    <row r="68" spans="1:24" s="18" customFormat="1" ht="15" thickBot="1" x14ac:dyDescent="0.35">
      <c r="A68" s="79">
        <v>1</v>
      </c>
      <c r="B68" s="51">
        <v>2</v>
      </c>
      <c r="C68" s="51">
        <v>24</v>
      </c>
      <c r="D68" s="52">
        <v>8.3333333333333321</v>
      </c>
      <c r="E68" s="28"/>
      <c r="F68" s="79">
        <v>1</v>
      </c>
      <c r="G68" s="51">
        <v>7</v>
      </c>
      <c r="H68" s="51">
        <v>21</v>
      </c>
      <c r="I68" s="52">
        <v>33.333333333333329</v>
      </c>
      <c r="J68" s="28"/>
      <c r="K68" s="79">
        <v>1</v>
      </c>
      <c r="L68" s="51">
        <v>3</v>
      </c>
      <c r="M68" s="51">
        <v>26</v>
      </c>
      <c r="N68" s="52">
        <v>11.538461538461538</v>
      </c>
      <c r="P68" s="11"/>
      <c r="Q68" s="11"/>
      <c r="R68" s="11"/>
      <c r="S68" s="11"/>
      <c r="T68" s="11"/>
      <c r="U68" s="11"/>
      <c r="V68" s="11"/>
      <c r="W68" s="11"/>
      <c r="X68" s="11"/>
    </row>
    <row r="69" spans="1:24" s="18" customFormat="1" x14ac:dyDescent="0.3">
      <c r="A69" s="101" t="s">
        <v>81</v>
      </c>
      <c r="B69" s="102"/>
      <c r="C69" s="102"/>
      <c r="D69" s="103"/>
      <c r="E69" s="28"/>
      <c r="F69" s="101" t="s">
        <v>81</v>
      </c>
      <c r="G69" s="102"/>
      <c r="H69" s="102"/>
      <c r="I69" s="103"/>
      <c r="J69" s="28"/>
      <c r="K69" s="101" t="s">
        <v>81</v>
      </c>
      <c r="L69" s="102"/>
      <c r="M69" s="102"/>
      <c r="N69" s="103"/>
      <c r="P69" s="11"/>
      <c r="Q69" s="11"/>
      <c r="R69" s="11"/>
      <c r="S69" s="11"/>
      <c r="T69" s="11"/>
      <c r="U69" s="11"/>
      <c r="V69" s="11"/>
      <c r="W69" s="11"/>
      <c r="X69" s="11"/>
    </row>
    <row r="70" spans="1:24" s="18" customFormat="1" x14ac:dyDescent="0.3">
      <c r="A70" s="78">
        <v>0</v>
      </c>
      <c r="B70" s="12">
        <v>4</v>
      </c>
      <c r="C70" s="12">
        <v>22</v>
      </c>
      <c r="D70" s="49">
        <v>18.181818181818183</v>
      </c>
      <c r="E70" s="28"/>
      <c r="F70" s="78">
        <v>0</v>
      </c>
      <c r="G70" s="12">
        <v>6</v>
      </c>
      <c r="H70" s="12">
        <v>18</v>
      </c>
      <c r="I70" s="49">
        <v>33.333333333333329</v>
      </c>
      <c r="J70" s="28"/>
      <c r="K70" s="78">
        <v>0</v>
      </c>
      <c r="L70" s="12">
        <v>4</v>
      </c>
      <c r="M70" s="12">
        <v>24</v>
      </c>
      <c r="N70" s="49">
        <v>16.666666666666664</v>
      </c>
      <c r="P70" s="11"/>
      <c r="Q70" s="11"/>
      <c r="R70" s="11"/>
      <c r="S70" s="11"/>
      <c r="T70" s="11"/>
      <c r="U70" s="11"/>
      <c r="V70" s="11"/>
      <c r="W70" s="11"/>
      <c r="X70" s="11"/>
    </row>
    <row r="71" spans="1:24" s="18" customFormat="1" x14ac:dyDescent="0.3">
      <c r="A71" s="78">
        <v>1E-3</v>
      </c>
      <c r="B71" s="12">
        <v>1</v>
      </c>
      <c r="C71" s="12">
        <v>22</v>
      </c>
      <c r="D71" s="49">
        <v>4.5454545454545459</v>
      </c>
      <c r="E71" s="28"/>
      <c r="F71" s="78">
        <v>1E-3</v>
      </c>
      <c r="G71" s="12">
        <v>4</v>
      </c>
      <c r="H71" s="12">
        <v>20</v>
      </c>
      <c r="I71" s="49">
        <v>20</v>
      </c>
      <c r="J71" s="28"/>
      <c r="K71" s="78">
        <v>1E-3</v>
      </c>
      <c r="L71" s="12">
        <v>11</v>
      </c>
      <c r="M71" s="24">
        <v>25</v>
      </c>
      <c r="N71" s="49">
        <v>44</v>
      </c>
      <c r="P71" s="11"/>
      <c r="Q71" s="11"/>
      <c r="R71" s="11"/>
      <c r="S71" s="11"/>
      <c r="T71" s="11"/>
      <c r="U71" s="11"/>
      <c r="V71" s="11"/>
      <c r="W71" s="11"/>
      <c r="X71" s="11"/>
    </row>
    <row r="72" spans="1:24" s="18" customFormat="1" x14ac:dyDescent="0.3">
      <c r="A72" s="78">
        <v>0.01</v>
      </c>
      <c r="B72" s="12">
        <v>1</v>
      </c>
      <c r="C72" s="12">
        <v>23</v>
      </c>
      <c r="D72" s="49">
        <v>4.3478260869565215</v>
      </c>
      <c r="E72" s="28"/>
      <c r="F72" s="78">
        <v>0.01</v>
      </c>
      <c r="G72" s="12">
        <v>2</v>
      </c>
      <c r="H72" s="12">
        <v>18</v>
      </c>
      <c r="I72" s="49">
        <v>11.111111111111111</v>
      </c>
      <c r="J72" s="28"/>
      <c r="K72" s="78">
        <v>0.01</v>
      </c>
      <c r="L72" s="12">
        <v>5</v>
      </c>
      <c r="M72" s="12">
        <v>23</v>
      </c>
      <c r="N72" s="49">
        <v>21.739130434782609</v>
      </c>
      <c r="P72" s="11"/>
      <c r="Q72" s="11"/>
      <c r="R72" s="11"/>
      <c r="S72" s="11"/>
      <c r="T72" s="11"/>
      <c r="U72" s="11"/>
      <c r="V72" s="11"/>
      <c r="W72" s="11"/>
      <c r="X72" s="11"/>
    </row>
    <row r="73" spans="1:24" s="18" customFormat="1" x14ac:dyDescent="0.3">
      <c r="A73" s="78">
        <v>0.1</v>
      </c>
      <c r="B73" s="12">
        <v>10</v>
      </c>
      <c r="C73" s="12">
        <v>24</v>
      </c>
      <c r="D73" s="49">
        <v>41.666666666666671</v>
      </c>
      <c r="E73" s="28"/>
      <c r="F73" s="78">
        <v>0.1</v>
      </c>
      <c r="G73" s="12">
        <v>15</v>
      </c>
      <c r="H73" s="12">
        <v>16</v>
      </c>
      <c r="I73" s="49">
        <v>93.75</v>
      </c>
      <c r="J73" s="28"/>
      <c r="K73" s="78">
        <v>0.1</v>
      </c>
      <c r="L73" s="12">
        <v>14</v>
      </c>
      <c r="M73" s="12">
        <v>24</v>
      </c>
      <c r="N73" s="49">
        <v>58.333333333333336</v>
      </c>
      <c r="P73" s="11"/>
      <c r="Q73" s="11"/>
      <c r="R73" s="11"/>
      <c r="S73" s="11"/>
      <c r="T73" s="11"/>
      <c r="U73" s="11"/>
      <c r="V73" s="11"/>
      <c r="W73" s="11"/>
      <c r="X73" s="11"/>
    </row>
    <row r="74" spans="1:24" s="18" customFormat="1" x14ac:dyDescent="0.3">
      <c r="A74" s="78">
        <v>0.5</v>
      </c>
      <c r="B74" s="12">
        <v>11</v>
      </c>
      <c r="C74" s="12">
        <v>22</v>
      </c>
      <c r="D74" s="49">
        <v>50</v>
      </c>
      <c r="E74" s="28"/>
      <c r="F74" s="78">
        <v>0.5</v>
      </c>
      <c r="G74" s="12">
        <v>15</v>
      </c>
      <c r="H74" s="12">
        <v>21</v>
      </c>
      <c r="I74" s="49">
        <v>71.428571428571431</v>
      </c>
      <c r="J74" s="28"/>
      <c r="K74" s="78">
        <v>0.5</v>
      </c>
      <c r="L74" s="12">
        <v>9</v>
      </c>
      <c r="M74" s="12">
        <v>24</v>
      </c>
      <c r="N74" s="49">
        <v>37.5</v>
      </c>
      <c r="P74" s="11"/>
      <c r="Q74" s="11"/>
      <c r="R74" s="11"/>
      <c r="S74" s="11"/>
      <c r="T74" s="11"/>
      <c r="U74" s="11"/>
      <c r="V74" s="11"/>
      <c r="W74" s="11"/>
      <c r="X74" s="11"/>
    </row>
    <row r="75" spans="1:24" s="18" customFormat="1" ht="15" thickBot="1" x14ac:dyDescent="0.35">
      <c r="A75" s="80">
        <v>1</v>
      </c>
      <c r="B75" s="42">
        <v>21</v>
      </c>
      <c r="C75" s="42">
        <v>23</v>
      </c>
      <c r="D75" s="62">
        <v>91.304347826086953</v>
      </c>
      <c r="E75" s="28"/>
      <c r="F75" s="79">
        <v>1</v>
      </c>
      <c r="G75" s="51">
        <v>12</v>
      </c>
      <c r="H75" s="51">
        <v>18</v>
      </c>
      <c r="I75" s="52">
        <v>66.666666666666657</v>
      </c>
      <c r="J75" s="28"/>
      <c r="K75" s="79">
        <v>1</v>
      </c>
      <c r="L75" s="51">
        <v>15</v>
      </c>
      <c r="M75" s="51">
        <v>25</v>
      </c>
      <c r="N75" s="52">
        <v>60</v>
      </c>
      <c r="P75" s="11"/>
      <c r="Q75" s="11"/>
      <c r="R75" s="11"/>
      <c r="S75" s="11"/>
      <c r="T75" s="11"/>
      <c r="U75" s="11"/>
      <c r="V75" s="11"/>
      <c r="W75" s="11"/>
      <c r="X75" s="11"/>
    </row>
    <row r="76" spans="1:24" s="18" customFormat="1" x14ac:dyDescent="0.3">
      <c r="A76" s="101" t="s">
        <v>78</v>
      </c>
      <c r="B76" s="102"/>
      <c r="C76" s="102"/>
      <c r="D76" s="103"/>
      <c r="E76" s="28"/>
      <c r="F76" s="101" t="s">
        <v>78</v>
      </c>
      <c r="G76" s="102"/>
      <c r="H76" s="102"/>
      <c r="I76" s="103"/>
      <c r="J76" s="28"/>
      <c r="K76" s="101" t="s">
        <v>78</v>
      </c>
      <c r="L76" s="102"/>
      <c r="M76" s="102"/>
      <c r="N76" s="103"/>
      <c r="P76" s="11"/>
      <c r="Q76" s="11"/>
      <c r="R76" s="11"/>
      <c r="S76" s="11"/>
      <c r="T76" s="11"/>
      <c r="U76" s="11"/>
      <c r="V76" s="11"/>
      <c r="W76" s="11"/>
      <c r="X76" s="11"/>
    </row>
    <row r="77" spans="1:24" s="18" customFormat="1" x14ac:dyDescent="0.3">
      <c r="A77" s="78">
        <v>0</v>
      </c>
      <c r="B77" s="12">
        <v>0</v>
      </c>
      <c r="C77" s="12">
        <v>17</v>
      </c>
      <c r="D77" s="49">
        <v>0</v>
      </c>
      <c r="E77" s="28"/>
      <c r="F77" s="78">
        <v>0</v>
      </c>
      <c r="G77" s="12">
        <v>2</v>
      </c>
      <c r="H77" s="12">
        <v>18</v>
      </c>
      <c r="I77" s="49">
        <v>11.111111111111111</v>
      </c>
      <c r="J77" s="28"/>
      <c r="K77" s="78">
        <v>0</v>
      </c>
      <c r="L77" s="12">
        <v>1</v>
      </c>
      <c r="M77" s="12">
        <v>25</v>
      </c>
      <c r="N77" s="49">
        <v>4</v>
      </c>
      <c r="P77" s="11"/>
      <c r="Q77" s="11"/>
      <c r="R77" s="11"/>
      <c r="S77" s="11"/>
      <c r="T77" s="11"/>
      <c r="U77" s="11"/>
      <c r="V77" s="11"/>
      <c r="W77" s="11"/>
      <c r="X77" s="11"/>
    </row>
    <row r="78" spans="1:24" s="18" customFormat="1" x14ac:dyDescent="0.3">
      <c r="A78" s="78">
        <v>1E-3</v>
      </c>
      <c r="B78" s="12">
        <v>2</v>
      </c>
      <c r="C78" s="12">
        <v>19</v>
      </c>
      <c r="D78" s="49">
        <v>10.526315789473683</v>
      </c>
      <c r="E78" s="28"/>
      <c r="F78" s="78">
        <v>1E-3</v>
      </c>
      <c r="G78" s="12">
        <v>0</v>
      </c>
      <c r="H78" s="12">
        <v>17</v>
      </c>
      <c r="I78" s="49">
        <v>0</v>
      </c>
      <c r="J78" s="28"/>
      <c r="K78" s="78">
        <v>1E-3</v>
      </c>
      <c r="L78" s="12">
        <v>0</v>
      </c>
      <c r="M78" s="12">
        <v>25</v>
      </c>
      <c r="N78" s="49">
        <v>0</v>
      </c>
      <c r="P78" s="11"/>
      <c r="Q78" s="11"/>
      <c r="R78" s="11"/>
      <c r="S78" s="11"/>
      <c r="T78" s="11"/>
      <c r="U78" s="11"/>
      <c r="V78" s="11"/>
      <c r="W78" s="11"/>
      <c r="X78" s="11"/>
    </row>
    <row r="79" spans="1:24" s="18" customFormat="1" x14ac:dyDescent="0.3">
      <c r="A79" s="78">
        <v>0.01</v>
      </c>
      <c r="B79" s="12">
        <v>0</v>
      </c>
      <c r="C79" s="12">
        <v>17</v>
      </c>
      <c r="D79" s="49">
        <v>0</v>
      </c>
      <c r="E79" s="28"/>
      <c r="F79" s="78">
        <v>0.01</v>
      </c>
      <c r="G79" s="12">
        <v>0</v>
      </c>
      <c r="H79" s="12">
        <v>18</v>
      </c>
      <c r="I79" s="49">
        <v>0</v>
      </c>
      <c r="J79" s="28"/>
      <c r="K79" s="78">
        <v>0.01</v>
      </c>
      <c r="L79" s="12">
        <v>0</v>
      </c>
      <c r="M79" s="12">
        <v>25</v>
      </c>
      <c r="N79" s="49">
        <v>0</v>
      </c>
      <c r="P79" s="11"/>
      <c r="Q79" s="11"/>
      <c r="R79" s="11"/>
      <c r="S79" s="11"/>
      <c r="T79" s="11"/>
      <c r="U79" s="11"/>
      <c r="V79" s="11"/>
      <c r="W79" s="11"/>
      <c r="X79" s="11"/>
    </row>
    <row r="80" spans="1:24" s="18" customFormat="1" x14ac:dyDescent="0.3">
      <c r="A80" s="78">
        <v>0.1</v>
      </c>
      <c r="B80" s="12">
        <v>1</v>
      </c>
      <c r="C80" s="12">
        <v>16</v>
      </c>
      <c r="D80" s="49">
        <v>6.25</v>
      </c>
      <c r="E80" s="28"/>
      <c r="F80" s="78">
        <v>0.1</v>
      </c>
      <c r="G80" s="12">
        <v>0</v>
      </c>
      <c r="H80" s="12">
        <v>17</v>
      </c>
      <c r="I80" s="49">
        <v>0</v>
      </c>
      <c r="J80" s="28"/>
      <c r="K80" s="78">
        <v>0.1</v>
      </c>
      <c r="L80" s="12">
        <v>0</v>
      </c>
      <c r="M80" s="12">
        <v>25</v>
      </c>
      <c r="N80" s="49">
        <v>0</v>
      </c>
      <c r="P80" s="11"/>
      <c r="Q80" s="11"/>
      <c r="R80" s="11"/>
      <c r="S80" s="11"/>
      <c r="T80" s="11"/>
      <c r="U80" s="11"/>
      <c r="V80" s="11"/>
      <c r="W80" s="11"/>
      <c r="X80" s="11"/>
    </row>
    <row r="81" spans="1:24" s="18" customFormat="1" x14ac:dyDescent="0.3">
      <c r="A81" s="78">
        <v>0.5</v>
      </c>
      <c r="B81" s="12">
        <v>4</v>
      </c>
      <c r="C81" s="12">
        <v>22</v>
      </c>
      <c r="D81" s="49">
        <v>18.181818181818183</v>
      </c>
      <c r="E81" s="28"/>
      <c r="F81" s="78">
        <v>0.5</v>
      </c>
      <c r="G81" s="12">
        <v>3</v>
      </c>
      <c r="H81" s="12">
        <v>14</v>
      </c>
      <c r="I81" s="49">
        <v>21.428571428571427</v>
      </c>
      <c r="J81" s="28"/>
      <c r="K81" s="78">
        <v>0.5</v>
      </c>
      <c r="L81" s="12">
        <v>1</v>
      </c>
      <c r="M81" s="12">
        <v>25</v>
      </c>
      <c r="N81" s="49">
        <v>4</v>
      </c>
      <c r="P81" s="11"/>
      <c r="Q81" s="11"/>
      <c r="R81" s="11"/>
      <c r="S81" s="11"/>
      <c r="T81" s="11"/>
      <c r="U81" s="11"/>
      <c r="V81" s="11"/>
      <c r="W81" s="11"/>
      <c r="X81" s="11"/>
    </row>
    <row r="82" spans="1:24" s="18" customFormat="1" ht="15" thickBot="1" x14ac:dyDescent="0.35">
      <c r="A82" s="79">
        <v>1</v>
      </c>
      <c r="B82" s="51">
        <v>6</v>
      </c>
      <c r="C82" s="51">
        <v>22</v>
      </c>
      <c r="D82" s="52">
        <v>27.27272727272727</v>
      </c>
      <c r="E82" s="28"/>
      <c r="F82" s="79">
        <v>1</v>
      </c>
      <c r="G82" s="51">
        <v>9</v>
      </c>
      <c r="H82" s="51">
        <v>19</v>
      </c>
      <c r="I82" s="52">
        <v>47.368421052631575</v>
      </c>
      <c r="J82" s="28"/>
      <c r="K82" s="79">
        <v>1</v>
      </c>
      <c r="L82" s="51">
        <v>3</v>
      </c>
      <c r="M82" s="51">
        <v>25</v>
      </c>
      <c r="N82" s="52">
        <v>12</v>
      </c>
      <c r="P82" s="11"/>
      <c r="Q82" s="11"/>
      <c r="R82" s="11"/>
      <c r="S82" s="11"/>
      <c r="T82" s="11"/>
      <c r="U82" s="11"/>
      <c r="V82" s="11"/>
      <c r="W82" s="11"/>
      <c r="X82" s="11"/>
    </row>
    <row r="83" spans="1:24" s="18" customFormat="1" x14ac:dyDescent="0.3">
      <c r="A83" s="101" t="s">
        <v>81</v>
      </c>
      <c r="B83" s="102"/>
      <c r="C83" s="102"/>
      <c r="D83" s="103"/>
      <c r="E83" s="28"/>
      <c r="F83" s="101" t="s">
        <v>81</v>
      </c>
      <c r="G83" s="102"/>
      <c r="H83" s="102"/>
      <c r="I83" s="103"/>
      <c r="J83" s="28"/>
      <c r="K83" s="101" t="s">
        <v>81</v>
      </c>
      <c r="L83" s="102"/>
      <c r="M83" s="102"/>
      <c r="N83" s="103"/>
      <c r="P83" s="11"/>
      <c r="Q83" s="11"/>
      <c r="R83" s="11"/>
      <c r="S83" s="11"/>
      <c r="T83" s="11"/>
      <c r="U83" s="11"/>
      <c r="V83" s="11"/>
      <c r="W83" s="11"/>
      <c r="X83" s="11"/>
    </row>
    <row r="84" spans="1:24" s="18" customFormat="1" x14ac:dyDescent="0.3">
      <c r="A84" s="78">
        <v>0</v>
      </c>
      <c r="B84" s="12">
        <v>3</v>
      </c>
      <c r="C84" s="12">
        <v>16</v>
      </c>
      <c r="D84" s="49">
        <v>18.75</v>
      </c>
      <c r="E84" s="28"/>
      <c r="F84" s="78">
        <v>0</v>
      </c>
      <c r="G84" s="12">
        <v>5</v>
      </c>
      <c r="H84" s="12">
        <v>21</v>
      </c>
      <c r="I84" s="49">
        <v>23.809523809523807</v>
      </c>
      <c r="J84" s="28"/>
      <c r="K84" s="78">
        <v>0</v>
      </c>
      <c r="L84" s="12">
        <v>8</v>
      </c>
      <c r="M84" s="12">
        <v>24</v>
      </c>
      <c r="N84" s="49">
        <v>33.333333333333329</v>
      </c>
      <c r="P84" s="11"/>
      <c r="Q84" s="11"/>
      <c r="R84" s="11"/>
      <c r="S84" s="11"/>
      <c r="T84" s="11"/>
      <c r="U84" s="11"/>
      <c r="V84" s="11"/>
      <c r="W84" s="11"/>
      <c r="X84" s="11"/>
    </row>
    <row r="85" spans="1:24" s="18" customFormat="1" x14ac:dyDescent="0.3">
      <c r="A85" s="78">
        <v>1E-3</v>
      </c>
      <c r="B85" s="24">
        <v>2</v>
      </c>
      <c r="C85" s="24">
        <v>17</v>
      </c>
      <c r="D85" s="49">
        <v>11.76470588235294</v>
      </c>
      <c r="E85" s="28"/>
      <c r="F85" s="78">
        <v>1E-3</v>
      </c>
      <c r="G85" s="12">
        <v>11</v>
      </c>
      <c r="H85" s="12">
        <v>20</v>
      </c>
      <c r="I85" s="49">
        <v>55.000000000000007</v>
      </c>
      <c r="J85" s="28"/>
      <c r="K85" s="78">
        <v>1E-3</v>
      </c>
      <c r="L85" s="12">
        <v>12</v>
      </c>
      <c r="M85" s="24">
        <v>25</v>
      </c>
      <c r="N85" s="49">
        <v>48</v>
      </c>
      <c r="P85" s="11"/>
      <c r="Q85" s="11"/>
      <c r="R85" s="11"/>
      <c r="S85" s="11"/>
      <c r="T85" s="11"/>
      <c r="U85" s="11"/>
      <c r="V85" s="11"/>
      <c r="W85" s="11"/>
      <c r="X85" s="11"/>
    </row>
    <row r="86" spans="1:24" s="18" customFormat="1" x14ac:dyDescent="0.3">
      <c r="A86" s="78">
        <v>0.01</v>
      </c>
      <c r="B86" s="12">
        <v>4</v>
      </c>
      <c r="C86" s="12">
        <v>17</v>
      </c>
      <c r="D86" s="49">
        <v>23.52941176470588</v>
      </c>
      <c r="E86" s="28"/>
      <c r="F86" s="78">
        <v>0.01</v>
      </c>
      <c r="G86" s="12">
        <v>5</v>
      </c>
      <c r="H86" s="12">
        <v>17</v>
      </c>
      <c r="I86" s="49">
        <v>29.411764705882355</v>
      </c>
      <c r="J86" s="28"/>
      <c r="K86" s="78">
        <v>0.01</v>
      </c>
      <c r="L86" s="12">
        <v>10</v>
      </c>
      <c r="M86" s="12">
        <v>24</v>
      </c>
      <c r="N86" s="49">
        <v>41.666666666666671</v>
      </c>
      <c r="P86" s="11"/>
      <c r="Q86" s="11"/>
      <c r="R86" s="11"/>
      <c r="S86" s="11"/>
      <c r="T86" s="11"/>
      <c r="U86" s="11"/>
      <c r="V86" s="11"/>
      <c r="W86" s="11"/>
      <c r="X86" s="11"/>
    </row>
    <row r="87" spans="1:24" s="18" customFormat="1" x14ac:dyDescent="0.3">
      <c r="A87" s="78">
        <v>0.1</v>
      </c>
      <c r="B87" s="12">
        <v>2</v>
      </c>
      <c r="C87" s="12">
        <v>21</v>
      </c>
      <c r="D87" s="49">
        <v>9.5238095238095237</v>
      </c>
      <c r="E87" s="28"/>
      <c r="F87" s="78">
        <v>0.1</v>
      </c>
      <c r="G87" s="12">
        <v>8</v>
      </c>
      <c r="H87" s="12">
        <v>18</v>
      </c>
      <c r="I87" s="49">
        <v>44.444444444444443</v>
      </c>
      <c r="J87" s="28"/>
      <c r="K87" s="78">
        <v>0.1</v>
      </c>
      <c r="L87" s="12">
        <v>15</v>
      </c>
      <c r="M87" s="12">
        <v>25</v>
      </c>
      <c r="N87" s="49">
        <v>60</v>
      </c>
      <c r="P87" s="11"/>
      <c r="Q87" s="11"/>
      <c r="R87" s="11"/>
      <c r="S87" s="11"/>
      <c r="T87" s="11"/>
      <c r="U87" s="11"/>
      <c r="V87" s="11"/>
      <c r="W87" s="11"/>
      <c r="X87" s="11"/>
    </row>
    <row r="88" spans="1:24" s="18" customFormat="1" x14ac:dyDescent="0.3">
      <c r="A88" s="78">
        <v>0.5</v>
      </c>
      <c r="B88" s="12">
        <v>21</v>
      </c>
      <c r="C88" s="12">
        <v>21</v>
      </c>
      <c r="D88" s="49">
        <v>100</v>
      </c>
      <c r="E88" s="28"/>
      <c r="F88" s="78">
        <v>0.5</v>
      </c>
      <c r="G88" s="12">
        <v>12</v>
      </c>
      <c r="H88" s="12">
        <v>18</v>
      </c>
      <c r="I88" s="49">
        <v>66.666666666666657</v>
      </c>
      <c r="J88" s="28"/>
      <c r="K88" s="78">
        <v>0.5</v>
      </c>
      <c r="L88" s="12">
        <v>18</v>
      </c>
      <c r="M88" s="12">
        <v>25</v>
      </c>
      <c r="N88" s="49">
        <v>72</v>
      </c>
      <c r="P88" s="11"/>
      <c r="Q88" s="11"/>
      <c r="R88" s="11"/>
      <c r="S88" s="11"/>
      <c r="T88" s="11"/>
      <c r="U88" s="11"/>
      <c r="V88" s="11"/>
      <c r="W88" s="11"/>
      <c r="X88" s="11"/>
    </row>
    <row r="89" spans="1:24" s="18" customFormat="1" ht="15" thickBot="1" x14ac:dyDescent="0.35">
      <c r="A89" s="79">
        <v>1</v>
      </c>
      <c r="B89" s="51">
        <v>20</v>
      </c>
      <c r="C89" s="51">
        <v>20</v>
      </c>
      <c r="D89" s="52">
        <v>100</v>
      </c>
      <c r="E89" s="28"/>
      <c r="F89" s="79">
        <v>1</v>
      </c>
      <c r="G89" s="51">
        <v>14</v>
      </c>
      <c r="H89" s="51">
        <v>19</v>
      </c>
      <c r="I89" s="52">
        <v>73.68421052631578</v>
      </c>
      <c r="J89" s="28"/>
      <c r="K89" s="79">
        <v>1</v>
      </c>
      <c r="L89" s="51">
        <v>19</v>
      </c>
      <c r="M89" s="51">
        <v>22</v>
      </c>
      <c r="N89" s="52">
        <v>86.36363636363636</v>
      </c>
      <c r="P89" s="11"/>
      <c r="Q89" s="11"/>
      <c r="R89" s="11"/>
      <c r="S89" s="11"/>
      <c r="T89" s="11"/>
      <c r="U89" s="11"/>
      <c r="V89" s="11"/>
      <c r="W89" s="11"/>
      <c r="X89" s="11"/>
    </row>
    <row r="90" spans="1:24" s="18" customFormat="1" x14ac:dyDescent="0.3">
      <c r="A90" s="101" t="s">
        <v>78</v>
      </c>
      <c r="B90" s="102"/>
      <c r="C90" s="102"/>
      <c r="D90" s="103"/>
      <c r="E90" s="28"/>
      <c r="F90" s="101" t="s">
        <v>78</v>
      </c>
      <c r="G90" s="102"/>
      <c r="H90" s="102"/>
      <c r="I90" s="103"/>
      <c r="J90" s="28"/>
      <c r="K90" s="101" t="s">
        <v>78</v>
      </c>
      <c r="L90" s="102"/>
      <c r="M90" s="102"/>
      <c r="N90" s="103"/>
      <c r="P90" s="11"/>
      <c r="Q90" s="11"/>
      <c r="R90" s="11"/>
      <c r="S90" s="11"/>
      <c r="T90" s="11"/>
      <c r="U90" s="11"/>
      <c r="V90" s="11"/>
      <c r="W90" s="11"/>
      <c r="X90" s="11"/>
    </row>
    <row r="91" spans="1:24" s="18" customFormat="1" x14ac:dyDescent="0.3">
      <c r="A91" s="78">
        <v>0</v>
      </c>
      <c r="B91" s="12">
        <v>1</v>
      </c>
      <c r="C91" s="12">
        <v>18</v>
      </c>
      <c r="D91" s="49">
        <v>5.5555555555555554</v>
      </c>
      <c r="E91" s="28"/>
      <c r="F91" s="78">
        <v>0</v>
      </c>
      <c r="G91" s="12">
        <v>0</v>
      </c>
      <c r="H91" s="12">
        <v>24</v>
      </c>
      <c r="I91" s="49">
        <v>0</v>
      </c>
      <c r="J91" s="28"/>
      <c r="K91" s="78">
        <v>0</v>
      </c>
      <c r="L91" s="12">
        <v>0</v>
      </c>
      <c r="M91" s="12">
        <v>24</v>
      </c>
      <c r="N91" s="49">
        <v>0</v>
      </c>
      <c r="P91" s="11"/>
      <c r="Q91" s="11"/>
      <c r="R91" s="11"/>
      <c r="S91" s="11"/>
      <c r="T91" s="11"/>
      <c r="U91" s="11"/>
      <c r="V91" s="11"/>
      <c r="W91" s="11"/>
      <c r="X91" s="11"/>
    </row>
    <row r="92" spans="1:24" s="18" customFormat="1" x14ac:dyDescent="0.3">
      <c r="A92" s="78">
        <v>1E-3</v>
      </c>
      <c r="B92" s="12">
        <v>1</v>
      </c>
      <c r="C92" s="12">
        <v>20</v>
      </c>
      <c r="D92" s="49">
        <v>5</v>
      </c>
      <c r="E92" s="28"/>
      <c r="F92" s="78">
        <v>1E-3</v>
      </c>
      <c r="G92" s="12">
        <v>0</v>
      </c>
      <c r="H92" s="12">
        <v>25</v>
      </c>
      <c r="I92" s="49">
        <v>0</v>
      </c>
      <c r="J92" s="28"/>
      <c r="K92" s="78">
        <v>1E-3</v>
      </c>
      <c r="L92" s="12">
        <v>0</v>
      </c>
      <c r="M92" s="12">
        <v>25</v>
      </c>
      <c r="N92" s="49">
        <v>0</v>
      </c>
      <c r="P92" s="11"/>
      <c r="Q92" s="11"/>
      <c r="R92" s="11"/>
      <c r="S92" s="11"/>
      <c r="T92" s="11"/>
      <c r="U92" s="11"/>
      <c r="V92" s="11"/>
      <c r="W92" s="11"/>
      <c r="X92" s="11"/>
    </row>
    <row r="93" spans="1:24" s="18" customFormat="1" x14ac:dyDescent="0.3">
      <c r="A93" s="78">
        <v>0.01</v>
      </c>
      <c r="B93" s="12">
        <v>2</v>
      </c>
      <c r="C93" s="12">
        <v>18</v>
      </c>
      <c r="D93" s="49">
        <v>11.111111111111111</v>
      </c>
      <c r="E93" s="28"/>
      <c r="F93" s="78">
        <v>0.01</v>
      </c>
      <c r="G93" s="12">
        <v>0</v>
      </c>
      <c r="H93" s="12">
        <v>26</v>
      </c>
      <c r="I93" s="49">
        <v>0</v>
      </c>
      <c r="J93" s="28"/>
      <c r="K93" s="78">
        <v>0.01</v>
      </c>
      <c r="L93" s="12">
        <v>3</v>
      </c>
      <c r="M93" s="12">
        <v>26</v>
      </c>
      <c r="N93" s="49">
        <v>11.538461538461538</v>
      </c>
      <c r="P93" s="11"/>
      <c r="Q93" s="11"/>
      <c r="R93" s="11"/>
      <c r="S93" s="11"/>
      <c r="T93" s="11"/>
      <c r="U93" s="11"/>
      <c r="V93" s="11"/>
      <c r="W93" s="11"/>
      <c r="X93" s="11"/>
    </row>
    <row r="94" spans="1:24" s="18" customFormat="1" x14ac:dyDescent="0.3">
      <c r="A94" s="78">
        <v>0.1</v>
      </c>
      <c r="B94" s="12">
        <v>0</v>
      </c>
      <c r="C94" s="12">
        <v>19</v>
      </c>
      <c r="D94" s="49">
        <v>0</v>
      </c>
      <c r="E94" s="28"/>
      <c r="F94" s="78">
        <v>0.1</v>
      </c>
      <c r="G94" s="12">
        <v>2</v>
      </c>
      <c r="H94" s="12">
        <v>25</v>
      </c>
      <c r="I94" s="49">
        <v>8</v>
      </c>
      <c r="J94" s="28"/>
      <c r="K94" s="78">
        <v>0.1</v>
      </c>
      <c r="L94" s="12">
        <v>0</v>
      </c>
      <c r="M94" s="12">
        <v>25</v>
      </c>
      <c r="N94" s="49">
        <v>0</v>
      </c>
      <c r="P94" s="11"/>
      <c r="Q94" s="11"/>
      <c r="R94" s="11"/>
      <c r="S94" s="11"/>
      <c r="T94" s="11"/>
      <c r="U94" s="11"/>
      <c r="V94" s="11"/>
      <c r="W94" s="11"/>
      <c r="X94" s="11"/>
    </row>
    <row r="95" spans="1:24" s="18" customFormat="1" x14ac:dyDescent="0.3">
      <c r="A95" s="78">
        <v>0.5</v>
      </c>
      <c r="B95" s="12">
        <v>6</v>
      </c>
      <c r="C95" s="12">
        <v>22</v>
      </c>
      <c r="D95" s="49">
        <v>27.27272727272727</v>
      </c>
      <c r="E95" s="28"/>
      <c r="F95" s="78">
        <v>0.5</v>
      </c>
      <c r="G95" s="12">
        <v>1</v>
      </c>
      <c r="H95" s="12">
        <v>26</v>
      </c>
      <c r="I95" s="49">
        <v>3.8461538461538463</v>
      </c>
      <c r="J95" s="28"/>
      <c r="K95" s="78">
        <v>0.5</v>
      </c>
      <c r="L95" s="12">
        <v>0</v>
      </c>
      <c r="M95" s="12">
        <v>23</v>
      </c>
      <c r="N95" s="49">
        <v>0</v>
      </c>
      <c r="P95" s="11"/>
      <c r="Q95" s="11"/>
      <c r="R95" s="11"/>
      <c r="S95" s="11"/>
      <c r="T95" s="11"/>
      <c r="U95" s="11"/>
      <c r="V95" s="11"/>
      <c r="W95" s="11"/>
      <c r="X95" s="11"/>
    </row>
    <row r="96" spans="1:24" s="18" customFormat="1" ht="15" thickBot="1" x14ac:dyDescent="0.35">
      <c r="A96" s="79">
        <v>1</v>
      </c>
      <c r="B96" s="51">
        <v>5</v>
      </c>
      <c r="C96" s="51">
        <v>18</v>
      </c>
      <c r="D96" s="52">
        <v>27.777777777777779</v>
      </c>
      <c r="E96" s="28"/>
      <c r="F96" s="79">
        <v>1</v>
      </c>
      <c r="G96" s="51">
        <v>3</v>
      </c>
      <c r="H96" s="51">
        <v>24</v>
      </c>
      <c r="I96" s="52">
        <v>12.5</v>
      </c>
      <c r="J96" s="28"/>
      <c r="K96" s="79">
        <v>1</v>
      </c>
      <c r="L96" s="51">
        <v>0</v>
      </c>
      <c r="M96" s="51">
        <v>24</v>
      </c>
      <c r="N96" s="52">
        <v>0</v>
      </c>
      <c r="P96" s="11"/>
      <c r="Q96" s="11"/>
      <c r="R96" s="11"/>
      <c r="S96" s="11"/>
      <c r="T96" s="11"/>
      <c r="U96" s="11"/>
      <c r="V96" s="11"/>
      <c r="W96" s="11"/>
      <c r="X96" s="11"/>
    </row>
    <row r="97" spans="1:24" s="18" customFormat="1" x14ac:dyDescent="0.3">
      <c r="A97" s="101" t="s">
        <v>81</v>
      </c>
      <c r="B97" s="102"/>
      <c r="C97" s="102"/>
      <c r="D97" s="103"/>
      <c r="E97" s="28"/>
      <c r="F97" s="101" t="s">
        <v>81</v>
      </c>
      <c r="G97" s="102"/>
      <c r="H97" s="102"/>
      <c r="I97" s="103"/>
      <c r="J97" s="28"/>
      <c r="K97" s="101" t="s">
        <v>81</v>
      </c>
      <c r="L97" s="102"/>
      <c r="M97" s="102"/>
      <c r="N97" s="103"/>
      <c r="P97" s="11"/>
      <c r="Q97" s="11"/>
      <c r="R97" s="11"/>
      <c r="S97" s="11"/>
      <c r="T97" s="11"/>
      <c r="U97" s="11"/>
      <c r="V97" s="11"/>
      <c r="W97" s="11"/>
      <c r="X97" s="11"/>
    </row>
    <row r="98" spans="1:24" s="18" customFormat="1" x14ac:dyDescent="0.3">
      <c r="A98" s="78">
        <v>0</v>
      </c>
      <c r="B98" s="12">
        <v>2</v>
      </c>
      <c r="C98" s="12">
        <v>18</v>
      </c>
      <c r="D98" s="49">
        <v>11.111111111111111</v>
      </c>
      <c r="E98" s="28"/>
      <c r="F98" s="78">
        <v>0</v>
      </c>
      <c r="G98" s="12">
        <v>0</v>
      </c>
      <c r="H98" s="12">
        <v>26</v>
      </c>
      <c r="I98" s="49">
        <v>0</v>
      </c>
      <c r="J98" s="28"/>
      <c r="K98" s="78">
        <v>0</v>
      </c>
      <c r="L98" s="12">
        <v>4</v>
      </c>
      <c r="M98" s="12">
        <v>24</v>
      </c>
      <c r="N98" s="49">
        <v>16.666666666666664</v>
      </c>
      <c r="P98" s="11"/>
      <c r="Q98" s="11"/>
      <c r="R98" s="11"/>
      <c r="S98" s="11"/>
      <c r="T98" s="11"/>
      <c r="U98" s="11"/>
      <c r="V98" s="11"/>
      <c r="W98" s="11"/>
      <c r="X98" s="11"/>
    </row>
    <row r="99" spans="1:24" s="18" customFormat="1" x14ac:dyDescent="0.3">
      <c r="A99" s="78">
        <v>1E-3</v>
      </c>
      <c r="B99" s="12">
        <v>3</v>
      </c>
      <c r="C99" s="12">
        <v>20</v>
      </c>
      <c r="D99" s="49">
        <v>15</v>
      </c>
      <c r="E99" s="28"/>
      <c r="F99" s="78">
        <v>1E-3</v>
      </c>
      <c r="G99" s="12">
        <v>0</v>
      </c>
      <c r="H99" s="12">
        <v>25</v>
      </c>
      <c r="I99" s="49">
        <v>0</v>
      </c>
      <c r="J99" s="28"/>
      <c r="K99" s="78">
        <v>1E-3</v>
      </c>
      <c r="L99" s="24">
        <v>13</v>
      </c>
      <c r="M99" s="24">
        <v>25</v>
      </c>
      <c r="N99" s="49">
        <v>52</v>
      </c>
      <c r="P99" s="11"/>
      <c r="Q99" s="11"/>
      <c r="R99" s="11"/>
      <c r="S99" s="11"/>
      <c r="T99" s="11"/>
      <c r="U99" s="11"/>
      <c r="V99" s="11"/>
      <c r="W99" s="11"/>
      <c r="X99" s="11"/>
    </row>
    <row r="100" spans="1:24" s="18" customFormat="1" x14ac:dyDescent="0.3">
      <c r="A100" s="78">
        <v>0.01</v>
      </c>
      <c r="B100" s="12">
        <v>3</v>
      </c>
      <c r="C100" s="12">
        <v>20</v>
      </c>
      <c r="D100" s="49">
        <v>15</v>
      </c>
      <c r="E100" s="28"/>
      <c r="F100" s="78">
        <v>0.01</v>
      </c>
      <c r="G100" s="12">
        <v>1</v>
      </c>
      <c r="H100" s="12">
        <v>24</v>
      </c>
      <c r="I100" s="49">
        <v>4.1666666666666661</v>
      </c>
      <c r="J100" s="28"/>
      <c r="K100" s="78">
        <v>0.01</v>
      </c>
      <c r="L100" s="12">
        <v>15</v>
      </c>
      <c r="M100" s="12">
        <v>26</v>
      </c>
      <c r="N100" s="49">
        <v>57.692307692307686</v>
      </c>
      <c r="P100" s="11"/>
      <c r="Q100" s="11"/>
      <c r="R100" s="11"/>
      <c r="S100" s="11"/>
      <c r="T100" s="11"/>
      <c r="U100" s="11"/>
      <c r="V100" s="11"/>
      <c r="W100" s="11"/>
      <c r="X100" s="11"/>
    </row>
    <row r="101" spans="1:24" s="18" customFormat="1" x14ac:dyDescent="0.3">
      <c r="A101" s="78">
        <v>0.1</v>
      </c>
      <c r="B101" s="12">
        <v>2</v>
      </c>
      <c r="C101" s="12">
        <v>19</v>
      </c>
      <c r="D101" s="49">
        <v>10.526315789473683</v>
      </c>
      <c r="E101" s="28"/>
      <c r="F101" s="78">
        <v>0.1</v>
      </c>
      <c r="G101" s="12">
        <v>3</v>
      </c>
      <c r="H101" s="12">
        <v>25</v>
      </c>
      <c r="I101" s="49">
        <v>12</v>
      </c>
      <c r="J101" s="28"/>
      <c r="K101" s="78">
        <v>0.1</v>
      </c>
      <c r="L101" s="12">
        <v>20</v>
      </c>
      <c r="M101" s="12">
        <v>25</v>
      </c>
      <c r="N101" s="49">
        <v>80</v>
      </c>
      <c r="P101" s="11"/>
      <c r="Q101" s="11"/>
      <c r="R101" s="11"/>
      <c r="S101" s="11"/>
      <c r="T101" s="11"/>
      <c r="U101" s="11"/>
      <c r="V101" s="11"/>
      <c r="W101" s="11"/>
      <c r="X101" s="11"/>
    </row>
    <row r="102" spans="1:24" s="18" customFormat="1" x14ac:dyDescent="0.3">
      <c r="A102" s="78">
        <v>0.5</v>
      </c>
      <c r="B102" s="12">
        <v>8</v>
      </c>
      <c r="C102" s="12">
        <v>18</v>
      </c>
      <c r="D102" s="49">
        <v>44.444444444444443</v>
      </c>
      <c r="E102" s="28"/>
      <c r="F102" s="78">
        <v>0.5</v>
      </c>
      <c r="G102" s="12">
        <v>3</v>
      </c>
      <c r="H102" s="12">
        <v>25</v>
      </c>
      <c r="I102" s="49">
        <v>12</v>
      </c>
      <c r="J102" s="28"/>
      <c r="K102" s="78">
        <v>0.5</v>
      </c>
      <c r="L102" s="12">
        <v>19</v>
      </c>
      <c r="M102" s="12">
        <v>25</v>
      </c>
      <c r="N102" s="49">
        <v>76</v>
      </c>
      <c r="P102" s="11"/>
      <c r="Q102" s="11"/>
      <c r="R102" s="11"/>
      <c r="S102" s="11"/>
      <c r="T102" s="11"/>
      <c r="U102" s="11"/>
      <c r="V102" s="11"/>
      <c r="W102" s="11"/>
      <c r="X102" s="11"/>
    </row>
    <row r="103" spans="1:24" s="18" customFormat="1" ht="15" thickBot="1" x14ac:dyDescent="0.35">
      <c r="A103" s="79">
        <v>1</v>
      </c>
      <c r="B103" s="51">
        <v>13</v>
      </c>
      <c r="C103" s="51">
        <v>18</v>
      </c>
      <c r="D103" s="52">
        <v>72.222222222222214</v>
      </c>
      <c r="E103" s="28"/>
      <c r="F103" s="79">
        <v>1</v>
      </c>
      <c r="G103" s="51">
        <v>5</v>
      </c>
      <c r="H103" s="51">
        <v>23</v>
      </c>
      <c r="I103" s="52">
        <v>21.739130434782609</v>
      </c>
      <c r="J103" s="28"/>
      <c r="K103" s="79">
        <v>1</v>
      </c>
      <c r="L103" s="51">
        <v>17</v>
      </c>
      <c r="M103" s="51">
        <v>24</v>
      </c>
      <c r="N103" s="52">
        <v>70.833333333333343</v>
      </c>
      <c r="P103" s="11"/>
      <c r="Q103" s="11"/>
      <c r="R103" s="11"/>
      <c r="S103" s="11"/>
      <c r="T103" s="11"/>
      <c r="U103" s="11"/>
      <c r="V103" s="11"/>
      <c r="W103" s="11"/>
      <c r="X103" s="11"/>
    </row>
    <row r="108" spans="1:24" ht="15" thickBot="1" x14ac:dyDescent="0.35"/>
    <row r="109" spans="1:24" ht="15" thickBot="1" x14ac:dyDescent="0.35">
      <c r="G109" s="81"/>
    </row>
  </sheetData>
  <mergeCells count="63">
    <mergeCell ref="B7:B8"/>
    <mergeCell ref="C7:C8"/>
    <mergeCell ref="D7:D8"/>
    <mergeCell ref="F7:F8"/>
    <mergeCell ref="S7:S8"/>
    <mergeCell ref="M7:M8"/>
    <mergeCell ref="N7:N8"/>
    <mergeCell ref="P7:P8"/>
    <mergeCell ref="Q7:Q8"/>
    <mergeCell ref="A44:A45"/>
    <mergeCell ref="B44:B45"/>
    <mergeCell ref="C44:C45"/>
    <mergeCell ref="D44:D45"/>
    <mergeCell ref="F44:F45"/>
    <mergeCell ref="G44:G45"/>
    <mergeCell ref="H7:H8"/>
    <mergeCell ref="I7:I8"/>
    <mergeCell ref="K7:K8"/>
    <mergeCell ref="L7:L8"/>
    <mergeCell ref="A7:A8"/>
    <mergeCell ref="R7:R8"/>
    <mergeCell ref="G59:G61"/>
    <mergeCell ref="H44:H45"/>
    <mergeCell ref="I44:I45"/>
    <mergeCell ref="K44:K45"/>
    <mergeCell ref="L44:L45"/>
    <mergeCell ref="N59:N61"/>
    <mergeCell ref="P44:P45"/>
    <mergeCell ref="Q44:Q45"/>
    <mergeCell ref="R44:R45"/>
    <mergeCell ref="M44:M45"/>
    <mergeCell ref="N44:N45"/>
    <mergeCell ref="G7:G8"/>
    <mergeCell ref="A59:A61"/>
    <mergeCell ref="B59:B61"/>
    <mergeCell ref="S44:S45"/>
    <mergeCell ref="H59:H61"/>
    <mergeCell ref="I59:I61"/>
    <mergeCell ref="K59:K61"/>
    <mergeCell ref="L59:L61"/>
    <mergeCell ref="M59:M61"/>
    <mergeCell ref="A69:D69"/>
    <mergeCell ref="F69:I69"/>
    <mergeCell ref="K69:N69"/>
    <mergeCell ref="C59:C61"/>
    <mergeCell ref="D59:D61"/>
    <mergeCell ref="F59:F61"/>
    <mergeCell ref="A1:T4"/>
    <mergeCell ref="A90:D90"/>
    <mergeCell ref="F90:I90"/>
    <mergeCell ref="K90:N90"/>
    <mergeCell ref="A97:D97"/>
    <mergeCell ref="F97:I97"/>
    <mergeCell ref="K97:N97"/>
    <mergeCell ref="A76:D76"/>
    <mergeCell ref="F76:I76"/>
    <mergeCell ref="K76:N76"/>
    <mergeCell ref="A83:D83"/>
    <mergeCell ref="F83:I83"/>
    <mergeCell ref="K83:N83"/>
    <mergeCell ref="A62:D62"/>
    <mergeCell ref="F62:I62"/>
    <mergeCell ref="K62:N6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67681-C909-495B-A255-2543B748B204}">
  <dimension ref="A1:M14"/>
  <sheetViews>
    <sheetView workbookViewId="0">
      <selection activeCell="P19" sqref="P19"/>
    </sheetView>
  </sheetViews>
  <sheetFormatPr defaultRowHeight="14.4" x14ac:dyDescent="0.3"/>
  <cols>
    <col min="1" max="1" width="18.5546875" style="11" customWidth="1"/>
    <col min="2" max="16384" width="8.88671875" style="11"/>
  </cols>
  <sheetData>
    <row r="1" spans="1:13" x14ac:dyDescent="0.3">
      <c r="A1" s="100" t="s">
        <v>134</v>
      </c>
      <c r="B1" s="100"/>
      <c r="C1" s="100"/>
      <c r="D1" s="100"/>
      <c r="E1" s="100"/>
      <c r="F1" s="100"/>
      <c r="G1" s="100"/>
      <c r="H1" s="100"/>
      <c r="I1" s="100"/>
      <c r="J1" s="100"/>
      <c r="K1" s="100"/>
      <c r="L1" s="100"/>
      <c r="M1" s="100"/>
    </row>
    <row r="2" spans="1:13" x14ac:dyDescent="0.3">
      <c r="A2" s="135"/>
      <c r="B2" s="135"/>
      <c r="C2" s="135"/>
      <c r="D2" s="135"/>
      <c r="E2" s="135"/>
      <c r="F2" s="135"/>
      <c r="G2" s="135"/>
      <c r="H2" s="135"/>
      <c r="I2" s="135"/>
      <c r="J2" s="135"/>
      <c r="K2" s="135"/>
      <c r="L2" s="135"/>
      <c r="M2" s="135"/>
    </row>
    <row r="3" spans="1:13" x14ac:dyDescent="0.3">
      <c r="A3" s="117" t="s">
        <v>43</v>
      </c>
      <c r="B3" s="136" t="s">
        <v>44</v>
      </c>
      <c r="C3" s="136"/>
      <c r="D3" s="136"/>
      <c r="E3" s="136"/>
      <c r="F3" s="136"/>
      <c r="G3" s="136"/>
      <c r="H3" s="136"/>
      <c r="I3" s="136"/>
      <c r="J3" s="136"/>
      <c r="K3" s="136"/>
      <c r="L3" s="136"/>
      <c r="M3" s="136"/>
    </row>
    <row r="4" spans="1:13" x14ac:dyDescent="0.3">
      <c r="A4" s="105"/>
      <c r="B4" s="136" t="s">
        <v>45</v>
      </c>
      <c r="C4" s="136"/>
      <c r="D4" s="136"/>
      <c r="E4" s="136" t="s">
        <v>46</v>
      </c>
      <c r="F4" s="136"/>
      <c r="G4" s="136"/>
      <c r="H4" s="136" t="s">
        <v>47</v>
      </c>
      <c r="I4" s="136"/>
      <c r="J4" s="136"/>
      <c r="K4" s="136" t="s">
        <v>48</v>
      </c>
      <c r="L4" s="136"/>
      <c r="M4" s="136"/>
    </row>
    <row r="5" spans="1:13" x14ac:dyDescent="0.3">
      <c r="A5" s="105"/>
      <c r="B5" s="12" t="s">
        <v>49</v>
      </c>
      <c r="C5" s="12" t="s">
        <v>50</v>
      </c>
      <c r="D5" s="12" t="s">
        <v>51</v>
      </c>
      <c r="E5" s="12" t="s">
        <v>49</v>
      </c>
      <c r="F5" s="12" t="s">
        <v>50</v>
      </c>
      <c r="G5" s="12" t="s">
        <v>51</v>
      </c>
      <c r="H5" s="12" t="s">
        <v>49</v>
      </c>
      <c r="I5" s="12" t="s">
        <v>50</v>
      </c>
      <c r="J5" s="12" t="s">
        <v>51</v>
      </c>
      <c r="K5" s="12" t="s">
        <v>49</v>
      </c>
      <c r="L5" s="12" t="s">
        <v>50</v>
      </c>
      <c r="M5" s="12" t="s">
        <v>51</v>
      </c>
    </row>
    <row r="6" spans="1:13" x14ac:dyDescent="0.3">
      <c r="A6" s="12">
        <v>1000</v>
      </c>
      <c r="B6" s="12">
        <v>0.81547297297297294</v>
      </c>
      <c r="C6" s="12">
        <v>0.79006756756756757</v>
      </c>
      <c r="D6" s="12">
        <v>0.83662162162162157</v>
      </c>
      <c r="E6" s="12">
        <v>1.2635135135135136E-2</v>
      </c>
      <c r="F6" s="12">
        <v>1.4459459459459461E-2</v>
      </c>
      <c r="G6" s="12">
        <v>1.2027027027027026E-2</v>
      </c>
      <c r="H6" s="12">
        <v>9.7500000000000003E-2</v>
      </c>
      <c r="I6" s="12">
        <v>8.5000000000000006E-2</v>
      </c>
      <c r="J6" s="12">
        <v>1.4324324324324324E-2</v>
      </c>
      <c r="K6" s="12">
        <v>4.8851351351351352E-2</v>
      </c>
      <c r="L6" s="12">
        <v>4.1283783783783778E-2</v>
      </c>
      <c r="M6" s="12">
        <v>4.5810810810810808E-2</v>
      </c>
    </row>
    <row r="7" spans="1:13" x14ac:dyDescent="0.3">
      <c r="A7" s="12">
        <v>200</v>
      </c>
      <c r="B7" s="12">
        <v>1.3286486486486486</v>
      </c>
      <c r="C7" s="12">
        <v>1.2989864864864864</v>
      </c>
      <c r="D7" s="12">
        <v>1.3278378378378377</v>
      </c>
      <c r="E7" s="12">
        <v>3.4864864864864863E-2</v>
      </c>
      <c r="F7" s="12">
        <v>2.7027027027027025E-2</v>
      </c>
      <c r="G7" s="12">
        <v>2.6148648648648649E-2</v>
      </c>
      <c r="H7" s="12">
        <v>9.6824324324324321E-2</v>
      </c>
      <c r="I7" s="12">
        <v>0.10675675675675675</v>
      </c>
      <c r="J7" s="12">
        <v>0.13520270270270271</v>
      </c>
      <c r="K7" s="12">
        <v>3.0608108108108111E-2</v>
      </c>
      <c r="L7" s="12">
        <v>5.0405405405405404E-2</v>
      </c>
      <c r="M7" s="12">
        <v>5.027027027027027E-2</v>
      </c>
    </row>
    <row r="8" spans="1:13" x14ac:dyDescent="0.3">
      <c r="A8" s="12">
        <v>40</v>
      </c>
      <c r="B8" s="12">
        <v>1.689189189189189</v>
      </c>
      <c r="C8" s="12">
        <v>1.6787162162162161</v>
      </c>
      <c r="D8" s="12">
        <v>1.6863513513513513</v>
      </c>
      <c r="E8" s="12">
        <v>1.3581081081081081E-2</v>
      </c>
      <c r="F8" s="12">
        <v>1.277027027027027E-2</v>
      </c>
      <c r="G8" s="12">
        <v>5.6756756756756758E-3</v>
      </c>
      <c r="H8" s="12">
        <v>0.10439189189189189</v>
      </c>
      <c r="I8" s="12">
        <v>2.3783783783783784E-2</v>
      </c>
      <c r="J8" s="12">
        <v>8.2567567567567557E-2</v>
      </c>
      <c r="K8" s="12">
        <v>5.1959459459459456E-2</v>
      </c>
      <c r="L8" s="12">
        <v>5.0405405405405404E-2</v>
      </c>
      <c r="M8" s="12">
        <v>2.6013513513513511E-2</v>
      </c>
    </row>
    <row r="9" spans="1:13" x14ac:dyDescent="0.3">
      <c r="A9" s="12">
        <v>8</v>
      </c>
      <c r="B9" s="12">
        <v>1.8431756756756759</v>
      </c>
      <c r="C9" s="12">
        <v>1.770608108108108</v>
      </c>
      <c r="D9" s="12">
        <v>1.8968243243243241</v>
      </c>
      <c r="E9" s="12">
        <v>0.03</v>
      </c>
      <c r="F9" s="12">
        <v>8.5135135135135133E-3</v>
      </c>
      <c r="G9" s="12">
        <v>2.9527027027027027E-2</v>
      </c>
      <c r="H9" s="12">
        <v>4.6621621621621624E-2</v>
      </c>
      <c r="I9" s="12">
        <v>4.3986486486486481E-2</v>
      </c>
      <c r="J9" s="12">
        <v>0.04</v>
      </c>
      <c r="K9" s="12">
        <v>5.0810810810810805E-2</v>
      </c>
      <c r="L9" s="12">
        <v>4.6891891891891892E-2</v>
      </c>
      <c r="M9" s="12">
        <v>4.7094594594594599E-2</v>
      </c>
    </row>
    <row r="10" spans="1:13" x14ac:dyDescent="0.3">
      <c r="A10" s="12">
        <v>1.6</v>
      </c>
      <c r="B10" s="12">
        <v>1.833108108108108</v>
      </c>
      <c r="C10" s="12">
        <v>1.7510135135135136</v>
      </c>
      <c r="D10" s="12">
        <v>1.7922972972972975</v>
      </c>
      <c r="E10" s="12">
        <v>2.560810810810811E-2</v>
      </c>
      <c r="F10" s="12">
        <v>3.9459459459459459E-2</v>
      </c>
      <c r="G10" s="12">
        <v>1.9729729729729729E-2</v>
      </c>
      <c r="H10" s="12">
        <v>0.13601351351351351</v>
      </c>
      <c r="I10" s="12">
        <v>6.5067567567567569E-2</v>
      </c>
      <c r="J10" s="12">
        <v>2.6283783783783786E-2</v>
      </c>
      <c r="K10" s="12">
        <v>2.6283783783783786E-2</v>
      </c>
      <c r="L10" s="12">
        <v>4.6418918918918924E-2</v>
      </c>
      <c r="M10" s="12">
        <v>4.0270270270270275E-2</v>
      </c>
    </row>
    <row r="11" spans="1:13" x14ac:dyDescent="0.3">
      <c r="A11" s="12">
        <v>0.32</v>
      </c>
      <c r="B11" s="12">
        <v>1.8967567567567567</v>
      </c>
      <c r="C11" s="12">
        <v>1.828581081081081</v>
      </c>
      <c r="D11" s="12">
        <v>1.9889864864864863</v>
      </c>
      <c r="E11" s="12">
        <v>2.8108108108108109E-2</v>
      </c>
      <c r="F11" s="12">
        <v>-4.5945945945945945E-3</v>
      </c>
      <c r="G11" s="12">
        <v>3.9729729729729726E-2</v>
      </c>
      <c r="H11" s="12">
        <v>0.10486486486486486</v>
      </c>
      <c r="I11" s="12">
        <v>6.5000000000000002E-2</v>
      </c>
      <c r="J11" s="12">
        <v>4.2364864864864869E-2</v>
      </c>
      <c r="K11" s="12">
        <v>2.8648648648648647E-2</v>
      </c>
      <c r="L11" s="12">
        <v>3.8310810810810808E-2</v>
      </c>
      <c r="M11" s="12">
        <v>4.2432432432432429E-2</v>
      </c>
    </row>
    <row r="12" spans="1:13" x14ac:dyDescent="0.3">
      <c r="A12" s="12">
        <v>6.4000000000000001E-2</v>
      </c>
      <c r="B12" s="12">
        <v>1.7422297297297298</v>
      </c>
      <c r="C12" s="12">
        <v>1.8152702702702703</v>
      </c>
      <c r="D12" s="12">
        <v>1.9036486486486488</v>
      </c>
      <c r="E12" s="12">
        <v>1.891891891891892E-2</v>
      </c>
      <c r="F12" s="12">
        <v>1.3918918918918919E-2</v>
      </c>
      <c r="G12" s="12">
        <v>1.8378378378378378E-2</v>
      </c>
      <c r="H12" s="12">
        <v>7.0540540540540542E-2</v>
      </c>
      <c r="I12" s="12">
        <v>0.10141891891891891</v>
      </c>
      <c r="J12" s="12">
        <v>8.5202702702702707E-2</v>
      </c>
      <c r="K12" s="12">
        <v>3.1486486486486484E-2</v>
      </c>
      <c r="L12" s="12">
        <v>3.310810810810811E-2</v>
      </c>
      <c r="M12" s="12">
        <v>2.4189189189189188E-2</v>
      </c>
    </row>
    <row r="13" spans="1:13" x14ac:dyDescent="0.3">
      <c r="A13" s="12">
        <v>0.128</v>
      </c>
      <c r="B13" s="12">
        <v>1.9081756756756758</v>
      </c>
      <c r="C13" s="12">
        <v>1.8091216216216217</v>
      </c>
      <c r="D13" s="12">
        <v>1.9262162162162162</v>
      </c>
      <c r="E13" s="12">
        <v>3.4391891891891888E-2</v>
      </c>
      <c r="F13" s="12">
        <v>1.7635135135135135E-2</v>
      </c>
      <c r="G13" s="12">
        <v>3.8783783783783783E-2</v>
      </c>
      <c r="H13" s="12">
        <v>9.2567567567567559E-3</v>
      </c>
      <c r="I13" s="12">
        <v>0.11398648648648649</v>
      </c>
      <c r="J13" s="12">
        <v>9.7432432432432436E-2</v>
      </c>
      <c r="K13" s="12">
        <v>5.8648648648648646E-2</v>
      </c>
      <c r="L13" s="12">
        <v>3.9932432432432434E-2</v>
      </c>
      <c r="M13" s="12">
        <v>4.6486486486486484E-2</v>
      </c>
    </row>
    <row r="14" spans="1:13" x14ac:dyDescent="0.3">
      <c r="A14" s="13">
        <v>0</v>
      </c>
      <c r="B14" s="12">
        <v>2.1452500000000008</v>
      </c>
      <c r="C14" s="12">
        <v>2.1452500000000008</v>
      </c>
      <c r="D14" s="12">
        <v>2.1452500000000008</v>
      </c>
      <c r="E14" s="12">
        <v>7.8986486486486485E-2</v>
      </c>
      <c r="F14" s="12">
        <v>7.8986486486486485E-2</v>
      </c>
      <c r="G14" s="12">
        <v>7.8986486486486485E-2</v>
      </c>
      <c r="H14" s="12">
        <v>6.2635135135135134E-2</v>
      </c>
      <c r="I14" s="12">
        <v>3.4391891891891888E-2</v>
      </c>
      <c r="J14" s="12">
        <v>6.9797297297297292E-2</v>
      </c>
      <c r="K14" s="12">
        <v>3.0675675675675675E-2</v>
      </c>
      <c r="L14" s="12">
        <v>3.0067567567567566E-2</v>
      </c>
      <c r="M14" s="12">
        <v>4.0337837837837842E-2</v>
      </c>
    </row>
  </sheetData>
  <mergeCells count="7">
    <mergeCell ref="A1:M2"/>
    <mergeCell ref="A3:A5"/>
    <mergeCell ref="B3:M3"/>
    <mergeCell ref="B4:D4"/>
    <mergeCell ref="E4:G4"/>
    <mergeCell ref="H4:J4"/>
    <mergeCell ref="K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73F38-2DC8-46DE-8976-29A4AF29E14C}">
  <dimension ref="A1:I32"/>
  <sheetViews>
    <sheetView workbookViewId="0">
      <selection activeCell="L29" sqref="L29"/>
    </sheetView>
  </sheetViews>
  <sheetFormatPr defaultRowHeight="14.4" x14ac:dyDescent="0.3"/>
  <cols>
    <col min="1" max="1" width="18.5546875" bestFit="1" customWidth="1"/>
    <col min="2" max="2" width="18" bestFit="1" customWidth="1"/>
    <col min="3" max="3" width="21.77734375" bestFit="1" customWidth="1"/>
  </cols>
  <sheetData>
    <row r="1" spans="1:9" ht="14.4" customHeight="1" x14ac:dyDescent="0.3">
      <c r="A1" s="138" t="s">
        <v>135</v>
      </c>
      <c r="B1" s="138"/>
      <c r="C1" s="138"/>
      <c r="D1" s="138"/>
      <c r="E1" s="138"/>
      <c r="F1" s="138"/>
      <c r="G1" s="138"/>
      <c r="H1" s="138"/>
      <c r="I1" s="138"/>
    </row>
    <row r="2" spans="1:9" x14ac:dyDescent="0.3">
      <c r="A2" s="138"/>
      <c r="B2" s="138"/>
      <c r="C2" s="138"/>
      <c r="D2" s="138"/>
      <c r="E2" s="138"/>
      <c r="F2" s="138"/>
      <c r="G2" s="138"/>
      <c r="H2" s="138"/>
      <c r="I2" s="138"/>
    </row>
    <row r="3" spans="1:9" x14ac:dyDescent="0.3">
      <c r="A3" s="138"/>
      <c r="B3" s="138"/>
      <c r="C3" s="138"/>
      <c r="D3" s="138"/>
      <c r="E3" s="138"/>
      <c r="F3" s="138"/>
      <c r="G3" s="138"/>
      <c r="H3" s="138"/>
      <c r="I3" s="138"/>
    </row>
    <row r="4" spans="1:9" x14ac:dyDescent="0.3">
      <c r="A4" s="138"/>
      <c r="B4" s="138"/>
      <c r="C4" s="138"/>
      <c r="D4" s="138"/>
      <c r="E4" s="138"/>
      <c r="F4" s="138"/>
      <c r="G4" s="138"/>
      <c r="H4" s="138"/>
      <c r="I4" s="138"/>
    </row>
    <row r="5" spans="1:9" x14ac:dyDescent="0.3">
      <c r="A5" s="138"/>
      <c r="B5" s="138"/>
      <c r="C5" s="138"/>
      <c r="D5" s="138"/>
      <c r="E5" s="138"/>
      <c r="F5" s="138"/>
      <c r="G5" s="138"/>
      <c r="H5" s="138"/>
      <c r="I5" s="138"/>
    </row>
    <row r="6" spans="1:9" x14ac:dyDescent="0.3">
      <c r="A6" s="138"/>
      <c r="B6" s="138"/>
      <c r="C6" s="138"/>
      <c r="D6" s="138"/>
      <c r="E6" s="138"/>
      <c r="F6" s="138"/>
      <c r="G6" s="138"/>
      <c r="H6" s="138"/>
      <c r="I6" s="138"/>
    </row>
    <row r="7" spans="1:9" x14ac:dyDescent="0.3">
      <c r="A7" s="15" t="s">
        <v>52</v>
      </c>
      <c r="B7" s="16" t="s">
        <v>53</v>
      </c>
      <c r="C7" s="16" t="s">
        <v>54</v>
      </c>
    </row>
    <row r="8" spans="1:9" x14ac:dyDescent="0.3">
      <c r="A8" s="137" t="s">
        <v>55</v>
      </c>
      <c r="B8" s="137"/>
      <c r="C8" s="137"/>
    </row>
    <row r="9" spans="1:9" x14ac:dyDescent="0.3">
      <c r="A9" s="17" t="s">
        <v>56</v>
      </c>
      <c r="B9" s="17">
        <v>81.540000000000006</v>
      </c>
      <c r="C9" s="17">
        <v>1.1200000000000001</v>
      </c>
    </row>
    <row r="10" spans="1:9" x14ac:dyDescent="0.3">
      <c r="A10" s="17" t="s">
        <v>57</v>
      </c>
      <c r="B10" s="17">
        <v>77.459999999999994</v>
      </c>
      <c r="C10" s="17">
        <v>0.16</v>
      </c>
    </row>
    <row r="11" spans="1:9" x14ac:dyDescent="0.3">
      <c r="A11" s="17" t="s">
        <v>58</v>
      </c>
      <c r="B11" s="17">
        <v>74.87</v>
      </c>
      <c r="C11" s="17">
        <v>0.85</v>
      </c>
    </row>
    <row r="12" spans="1:9" x14ac:dyDescent="0.3">
      <c r="A12" s="17" t="s">
        <v>59</v>
      </c>
      <c r="B12" s="17">
        <v>84.46</v>
      </c>
      <c r="C12" s="17">
        <v>0.81</v>
      </c>
    </row>
    <row r="13" spans="1:9" x14ac:dyDescent="0.3">
      <c r="A13" s="17" t="s">
        <v>60</v>
      </c>
      <c r="B13" s="17">
        <v>83.95</v>
      </c>
      <c r="C13" s="17">
        <v>1.0900000000000001</v>
      </c>
    </row>
    <row r="14" spans="1:9" x14ac:dyDescent="0.3">
      <c r="A14" s="137" t="s">
        <v>61</v>
      </c>
      <c r="B14" s="137"/>
      <c r="C14" s="137"/>
    </row>
    <row r="15" spans="1:9" x14ac:dyDescent="0.3">
      <c r="A15" s="17" t="s">
        <v>56</v>
      </c>
      <c r="B15" s="17">
        <v>75</v>
      </c>
      <c r="C15" s="17">
        <v>0.56000000000000005</v>
      </c>
    </row>
    <row r="16" spans="1:9" x14ac:dyDescent="0.3">
      <c r="A16" s="17" t="s">
        <v>57</v>
      </c>
      <c r="B16" s="17">
        <v>66.31</v>
      </c>
      <c r="C16" s="17">
        <v>0.69</v>
      </c>
    </row>
    <row r="17" spans="1:3" x14ac:dyDescent="0.3">
      <c r="A17" s="17" t="s">
        <v>58</v>
      </c>
      <c r="B17" s="17">
        <v>75.22</v>
      </c>
      <c r="C17" s="17">
        <v>1.01</v>
      </c>
    </row>
    <row r="18" spans="1:3" x14ac:dyDescent="0.3">
      <c r="A18" s="17" t="s">
        <v>59</v>
      </c>
      <c r="B18" s="17">
        <v>57.46</v>
      </c>
      <c r="C18" s="17">
        <v>0.55000000000000004</v>
      </c>
    </row>
    <row r="19" spans="1:3" x14ac:dyDescent="0.3">
      <c r="A19" s="17" t="s">
        <v>60</v>
      </c>
      <c r="B19" s="17">
        <v>77.180000000000007</v>
      </c>
      <c r="C19" s="17">
        <v>0.9</v>
      </c>
    </row>
    <row r="20" spans="1:3" x14ac:dyDescent="0.3">
      <c r="A20" s="137" t="s">
        <v>62</v>
      </c>
      <c r="B20" s="137"/>
      <c r="C20" s="137"/>
    </row>
    <row r="21" spans="1:3" x14ac:dyDescent="0.3">
      <c r="A21" s="17" t="s">
        <v>56</v>
      </c>
      <c r="B21" s="17">
        <v>45.16</v>
      </c>
      <c r="C21" s="17">
        <v>0.27</v>
      </c>
    </row>
    <row r="22" spans="1:3" x14ac:dyDescent="0.3">
      <c r="A22" s="17" t="s">
        <v>57</v>
      </c>
      <c r="B22" s="29">
        <v>61.49038461538462</v>
      </c>
      <c r="C22" s="29">
        <v>0.4488670915566928</v>
      </c>
    </row>
    <row r="23" spans="1:3" x14ac:dyDescent="0.3">
      <c r="A23" s="17" t="s">
        <v>58</v>
      </c>
      <c r="B23" s="17">
        <v>29.03</v>
      </c>
      <c r="C23" s="17">
        <v>1.29</v>
      </c>
    </row>
    <row r="24" spans="1:3" x14ac:dyDescent="0.3">
      <c r="A24" s="17" t="s">
        <v>59</v>
      </c>
      <c r="B24" s="17">
        <v>49.3</v>
      </c>
      <c r="C24" s="17">
        <v>0.91</v>
      </c>
    </row>
    <row r="25" spans="1:3" x14ac:dyDescent="0.3">
      <c r="A25" s="17" t="s">
        <v>60</v>
      </c>
      <c r="B25" s="17">
        <v>75.98</v>
      </c>
      <c r="C25" s="17">
        <v>1.02</v>
      </c>
    </row>
    <row r="26" spans="1:3" x14ac:dyDescent="0.3">
      <c r="A26" s="137" t="s">
        <v>63</v>
      </c>
      <c r="B26" s="137"/>
      <c r="C26" s="137"/>
    </row>
    <row r="27" spans="1:3" x14ac:dyDescent="0.3">
      <c r="A27" s="17" t="s">
        <v>56</v>
      </c>
      <c r="B27" s="17">
        <v>47.96</v>
      </c>
      <c r="C27" s="38">
        <v>0.40781893150464704</v>
      </c>
    </row>
    <row r="28" spans="1:3" x14ac:dyDescent="0.3">
      <c r="A28" s="17" t="s">
        <v>57</v>
      </c>
      <c r="B28" s="29">
        <v>61.312764901393656</v>
      </c>
      <c r="C28" s="35">
        <v>0.652392696110346</v>
      </c>
    </row>
    <row r="29" spans="1:3" x14ac:dyDescent="0.3">
      <c r="A29" s="17" t="s">
        <v>58</v>
      </c>
      <c r="B29" s="29">
        <v>29.043787363386024</v>
      </c>
      <c r="C29" s="35">
        <v>0.58444027157965195</v>
      </c>
    </row>
    <row r="30" spans="1:3" x14ac:dyDescent="0.3">
      <c r="A30" s="17" t="s">
        <v>59</v>
      </c>
      <c r="B30" s="17">
        <v>18.87</v>
      </c>
      <c r="C30" s="37">
        <v>0.13914846309669399</v>
      </c>
    </row>
    <row r="31" spans="1:3" x14ac:dyDescent="0.3">
      <c r="A31" s="17" t="s">
        <v>60</v>
      </c>
      <c r="B31" s="2" t="s">
        <v>28</v>
      </c>
      <c r="C31" s="36" t="s">
        <v>28</v>
      </c>
    </row>
    <row r="32" spans="1:3" x14ac:dyDescent="0.3">
      <c r="A32" s="33"/>
    </row>
  </sheetData>
  <mergeCells count="5">
    <mergeCell ref="A8:C8"/>
    <mergeCell ref="A14:C14"/>
    <mergeCell ref="A20:C20"/>
    <mergeCell ref="A26:C26"/>
    <mergeCell ref="A1:I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3749E-2255-4931-B0BA-DEAB81E4A21D}">
  <dimension ref="A1:G27"/>
  <sheetViews>
    <sheetView tabSelected="1" workbookViewId="0">
      <selection activeCell="F29" sqref="F29"/>
    </sheetView>
  </sheetViews>
  <sheetFormatPr defaultRowHeight="14.4" x14ac:dyDescent="0.3"/>
  <cols>
    <col min="1" max="1" width="23" customWidth="1"/>
    <col min="2" max="2" width="57.6640625" customWidth="1"/>
  </cols>
  <sheetData>
    <row r="1" spans="1:7" x14ac:dyDescent="0.3">
      <c r="A1" s="100" t="s">
        <v>138</v>
      </c>
      <c r="B1" s="100"/>
    </row>
    <row r="2" spans="1:7" ht="15" thickBot="1" x14ac:dyDescent="0.35">
      <c r="A2" s="139"/>
      <c r="B2" s="139"/>
    </row>
    <row r="3" spans="1:7" ht="15" thickBot="1" x14ac:dyDescent="0.35">
      <c r="A3" s="82" t="s">
        <v>136</v>
      </c>
      <c r="B3" s="83" t="s">
        <v>137</v>
      </c>
    </row>
    <row r="4" spans="1:7" x14ac:dyDescent="0.3">
      <c r="A4" s="84" t="s">
        <v>82</v>
      </c>
      <c r="B4" s="85" t="s">
        <v>83</v>
      </c>
    </row>
    <row r="5" spans="1:7" x14ac:dyDescent="0.3">
      <c r="A5" s="86" t="s">
        <v>84</v>
      </c>
      <c r="B5" s="87" t="s">
        <v>85</v>
      </c>
      <c r="E5" s="31"/>
    </row>
    <row r="6" spans="1:7" x14ac:dyDescent="0.3">
      <c r="A6" s="86" t="s">
        <v>86</v>
      </c>
      <c r="B6" s="87" t="s">
        <v>87</v>
      </c>
    </row>
    <row r="7" spans="1:7" x14ac:dyDescent="0.3">
      <c r="A7" s="86" t="s">
        <v>88</v>
      </c>
      <c r="B7" s="87" t="s">
        <v>89</v>
      </c>
      <c r="G7" s="30"/>
    </row>
    <row r="8" spans="1:7" x14ac:dyDescent="0.3">
      <c r="A8" s="86" t="s">
        <v>90</v>
      </c>
      <c r="B8" s="87" t="s">
        <v>91</v>
      </c>
      <c r="G8" s="32"/>
    </row>
    <row r="9" spans="1:7" x14ac:dyDescent="0.3">
      <c r="A9" s="86" t="s">
        <v>92</v>
      </c>
      <c r="B9" s="87" t="s">
        <v>93</v>
      </c>
      <c r="G9" s="32"/>
    </row>
    <row r="10" spans="1:7" x14ac:dyDescent="0.3">
      <c r="A10" s="86" t="s">
        <v>94</v>
      </c>
      <c r="B10" s="87" t="s">
        <v>95</v>
      </c>
    </row>
    <row r="11" spans="1:7" x14ac:dyDescent="0.3">
      <c r="A11" s="86" t="s">
        <v>96</v>
      </c>
      <c r="B11" s="87" t="s">
        <v>97</v>
      </c>
    </row>
    <row r="12" spans="1:7" x14ac:dyDescent="0.3">
      <c r="A12" s="86" t="s">
        <v>98</v>
      </c>
      <c r="B12" s="87" t="s">
        <v>99</v>
      </c>
    </row>
    <row r="13" spans="1:7" x14ac:dyDescent="0.3">
      <c r="A13" s="86" t="s">
        <v>100</v>
      </c>
      <c r="B13" s="87" t="s">
        <v>101</v>
      </c>
    </row>
    <row r="14" spans="1:7" x14ac:dyDescent="0.3">
      <c r="A14" s="86" t="s">
        <v>139</v>
      </c>
      <c r="B14" s="87" t="s">
        <v>102</v>
      </c>
    </row>
    <row r="15" spans="1:7" x14ac:dyDescent="0.3">
      <c r="A15" s="86" t="s">
        <v>140</v>
      </c>
      <c r="B15" s="87" t="s">
        <v>103</v>
      </c>
    </row>
    <row r="16" spans="1:7" x14ac:dyDescent="0.3">
      <c r="A16" s="86" t="s">
        <v>141</v>
      </c>
      <c r="B16" s="87" t="s">
        <v>104</v>
      </c>
    </row>
    <row r="17" spans="1:2" x14ac:dyDescent="0.3">
      <c r="A17" s="86" t="s">
        <v>142</v>
      </c>
      <c r="B17" s="87" t="s">
        <v>105</v>
      </c>
    </row>
    <row r="18" spans="1:2" x14ac:dyDescent="0.3">
      <c r="A18" s="86" t="s">
        <v>106</v>
      </c>
      <c r="B18" s="87" t="s">
        <v>107</v>
      </c>
    </row>
    <row r="19" spans="1:2" x14ac:dyDescent="0.3">
      <c r="A19" s="86" t="s">
        <v>108</v>
      </c>
      <c r="B19" s="87" t="s">
        <v>109</v>
      </c>
    </row>
    <row r="20" spans="1:2" x14ac:dyDescent="0.3">
      <c r="A20" s="86" t="s">
        <v>110</v>
      </c>
      <c r="B20" s="87" t="s">
        <v>111</v>
      </c>
    </row>
    <row r="21" spans="1:2" x14ac:dyDescent="0.3">
      <c r="A21" s="86" t="s">
        <v>112</v>
      </c>
      <c r="B21" s="87" t="s">
        <v>113</v>
      </c>
    </row>
    <row r="22" spans="1:2" x14ac:dyDescent="0.3">
      <c r="A22" s="86" t="s">
        <v>110</v>
      </c>
      <c r="B22" s="87" t="s">
        <v>114</v>
      </c>
    </row>
    <row r="23" spans="1:2" x14ac:dyDescent="0.3">
      <c r="A23" s="86" t="s">
        <v>112</v>
      </c>
      <c r="B23" s="87" t="s">
        <v>115</v>
      </c>
    </row>
    <row r="24" spans="1:2" x14ac:dyDescent="0.3">
      <c r="A24" s="86" t="s">
        <v>116</v>
      </c>
      <c r="B24" s="87" t="s">
        <v>117</v>
      </c>
    </row>
    <row r="25" spans="1:2" x14ac:dyDescent="0.3">
      <c r="A25" s="86" t="s">
        <v>118</v>
      </c>
      <c r="B25" s="87" t="s">
        <v>119</v>
      </c>
    </row>
    <row r="26" spans="1:2" x14ac:dyDescent="0.3">
      <c r="A26" s="86" t="s">
        <v>120</v>
      </c>
      <c r="B26" s="88" t="s">
        <v>121</v>
      </c>
    </row>
    <row r="27" spans="1:2" ht="15" thickBot="1" x14ac:dyDescent="0.35">
      <c r="A27" s="89" t="s">
        <v>122</v>
      </c>
      <c r="B27" s="90" t="s">
        <v>123</v>
      </c>
    </row>
  </sheetData>
  <mergeCells count="1">
    <mergeCell ref="A1: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S1. qPCR</vt:lpstr>
      <vt:lpstr>S2. RNAi</vt:lpstr>
      <vt:lpstr>S3. Topical Inhibition</vt:lpstr>
      <vt:lpstr>S4. P450 IC50</vt:lpstr>
      <vt:lpstr>S5. Synergy</vt:lpstr>
      <vt:lpstr>S6. PCR primers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Rhiannon Logan</dc:creator>
  <cp:lastModifiedBy>Rhiannon Logan</cp:lastModifiedBy>
  <dcterms:created xsi:type="dcterms:W3CDTF">2024-01-30T16:48:46Z</dcterms:created>
  <dcterms:modified xsi:type="dcterms:W3CDTF">2024-05-21T09:42:34Z</dcterms:modified>
</cp:coreProperties>
</file>