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苏鑫如\Desktop\"/>
    </mc:Choice>
  </mc:AlternateContent>
  <xr:revisionPtr revIDLastSave="0" documentId="13_ncr:1_{F7296086-8EBA-4CBC-8E65-80612074D0C4}" xr6:coauthVersionLast="47" xr6:coauthVersionMax="47" xr10:uidLastSave="{00000000-0000-0000-0000-000000000000}"/>
  <bookViews>
    <workbookView xWindow="-110" yWindow="-110" windowWidth="19420" windowHeight="10420" tabRatio="948" activeTab="13" xr2:uid="{00000000-000D-0000-FFFF-FFFF00000000}"/>
  </bookViews>
  <sheets>
    <sheet name="Table S1" sheetId="11" r:id="rId1"/>
    <sheet name="Table S2" sheetId="5" r:id="rId2"/>
    <sheet name="Table S3" sheetId="2" r:id="rId3"/>
    <sheet name="Table S4" sheetId="3" r:id="rId4"/>
    <sheet name="Table S5" sheetId="8" r:id="rId5"/>
    <sheet name="Table S6" sheetId="9" r:id="rId6"/>
    <sheet name="Table S7" sheetId="18" r:id="rId7"/>
    <sheet name="Table S8" sheetId="1" r:id="rId8"/>
    <sheet name="Table S9" sheetId="13" r:id="rId9"/>
    <sheet name="Table S10" sheetId="14" r:id="rId10"/>
    <sheet name="Table S11" sheetId="15" r:id="rId11"/>
    <sheet name="Table S12" sheetId="16" r:id="rId12"/>
    <sheet name="Table S13" sheetId="17" r:id="rId13"/>
    <sheet name="Table S14" sheetId="6" r:id="rId14"/>
  </sheets>
  <calcPr calcId="191029"/>
</workbook>
</file>

<file path=xl/calcChain.xml><?xml version="1.0" encoding="utf-8"?>
<calcChain xmlns="http://schemas.openxmlformats.org/spreadsheetml/2006/main">
  <c r="P14" i="1" l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Q12" i="1"/>
  <c r="Q11" i="1"/>
  <c r="Q10" i="1"/>
  <c r="Q9" i="1"/>
  <c r="Q8" i="1"/>
  <c r="Q7" i="1"/>
  <c r="Q6" i="1"/>
  <c r="Q5" i="1"/>
  <c r="Q4" i="1"/>
  <c r="Q3" i="1"/>
</calcChain>
</file>

<file path=xl/sharedStrings.xml><?xml version="1.0" encoding="utf-8"?>
<sst xmlns="http://schemas.openxmlformats.org/spreadsheetml/2006/main" count="481" uniqueCount="181">
  <si>
    <r>
      <rPr>
        <b/>
        <sz val="14"/>
        <color rgb="FF000000"/>
        <rFont val="Times New Roman"/>
        <family val="1"/>
      </rPr>
      <t xml:space="preserve">Table S1: List of the </t>
    </r>
    <r>
      <rPr>
        <b/>
        <i/>
        <sz val="14"/>
        <color rgb="FF000000"/>
        <rFont val="Times New Roman"/>
        <family val="1"/>
      </rPr>
      <t>MsEIN3/EIL</t>
    </r>
    <r>
      <rPr>
        <b/>
        <sz val="14"/>
        <color rgb="FF000000"/>
        <rFont val="Times New Roman"/>
        <family val="1"/>
      </rPr>
      <t xml:space="preserve"> sequences in alfalfa</t>
    </r>
  </si>
  <si>
    <t>Gene name</t>
  </si>
  <si>
    <t>Gene ID</t>
  </si>
  <si>
    <t>MsEIN3/EIL protein sequence</t>
  </si>
  <si>
    <r>
      <rPr>
        <b/>
        <i/>
        <sz val="12"/>
        <color rgb="FF000000"/>
        <rFont val="Times New Roman"/>
        <family val="1"/>
      </rPr>
      <t>MsEIN3/EIL</t>
    </r>
    <r>
      <rPr>
        <b/>
        <sz val="12"/>
        <color rgb="FF000000"/>
        <rFont val="Times New Roman"/>
        <family val="1"/>
      </rPr>
      <t xml:space="preserve"> gene sequence</t>
    </r>
  </si>
  <si>
    <r>
      <rPr>
        <b/>
        <i/>
        <sz val="12"/>
        <color rgb="FF000000"/>
        <rFont val="Times New Roman"/>
        <family val="1"/>
      </rPr>
      <t>MsEIN3/EIL</t>
    </r>
    <r>
      <rPr>
        <b/>
        <sz val="12"/>
        <color rgb="FF000000"/>
        <rFont val="Times New Roman"/>
        <family val="1"/>
      </rPr>
      <t xml:space="preserve"> gene promoter sequences</t>
    </r>
  </si>
  <si>
    <t>MsEIL1</t>
  </si>
  <si>
    <t>MsG0280011087.01.T01</t>
  </si>
  <si>
    <t>MGELVEIGADIGLTLLEFTIVCNYVFNLIDDLKYCAIGVLRNLREVHFCVKFLGTLMLLKCKNVGYCRISQYSEKDVSDEEIEAEDLERRMWKDRIKLKRLKEKQKLAAQQALEKQKPRQSSDQARRKKMSRAQDGFKYMLKLMEVCKARGFVYGIIPEKGKPVSGSSDNIRAWWKEKVKFDRNGPAAIAKYEAECLAMSEAEKTEMGTPRARSKTCKMQRSESSYKKPHDLKKMWKVGVLTAVIKHMSPDIAKIRRHVRQSKCLQDKMTAKESSIWLGVLSREEALIRQPSSDNGRQEQSVMDAEPSDNSRRNSVQDSDRAKKQPRKKRPRSRSSAADTLPAQSDNEILHVEPRSKLPNMNERDETHVAALQIHGNEQVNETESVLRPPEIRHEGPSHLSGSEVPVHLSGHDMISSESVYMSRRPPLHYSQLQNPVMPHEADYNLYNPVTRYGPSQDGQHQHLQPGPAANSEPIRQPENAAITMPAANMNGDEIIGGGMNYLAKDTFPNELDSLTIRFIFFQELQKFKDLLFEFVKLPKTTLNPASGSGNLASTADPIRGIVIHQTPPADLLPLLKTDALGILGASFLYHNILEIDVSDEEIEVEDLERRMWKDRIKLQRLKEKQKLAAQEAAEKQKPMPSQAQDNYSYIHANNIVSLENMNVSGRPLNYPYLQNPPDMPHEAAYNLDLRVAEYGPRQEGQQHQHLQASPAVNIDPIRQPENGAITMPVANMKGDEITGGDINYFAKDAFQNEWIDISPQPFGFCLYSESSDILSMSWYGHWLCLSRCDDGLSDMVAGDKYRAAIMDGG*</t>
  </si>
  <si>
    <t>ATGGGTGAACTCGTTGAAATTGGAGCTGATATTGGGTTAACTCTATTGGAATTTACAATTGTTTGTAACTATGTTTTCAATTTGATTGATGATTTGAAGTACTGTGCAATAGGTGTACTGAGGAATCTAAGAGAAGTACATTTTTGTGTGAAATTTTTGGGGACTTTAATGTTGTTAAAGTGTAAAAATGTCGGTTATTGTCGGATATCACAATATTCGGAGAAAGATGTCAGTGATGAAGAGATTGAGGCAGAAGATTTGGAGAGGCGGATGTGGAAGGATCGTATCAAACTCAAAAGGCTCAAGGAAAAACAAAAGCTTGCAGCACAGCAAGCCCTAGAGAAGCAAAAGCCGAGGCAGTCATCTGATCAAGCTCGTAGGAAGAAAATGTCGAGGGCACAAGATGGGTTTAAGTACATGCTGAAGCTCATGGAAGTGTGCAAAGCTCGTGGATTTGTGTATGGAATCATTCCTGAGAAGGGAAAACCAGTTAGTGGTTCCTCTGATAACATTAGAGCTTGGTGGAAAGAAAAGGTGAAGTTTGATAGGAATGGTCCTGCAGCCATAGCCAAGTATGAAGCAGAGTGTCTTGCTATGAGCGAGGCCGAAAAAACCGAAATGGGAACTCCCAGAGCACGCTCCAAGACCTGCAAGATGCAACGCTCGGAGTCCTCTTATAAGAAACCACATGACTTGAAGAAGATGTGGAAAGTGGGAGTGCTAACTGCTGTTATAAAGCACATGTCACCTGATATTGCAAAAATAAGGAGGCACGTCCGCCAATCAAAATGCTTGCAAGACAAGATGACGGCAAAGGAAAGTTCAATTTGGTTGGGGGTATTGAGTCGAGAAGAAGCTCTCATTAGGCAGCCTAGTAGCGATAACGGAAGACAGGAGCAATCAGTTATGGATGCCGAACCATCAGATAACTCGCGAAGGAATTCTGTCCAAGATTCCGATCGAGCTAAGAAGCAACCTAGGAAGAAACGACCACGTTCGAGGTCAAGTGCAGCCGACACATTACCAGCACAATCTGACAATGAAATTTTGCATGTTGAACCTAGAAGTAAACTGCCGAATATGAATGAGAGAGACGAAACACATGTAGCTGCACTCCAGATTCATGGGAATGAACAGGTCAATGAGACAGAATCTGTTTTGAGGCCGCCGGAAATAAGACATGAGGGGCCAAGTCATCTATCTGGAAGCGAGGTGCCAGTTCATTTATCAGGACATGATATGATTTCCTCGGAAAGTGTGTATATGAGTAGACGGCCACCGCTGCACTATTCTCAGTTGCAAAACCCTGTTATGCCTCATGAAGCTGATTATAATCTGTACAATCCAGTCACAAGATATGGTCCCAGTCAGGATGGGCAACATCAACATCTGCAGCCTGGTCCCGCCGCGAACAGTGAACCAATTAGGCAACCAGAGAATGCTGCAATAACTATGCCTGCAGCAAATATGAATGGTGATGAAATTATCGGAGGAGGCATGAATTATCTTGCTAAAGACACATTCCCAAACGAGCTGGATAGTCTGACTATTCGTTTCATCTTTTTCCAGGAACTACAGAAATTCAAGGACTTGTTGTTCGAATTCGTGAAGCTTCCCAAAACCACGTTGAATCCTGCCTCGGGAAGTGGAAATCTTGCCTCCACCGCTGATCCAATCAGAGGCATAGTCATTCACCAAACGCCTCCAGCTGACCTCCTCCCCTTGCTTAAGACTGATGCGTTGGGCATATTAGGCGCTAGTTTTCTATATCACAATATACTGGAGATAGATGTCAGTGATGAAGAGATTGAAGTTGAAGATTTGGAGAGGCGAATGTGGAAGGATCGTATCAAACTCCAAAGGCTCAAGGAAAAACAAAAGCTTGCAGCACAAGAAGCTGCAGAGAAGCAAAAACCAATGCCGTCTCAAGCACAAGATAATTACTCTTATATACATGCAAACAACATAGTTTCTTTGGAAAACATGAATGTGAGTGGAAGGCCATTGAACTACCCTTACTTGCAAAACCCTCCTGACATGCCACATGAAGCTGCTTATAATCTTGACCTTAGAGTCGCGGAATATGGTCCTCGTCAGGAGGGGCAGCAGCATCAGCATCTGCAGGCCAGCCCAGCCGTGAACATTGATCCAATTAGGCAGCCAGAGAATGGTGCAATCACTATGCCTGTAGCAAATATGAAAGGTGACGAAATCACTGGAGGAGACATAAATTATTTCGCTAAAGACGCATTCCAAAACGAGTGGATAGATATTTCACCACAACCATTTGGTTTCTGTTTGTACTCGGAATCATCTGATATTCTATCTATGTCTTGGTATGGCCACTGGTTGTGCTTGAGCCGTTGTGATGATGGGTTGTCGGACATGGTGGCTGGGGACAAATACAGAGCGGCGATCATGGATGGAGGC</t>
  </si>
  <si>
    <t>aacaaatactattttttaagaacaaatgtgaatttatctgtattttaatgttagtacccgaccactaccaaaaatcaacgttatatattttgtaatttaaatttaaaaaattaattatacttttaagaacaaatgtgtttgaccaaatttgatagttttattgatttttttgccactttttcttttcctatttgttatttagttttattttttttaattaataacttgttttgttgaataaaaataattctagattttatataaattggttatgagaaaaatatcattattctagtcaaagtcaaactttttacttaatttcttgttagcgctaattattcaagaccttaatatataagtttgaccaaagttaaataatttctgataaaaaaattgttacattaaaatcaaagaataattcattaaacatctgcgttcaatcattcacttcgatttaaatctattaataaaaatttcggattcaacttataggaagaaaaaaaagaattgattaaaagactccacaaaaaaatatcattcttcataaagactagcgaaaagacgggcactcacgtgtccgtttttcctctctttgttgtgctaacgtttgaaaattatgaatgatgtcttttatgaaattttaattttgattaaaagtaaaaatataattgttttttactttcaaattataataaataaaactaatcatgattatctatttcaattaaaccaaaatataacaaaaagatataatctaaattcttatttatttaatgacaa
caacaacaatctttattatagaaaaaactgttgtttaagagtataattgggataatgaaaaaaataatacactttttaaatgataaaggaaaaaactgaacatttgtgtttgttacatttttattttaatatttaaatttatttttatttatttgttacatgtgttattgtattgaaaattgagggtatttttagaaagaaaaatccaacgcaaaagtgctgaaaggggtattttttatatatagtatatagattactctttataataatcttgtagattaatctttataaagattattctacaataaagtcgatgaatatttcacactatagtaaaataagggttaataggtctttaccccctgtaatatagatcattttcggttttctcccctgtaattttttttatttaccctctgtaaaaaaattgtttgatttaccccctagtaggccaaacaaaaaccaattttattttattttttaagaaattttcgtttttgtttggcctatttgggtggtaaatgacctatatacatagggtaaagacctattaaccctaaaataaattaatcggcgataaaatcagtgaatattctcgtaaaggtaaaaaggaatactccctccggtcctatttacaagaaacaatttactttttagatacattaaataattttgtatttggtttaggttcttgactagatacatacattattcaatgtatctaaaaagtcaatttcttttgtagataggaccggaggattatttatatttatcagaaaa
aatttgactttttttttattcattgcataaatgatgtatttggtctatgtttataccaagtacgttagtttaaaaagtcaattttttcttatgtataagaccggaggaggtataaaaatccgatatggagaccaaaaaggaataagttagaagtgatttgtggaggaccaaggtacacagtacataaaatagtcgtaatgtattgtagagaatcttcttcttcacattcatgttttctctctcctctctttctctctctattatctataccatcaccaccgaagttgaaaaaattcgatagcaaaatcaaaaccctttttgggttcctttcattttttctttcaattcttattcttcatccataacaaaaaaaaaaaaaacgcaggttacccttattgaatcgcatcgcaaagttcgattttttgtaccaattttcattc</t>
  </si>
  <si>
    <t>MsEIL2</t>
  </si>
  <si>
    <t>MsG0380011801.01.T01</t>
  </si>
  <si>
    <t>IISYTEEMHPNVDNGASNNAKQDNGKEKEEGGENIDMTIEELETKIWKDKMLLKKMKLKRIQSDNKTSLEQLKRKTMARAQEGILRYMLKMVEFCDVRGFVYGVVPDNGKPMIGSSENLRGWWKDKVNFEENGPAAIAKYEEQCEVSTVNGMLLDEQVRPYSLYDLPDTILGSIVSSLMQHCDPPQRKHPLESGIPPPWWPTGNESWWKEMGFSKDLVPPPYKKPHDLKKVWKICVLTAIIKHISPNFQKIRSIVRHSRSLQNKFNAKDTAIWLAVISYEERLAREMYPESSYEFVETDDYDVECDEHNLAKPLSSCDEGSDTNMVDQLEETSSHLETSICIDPHYQDNHHGGSSMNNLVIESRGANKRKAHQIGGSSNNNQFQMVGVGSSKNQQHGAPLDQHEQAAVPSVANQITIHAGNDSGEGEDVSIWMNHVVQAGNMIPTPAGDYQNFQPQIYTSMMNTSLPVTNMIPTPGFNQNMQPQMEQNFYDQQGDANSNYNYKVPNAEVVNVPMHENVSTMTTFDSSLDELMAFNSQSDVDAYALIDSPNVATQSYDFSWPNNIGN*</t>
  </si>
  <si>
    <t>ATTATTTCATATACGGAAGAAATGCATCCCAACGTTGATAACGGTGCTTCAAACAATGCAAAACAAGATAACGGAAAAGAAAAAGAAGAAGGTGGTGAAAACATAGATATGACTATTGAGGAACTAGAGACAAAGATATGGAAAGATAAAATGCTCTTAAAGAAGATGAAGTTAAAAAGAATTCAAAGTGACAATAAAACATCACTGGAACAATTGAAAAGAAAGACAATGGCTCGTGCACAAGAGGGCATATTAAGGTACATGTTAAAGATGGTGGAATTTTGTGATGTTCGTGGCTTCGTCTATGGAGTAGTACCTGACAATGGCAAACCAATGATTGGCTCTTCGGAAAATCTACGCGGTTGGTGGAAGGACAAAGTAAACTTTGAGGAAAACGGTCCAGCTGCAATCGCCAAATATGAAGAACAATGTGAAGTTTCAACAGTGAATGGCATGTTGCTTGATGAGCAAGTAAGGCCTTACTCCTTGTATGACCTACCTGATACAATATTAGGTTCAATTGTATCATCATTAATGCAACACTGCGATCCACCCCAAAGAAAACATCCTTTGGAAAGCGGCATTCCTCCACCATGGTGGCCAACAGGGAACGAATCATGGTGGAAGGAAATGGGATTTAGTAAGGATCTTGTCCCACCACCATACAAAAAACCACATGATTTGAAGAAGGTTTGGAAAATTTGTGTGTTGACGGCTATTATCAAACACATATCTCCTAATTTTCAGAAGATCAGGAGTATTGTTAGACATTCCAGGAGCTTGCAAAATAAATTCAATGCTAAGGACACAGCTATTTGGTTAGCTGTTATTAGTTATGAAGAAAGATTGGCAAGAGAAATGTATCCTGAAAGTAGTTATGAGTTTGTGGAAACAGATGATTATGATGTGGAATGTGATGAGCACAATCTAGCAAAACCTTTATCATCATGTGATGAGGGTTCTGATACCAACATGGTTGATCAACTTGAAGAAACTTCTTCTCATCTCGAGACTTCGATATGCATTGATCCACATTACCAAGACAATCATCATGGAGGTTCTTCAATGAACAATCTTGTTATTGAGAGTAGGGGTGCTAATAAGAGAAAGGCTCACCAAATAGGAGGAAGCAGCAACAACAACCAATTCCAAATGGTTGGAGTTGGAAGCTCAAAGAATCAACAACATGGTGCACCTCTTGACCAACATGAGCAAGCTGCAGTACCTTCTGTTGCAAATCAGATCACTATTCATGCAGGTAATGACTCAGGAGAAGGAGAAGATGTTTCTATTTGGATGAATCATGTTGTGCAAGCTGGCAACATGATTCCTACTCCTGCTGGTGATTACCAAAATTTTCAGCCTCAAATCTACACTTCAATGATGAATACTTCTTTGCCAGTTACCAACATGATTCCAACTCCTGGATTTAACCAAAACATGCAGCCTCAAATGGAGCAGAATTTCTATGATCAACAAGGGGATGCAAATAGCAATTACAACTACAAAGTGCCTAATGCTGAAGTCGTTAATGTTCCAATGCATGAAAATGTCTCAACAATGACAACCTTCGATTCATCTTTAGATGAGTTGATGGCATTCAATTCTCAATCTGATGTTGATGCTTATGCACTTATTGATTCTCCTAATGTGGCAACACAAAGTTATGATTTCTCTTGGCCAAACAATATTGGGAATTAA</t>
  </si>
  <si>
    <t>gattctatttctttgtcatgttttttacttttgtttgtttttggttcttccgttgtttgttgaaaacttgctattgtatgactttgtagtatgattctagtacatcttgtgctggttatatacacatcatttcggcgtttcagaaataaaagagaccaaaggttgaaactctaactcagacaattgtaaaattaaaataaaataaaattatcctttcctattttttttaaagttatataaaaagtgatatagggataataattttattaaaaattaagtaaataaagaaaaaattacaagtatttttttagagatgacaaattacgagttatataatctagaaaaaataaagtcaaaacggtcaatcttaattttaccattgaacactcgtactcatcttacatgtgaagataaacacgagtgcttaccaaacctgcatattttattttattgtgcatataagaatagtgttggtgtcactcatttgctcacaacaatctttaccaatttgtgtcatccattttcactaccccaaatcattctcttaatttttgtcacttacacttcgacaatccctccctctttatcctctcttattattgtggttttgtggtacaattctttaccaatgctttccaataattatttccttcattttttttcatatttttttgtgtggtgcttccctagcttgattgtttttaatttgatcgaaaagtgaattctcacggatgatctcatatacatatcattatttttgtcagatgggcattattttaatagtttttttcttgattgcaaatatatattgtggtttgaacaagatgaaaagcgatatcttccactctaaaaaacaaagcgatatttttcggtttaatcaaagatcttgttttcaaatccaaccacaaaaatacaataatgttaaatcttttgaagaatgattttcatgctgacaaattatatgtccggggtaaatgttagagttgtaattttattttcatttattgatttttctccttcgatagatatgtttctagatttttcataaaataatttttagcaaatttttaactagatatatgattaatgcaggcctcatttataaacgtgcaagaaaagtttagatctgatcagcttctgaatccgaaatttatgtaagtgtattcttcgtttaattattttgacattatatttcgtctaaaattcacattttagattcattcagtaaatgatgtatgtggtctataataaagacaatatacatcgttaattgaatgaatctaaaatgtaaatttttgcttataataatgatcggatagtgtacaagtaaaacagtctttttttcttacatcatgcataaatgtgtttttcacctatagatcaataagtcatgttatgtctcatttaaattaacagttcaatttatttatctaaatgtgaaaactagctaataaataatgaaagacttctgttatttgtgcaccataaagttagtcaaacttgaggatataaacattgaatgataaaattaaaaaattataatgttatccttcaaagtttactggtagaaaaataataaaattagtgacaataagtaggggaaaaggatataaacattgaatgataaaattaaaaaattataatgttatccttcaaagtttactggtagaaaaataataaaattagtgacaataagtaggggaaaaatatgtaattctattttttttttttgtggtggccgtgattcgaatccgagaaaaaccttgcatatattatgcattgtccttaccaactgagctaagctcacgggacatgtaattctattgtagttaaatttagtgacgtaagtagtgacaaattttatatttctctcgcaatttcgctagttaatttatctaatttttcggtaatagtctccaaatttgaagttatcttgacacaatgtttttttgtcaaaaataaataaatcttgacacaagg</t>
  </si>
  <si>
    <t>MsEIL3</t>
  </si>
  <si>
    <t>MsG0380011928.01.T01</t>
  </si>
  <si>
    <t>IISYTEEMHPNVDNGGASNNAKQDKGKEKEEGGENIDMTIEELETKIWKDKMLLKKMKLKRIQSDNKTSLEQLKRKTMARAQEGILRYMLKMVEFCDVRGFVYGVVLDNGKPMIGSSENLRGWWKDKVNFDENGPAAIAKYEEQCGVSTVNGMLLDEQVRPYSLHDLPDTILGSIVSSLMQHCDPPQRKHPLESGIPPPWWPTGNESWWKEMGFSKDLVPPPYKKPHDLKKVWKICVLTAIIKHISPNFQKIRSIVRHSRSLQNKFNAKDTAIWLAVISYEERFAREMYPESFLNSSCVGESSYEFVETDDYDVECDEHNLAKPLSSCDEGSDTNMVDQLEETSSHLETSICIDPHYQDNDHGGSSMNNLVIESRGANKRKADQIGGSSNNNQFQMVGVGSSKNQQHGAPLDQHEQAAVPSVANQITIHAGNDSGEGEDVSIWMNHVVPAGNMIPTPSGDYQNFQPQIYTSMMNTSLPVTNMIPTPGFNQNMQPQMEQNFYDQQGDANSNYNYKVPNAEVVNVPMHENVSTMTTFDSSLDELMAFNSQSDVDAYALIDSPNVATQSYDFSWPNNIGN*</t>
  </si>
  <si>
    <t>ATTATTTCGTATACAGAAGAAATGCATCCCAACGTTGATAACGGTGGTGCTTCAAACAATGCAAAACAAGATAAAGGAAAGGAAAAAGAAGAAGGTGGTGAAAACATAGATATGACTATTGAGGAACTAGAGACAAAGATATGGAAAGATAAGATGCTCTTAAAGAAGATGAAGTTAAAAAGAATTCAAAGTGACAATAAAACATCACTGGAACAATTGAAAAGAAAGACAATGGCTCGTGCACAAGAGGGCATATTAAGGTACATGTTAAAGATGGTGGAATTTTGTGATGTTCGTGGCTTCGTCTATGGAGTAGTACTTGACAATGGCAAACCAATGATTGGCTCTTCGGAAAATCTACGCGGTTGGTGGAAGGACAAAGTAAACTTTGACGAAAACGGTCCAGCTGCAATCGCCAAATATGAAGAACAATGTGGAGTTTCAACAGTGAATGGCATGTTGCTTGATGAGCAAGTAAGGCCTTACTCCTTGCATGACCTACCTGATACGATATTAGGTTCAATTGTATCATCATTAATGCAACACTGCGATCCACCCCAAAGAAAACATCCTTTGGAAAGCGGCATTCCTCCACCATGGTGGCCAACAGGGAACGAATCATGGTGGAAGGAAATGGGATTTAGTAAGGATCTTGTCCCACCACCATACAAAAAACCACATGATTTGAAGAAGGTTTGGAAAATTTGTGTGTTGACGGCTATTATCAAACACATATCTCCTAATTTTCAGAAGATCAGGAGTATTGTTAGACATTCCAGGAGCTTGCAAAATAAATTCAATGCTAAGGACACAGCTATTTGGTTAGCTGTTATTAGTTATGAAGAAAGATTTGCAAGAGAAATGTATCCTGAATCATTCTTAAATTCTTCTTGTGTTGGTGAAAGTAGTTATGAGTTTGTGGAAACAGATGATTATGATGTGGAATGTGATGAGCACAATCTAGCAAAACCTTTATCATCATGTGATGAGGGTTCTGATACCAACATGGTTGATCAACTTGAAGAAACTTCTTCTCATCTCGAGACTTCGATATGCATTGATCCACATTACCAAGACAATGATCATGGAGGTTCTTCAATGAACAATCTTGTTATTGAGAGTAGGGGTGCTAATAAGAGAAAGGCTGACCAAATAGGAGGAAGCAGCAACAACAACCAATTCCAAATGGTTGGAGTTGGAAGCTCAAAGAATCAACAACATGGTGCACCTCTTGACCAACATGAGCAAGCTGCAGTACCTTCTGTTGCAAATCAGATCACTATTCATGCAGGTAATGACTCAGGAGAAGGAGAAGATGTTTCTATTTGGATGAATCATGTTGTGCCAGCTGGCAACATGATTCCTACTCCTTCTGGTGATTACCAAAATTTTCAGCCTCAAATCTACACTTCAATGATGAATACTTCTTTGCCAGTTACCAACATGATTCCAACTCCTGGATTTAACCAAAACATGCAGCCTCAAATGGAGCAGAATTTCTATGATCAACAAGGGGATGCAAATAGCAATTACAACTACAAAGTGCCTAATGCTGAAGTCGTTAATGTTCCAATGCATGAAAATGTCTCAACAATGACAACCTTCGATTCATCTTTAGATGAGTTGATGGCATTCAATTCTCAATCTGATGTTGATGCTTATGCACTTATTGATTCTCCTAATGTGGCAACACAAAGTTATGATTTCTCTTGGCCAAACAATATTGGGAATTAA</t>
  </si>
  <si>
    <t>atttagtaatttaaaatattaatttaatatatctattatatattattattactaaattaatttctttccatggatttttttaaaattttttatattcatttcaaattttatactttaaaactaattttttagcacataggataacatgcaaattttatgtgataaagttaagtttcaatcgtgttggtggttgaaaacgacgtatcctgtgttcgatttcgactatcacaactggtggctcaatcccatgaagttgattctatttctttgtcgtgttttttacttttgtttgtttttggttcttccgttgtttgttgaaaacttgctattgtatgactttatagtatgattctagtacattttgttctgtaagagttttttttggtggttatatacacatcatttcggcgttttagaaataaaagagaccaaggttgaaactctaactcagacaattgtaaaattaaaataaaataaaataatcctttcctatttttttttgaagttatataaaaagtggtatagggataataattttataaaaaaaattaagtaaataaagaaaaaattacaagtatttttttagagatgacaaattacaagttatataatctagataaaataaagtcaaaaaatactattaatttattgaaattcagtaattaacagtcaatcttaattttaccattgaacactcgtactcatcttacatatgaagataagcacgagtacttaccaaacctgcatattttattttattgtgcatataagaatagtgttggtgtcactcatttgctcacaacaatctttaccaatttgtgtcatccattttcactaccccaaatcactctcttaatttttgtcactatcacttcaacaatccctccctctttatcctctcttattattgtgttgttatatcctctagtggttttgtggtacaattctttaccaatgctttccaataattatttccttcatttttttttcatatttttttgtgtggtgtttacctagcttgattgtttatactttgatcgaaaagtgaattctcacggatgatcccatatacatatcaatatttttgtcaaaggggcattattttaatagattttttcttgattgcaaatatatatttttatctgaacaagatgaaaagtgatatcttccactctaaaaaataaagcgatatctttcggtttaatcaaagatcttgttttcaaatccaaccacaagaatacaacaatgttaaatatttttattttcatttattgatttatctccttcgatagttatgtttctagatttttcataaaataatttttagcaaatttttaactagatgtatgattaatgcaggcctcatttataaacgtgcaagaaacgtttagatctgattagcttctgaatccaaaatttatgtaagtgtattcttcgtttaattattttgacattatatttcgtctaaaattcacattttagatttatttagtaaatgatgtatgtggtctataataaagatgatatacatcattaattgaatgaatctaaaatgtaatttttacttataataatgatcggatagtgtataagtaaagcagtcttttcttcttacatcatgtataaatgtgtttttcaccattagatcaataagtcatgttatgtcccatttaatttaacagttcaatttatttatctaaaggtgaaaactagctaatagataatgaaagacttctctcatttgtgcaccataaagttagtcaaacttgaggatataaacattgaatgataacattaaaaatttataatgttatccttcaaagtttacccgtagttaaaaaataaaattagtgacatgaaggagagaaaataaaatacaattagtgacaaattttatgtttctctctcgcaattttactagttaatttatctaatttttccggtaatagtctccaaatttgaagttatcatgacacatggtttttattttatttttgtag</t>
  </si>
  <si>
    <t>MsEIL4</t>
  </si>
  <si>
    <t>MsG0380015861.01.T01</t>
  </si>
  <si>
    <t>MMMMFDHEMALSGDLEVFSAPQPQVEGDITARLTEPEAMVDEDYSDDDIDVAELERRMWRDKVLLKRLKEQVKPKEGSDVAKQRQSQEQARRKKMSRAQDGILKYMLKMMEVCKAQGFVYGIIPEKGKPVTGASDNLREWWKDKVRFDRNGPAAISKYQADNAIPGKNDGGNPIGPTPHTLQELQDTTLGSLLSALMQHCDPPQRRFPLEKGVPPPWWPTGKEEWWPQIGLPKDQGPPPYKKPHDLKKAWKVGVLTAVIKHMSPDIAKIRKLVRQSKCLQDKMTAKESATWLAIVNQEEALARELYPDYIPPFVAAGPFGINEGNEYDVDGGEEEPNFDVEERKPENLLHQSNIGMMERMRNVRLPFQQTFAMKEEAVTNLDFVRKRKISGEFNMMDPKIFTCQHSTCPYSQAHIGFPDRASRDTHQLSCPYRGSSSSDFGGPSFHANEVKPVIYPQSFVQPKPMAQPVNMVPPSIDITGLGVSEDGEKRIGGLMTVYDSDIQGNMNLTSGSHLTAAENHILPQASSIQQQHENYFRGQGMVMEGNMFEETNMSNNNHHHMFARDEGQFDQRFKALNSPFENNHNHNHNQNHNNNFHLMFGSPHCDLTSYEFKGDMHGVGIMDHLQKQPDISSSVWYQ*</t>
  </si>
  <si>
    <t>ATGATGATGATGTTTGATCATGAGATGGCTCTATCTGGTGATCTGGAAGTGTTTTCTGCTCCCCAACCCCAAGTTGAGGGGGATATTACCGCCCGGCTAACTGAACCTGAGGCGATGGTTGACGAAGATTACAGCGACGATGATATTGATGTTGCCGAGCTTGAGAGGAGGATGTGGAGGGATAAGGTGCTTCTCAAGCGATTAAAGGAGCAAGTCAAACCGAAGGAAGGATCCGATGTGGCCAAGCAGAGGCAATCCCAGGAACAGGCAAGGAGGAAAAAGATGTCAAGGGCTCAAGATGGAATCTTGAAGTACATGCTGAAAATGATGGAGGTTTGCAAGGCTCAAGGGTTTGTTTACGGGATCATTCCCGAGAAAGGAAAGCCTGTGACCGGGGCATCGGATAATCTCCGCGAATGGTGGAAGGATAAGGTTAGGTTTGACCGCAACGGTCCTGCTGCCATATCCAAGTACCAAGCTGACAATGCAATTCCGGGGAAGAATGATGGAGGCAATCCGATCGGTCCAACCCCTCACACCTTGCAAGAGCTGCAGGACACAACCTTGGGTTCTCTCTTATCTGCACTCATGCAACACTGTGATCCCCCTCAGAGGCGGTTTCCATTGGAGAAGGGTGTTCCTCCTCCATGGTGGCCTACAGGGAAGGAAGAGTGGTGGCCCCAAATCGGTTTACCGAAAGATCAAGGTCCTCCGCCTTACAAGAAACCTCATGATCTGAAGAAGGCATGGAAGGTTGGAGTTCTGACTGCTGTCATCAAGCACATGTCTCCCGACATTGCCAAAATTCGCAAGCTTGTAAGGCAATCCAAATGCCTTCAAGATAAAATGACGGCTAAGGAAAGTGCAACCTGGCTTGCAATCGTCAATCAAGAGGAGGCCTTAGCGCGGGAGCTTTATCCTGATTATATCCCCCCATTTGTCGCAGCTGGACCTTTCGGCATCAATGAAGGCAATGAGTATGATGTCGATGGGGGAGAAGAGGAGCCGAATTTTGATGTGGAGGAACGGAAACCTGAGAATCTTCTTCATCAATCCAACATTGGGATGATGGAGAGAATGAGAAATGTAAGACTGCCATTTCAGCAGACTTTCGCAATGAAGGAAGAGGCTGTGACCAACTTGGATTTCGTGAGGAAGCGGAAGATCTCTGGTGAATTTAACATGATGGATCCTAAAATTTTCACTTGCCAACACTCAACATGTCCTTATAGCCAAGCTCACATCGGTTTTCCAGACAGGGCTTCTAGGGATACTCATCAATTGAGTTGTCCATATAGAGGCTCTTCTTCATCTGATTTTGGTGGTCCAAGTTTTCATGCTAATGAGGTAAAACCAGTCATATATCCTCAGTCATTCGTTCAACCGAAACCAATGGCTCAGCCGGTTAATATGGTTCCACCTTCCATCGATATAACTGGACTTGGAGTTTCTGAAGATGGTGAGAAAAGGATTGGTGGCCTCATGACTGTCTATGATTCAGATATTCAAGGCAACATGAATTTAACTTCTGGCAGCCACTTAACCGCAGCGGAAAATCACATCTTACCGCAAGCTAGCAGCATTCAGCAGCAGCATGAGAATTACTTCAGGGGTCAAGGAATGGTGATGGAAGGAAACATGTTTGAAGAAACCAACATGTCCAATAACAATCATCATCACATGTTTGCAAGAGATGAAGGTCAATTTGACCAAAGGTTCAAAGCTTTGAATTCTCCCTTTGAGAACAATCACAATCACAATCACAATCAGAATCACAACAATAATTTCCATTTAATGTTTGGGTCCCCACATTGTGATTTGACATCCTATGAGTTCAAGGGAGATATGCATGGAGTAGGCATCATGGATCATCTTCAGAAACAGCCAGATATTTCTTCATCAGTATGGTACCAGTGA</t>
  </si>
  <si>
    <t>ggtaacatttatttacatgattttgtttttcgtttttccaattttaaacaaaattatatcaattaaaataaaattatcaattaaaataaaatttcttttacggaaatcctaacagtatttgactcttctagaacaaacaaacaaaaaatagcaaaattaatttatcgtcaaaaaataatattaatttaagatttgaattgactttaaaatattaattgtataaattaatttaatattaaaaaaatgtggtcactaatatatttaaattagtcaacgttgaattttaattttaagatgaaaattattattagtaacaatgacatcgatggccatttacatcgacatcggaacatcagagtcaattctactgcaagaacaagtaaacatttcggagaaattttaatcatgatcgattgaggttaccgaacaatctttaatcgctgaaagaacacatctataacgaaactaaaaagcattaaagttttcgagaaaaaaacatcgtaacatttatttacatgatttcgtttttaatttttcaattttaaacaaaattaagtaaattaaaattaattttcttttacggaaattctaacggtatttgactcttctagaacgaacaaacaaaacatagcaaaaaattaaaatcgaatactccacgcgtgtttcgttaaaaaaagtgattcgacgcgcttatctttaagtaaatatttatggataatatcaactaattatttatttatcaatattgatcaactgattctataaattaatggctcaatt
tagataaattagatttttatcaaaaaagtttttttttttatcaaaaaaaggataaattaataatattatatgtcctaaaaaaattatataaagggggtctattctttaagaccaactcacaaaatcacaaattacaaagtggagtatagtagtaaaatatctctctcactccacttgctttttctttttcttcttctctcctcaaaattgggtttaccccaccaataataacccaccaccttcttcacattcacctaggacagcccccactttcataatgcattaaaatcgggataatgtttaaactcttaagtcccttttcattttctctttcctctgttctgttctgtttcttcttcatccttcatttcttcttcttcttcatttgactttcaagacccagttccgaatcattaggtaaaattctatcttttttagttttttgcttacccttttggctgtttatcttcattagcttgtgtttttgttgttttggttagtgttgttttcattttcattacgctgttattctgctaaagtctctgtttttatttgtttatgctgttttttttattcataacttgctaaaattgttgtggttattgttggtttcgtaattttcctcatcaatttaactcatgtttttgtttttatttatgtatttttttccttgaaagatgaatatttttctgatcaccgatattatggtatatttacttatgtttgcttgtactttgatattttttattcaaggatgaaatttgatttgtgatattggta
tttccctgatctatttgtctttggataaaagcgggaaattttaacacttttttaattgatattttttattggcaattggcgaatttgagttttttttaatgatattctattaaggtttatagctttgttggatgtgaaagaaaaaaaaaatctaatttggaaattttgagttttggtagatatatcttgaagatactagtttatgttttctgatctggaaattctttattatgtggaaaatatttgatttttgtactgtgtttaatttttctttgtttcattggtgttggcaggtttataattgtcatcaaaattgcggaatttgttgacttgaagtggtgaatagtgatagttggtgtcatcagaagtttgtaggttgaatccatattttatttttggattattttggctatctttaaggggttattttaccttggaaa</t>
  </si>
  <si>
    <t>MsEIL5</t>
  </si>
  <si>
    <t>MsG0580029523.01.T01</t>
  </si>
  <si>
    <t>MMMFEDMGFCGDLDVFCAEDVEGQNASQATERTNQAKEGIDAAKARQSQEQARRKKMSRAQDGILKYMLKMMEVCKAQGFVYGIIPEKGKPVTEHLTIFVKWWKDKVRFDRNGPAANPGHNLGFSLISTYAALRSSSEAFPIGEGQSSTMVANRTEDWWPHIAKIRKLVRQSKCLQDKMTAKESATWLAIINQEESLARELYPDYCPPLSSGGGTGSMVINDCSEYDVDGADGESNFDVEDRKPEIFIHPILGWIE*</t>
  </si>
  <si>
    <t>ATGATGATGTTTGAGGACATGGGATTTTGTGGTGATTTGGATGTGTTTTGTGCGGAGGATGTGGAGGGACAAAATGCGTCTCAAGCGACTGAAAGAACCAACCAAGCTAAAGAAGGAATTGATGCTGCAAAGGCAAGGCAGTCTCAAGAACAGGCGAGGAGGAAAAAGATGTCAAGAGCTCAAGATGGAATATTGAAGTACATGCTGAAAATGATGGAGGTTTGTAAGGCACAAGGCTTTGTTTATGGGATAATTCCCGAGAAGGGAAAACCGGTGACCGAGCATCTGACAATCTTCGTGAAATGGTGGAAAGATAAGGTTCGGTTCGATAGGAATGGTCCAGCTGCCAATCCAGGACACAACCTTGGGTTCTCTCTTATCAGCACTTATGCAGCACTGCGATCCTCCTCAGAGGCGTTTCCCATTGGAGAAGGGCAATCCTCCACCATGGTGGCCAACCGGACTGAAGACTGGTGGCCCCACATCGCCAAGATTCGCAAGCTCGTGAGGCAGTCCAAATGCCTTCAAGATAAAATGACAGCCAAGGAAAGCGCAACCTGGCTTGCCATCATCAATCAAGAGGAATCCTTGGCTCGAGAACTTTATCCAGATTATTGCCCCCCGTTATCCTCTGGTGGAGGTACTGGTTCTATGGTCATCAACGATTGCAGTGAGTATGATGTTGATGGGGCTGACGGCGAGTCAAACTTTGATGTGGAGGACCGAAAACCCGAAATCTTCATCCATCCAATCTTGGGATGGATAGAATGA</t>
  </si>
  <si>
    <t>aaaaaaatttacttataattttagtccctgctaaaataattttgtttaattatccttaaattcttaaatttttaacgattctttttatacaagtttagaacactatgaacggttcatttactaaaactataattttttaacataaaataaattaaatatgaattttttaaaacgacaaaagtttaagatataagtaacaaaatatggtcgtagaaatcaaatttttgcgatatttttttcggaggaccttttaataacgttcttaacacgcctgtaaaaaattgttgaaaaacttaagagtttaagcataaattaaacaaatttggattgagtaaggactaatattgagtgcagaaatttttttgtagggattaaaatgctattaaaattaagtaaggactaaacttacaaggtcgccattttatagggaccaaaaaacataaccctaaaatcaaaataagttatatcaaaatctaaatttcataaaactattgttcgcaatttatacacattaatgcaacaaaaaagatcaaagatacaagtttttttttgttgacaaagtcaaacatacgaatttgaagtgtccgtcttaacattatgttaacaaaacccctcaataattaacaataataatttactagcaaaaaaattaacaagaatagtttagtaaaaccaccatcccttttctttcatttatcatttttaaatcttgacataattaattataattttatttataagacaaagttagtaaaaattagagttaaacacgtctatataccagttcaatagttttattttggatacaccaaataaacacgtaaaattaaatacacacttatattaattaaattaattaaactccaccaataatgaatgtcacacatcacattgacattcacattcaccaaacatataataaaaccaagataatgctcaacaccctgctctgtctgtctttttctctctctctctctctctctctcttctcaccttccttctccaatttcttcaaatttgccctccttattgactttagtctccatactcaaagacccatttcttcatttcttgtaagatttctctcatcaatcaaatttcttcttttttagtctatactttcattttccttgttttttgatcaatataatttgtggggtgtttttgtttttttgtttatttattgttgtgattgtaaagttttgattttttttttctttcttagtttagcttattgatcatttgagttgaatttattgtatgtttcttagtttgatggtgtttttttttactgcttttgggatgtgtcagtgattggtt
ttgtggtagattctattttcatagttgctttgatttgtttcctgattagtttttgttgctattcatggaaatttatttgttcaaattgttttgttttgtttttgtgtcagttaccacgtgtttgatgatgggtctatgagagaatccttaagaattttttattgaagcttgttctatatatgtggtttttgtagtttcatgtttagtttctgtgtgatttagatctgtttaattatgatagttctgtttttgatctatttagtgtattaatgattgtatcatgttttctgttataagtgattttttattgttatttcatttagggtctggtcaattttatatagatgtttgaatccatgttcgtttttttagcctctagtctatctgatattgttagatgagaagaaaaaagtatctgcttttgaaaattgggtggctggtgaatctgaattaggatatttatttatgtcaatttgatgcttttgatatttttacttcatctagaaggtattatttgatctttgctctgtctaaattgttctttgttttgtggcttttgataggtttaaaggtgtgaaaaaagcttgagaattcattgatttgagttggtgtttaagagttaaacgagggcgaatttgaaaccccaatttatagtttgaagccaatttccctgggaaag</t>
  </si>
  <si>
    <t>MsEIL6</t>
  </si>
  <si>
    <t>MsG0680034184.01.T01</t>
  </si>
  <si>
    <t>MYPRVHNGAIANHSRGRASNNAKQEKGKEKEPTIEELEAKIYKDEMLLRKLKEERSERDNIISLEQRKRKTMARAQEHILRYMLMMMEVCDARGFIYGVIPHEGKPMSGSSDNLRGWWKDIVKFDINGPAAIAKYETENGVATANYDKLNGEPITLHSLNELPDTILGSLLSSLVPHCDPPQRRFPLEKGIPPPWWPTGKESWRNEMRFSEDPGLPPYRKPHNLKKVWKVYVLAAVIKHMSPNVHKIRNIVRQSRSLQDKLSIKETSIWFAIINHEETIARKIHPEFFSSYDSRVEGSNYVLDEANDFDVVEGGEHNLAKRKLSSSSSPLSSSSSSYEGTNKRKRKLGKRISTHHNSFLNTHQHATPLDQHEFHQEKNVRNNHHFTSVEIGSSNNQFEMVEVEVSTTHQNVAPLAQRVQAAVPVADKIIHHTGIQLNKNTVMSTMIPTPGVNHNMHHQIYHASVQQEKNNMSTMIPNQGVNQSMQRQIYTSSVHQQQKSNTMMNTSMMSTPMPDMNMVATPRFNQNMQHQMDQNFHGHQGGANSYYQCKVPNAEVANVPMQANASTTTFNSQSDVDAYNNFVASSSYNWNQ*</t>
  </si>
  <si>
    <t>ATGTATCCCAGAGTTCATAATGGTGCTATCGCTAACCATTCAAGGGGGAGAGCTTCAAACAATGCAAAACAAGAAAAAGGAAAGGAAAAAGAGCCAACTATTGAGGAACTAGAGGCAAAGATATATAAAGATGAAATGCTGCTAAGAAAGTTAAAGGAAGAAAGAAGTGAAAGAGACAATATTATATCATTGGAACAAAGGAAAAGAAAGACAATGGCTCGTGCACAAGAACACATATTAAGGTACATGTTAATGATGATGGAAGTTTGTGATGCTCGTGGCTTCATCTATGGAGTAATACCCCACGAGGGCAAACCAATGAGTGGTTCATCAGACAATTTACGAGGCTGGTGGAAAGATATAGTTAAATTTGACATAAACGGGCCAGCGGCAATTGCTAAATACGAAACAGAAAATGGAGTTGCAACAGCAAATTATGACAAGTTGAATGGTGAACCAATTACACTTCACTCGCTGAATGAACTACCTGACACCATATTAGGTTCACTTCTCTCATCATTAGTGCCGCATTGTGACCCACCACAACGGAGATTTCCGTTGGAAAAAGGCATTCCTCCACCATGGTGGCCAACAGGGAAAGAATCATGGAGGAATGAGATGAGATTTAGTGAAGATCCTGGCCTACCCCCTTATAGAAAGCCTCATAATCTGAAGAAGGTTTGGAAGGTTTATGTTTTGGCAGCGGTTATTAAACATATGTCTCCTAATGTTCATAAGATTAGGAACATAGTCAGACAATCAAGGAGTTTACAAGATAAACTCAGTATTAAGGAAACATCTATTTGGTTTGCTATTATTAATCATGAAGAAACAATTGCAAGAAAAATACATCCTGAATTTTTCTCAAGTTATGATTCTCGTGTTGAAGGAAGTAATTATGTGCTTGATGAGGCAAATGATTTTGATGTTGTGGAAGGTGGTGAGCACAATCTAGCAAAACGAAAACTATCATCATCATCTTCACCATTATCATCATCGTCATCGTCGTATGAGGGTACTAACAAGAGAAAACGTAAACTTGGCAAGAGAATTAGTACTCATCATAACTCTTTTCTTAACACTCATCAACATGCTACACCTCTTGACCAACATGAATTCCACCAAGAAAAAAATGTGAGGAACAATCATCATTTTACTAGCGTCGAAATAGGAAGCAGCAACAACCAATTCGAAATGGTTGAAGTTGAAGTGTCAACAACTCATCAAAATGTTGCACCTCTTGCCCAACGTGTGCAAGCTGCGGTACCTGTTGCAGATAAGATCATTCATCATACAGGCATTCAGCTGAATAAAAACACCGTCATGAGTACGATGATTCCAACTCCAGGTGTTAATCATAACATGCACCATCAAATCTACCATGCAAGTGTTCAACAGGAGAAGAACAACATGAGTACTATGATTCCAAATCAGGGTGTTAATCAAAGCATGCAACGTCAAATCTACACTTCAAGTGTTCATCAACAACAGAAGAGCAACACCATGATGAATACTTCAATGATGAGTACTCCAATGCCAGATATGAACATGGTTGCAACTCCCAGATTTAACCAAAATATGCAGCATCAAATGGACCAAAATTTTCATGGCCATCAAGGGGGTGCAAATAGCTACTATCAATGCAAAGTTCCTAATGCTGAAGTAGCTAATGTTCCAATGCAAGCAAATGCCTCAACAACAACCTTCAATTCTCAATCTGATGTTGATGCTTACAACAACTTTGTGGCATCATCAAGTTATAATTGGAATCAATAG</t>
  </si>
  <si>
    <t>tattttatttttagtcaacggagctatgctcacataattttttatattataatttttggtcaactgatcacataattttatttttattttttagtacacaattattaaaactatctctaaagttttatactgtataaattgaaatgaaaaatatattttgaccacatattttttctttagtagcaccgttattaataataattttttcttccccaacctttttaaaaatatttataaaaaagtggtttagggataataatgttataaagaaattaagaaaataaagaaaaaaaataatagttataaaaaagtgaaaaatattaattgtttctaaaaaagtcaaaaatattattaatagtataatataattaattaattgaaatcatgcttctcttaatatttacacgtgaaggaatacatgagtgcttagacaatttctgtcatacatgctcactactccaatcactctctgaatttgtgtcactctttctcacttcaaccatcaattgatgttattgttgtgttgttgtatccttcaattgctttgtggtacaattctttaccaatgttttcaataatttttttcattttttttgttattggtgctttactctagcttgattgtttttactttgattcgatcaaaagtgtcacaaattacacatggatgatctcatactttgattcaatatttgtgtactagggacataaaatatatgcttcaaattaatttttttttggggtagattcatgctgagaagttatacatctggcttaaat
gctagagttgtaattttatttcatttattttctcctttgaaagatttgtttatggatttttctcaaaaaactttgagcaaatgttaactatagtgtatatcattaatgcaggccttatttataaacttgcaagaggagtttagattctgatcagcttctgaatccgaaatatatgcaagtgtaatgtctcttcatttttttttattaaccgttcgattttgagaagaaagagtttgataatctatagttcgtcagaatttgtcataaagaagttcattaaccccctgagatcaatcaattgatcttctatacatatatatactgatgttttgagttattattaaattttaggttaacattgactttttgtcgcccctattttatgctattgcgatttaattctctgttttattttttaaaatatgtaatgtttttttgtgtggagaaatatgtgatgttttcactattttaaatttacttgtaaaaaaatgaaaccagtgaaaataattagagaaaaaaatatctctctaattctgcagcagttaaattttgtgacataggtagggacataagcaatgttatcaaaaatgcgacttaagtcccaaaatcctggtttttgcgactttgcgtagcttcaacgactcaaatccataccaaagtcccaaaaacaggcaaaatcctatcaaagtcgcacaaaattgcacaaaatcgtgaaattcattcaaaatcgcaggattttgatggattttgaaggattttgtttagttttttttataaggtcaatttttgacccggttcgtaaattgacccgatttgaatccatgacctgttctataaatacctaaaaggcaaatttttttcattctttcacttccccccacatttatgtatatgtattttgtggactttgaactttagtcatttttttttgacaaaaaactttagtcatttatgaccatatgcaatatataacatatatttaacattatttttgttttggtagaatcctcgattttgattgcgatattatgagtcccgactttgctattctatatcgattctacaaaagtccttgagtaaaatccttcgattttgattgcgattttacaagtcccgattttgctactccctttcgacttggagtaaagtcccgattttgataaccttggacataaggcttttttttttttttttttttgattatttcatatacagaagaa</t>
  </si>
  <si>
    <t>MsEIL7</t>
  </si>
  <si>
    <t>MsG0680034186.01.T01</t>
  </si>
  <si>
    <t>LFYFCRLFHIKEEMHSNVYNGAIANPSRGEASNNAKQEKGKEKVEDEIEKKELTIEELEAKISKDKMLLKKMKEERSKRDNTTSLEQRKRKTMARAQERVLRHMLKMMEVCDARGFIYGVIPHEGKPMSGSSDNLRGWWKDIVKFDKNGPAAIAKYEAENGITTTNYEKLNGEPITFELLNELPDTILSSLLSSLVPHCDPPQRRFPLEKGIPPPWWPTGKESWWNEMRFSEDLGIPPYRKPHDLKKVWKVYVLAAVIKHMSPNIQKIRNIVKQSRNLQDKLTIKETTIWFAIINHEETIARKLHPEFFSSFDSCVEGSNYVLVEENDFDVVEGGEHNLAKRKLSSSSSPSSSSSSSYEGTNKRKRVLGKRISTEHATPLDQHEFQQERNVRNNHHFTSTQLGSSTNINNNDNNQFQMAGFEVSTVHQNVAPLDQRVQAAVPVANQIIHHTGIQPNKNTVMSTMIPTPGVNHNMHHQIYHASVQQEKNNMSTMIPNHGVNQSMHRQIYTGSVQQNKNTIMSTMVPTPSVNQNLHPQVYTSSVHEQQRSNTMMNSSMMSTSMPVMNMVSTSGFNQNMQPQMDQNFYGQQGGANNYYHYKVPNVPMQAIPQQQPLIHLLII*</t>
  </si>
  <si>
    <t>CTTTTTTATTTTTGTAGATTATTTCATATAAAAGAAGAAATGCATTCCAATGTTTATAATGGTGCTATCGCTAACCCTTCAAGGGGAGAAGCTTCAAACAATGCAAAACAAGAAAAAGGAAAGGAAAAGGTAGAAGATGAAATTGAGAAAAAAGAGCTAACTATTGAGGAACTAGAGGCAAAGATATCTAAAGATAAAATGCTGCTAAAAAAGATGAAGGAAGAAAGAAGTAAAAGAGACAACACTACATCATTGGAACAAAGGAAAAGAAAGACAATGGCTCGTGCACAAGAGCGTGTATTAAGGCACATGTTAAAGATGATGGAAGTTTGTGATGCTCGTGGCTTCATCTATGGAGTAATACCTCACGAGGGCAAACCAATGAGTGGTTCATCAGACAATTTACGAGGCTGGTGGAAAGACATAGTTAAATTCGACAAAAACGGTCCAGCGGCAATTGCTAAATATGAAGCAGAAAATGGAATTACAACAACAAATTATGAAAAGTTGAATGGTGAACCAATTACATTCGAATTGCTGAATGAACTACCCGATACCATATTAAGTTCCCTTCTATCATCATTAGTGCCGCATTGCGACCCACCACAACGGAGATTTCCATTGGAAAAAGGCATTCCTCCACCATGGTGGCCAACTGGGAAAGAATCATGGTGGAATGAGATGAGATTTAGTGAAGATCTTGGCATACCCCCTTATAGAAAGCCTCATGATCTGAAGAAGGTTTGGAAGGTTTATGTTTTGGCAGCTGTAATAAAACACATGTCTCCTAACATTCAGAAGATTAGGAACATTGTCAAACAGTCAAGGAATTTACAAGATAAACTCACCATTAAGGAAACAACCATTTGGTTTGCTATTATTAATCATGAAGAAACAATTGCAAGAAAACTACATCCTGAATTTTTCTCAAGTTTTGATTCTTGTGTTGAAGGAAGTAATTATGTGCTTGTTGAGGAAAATGATTTTGATGTTGTGGAAGGCGGTGAGCACAATCTAGCAAAACGAAAACTATCATCATCATCTTCACCATCATCATCATCGTCATCGTCATATGAGGGTACTAACAAGAGAAAGCGTGTACTTGGTAAGAGAATTAGTACTGAACATGCTACACCTCTTGATCAACATGAATTCCAGCAAGAGAGAAATGTGAGAAACAATCATCACTTTACTAGTACACAACTAGGAAGCAGCACCAACATCAACAACAACGACAACAACCAATTTCAAATGGCTGGATTTGAAGTGTCAACAGTTCATCAAAATGTTGCACCTCTTGACCAACGTGTGCAAGCTGCGGTACCGGTTGCAAATCAGATCATTCATCATACAGGCATTCAGCCGAATAAAAACACCGTCATGAGTACGATGATTCCAACTCCCGGTGTTAATCATAACATGCACCACCAAATCTACCATGCAAGTGTTCAACAGGAGAAGAACAACATGAGTACTATGATTCCAAATCACGGTGTCAATCAAAGCATGCATCGTCAAATCTACACCGGAAGTGTTCAACAGAACAAGAACACCATCATGAGTACTATGGTTCCAACTCCTAGTGTTAATCAAAACTTGCATCCTCAAGTCTACACTTCAAGTGTTCATGAACAACAGAGGAGCAACACCATGATGAATAGTTCAATGATGAGTACTTCAATGCCAGTTATGAACATGGTTTCAACTTCCGGATTTAACCAAAACATGCAGCCTCAAATGGACCAAAATTTCTATGGTCAACAAGGGGGTGCAAATAACTACTATCACTACAAAGTGCCTAATGTTCCAATGCAAGCAATACCTCAACAACAACCTTTGATTCATCTTTTGATCATTTGA</t>
  </si>
  <si>
    <t>tagtaacacaaacacaaatattaaaattattctctgaagttttatattgtatgaacataaatgaaaaaaaatattttgaccatataaatttttgtaattttttttaatttatggtcaactaagctacgctcacataatttttggtcaactgagctatgctcacataattttttttatattatatatttttgtttttgttttctgtttatttttagttacaaaattattaaaattttctttgaaaatttacattgtataaactgaaatgaaaaacaatattttgaccacataattttttttctcaaccatccggtgaaaaagagcggaaattttgtattttttttgttaagtagtctagtggtgtgttcggggttcgaaccccgacccatgcatataacatgtacgctcacgcgaactgtatatcctttttattaactataaaagagtgcaagaacacgactttgtaacattaagataaagtgttcaatttcacctgagacaattatctttagtaccatcattattaataatatttttttcttccccaaccttttaaaaatatttataaaaaatgctttagggatagtaatgttatgaaaaaaaaacttaagaaaataaagaaaaattaattgttataaaaaaagtcaaaaatataattaattaattttttagtagaatacaattaattaattgaaatcatgcctatcatcttacacgtgaaggaatacatgagtactttgcacatcttaagttgtgtatatacaagaatagtgttggtgtctactttgactcacaacaatcttaccaatttccctcatacattttcactactccaatcactctcttaatttgtgtcactcatacttaaaccatctcttgatcttattgttgtgttgttgtatccttcaatttctttgtggtacaattctttaccaatgcttttcaataaattttttcatctgttttttgttgttgttattggtggttttctctagcttgattgtttttactttgattcaaaaatgtcacaaaattcccttggatgatctcatatacatatacacaaaattcccagggacatattataattttattttttgtttcattatcaaggtttaaatttttatttatgattttgtttcattcaatcaaaacgtagaattttcgttcaaactacgtttggatacaaaagtaaaagaattatattatgtagatatatatttgcactgtttacattatgtatgcaaatgacctttgatcgttgttttttatttttttttggctttcgcaccggttttcgacccaccaaaggtagacgactaatccggctcatgcgtagaggcatgcgcactggccaagcgttgttccccctgggaatcgaacccggtattcctcggatacgtccttggaaggagctccttggcactgaccattgtttttttgtcaaagaggaataactttaatatttacaaaattaatatgataataagtgtatgcttacactttgatagtattttaatatcatgctgagaaattagatttttttggtagattcatgctgataagttatatatctggcgtaaatgctagggttgcaattttatttcatttatttttctcctttgatagatttgtttatggatttttctcaaaatattttgagcaaattttaactagtattagtgtctatcattaatgcagaccttatttataaacttgcaagaggagtttagattctgatcgtcttttgaatccgaaatatatgtaagtgtattttcttttcattttttttgttaaccattcgattttgagggaaaatggtatgataatccatagttcggtagaatttctcataaagaagttcattaaccctttgagatcaatcatttgatcttttttgtttattttgacatgttatattaatttttttttgcaagaggagttaatttaattaaatatttgggtaattgtctccaaatttgatgtaatcttgacacaag</t>
  </si>
  <si>
    <t>MsEIL8</t>
  </si>
  <si>
    <t>MsG0680034200.01.T01</t>
  </si>
  <si>
    <t>MYPRVHNGAIANHSRGETSNNAKQEKGKEKELTIEELEAKIYKDEMLLRKLKEERSKRDNIISLEQRKRKTLARAQEHILRYMLMMMEVCDARGFIYGVIPHEGKPMSGSSDNLRGWWKDIVKFDKNGPATIAKYEAENGITTTNYEKLNGEPITLHSLNELPDTILGSLLSSLVPHCDPPQRRFPLEKGIPPPWWPTGKESWRNEMRFSEDPGLPPYRKPHNLKKVWKVYVLAAVIKHMSPNVHKIRNIVRQSRSLQDKLSIKETSIWFAIINHEETIARKIHPEFFSSYDSLVEGSKYVLVEANDFDVVEGGEHNLAKRKLSSSSSPSSSSSSSYEGTNKRKHKLGKRISTHHNSFLNTHQHATPLDQHEFHQEKNVRNNHHFTSAEIGSSNNQFDMVEVEVSTTHQNVAPLAQRVQAAVPVADKIIHHIGNHGYHYSATYLVNDMLAYRFAKLLVSNLKSFAAADYGFHNNAGNYSGGGEVVSDLMDIYNSGIQLNKNTVMSTMIPTPGVNHNMHHQIYHASVQQEKNNMSTMIPNQGVNQSMQRQIYTSSVHQQQKSNTMMNTSMMSTPMPVMNMVATPRFNQNMQHQMDQNFHGNQGGANSYYHCKVPNAEVANVPMQANASTTTFNSQSDVDAYNNFVASSSLYWNQ*</t>
  </si>
  <si>
    <t>ATGTATCCCAGAGTTCATAATGGTGCTATCGCTAACCATTCAAGAGGGGAAACTTCAAACAATGCAAAACAAGAAAAAGGAAAGGAAAAAGAGTTAACTATTGAGGAACTAGAGGCAAAGATATATAAAGATGAAATGCTGCTAAGAAAGTTAAAGGAAGAAAGAAGTAAAAGAGACAATATTATATCACTGGAACAAAGGAAAAGAAAGACATTGGCTCGTGCACAAGAACACATATTAAGGTACATGTTAATGATGATGGAAGTTTGTGATGCTCGTGGCTTCATCTATGGAGTAATACCCCACGAGGGCAAACCAATGAGTGGTTCATCAGACAATTTACGAGGCTGGTGGAAAGATATAGTTAAATTCGACAAAAACGGTCCAGCGACAATTGCTAAATATGAAGCGGAAAATGGAATTACAACAACAAATTATGAAAAGTTGAATGGTGAACCAATTACACTTCACTCGCTGAATGAACTACCCGACACCATATTAGGTTCACTTCTCTCATCATTAGTGCCGCATTGTGACCCACCACAACGGAGATTTCCGTTGGAAAAAGGCATTCCTCCACCATGGTGGCCAACAGGGAAAGAATCATGGAGGAATGAGATGAGATTTAGTGAAGATCCTGGCCTACCCCCTTATAGAAAGCCTCATAATCTGAAGAAGGTTTGGAAGGTTTATGTTTTGGCAGCGGTTATTAAACATATGTCTCCTAATGTTCATAAGATTAGGAACATAGTCAGACAATCAAGGAGTTTACAAGATAAACTCAGTATTAAGGAAACATCTATTTGGTTTGCTATTATTAATCATGAAGAAACAATTGCAAGAAAAATACATCCTGAATTTTTCTCAAGTTATGATTCTCTTGTTGAAGGAAGTAAGTATGTGCTTGTTGAGGCAAATGATTTTGATGTTGTGGAAGGTGGTGAGCACAATCTAGCAAAACGAAAACTATCATCATCATCTTCACCATCATCATCATCGTCATCGTCGTATGAGGGTACTAACAAGAGAAAACATAAACTTGGCAAGAGAATTAGTACTCATCATAACTCTTTTCTTAACACTCATCAACATGCTACACCTCTTGACCAACATGAATTCCACCAAGAAAAAAATGTGAGGAACAATCATCATTTTACTAGCGCTGAAATAGGAAGCAGCAACAACCAATTCGATATGGTTGAAGTTGAAGTGTCAACAACTCATCAAAATGTTGCACCTCTTGCCCAACGTGTGCAAGCTGCGGTACCTGTTGCAGATAAGATCATTCATCATATAGGTAATCATGGTTATCATTATTCAGCCACATATCTAGTAAATGATATGTTAGCTTATAGGTTTGCGAAGTTGCTTGTTTCAAACTTAAAAAGCTTCGCCGCCGCTGATTATGGATTCCATAACAATGCAGGTAATTACTCAGGAGGAGGAGAAGTGGTTTCTGATTTGATGGACATATATAATTCAGGCATTCAGCTGAATAAAAACACCGTCATGAGTACGATGATTCCAACTCCAGGTGTTAATCATAACATGCACCATCAAATCTACCATGCAAGTGTTCAACAGGAGAAGAACAACATGAGTACTATGATTCCAAATCAGGGTGTTAATCAAAGCATGCAACGTCAAATCTACACTTCAAGTGTTCATCAACAACAGAAGAGCAACACCATGATGAATACTTCAATGATGAGTACTCCAATGCCAGTTATGAACATGGTTGCAACTCCCAGATTTAACCAAAATATGCAGCATCAAATGGACCAAAATTTTCATGGCAATCAAGGGGGTGCAAATAGCTACTATCACTGCAAAGTGCCTAATGCTGAAGTAGCTAATGTTCCAATGCAAGCAAATGCCTCAACAACAACCTTCAATTCTCAATCGGATGTTGATGCTTACAACAACTTTGTGGCATCATCAAGTTTATATTGGAATCAATAG</t>
  </si>
  <si>
    <t>atattcccttcccgtatatttttaaaatttatacatactttaaactttatttattttatcactaaaataacaatacctaaatcagagaaaaagacttatttcctctttattttcataaataaaaggcctttttccttttgattttcataaataaaaagaattttgtcaaaaaataaataaaaagaattttcccttttgattcaaaatttactaaatgatcatatggtatatcctcctagttaccaccttgttaatttcaattttaaaacaatttttttttaaaattgagaaaggtggaaatttgtagtgattaaaatgacactagcaatcatttacaactagcttggaagatatttaaacactaggcgaattagacacattcatacaagtgtaagatgaaccatcaatctcaacaattttcttataatcaacacaatctagcactgaaattattcataactgattcctttattttattttatgtatatttaagttacacagatattaaaattattctctgaagttttacattgtataaacttaaatgaaaaaaaatgttttgagcacataattttttgtaatatttttattttatttttggtcaacggagctatgctcacataattttttttcattataatttttggtcaactgagctatgctcgcataattttttgtttattttttggtacacaattattaaaactttctctgaagatttatactgtataaattgaaatgaaaatatattttgaccacatattttctcttaataccaccgctattaataatattatttctgcccgaccttttcaaaaatatttatgaaaaagtggttaagggataataatgttataaggaaattaagaaaataaagaaaaaaattaatagttataaaaaagtaaaaaatattaattgtttcaaaaaaattattaatagcataatataattaattaattgaaatcatgcttatcttaatatttacacgtgaaggaatacatgagtgcttagccaatttctgtcatacatgctcactactccaatcactctcttaatttgtgtcactctttctcacatcaaccatcaattgatcttattgttgtgttgtttccttcaattgctttgtggtacaattctttaccaatgtttttcaataatttttttcaatttttttgttattggtgctttactctagcttgattatttttactttgattcaatcgaatgtgtcacaaaattcacatggatgatctcatatacatatcaatatttatgtactagggacataaaatatatgcttacactttgatagtattttaatatcatgctgagaaattaatttttttttttttggtagattcatgctgagaagttatacatctggcgtaaatgctagagttgtaattttatttcatttatttttctcctttaaaagatttgtttatggatttttctcaaaaaaatttgagcaaattttaactatagtgcatatcattaatgcaggccttacttataaacttgcaagaggagtttagattctgatcagcttctgaatccgaaatatatgtaagtgtaatgactcttcattttttttattaaccgttcgattttgagaagaaagagtccgataatctatagttcgtcagaatttttcataaagaagttcattaaccccctgagatcaatcaattgatcttctacacatatatatactgatgttttgagttattattaaattttaggttaaaattgactttttgtcgcccctattttatgctgttgcgatttaattctctgttttattttttaaaatacgtaatgtctttccgtgtggagaaatatgtaatgttttcactattttaaatttacttgtaaaaaaataaaaccaatgaaaataattagagaaaaaaatatctctctaattctgcagcagttaaattttttgacataggtaatgacataaggttttttttattattattattttatatacagaagaa</t>
  </si>
  <si>
    <t>MsEIL9</t>
  </si>
  <si>
    <t>MsG0680034213.01.T01</t>
  </si>
  <si>
    <t>LFYFCRLFHIKEEMHPNVYNGAIANPSRGEASNNAKQDKGKEKVEEDGEKKELTIEELEAKISKDKMLLKKMKEERSKRDNTTTLEQRKRKTMARAQERVLRYMLKMMEVCDARGFIYGVIPHEGKPMSGSSENLRGWWKDIVKFDKNGPAAIAKYEAENGITTTNYEKLNGEPITFDLLNELPDTILSSLLSSLVPHCDPPQRKFPLEKGIPPPWWPTGKESWRNEMRFREDPGIPPYKKPHDLKKVWKVYVLAAVIKHMSPNVHKIRNIVKQSRNLQDKLTIKETTIWFAIINHEETIARKLHPEFFSSFDSCVEGSNYVLVEENDFDVVEGGEHNLAKRKLSSSSSPSASSSSSYEGTNKRKRELGKRISTQHATPLDQHEFQQERDVRNNHHFTSTQLGSSNNNDNDNNQFQMVGFEVSTTHQNVAPLDQRVQAAVPVANQIIHHSGNHGYHYPATHLFFSSLLVNDILAYRFVKLLVSNLKRYFYLNRKIFAAADYGFHNNAGNYSGGGEVVSDLMDVYNSGIQPNKNTVMSTMIPTPGVNHNMHHQIYHASVQQEKNNMSTMIPNHGVNQSMHRQIYTGSVQQNKNTIMSTMVPTPSVNQNLHPQVYTSSVHEQQRSNTMMNSSMMSTSMPVMNMVSTSGFNQNMQPQMDQNFYGQQGVQITTITTKCLMFQCKQIPQQQPLIHLLII*</t>
  </si>
  <si>
    <t>CTTTTTTATTTTTGTAGATTATTTCATATAAAAGAAGAAATGCATCCCAATGTTTATAATGGTGCTATCGCTAACCCTTCAAGGGGAGAAGCTTCAAACAATGCAAAACAAGATAAAGGAAAGGAAAAAGTAGAAGAAGATGGTGAGAAAAAAGAGCTAACTATTGAGGAACTAGAGGCAAAGATATCTAAAGATAAAATGCTGCTAAAAAAGATGAAGGAAGAAAGAAGTAAAAGAGACAATACTACAACATTGGAACAAAGGAAAAGAAAGACAATGGCTCGTGCACAAGAGCGTGTATTAAGGTACATGTTAAAGATGATGGAAGTTTGTGATGCTCGTGGCTTCATCTATGGAGTAATACCTCACGAGGGCAAACCAATGAGTGGTTCATCAGAAAATTTACGAGGCTGGTGGAAAGACATAGTTAAATTCGACAAAAACGGTCCAGCGGCAATTGCTAAATATGAAGCAGAAAATGGAATTACAACAACAAATTATGAAAAGTTGAATGGTGAACCAATTACATTTGACTTACTGAATGAACTACCCGACACCATATTAAGTTCCCTTCTATCATCATTAGTGCCGCATTGCGACCCACCACAACGGAAATTTCCATTGGAAAAAGGCATTCCTCCACCATGGTGGCCCACAGGGAAAGAATCATGGCGGAATGAGATGAGATTTAGAGAAGATCCTGGCATACCCCCTTATAAAAAGCCTCATGATCTGAAGAAGGTTTGGAAGGTTTATGTTTTGGCAGCGGTTATTAAACATATGTCTCCTAATGTTCATAAGATTAGGAACATAGTCAAACAGTCAAGGAATTTACAAGATAAACTCACCATTAAGGAAACAACCATTTGGTTTGCTATTATTAATCATGAAGAAACAATTGCAAGAAAACTACATCCTGAATTTTTCTCAAGTTTTGATTCTTGTGTTGAAGGAAGTAATTATGTGCTTGTTGAGGAAAATGATTTTGATGTTGTGGAAGGCGGTGAGCACAATCTAGCAAAACGAAAACTATCATCATCATCTTCACCATCAGCATCATCCTCATCGTCATATGAGGGTACTAACAAGAGAAAACGTGAACTTGGTAAGAGAATTAGTACTCAACATGCTACACCTCTTGATCAACATGAATTCCAGCAAGAGAGAGATGTGAGAAACAATCATCACTTTACTAGTACACAACTAGGAAGCAGCAACAACAACGACAACGACAACAACCAATTTCAAATGGTTGGATTTGAAGTGTCAACAACTCATCAAAATGTTGCACCTCTTGACCAACGTGTGCAAGCTGCGGTACCGGTTGCAAATCAGATCATTCATCATTCAGGTAATCATGGTTATCATTATCCAGCCACACACTTATTTTTTTCTAGTTTATTAGTAAATGATATATTAGCTTATAGGTTTGTCAAGTTGCTTGTTTCAAACTTAAAAAGGTATTTTTATTTAAATAGGAAAATCTTCGCCGCTGCTGATTATGGATTCCATAACAATGCAGGTAATTACTCAGGAGGAGGAGAAGTGGTTTCTGATTTGATGGACGTATATAATTCAGGCATTCAGCCGAATAAAAACACCGTCATGAGTACGATGATTCCAACTCCCGGTGTTAATCATAACATGCACCACCAAATCTACCATGCAAGTGTTCAACAGGAGAAGAACAACATGAGTACTATGATTCCAAATCACGGTGTCAATCAAAGCATGCATCGTCAAATCTACACCGGAAGTGTTCAACAGAACAAGAACACCATCATGAGTACTATGGTTCCAACTCCTAGTGTTAATCAAAACTTGCATCCTCAAGTCTACACTTCAAGTGTTCATGAACAACAGAGGAGCAACACCATGATGAATAGTTCAATGATGAGTACTTCAATGCCAGTTATGAACATGGTTTCAACTTCCGGATTTAACCAAAACATGCAGCCTCAAATGGACCAAAATTTCTATGGTCAACAAGGGGTGCAAATAACTACTATCACTACAAAGTGCCTAATGTTCCAATGCAAGCAAATACCTCAACAACAACCTTTGATTCATCTTTTGATCATTTGA</t>
  </si>
  <si>
    <t>caaatattaaaattattctctgaagttttatattgtatgaacataaatgaaaaaaatattttgaccatataaatttttgtaatttttttttaatttatggtcaactaagctacgctcacataatttttggtcaactgagctatgctcacataatttttttttatattatatatttttgtttttattttctgtttatttttagttacaaaattattaaaattttctttgaaaatttacattgtataaactaaatgaaaaacaatattttgatcacataattttttttctcaaccatccggtgaaaaagagcggaaattttgtattttttttgtcaagtagtctagtggtgtgttcggggttcgaacccccgacccatgcatataacatgtaatatccctactaactgagttaagctcacgcgaactgtatatcctttttattaactataaaagagtgcaagaacacaactttgtaacattaagagaaagtgttcaatttcacctgagacaattatctttagtaccatcattattaataatatttttttcttccccaaccttttaaaaatatttataaaaaatgctttagggatagtaatgttatgaaaaaaaacttaagaaaataaagaaaaattaattgttataaaaaaagtcaaaaatataattaattatttttttagtagaatacaattaattaattaaaatcatgcctatcatcttacacgtgaaggaatacatgagtactttgcacatcttaagttgtgtatatacaagaatagtgttggtgtctactttgactcacaacaatcttaccaatttccctcatacattttcactactccaatcactctcttaatttgtgtcactcatacttaaaccatctcttgatcttattgttgtgttgttgtatccttcaattgctttgtggtacaattctttaccaatgcttttcaataaattttttcatctgttttttgttgttgttattggtggttttctctagcttgattgtttttactttgattcaaaaatgtcacaaaattcccatggatgatctcatatacatatacacaaaattcccaaggacatattataattttattttttgtttgattatcaaggtttaaatttttatttatgattttgtttcattcaatcaaaacgtagaattttcgttcaaactacgtttggatacaaaagtaagaattatattatgtagatatatatttgcactgtttacattatgtatgcaaatgacctttgatcgttgttttttattttttttggctttcgcaccggtttccgacccaccaaaggtagacgactaatccggctcatgcgtagaggcatgcacactggccaagcgttgttcccctgggaatcgaacccggaattccccgggtacgtccttggaaggagctccttggcactaaccattgttttttgtcaaagaggaataactttaatatttacaaaactaatatgataataagtgtatgcttacactttgatagtattttaatatcatgctgagaaattagatttttttggtagattcatgctgataagttatatatccggcgtaaatgctagggttgcaattttatttcatttatttttctcctttgatagatttgtttatggatttttctcaaaatattttgagcaaattttaactagtactagtgtatatcattaatgcagccttatttataaacttgcaagaggagtttagattctgatcgtcttttgaatccgaaatatatgtaagtgtattttcttttcattttttttgttaaccattcgattttgagggaaaatggtctgataatccatagttcggtagaatttgtcataaagaagttcattaaccctttgagatcaatcatttgatcttttttgtttattttgacatgttatattaattttttttgcaagaggagttaatttaattaaatatttgggtaattgtctccaaatttgatgtaatcttgacacaag</t>
  </si>
  <si>
    <t>MsEIL10</t>
  </si>
  <si>
    <t>MsG0880043875.01.T01</t>
  </si>
  <si>
    <t>MEIGNSSKCKSPESAQGEENNNEERNLEEYERNISMGIMELKNLRKEVKNPGNNEHDRRRVLSNTIDKVLKSMHKLVDLGRADGFVYGIIPKNGKPISAASENLQHWWKEKVKFDRNGPAAIVKYQQGLHYNVNGSDQEIFKFNVDNNTSLRKLHELLNTTIGALLSCLMTFGCNPNQRRFPLEKGVPPPWWPRGDEEWWPLLGYRKDPGPPPYRKPHDLKKDWKIAVLTSIIKHMSPDFSKIRSIVRESKNLQDKMSAQEATNFAVVINHEEFLYNVKMHSNELPPNGSNNNGFSEMFDETHNYDVDGNNGGPGSSSNGQEQNLPHCVDLVPFKDNVQESNMVIDSSQRQCIDFAPFQASVPGSSMVIKNNQPQSMDLVPFQESVHGTNMVFSNNQRQCMDLVPFPSNGSTMVVNNNQPCKDLVPFQESVHGTDMVFNNNQRQCMDLVPFPANESNMVIDNNQPQHLDLVPFQESVHGTNMVFNNNQRQCMDLVPFSANGSNMVIDNNQRQHLDLFPFGKKVEGNNMIINNQPKCLDLFPSGKNVQGNMITDNLPQSANLVPNEKNAPRNKVIRPIATRRARYVVTENYTCDSPHCPYHSHLAGFHSLEARDYHQMNCPYRNNSSSN*</t>
  </si>
  <si>
    <t>ATGGAAATTGGTAATTCTTCAAAATGTAAATCACCAGAAAGTGCACAAGGTGAAGAGAACAACAATGAAGAAAGAAATTTGGAGGAATATGAAAGGAATATAAGCATGGGTATTATGGAATTGAAAAATCTTCGTAAGGAAGTAAAAAATCCAGGCAACAATGAACATGATAGAAGAAGAGTATTGAGTAACACCATAGACAAGGTATTGAAGAGTATGCACAAGTTGGTAGATCTTGGTCGTGCTGATGGATTTGTATATGGAATTATTCCAAAAAATGGAAAACCGATAAGTGCTGCATCTGAAAATCTTCAACATTGGTGGAAGGAAAAAGTGAAGTTTGATAGAAATGGTCCTGCTGCAATAGTGAAGTACCAACAAGGACTTCATTATAATGTTAATGGTTCGGACCAAGAAATATTCAAATTCAATGTAGATAATAATACATCTCTAAGAAAACTGCACGAACTCCTAAACACAACAATAGGAGCACTATTGTCATGTCTTATGACATTTGGTTGTAATCCAAATCAAAGAAGGTTTCCTTTGGAAAAAGGTGTTCCACCACCATGGTGGCCAAGGGGAGATGAAGAATGGTGGCCGCTATTGGGTTATCGAAAGGATCCAGGTCCTCCACCCTATAGGAAACCTCATGATCTAAAAAAGGATTGGAAAATAGCTGTTCTGACAAGTATTATCAAGCACATGTCCCCTGATTTTAGTAAAATAAGGAGCATTGTGAGAGAGTCCAAGAATCTTCAAGATAAAATGTCTGCACAAGAGGCCACTAACTTCGCTGTTGTTATTAATCATGAAGAATTCTTATACAATGTGAAGATGCACTCAAATGAGTTACCACCAAATGGAAGCAATAATAATGGATTTTCAGAAATGTTTGATGAAACTCATAATTATGATGTTGATGGAAATAATGGAGGACCAGGTAGTTCAAGTAATGGGCAAGAACAAAATCTACCTCATTGTGTTGATTTGGTTCCATTCAAAGACAATGTTCAAGAAAGCAACATGGTTATTGATAGCAGCCAACGTCAATGTATAGATTTTGCTCCTTTTCAAGCAAGTGTTCCTGGAAGCAGCATGGTTATTAAAAATAACCAACCTCAATCTATGGATTTGGTTCCATTCCAAGAAAGTGTTCATGGAACCAACATGGTTTTTAGTAATAACCAACGTCAATGTATGGATTTGGTTCCATTTCCATCAAATGGAAGCACCATGGTTGTTAACAATAACCAACCATGTAAGGATTTGGTTCCATTCCAAGAAAGTGTCCATGGAACCGACATGGTTTTTAACAATAACCAACGTCAATGTATGGATTTGGTTCCATTTCCAGCAAATGAAAGCAACATGGTTATTGACAATAACCAACCTCAACATTTGGATTTGGTTCCATTCCAAGAAAGTGTCCATGGAACCAACATGGTTTTTAACAATAACCAACGTCAATGTATGGATTTGGTTCCATTTTCAGCAAATGGAAGCAACATGGTTATTGACAATAATCAACGTCAACATTTGGATTTGTTTCCATTTGGAAAAAAAGTTGAAGGAAACAACATGATTATCAATAACCAACCAAAATGTTTGGATTTGTTTCCATCTGGAAAAAATGTTCAAGGAAACATGATTACTGATAACCTACCTCAATCTGCTAATTTGGTTCCTAATGAAAAAAATGCTCCAAGAAACAAGGTTATTAGGCCAATTGCCACCAGGAGAGCTAGGTACGTGGTTACTGAAAATTATACTTGTGATAGTCCACATTGCCCTTATCATAGCCACCTAGCTGGGTTTCATTCTTTGGAGGCAAGAGATTATCACCAAATGAATTGTCCTTACAGAAATAACTCTTCTAGTAATTGA</t>
  </si>
  <si>
    <t>cctatactttttattttgtatactaaatcaacggtctatattccgaacgactagttattgtgatacacctatttcacattatcttaatatttaatagtttagaatgcatttaataatttattttttttttaaaaaagaatgcatttaatttgagattgactaaatgaataattattttttgacacttatttaatatataatactatttttttgttgtggcttcgtatatttcattgatcccaatatttttcatatatttttctctccttgctcactcccatcatatctatttctcgagcaccatttcttcgagatttggattgtctgttgtagtataagcacacaattgcatactgtaagcgatctcgaccatcaattaaagatcaaacattcaaattgcatcaaatcaaaattgactcatttctccaagactgatcttcgtctccttcattactagtggttgatgcgaataaatttttggtatgctattcctttctttctaacttttagtttattttgatgaaattataagtttaaatgcttgatgcttaagttcgaaaacaaaatctactagttataaggacattctaatatgcataccccttatattttatttgtaaagtgtttttttaattgaaaaaccccattttgaattggttcaaccaaaggttttcaatatataaatgttcgaaccctagatctgtgttttctttaagattaaaatggtgatccatgcgtcgatgaacttgagaaaacaaacactcaatcaaaattaaaggatacatcaatagtaaaattatattagaaatgaaattggatagggttgaaatccttgttccataaggttggtatgattcttgtctttgttcgagctcaatcaaaatcaataaatcatattcaatatctatttgtcgtttttaccttcatgtcacttaaaattggtcaaccaagactcgaacaaaatcattatatatatatatatatatatatatatatatatatatatatatatatatatatatatatatatatatatatatattattattattattattattattatttattcacactctattagtagctgtattatatgaaaaatattttattaaagtattttttagcatctatattttttttttcattggagttcagtatttatttacttttgacaagtttcaatatgttttactcgtatgctaattaagttgaattaaatctgaccaacacatacttcttcactagttcgattttagttcaaagttagtgaaaacaaatccaaactaaattgtttatttttcattggtttaaactttgttgtccaaattaaagaatctaacaagaccgaaaactttgcacctacaaatactttgtaagtttatattattaatctttatctttacttttatattttcctttcaaaccaaaaacaataagagtggtgaaattataatgttataccctgtaatgatttgaagtggatcgaattagaaaaccacttttcatccctttgacctcggttttccttaacatataaatggtggtgcagagttgaattaattaaaaatataccggaactatatacaacaaattaaattataaagtttaacaacttagattcggtgaaattagatgcatggattgatatggggtgagtataaaatccactttccatcttagacagggatatatgtgtgtgtgatcatccaatccggttattatatggatagtatatattgttgaaaacggaagtagataccacattaaatacttttacataatttaatacaaagaatcaaagaactatatgttttattgtcattaattctatcttttctagcaacgattgcatgcggactacatttgttaaattcgtttatttatttaattttgttgaatatttcaggaagtgaaccaagatcaagtaagggataagaatttctataaaaatatagaagctcgatcaatttttattttatcagaaactcatatataaa</t>
  </si>
  <si>
    <r>
      <rPr>
        <b/>
        <sz val="14"/>
        <color theme="1"/>
        <rFont val="Times New Roman"/>
        <family val="1"/>
      </rPr>
      <t xml:space="preserve">Table S2: Conservative Motif Information of </t>
    </r>
    <r>
      <rPr>
        <b/>
        <i/>
        <sz val="14"/>
        <color theme="1"/>
        <rFont val="Times New Roman"/>
        <family val="1"/>
      </rPr>
      <t>MsEIN3/EIL</t>
    </r>
    <r>
      <rPr>
        <b/>
        <sz val="14"/>
        <color theme="1"/>
        <rFont val="Times New Roman"/>
        <family val="1"/>
      </rPr>
      <t xml:space="preserve"> in </t>
    </r>
    <r>
      <rPr>
        <b/>
        <i/>
        <sz val="14"/>
        <color theme="1"/>
        <rFont val="Times New Roman"/>
        <family val="1"/>
      </rPr>
      <t>Medicago sativa</t>
    </r>
  </si>
  <si>
    <t>Motif</t>
  </si>
  <si>
    <t>Logo </t>
  </si>
  <si>
    <t>E-value </t>
  </si>
  <si>
    <t>Sites</t>
  </si>
  <si>
    <t>Width </t>
  </si>
  <si>
    <t>motif 1</t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</si>
  <si>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</si>
  <si>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</si>
  <si>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</si>
  <si>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</si>
  <si>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</si>
  <si>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</si>
  <si>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</si>
  <si>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</si>
  <si>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>motif 10</t>
  </si>
  <si>
    <r>
      <rPr>
        <b/>
        <sz val="14"/>
        <color theme="1"/>
        <rFont val="Times New Roman"/>
        <family val="1"/>
      </rPr>
      <t xml:space="preserve">Table S3: Homologous Gene Pairs in </t>
    </r>
    <r>
      <rPr>
        <b/>
        <i/>
        <sz val="14"/>
        <color theme="1"/>
        <rFont val="Times New Roman"/>
        <family val="1"/>
      </rPr>
      <t>Medicago sativa</t>
    </r>
    <r>
      <rPr>
        <b/>
        <sz val="14"/>
        <color theme="1"/>
        <rFont val="Times New Roman"/>
        <family val="1"/>
      </rPr>
      <t xml:space="preserve"> </t>
    </r>
    <r>
      <rPr>
        <b/>
        <i/>
        <sz val="14"/>
        <color theme="1"/>
        <rFont val="Times New Roman"/>
        <family val="1"/>
      </rPr>
      <t xml:space="preserve">EIN3/EIL </t>
    </r>
    <r>
      <rPr>
        <b/>
        <sz val="14"/>
        <color theme="1"/>
        <rFont val="Times New Roman"/>
        <family val="1"/>
      </rPr>
      <t>Genes</t>
    </r>
  </si>
  <si>
    <t>Chr.</t>
  </si>
  <si>
    <t>Gene Name</t>
  </si>
  <si>
    <t>Group</t>
  </si>
  <si>
    <t>Chr3</t>
  </si>
  <si>
    <t>==</t>
  </si>
  <si>
    <t>D</t>
  </si>
  <si>
    <r>
      <rPr>
        <b/>
        <sz val="14"/>
        <color theme="1"/>
        <rFont val="Times New Roman"/>
        <family val="1"/>
      </rPr>
      <t xml:space="preserve">Table S4: Orthologous Gene Pairs Between </t>
    </r>
    <r>
      <rPr>
        <b/>
        <i/>
        <sz val="14"/>
        <color theme="1"/>
        <rFont val="Times New Roman"/>
        <family val="1"/>
      </rPr>
      <t>Medicago sativa</t>
    </r>
    <r>
      <rPr>
        <b/>
        <sz val="14"/>
        <color theme="1"/>
        <rFont val="Times New Roman"/>
        <family val="1"/>
      </rPr>
      <t xml:space="preserve"> and </t>
    </r>
    <r>
      <rPr>
        <b/>
        <i/>
        <sz val="14"/>
        <color theme="1"/>
        <rFont val="Times New Roman"/>
        <family val="1"/>
      </rPr>
      <t>Arabidopsis EIN3/EIL</t>
    </r>
    <r>
      <rPr>
        <b/>
        <sz val="14"/>
        <color theme="1"/>
        <rFont val="Times New Roman"/>
        <family val="1"/>
      </rPr>
      <t xml:space="preserve"> Genes</t>
    </r>
  </si>
  <si>
    <t>Chr5</t>
  </si>
  <si>
    <t>At2</t>
  </si>
  <si>
    <t>AT2G27050.1</t>
  </si>
  <si>
    <t>A</t>
  </si>
  <si>
    <t>At5</t>
  </si>
  <si>
    <t>AT5G21120.2</t>
  </si>
  <si>
    <r>
      <rPr>
        <b/>
        <sz val="14"/>
        <color theme="1"/>
        <rFont val="Times New Roman"/>
        <family val="1"/>
      </rPr>
      <t xml:space="preserve">Table S5: Orthologous Gene Pairs Between </t>
    </r>
    <r>
      <rPr>
        <b/>
        <i/>
        <sz val="14"/>
        <color theme="1"/>
        <rFont val="Times New Roman"/>
        <family val="1"/>
      </rPr>
      <t>Medicago sativa</t>
    </r>
    <r>
      <rPr>
        <b/>
        <sz val="14"/>
        <color theme="1"/>
        <rFont val="Times New Roman"/>
        <family val="1"/>
      </rPr>
      <t xml:space="preserve"> and </t>
    </r>
    <r>
      <rPr>
        <b/>
        <i/>
        <sz val="14"/>
        <color theme="1"/>
        <rFont val="Times New Roman"/>
        <family val="1"/>
      </rPr>
      <t>Medicago truncatula EIN3/EIL</t>
    </r>
    <r>
      <rPr>
        <b/>
        <sz val="14"/>
        <color theme="1"/>
        <rFont val="Times New Roman"/>
        <family val="1"/>
      </rPr>
      <t xml:space="preserve"> Genes</t>
    </r>
  </si>
  <si>
    <t>Chr2</t>
  </si>
  <si>
    <t>Mt2</t>
  </si>
  <si>
    <t>Medtr2g098450</t>
  </si>
  <si>
    <t>C</t>
  </si>
  <si>
    <t>Mt3</t>
  </si>
  <si>
    <t>Medtr3g078770</t>
  </si>
  <si>
    <t>Medtr3g010785</t>
  </si>
  <si>
    <t>Mt5</t>
  </si>
  <si>
    <t>Medtr5g087790</t>
  </si>
  <si>
    <t>Chr6</t>
  </si>
  <si>
    <t>Mt6</t>
  </si>
  <si>
    <t>Medtr6g060600</t>
  </si>
  <si>
    <r>
      <rPr>
        <b/>
        <sz val="14"/>
        <color theme="1"/>
        <rFont val="Times New Roman"/>
        <family val="1"/>
      </rPr>
      <t xml:space="preserve">Table S6: Orthologous Gene Pairs Between </t>
    </r>
    <r>
      <rPr>
        <b/>
        <i/>
        <sz val="14"/>
        <color theme="1"/>
        <rFont val="Times New Roman"/>
        <family val="1"/>
      </rPr>
      <t>Medicago sativa</t>
    </r>
    <r>
      <rPr>
        <b/>
        <sz val="14"/>
        <color theme="1"/>
        <rFont val="Times New Roman"/>
        <family val="1"/>
      </rPr>
      <t xml:space="preserve"> and </t>
    </r>
    <r>
      <rPr>
        <b/>
        <i/>
        <sz val="14"/>
        <color theme="1"/>
        <rFont val="Times New Roman"/>
        <family val="1"/>
      </rPr>
      <t>Glycine_max EIN3/EIL</t>
    </r>
    <r>
      <rPr>
        <b/>
        <sz val="14"/>
        <color theme="1"/>
        <rFont val="Times New Roman"/>
        <family val="1"/>
      </rPr>
      <t xml:space="preserve"> Genes</t>
    </r>
  </si>
  <si>
    <t>Glyma.02G274600</t>
  </si>
  <si>
    <t>Glyma.06G314000</t>
  </si>
  <si>
    <t>Chr8</t>
  </si>
  <si>
    <t>Glyma.13G342500</t>
  </si>
  <si>
    <t>Glyma.13G076700</t>
  </si>
  <si>
    <t>Glyma.14G041500</t>
  </si>
  <si>
    <t>Glyma.15G031800</t>
  </si>
  <si>
    <t>Glyma.20G051500</t>
  </si>
  <si>
    <r>
      <rPr>
        <b/>
        <sz val="14"/>
        <color rgb="FF000000"/>
        <rFont val="Times New Roman"/>
        <family val="1"/>
      </rPr>
      <t xml:space="preserve">Table S7: List of the </t>
    </r>
    <r>
      <rPr>
        <b/>
        <i/>
        <sz val="14"/>
        <color rgb="FF000000"/>
        <rFont val="Times New Roman"/>
        <family val="1"/>
      </rPr>
      <t>MsEIN3/EIL</t>
    </r>
    <r>
      <rPr>
        <b/>
        <sz val="14"/>
        <color rgb="FF000000"/>
        <rFont val="Times New Roman"/>
        <family val="1"/>
      </rPr>
      <t xml:space="preserve"> gene promoter sequences in alfalfa</t>
    </r>
  </si>
  <si>
    <r>
      <rPr>
        <b/>
        <sz val="14"/>
        <color theme="1"/>
        <rFont val="Times New Roman"/>
        <family val="1"/>
      </rPr>
      <t xml:space="preserve">Table S8: </t>
    </r>
    <r>
      <rPr>
        <b/>
        <i/>
        <sz val="14"/>
        <color theme="1"/>
        <rFont val="Times New Roman"/>
        <family val="1"/>
      </rPr>
      <t>Cis</t>
    </r>
    <r>
      <rPr>
        <b/>
        <sz val="14"/>
        <color theme="1"/>
        <rFont val="Times New Roman"/>
        <family val="1"/>
      </rPr>
      <t xml:space="preserve">-regulatory Elements Present in the Promoter Regions of </t>
    </r>
    <r>
      <rPr>
        <b/>
        <i/>
        <sz val="14"/>
        <color theme="1"/>
        <rFont val="Times New Roman"/>
        <family val="1"/>
      </rPr>
      <t>EIN3/EIL</t>
    </r>
    <r>
      <rPr>
        <b/>
        <sz val="14"/>
        <color theme="1"/>
        <rFont val="Times New Roman"/>
        <family val="1"/>
      </rPr>
      <t xml:space="preserve"> Genes of </t>
    </r>
    <r>
      <rPr>
        <b/>
        <i/>
        <sz val="14"/>
        <color theme="1"/>
        <rFont val="Times New Roman"/>
        <family val="1"/>
      </rPr>
      <t>Medicago sativa</t>
    </r>
  </si>
  <si>
    <t>light responsiveness</t>
  </si>
  <si>
    <t>MeJA-responsiveness</t>
  </si>
  <si>
    <t>salicylic acid responsiveness</t>
  </si>
  <si>
    <t>auxin-responsive element</t>
  </si>
  <si>
    <t>abscisic acid responsiveness</t>
  </si>
  <si>
    <t>gibberellin-responsiveness</t>
  </si>
  <si>
    <t>anaerobic induction</t>
  </si>
  <si>
    <t>low-temperature responsiveness</t>
  </si>
  <si>
    <t>defense and stress responsiveness</t>
  </si>
  <si>
    <t>MYB-drought</t>
  </si>
  <si>
    <t>protein binding site</t>
  </si>
  <si>
    <t xml:space="preserve">AT-rich </t>
  </si>
  <si>
    <t>MYBHv1 binding site</t>
  </si>
  <si>
    <t>plant development and growth</t>
  </si>
  <si>
    <t>total</t>
  </si>
  <si>
    <t>Proportion (%)</t>
  </si>
  <si>
    <r>
      <rPr>
        <b/>
        <sz val="14"/>
        <color theme="1"/>
        <rFont val="Times New Roman"/>
        <family val="1"/>
      </rPr>
      <t xml:space="preserve">Table S9: Expression (FPKM) of </t>
    </r>
    <r>
      <rPr>
        <b/>
        <i/>
        <sz val="14"/>
        <color theme="1"/>
        <rFont val="Times New Roman"/>
        <family val="1"/>
      </rPr>
      <t>MsEIN3/EIL</t>
    </r>
    <r>
      <rPr>
        <b/>
        <sz val="14"/>
        <color theme="1"/>
        <rFont val="Times New Roman"/>
        <family val="1"/>
      </rPr>
      <t xml:space="preserve"> genes in different tissues</t>
    </r>
  </si>
  <si>
    <t>Root</t>
  </si>
  <si>
    <t>post-Elongating stem</t>
  </si>
  <si>
    <t>Elongating stem</t>
  </si>
  <si>
    <t>Leaf</t>
  </si>
  <si>
    <t>Flower</t>
  </si>
  <si>
    <t>Seed</t>
  </si>
  <si>
    <r>
      <rPr>
        <b/>
        <sz val="14"/>
        <color theme="1"/>
        <rFont val="Times New Roman"/>
        <family val="1"/>
      </rPr>
      <t xml:space="preserve">Table S10: Expression (FPKM) of </t>
    </r>
    <r>
      <rPr>
        <b/>
        <i/>
        <sz val="14"/>
        <color theme="1"/>
        <rFont val="Times New Roman"/>
        <family val="1"/>
      </rPr>
      <t>MsEIN3/EIL</t>
    </r>
    <r>
      <rPr>
        <b/>
        <sz val="14"/>
        <color theme="1"/>
        <rFont val="Times New Roman"/>
        <family val="1"/>
      </rPr>
      <t xml:space="preserve"> genes in cold stress</t>
    </r>
  </si>
  <si>
    <t>Cold_0h</t>
  </si>
  <si>
    <t>Cold_2h</t>
  </si>
  <si>
    <t>Cold_6h</t>
  </si>
  <si>
    <t>Cold_24h</t>
  </si>
  <si>
    <t>Cold_48h</t>
  </si>
  <si>
    <r>
      <rPr>
        <b/>
        <sz val="14"/>
        <color theme="1"/>
        <rFont val="Times New Roman"/>
        <family val="1"/>
      </rPr>
      <t xml:space="preserve">Table S11: Expression (FPKM) of </t>
    </r>
    <r>
      <rPr>
        <b/>
        <i/>
        <sz val="14"/>
        <color theme="1"/>
        <rFont val="Times New Roman"/>
        <family val="1"/>
      </rPr>
      <t>MsEIN3/EIL</t>
    </r>
    <r>
      <rPr>
        <b/>
        <sz val="14"/>
        <color theme="1"/>
        <rFont val="Times New Roman"/>
        <family val="1"/>
      </rPr>
      <t xml:space="preserve"> genes in drought stress</t>
    </r>
  </si>
  <si>
    <t>mannitol_0h</t>
  </si>
  <si>
    <t>mannitol_1h</t>
  </si>
  <si>
    <t>mannitol_3h</t>
  </si>
  <si>
    <t>mannitol_6h</t>
  </si>
  <si>
    <t>mannitol_12h</t>
  </si>
  <si>
    <t>mannitol_24h</t>
  </si>
  <si>
    <r>
      <rPr>
        <b/>
        <sz val="14"/>
        <color theme="1"/>
        <rFont val="Times New Roman"/>
        <family val="1"/>
      </rPr>
      <t xml:space="preserve">Table S12: Expression (FPKM) of </t>
    </r>
    <r>
      <rPr>
        <b/>
        <i/>
        <sz val="14"/>
        <color theme="1"/>
        <rFont val="Times New Roman"/>
        <family val="1"/>
      </rPr>
      <t>MsEIN3/EIL</t>
    </r>
    <r>
      <rPr>
        <b/>
        <sz val="14"/>
        <color theme="1"/>
        <rFont val="Times New Roman"/>
        <family val="1"/>
      </rPr>
      <t xml:space="preserve"> genes in salt stress</t>
    </r>
  </si>
  <si>
    <t>salt _0h</t>
  </si>
  <si>
    <t>salt_1h</t>
  </si>
  <si>
    <t>salt_3h</t>
  </si>
  <si>
    <t>salt_6h</t>
  </si>
  <si>
    <t>salt_12h</t>
  </si>
  <si>
    <t>salt_24h</t>
  </si>
  <si>
    <r>
      <rPr>
        <b/>
        <sz val="14"/>
        <color theme="1"/>
        <rFont val="Times New Roman"/>
        <family val="1"/>
      </rPr>
      <t xml:space="preserve">Table S13: Expression (FPKM) of </t>
    </r>
    <r>
      <rPr>
        <b/>
        <i/>
        <sz val="14"/>
        <color theme="1"/>
        <rFont val="Times New Roman"/>
        <family val="1"/>
      </rPr>
      <t>MsEIN3/EIL</t>
    </r>
    <r>
      <rPr>
        <b/>
        <sz val="14"/>
        <color theme="1"/>
        <rFont val="Times New Roman"/>
        <family val="1"/>
      </rPr>
      <t xml:space="preserve"> genes in ABA Treatment</t>
    </r>
  </si>
  <si>
    <t>ABA_0h</t>
  </si>
  <si>
    <t>ABA_1h</t>
  </si>
  <si>
    <t>ABA_3h</t>
  </si>
  <si>
    <t>ABA_12h</t>
  </si>
  <si>
    <t xml:space="preserve">Table S14: the Primers List Used for qRT-PCR </t>
  </si>
  <si>
    <t>Forward primer sequence</t>
  </si>
  <si>
    <t>Reverse primer sequence</t>
  </si>
  <si>
    <t>Purpose</t>
  </si>
  <si>
    <t>GACCTTAGAGTCGCGGAATATG</t>
  </si>
  <si>
    <t>CCATTCTCTGGCTGCCTAAT</t>
  </si>
  <si>
    <t>RT-qPCR verification</t>
  </si>
  <si>
    <t>GCTGCAATCGCCAAATATGAA</t>
  </si>
  <si>
    <t>GGTAGGTCATGCAAGGAGTAAG</t>
  </si>
  <si>
    <t>CAAGGCTCAAGGGTTTGTTTAC</t>
  </si>
  <si>
    <t>CCACCATTCGCGGAGATTAT</t>
  </si>
  <si>
    <t>TGGTGGAGGTACTGGTTCTA</t>
  </si>
  <si>
    <t>TTCGGTCCTCCACATCAAAG</t>
  </si>
  <si>
    <t>CTCATCAACATGCTACACCTCT</t>
  </si>
  <si>
    <t>GGTTGTTGCTGCTTCCTATTTC</t>
  </si>
  <si>
    <t>ACTGAACATGCTACACCTCTTG </t>
  </si>
  <si>
    <t>GTTGGTGCTGCTTCCTAGTT</t>
  </si>
  <si>
    <t>CCAGGCAACAATGAACATGATAG</t>
  </si>
  <si>
    <t>CCATCAGCACGACCAAGAT</t>
  </si>
  <si>
    <t>MsActin</t>
  </si>
  <si>
    <t>CATGACACCAGTATGACGAGGTCG</t>
  </si>
  <si>
    <t>CAAAAGATGGCAGATGCTGAGGAT</t>
  </si>
  <si>
    <t>D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</si>
</sst>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等线"/>
      <charset val="134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4"/>
      <color theme="1"/>
      <name val="等线"/>
      <charset val="134"/>
      <scheme val="minor"/>
    </font>
    <font>
      <b/>
      <i/>
      <sz val="14"/>
      <color theme="1"/>
      <name val="Times New Roman"/>
      <family val="1"/>
    </font>
    <font>
      <b/>
      <i/>
      <sz val="14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>
      <alignment horizontal="left" vertical="center" readingOrder="1"/>
    </xf>
    <xf numFmtId="0" fontId="2" fillId="0" borderId="1" xfId="0" applyFont="1" applyBorder="1" applyAlignment="1">
      <alignment horizontal="center" wrapText="1" readingOrder="1"/>
    </xf>
    <xf numFmtId="0" fontId="2" fillId="0" borderId="2" xfId="0" applyFont="1" applyBorder="1" applyAlignment="1">
      <alignment horizontal="center" wrapText="1" readingOrder="1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3" xfId="0" applyFont="1" applyBorder="1"/>
    <xf numFmtId="0" fontId="3" fillId="0" borderId="4" xfId="0" applyFont="1" applyBorder="1" applyAlignment="1">
      <alignment vertical="center"/>
    </xf>
    <xf numFmtId="0" fontId="4" fillId="0" borderId="5" xfId="0" applyFont="1" applyBorder="1"/>
    <xf numFmtId="0" fontId="0" fillId="0" borderId="2" xfId="0" applyBorder="1"/>
    <xf numFmtId="0" fontId="6" fillId="0" borderId="0" xfId="0" applyFont="1"/>
    <xf numFmtId="0" fontId="7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1" fillId="0" borderId="5" xfId="0" applyFont="1" applyBorder="1" applyAlignment="1">
      <alignment horizontal="center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/>
    <xf numFmtId="0" fontId="11" fillId="2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11" fillId="0" borderId="9" xfId="0" applyFont="1" applyBorder="1" applyAlignment="1">
      <alignment horizontal="center"/>
    </xf>
    <xf numFmtId="0" fontId="9" fillId="0" borderId="0" xfId="0" applyFont="1" applyAlignment="1">
      <alignment horizontal="justify" vertical="center"/>
    </xf>
    <xf numFmtId="0" fontId="9" fillId="5" borderId="7" xfId="0" applyFont="1" applyFill="1" applyBorder="1" applyAlignment="1">
      <alignment vertical="center"/>
    </xf>
    <xf numFmtId="0" fontId="11" fillId="4" borderId="0" xfId="0" applyFont="1" applyFill="1" applyAlignment="1">
      <alignment horizontal="center"/>
    </xf>
    <xf numFmtId="0" fontId="11" fillId="5" borderId="0" xfId="0" applyFont="1" applyFill="1" applyAlignment="1">
      <alignment horizontal="center"/>
    </xf>
    <xf numFmtId="0" fontId="11" fillId="6" borderId="0" xfId="0" applyFont="1" applyFill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5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5" fillId="0" borderId="0" xfId="0" applyFont="1"/>
    <xf numFmtId="0" fontId="9" fillId="0" borderId="1" xfId="0" applyFont="1" applyBorder="1"/>
    <xf numFmtId="0" fontId="9" fillId="0" borderId="1" xfId="0" applyFont="1" applyBorder="1" applyAlignment="1">
      <alignment vertical="center"/>
    </xf>
    <xf numFmtId="11" fontId="11" fillId="0" borderId="0" xfId="0" applyNumberFormat="1" applyFont="1" applyAlignment="1">
      <alignment horizontal="right"/>
    </xf>
    <xf numFmtId="11" fontId="11" fillId="0" borderId="0" xfId="0" applyNumberFormat="1" applyFont="1"/>
    <xf numFmtId="0" fontId="11" fillId="0" borderId="5" xfId="0" applyFont="1" applyBorder="1"/>
    <xf numFmtId="0" fontId="11" fillId="0" borderId="5" xfId="0" applyFont="1" applyBorder="1" applyAlignment="1">
      <alignment vertical="center"/>
    </xf>
    <xf numFmtId="11" fontId="11" fillId="0" borderId="5" xfId="0" applyNumberFormat="1" applyFont="1" applyBorder="1"/>
    <xf numFmtId="0" fontId="9" fillId="0" borderId="4" xfId="0" quotePrefix="1" applyFont="1" applyBorder="1" applyAlignment="1">
      <alignment horizontal="center"/>
    </xf>
    <xf numFmtId="0" fontId="11" fillId="0" borderId="5" xfId="0" quotePrefix="1" applyFont="1" applyBorder="1" applyAlignment="1">
      <alignment horizontal="center"/>
    </xf>
    <xf numFmtId="0" fontId="10" fillId="0" borderId="5" xfId="0" quotePrefix="1" applyFont="1" applyBorder="1" applyAlignment="1">
      <alignment horizontal="left"/>
    </xf>
    <xf numFmtId="0" fontId="11" fillId="0" borderId="5" xfId="0" quotePrefix="1" applyFont="1" applyBorder="1" applyAlignment="1">
      <alignment horizontal="left"/>
    </xf>
    <xf numFmtId="0" fontId="11" fillId="0" borderId="0" xfId="0" quotePrefix="1" applyFont="1" applyAlignment="1">
      <alignment horizontal="center"/>
    </xf>
    <xf numFmtId="0" fontId="10" fillId="0" borderId="0" xfId="0" quotePrefix="1" applyFont="1" applyAlignment="1">
      <alignment horizontal="left"/>
    </xf>
    <xf numFmtId="0" fontId="11" fillId="0" borderId="0" xfId="0" quotePrefix="1" applyFont="1" applyAlignment="1">
      <alignment horizontal="left"/>
    </xf>
    <xf numFmtId="0" fontId="9" fillId="0" borderId="6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left"/>
    </xf>
    <xf numFmtId="0" fontId="9" fillId="2" borderId="7" xfId="0" quotePrefix="1" applyFont="1" applyFill="1" applyBorder="1" applyAlignment="1">
      <alignment horizontal="left"/>
    </xf>
    <xf numFmtId="0" fontId="9" fillId="3" borderId="7" xfId="0" quotePrefix="1" applyFont="1" applyFill="1" applyBorder="1" applyAlignment="1">
      <alignment horizontal="left"/>
    </xf>
    <xf numFmtId="0" fontId="9" fillId="4" borderId="10" xfId="0" quotePrefix="1" applyFont="1" applyFill="1" applyBorder="1" applyAlignment="1">
      <alignment horizontal="left"/>
    </xf>
    <xf numFmtId="0" fontId="9" fillId="4" borderId="7" xfId="0" quotePrefix="1" applyFont="1" applyFill="1" applyBorder="1" applyAlignment="1">
      <alignment horizontal="left"/>
    </xf>
    <xf numFmtId="0" fontId="9" fillId="5" borderId="7" xfId="0" quotePrefix="1" applyFont="1" applyFill="1" applyBorder="1" applyAlignment="1">
      <alignment horizontal="left"/>
    </xf>
    <xf numFmtId="0" fontId="9" fillId="6" borderId="7" xfId="0" quotePrefix="1" applyFont="1" applyFill="1" applyBorder="1" applyAlignment="1">
      <alignment horizontal="left"/>
    </xf>
    <xf numFmtId="0" fontId="9" fillId="0" borderId="7" xfId="0" quotePrefix="1" applyFont="1" applyBorder="1" applyAlignment="1">
      <alignment horizontal="left"/>
    </xf>
    <xf numFmtId="0" fontId="10" fillId="0" borderId="8" xfId="0" quotePrefix="1" applyFont="1" applyBorder="1" applyAlignment="1">
      <alignment horizontal="left"/>
    </xf>
    <xf numFmtId="0" fontId="13" fillId="0" borderId="9" xfId="0" quotePrefix="1" applyFont="1" applyBorder="1" applyAlignment="1">
      <alignment horizontal="center"/>
    </xf>
    <xf numFmtId="0" fontId="11" fillId="7" borderId="9" xfId="0" applyFont="1" applyFill="1" applyBorder="1" applyAlignment="1">
      <alignment horizontal="center"/>
    </xf>
    <xf numFmtId="0" fontId="11" fillId="8" borderId="9" xfId="0" applyFont="1" applyFill="1" applyBorder="1" applyAlignment="1">
      <alignment horizontal="center"/>
    </xf>
    <xf numFmtId="0" fontId="11" fillId="9" borderId="9" xfId="0" applyFont="1" applyFill="1" applyBorder="1" applyAlignment="1">
      <alignment horizontal="center"/>
    </xf>
    <xf numFmtId="0" fontId="11" fillId="10" borderId="11" xfId="0" applyFont="1" applyFill="1" applyBorder="1" applyAlignment="1">
      <alignment horizontal="center"/>
    </xf>
    <xf numFmtId="0" fontId="11" fillId="6" borderId="7" xfId="0" applyFont="1" applyFill="1" applyBorder="1"/>
    <xf numFmtId="0" fontId="11" fillId="0" borderId="13" xfId="0" applyFont="1" applyBorder="1" applyAlignment="1">
      <alignment horizontal="center"/>
    </xf>
    <xf numFmtId="0" fontId="9" fillId="0" borderId="0" xfId="0" quotePrefix="1" applyFont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6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7" borderId="5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11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25920</xdr:colOff>
      <xdr:row>6</xdr:row>
      <xdr:rowOff>99038</xdr:rowOff>
    </xdr:from>
    <xdr:to>
      <xdr:col>1</xdr:col>
      <xdr:colOff>4881841</xdr:colOff>
      <xdr:row>6</xdr:row>
      <xdr:rowOff>531038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9450" y="2856230"/>
          <a:ext cx="4855845" cy="4324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25916</xdr:colOff>
      <xdr:row>7</xdr:row>
      <xdr:rowOff>75209</xdr:rowOff>
    </xdr:from>
    <xdr:to>
      <xdr:col>1</xdr:col>
      <xdr:colOff>4881847</xdr:colOff>
      <xdr:row>7</xdr:row>
      <xdr:rowOff>507209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9450" y="3404235"/>
          <a:ext cx="4855845" cy="43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25916</xdr:colOff>
      <xdr:row>8</xdr:row>
      <xdr:rowOff>98174</xdr:rowOff>
    </xdr:from>
    <xdr:to>
      <xdr:col>1</xdr:col>
      <xdr:colOff>4647801</xdr:colOff>
      <xdr:row>8</xdr:row>
      <xdr:rowOff>530174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9450" y="3998595"/>
          <a:ext cx="4622165" cy="43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19440</xdr:colOff>
      <xdr:row>9</xdr:row>
      <xdr:rowOff>123989</xdr:rowOff>
    </xdr:from>
    <xdr:to>
      <xdr:col>1</xdr:col>
      <xdr:colOff>4875361</xdr:colOff>
      <xdr:row>9</xdr:row>
      <xdr:rowOff>555989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3100" y="4596130"/>
          <a:ext cx="4855845" cy="43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19440</xdr:colOff>
      <xdr:row>10</xdr:row>
      <xdr:rowOff>100170</xdr:rowOff>
    </xdr:from>
    <xdr:to>
      <xdr:col>1</xdr:col>
      <xdr:colOff>2323443</xdr:colOff>
      <xdr:row>10</xdr:row>
      <xdr:rowOff>532170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3100" y="5143500"/>
          <a:ext cx="2303780" cy="4324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32395</xdr:colOff>
      <xdr:row>11</xdr:row>
      <xdr:rowOff>103085</xdr:rowOff>
    </xdr:from>
    <xdr:to>
      <xdr:col>1</xdr:col>
      <xdr:colOff>4654303</xdr:colOff>
      <xdr:row>11</xdr:row>
      <xdr:rowOff>535085</xdr:rowOff>
    </xdr:to>
    <xdr:pic>
      <xdr:nvPicPr>
        <xdr:cNvPr id="42" name="图片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6435" y="5718175"/>
          <a:ext cx="4621530" cy="431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64792</xdr:colOff>
      <xdr:row>2</xdr:row>
      <xdr:rowOff>68671</xdr:rowOff>
    </xdr:from>
    <xdr:to>
      <xdr:col>1</xdr:col>
      <xdr:colOff>5131834</xdr:colOff>
      <xdr:row>2</xdr:row>
      <xdr:rowOff>543348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8820" y="540385"/>
          <a:ext cx="5066665" cy="4743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51836</xdr:colOff>
      <xdr:row>3</xdr:row>
      <xdr:rowOff>72825</xdr:rowOff>
    </xdr:from>
    <xdr:to>
      <xdr:col>1</xdr:col>
      <xdr:colOff>4936297</xdr:colOff>
      <xdr:row>3</xdr:row>
      <xdr:rowOff>518367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5485" y="1115695"/>
          <a:ext cx="4884420" cy="4457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59076</xdr:colOff>
      <xdr:row>4</xdr:row>
      <xdr:rowOff>45360</xdr:rowOff>
    </xdr:from>
    <xdr:to>
      <xdr:col>1</xdr:col>
      <xdr:colOff>5047246</xdr:colOff>
      <xdr:row>4</xdr:row>
      <xdr:rowOff>483510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3105" y="1659890"/>
          <a:ext cx="4987925" cy="4381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58318</xdr:colOff>
      <xdr:row>5</xdr:row>
      <xdr:rowOff>77755</xdr:rowOff>
    </xdr:from>
    <xdr:to>
      <xdr:col>1</xdr:col>
      <xdr:colOff>4680202</xdr:colOff>
      <xdr:row>5</xdr:row>
      <xdr:rowOff>475463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938"/>
        <a:stretch>
          <a:fillRect/>
        </a:stretch>
      </xdr:blipFill>
      <xdr:spPr>
        <a:xfrm>
          <a:off x="711835" y="2263775"/>
          <a:ext cx="4622165" cy="3975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G31" sqref="G31"/>
    </sheetView>
  </sheetViews>
  <sheetFormatPr defaultColWidth="9" defaultRowHeight="14" x14ac:dyDescent="0.3"/>
  <cols>
    <col min="1" max="1" width="16.4140625" customWidth="1"/>
    <col min="2" max="2" width="24.6640625" customWidth="1"/>
    <col min="3" max="3" width="42.25" customWidth="1"/>
    <col min="4" max="4" width="46.08203125" customWidth="1"/>
    <col min="5" max="5" width="51.6640625" customWidth="1"/>
  </cols>
  <sheetData>
    <row r="1" spans="1:5" ht="18.649999999999999" customHeight="1" x14ac:dyDescent="0.3">
      <c r="A1" s="1" t="s">
        <v>0</v>
      </c>
    </row>
    <row r="2" spans="1:5" ht="15.5" x14ac:dyDescent="0.3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 ht="13.9" customHeight="1" x14ac:dyDescent="0.35">
      <c r="A3" s="4" t="s">
        <v>6</v>
      </c>
      <c r="B3" s="5" t="s">
        <v>7</v>
      </c>
      <c r="C3" s="6" t="s">
        <v>8</v>
      </c>
      <c r="D3" s="27" t="s">
        <v>9</v>
      </c>
      <c r="E3" s="5" t="s">
        <v>10</v>
      </c>
    </row>
    <row r="4" spans="1:5" ht="13.9" customHeight="1" x14ac:dyDescent="0.35">
      <c r="A4" s="4" t="s">
        <v>11</v>
      </c>
      <c r="B4" s="5" t="s">
        <v>12</v>
      </c>
      <c r="C4" s="5" t="s">
        <v>13</v>
      </c>
      <c r="D4" s="27" t="s">
        <v>14</v>
      </c>
      <c r="E4" s="27" t="s">
        <v>15</v>
      </c>
    </row>
    <row r="5" spans="1:5" ht="13.9" customHeight="1" x14ac:dyDescent="0.35">
      <c r="A5" s="4" t="s">
        <v>16</v>
      </c>
      <c r="B5" s="5" t="s">
        <v>17</v>
      </c>
      <c r="C5" s="5" t="s">
        <v>18</v>
      </c>
      <c r="D5" s="27" t="s">
        <v>19</v>
      </c>
      <c r="E5" s="27" t="s">
        <v>20</v>
      </c>
    </row>
    <row r="6" spans="1:5" ht="13.9" customHeight="1" x14ac:dyDescent="0.35">
      <c r="A6" s="4" t="s">
        <v>21</v>
      </c>
      <c r="B6" s="5" t="s">
        <v>22</v>
      </c>
      <c r="C6" s="5" t="s">
        <v>23</v>
      </c>
      <c r="D6" s="27" t="s">
        <v>24</v>
      </c>
      <c r="E6" s="27" t="s">
        <v>25</v>
      </c>
    </row>
    <row r="7" spans="1:5" ht="13.9" customHeight="1" x14ac:dyDescent="0.35">
      <c r="A7" s="4" t="s">
        <v>26</v>
      </c>
      <c r="B7" s="5" t="s">
        <v>27</v>
      </c>
      <c r="C7" s="5" t="s">
        <v>28</v>
      </c>
      <c r="D7" s="27" t="s">
        <v>29</v>
      </c>
      <c r="E7" s="27" t="s">
        <v>30</v>
      </c>
    </row>
    <row r="8" spans="1:5" ht="13.9" customHeight="1" x14ac:dyDescent="0.35">
      <c r="A8" s="4" t="s">
        <v>31</v>
      </c>
      <c r="B8" s="5" t="s">
        <v>32</v>
      </c>
      <c r="C8" s="5" t="s">
        <v>33</v>
      </c>
      <c r="D8" s="27" t="s">
        <v>34</v>
      </c>
      <c r="E8" s="27" t="s">
        <v>35</v>
      </c>
    </row>
    <row r="9" spans="1:5" ht="13.9" customHeight="1" x14ac:dyDescent="0.35">
      <c r="A9" s="4" t="s">
        <v>36</v>
      </c>
      <c r="B9" s="5" t="s">
        <v>37</v>
      </c>
      <c r="C9" s="5" t="s">
        <v>38</v>
      </c>
      <c r="D9" s="27" t="s">
        <v>39</v>
      </c>
      <c r="E9" s="27" t="s">
        <v>40</v>
      </c>
    </row>
    <row r="10" spans="1:5" ht="13.9" customHeight="1" x14ac:dyDescent="0.35">
      <c r="A10" s="4" t="s">
        <v>41</v>
      </c>
      <c r="B10" s="5" t="s">
        <v>42</v>
      </c>
      <c r="C10" s="5" t="s">
        <v>43</v>
      </c>
      <c r="D10" s="27" t="s">
        <v>44</v>
      </c>
      <c r="E10" s="27" t="s">
        <v>45</v>
      </c>
    </row>
    <row r="11" spans="1:5" ht="13.9" customHeight="1" x14ac:dyDescent="0.35">
      <c r="A11" s="4" t="s">
        <v>46</v>
      </c>
      <c r="B11" s="5" t="s">
        <v>47</v>
      </c>
      <c r="C11" s="5" t="s">
        <v>48</v>
      </c>
      <c r="D11" s="27" t="s">
        <v>49</v>
      </c>
      <c r="E11" s="27" t="s">
        <v>50</v>
      </c>
    </row>
    <row r="12" spans="1:5" ht="13.9" customHeight="1" x14ac:dyDescent="0.35">
      <c r="A12" s="28" t="s">
        <v>51</v>
      </c>
      <c r="B12" s="8" t="s">
        <v>52</v>
      </c>
      <c r="C12" s="5" t="s">
        <v>53</v>
      </c>
      <c r="D12" s="27" t="s">
        <v>54</v>
      </c>
      <c r="E12" s="29" t="s">
        <v>55</v>
      </c>
    </row>
    <row r="13" spans="1:5" x14ac:dyDescent="0.3">
      <c r="C13" s="9"/>
      <c r="D13" s="9"/>
    </row>
  </sheetData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"/>
  <sheetViews>
    <sheetView zoomScale="98" zoomScaleNormal="98" workbookViewId="0">
      <selection activeCell="B13" sqref="B13"/>
    </sheetView>
  </sheetViews>
  <sheetFormatPr defaultColWidth="8.83203125" defaultRowHeight="14" x14ac:dyDescent="0.3"/>
  <cols>
    <col min="1" max="1" width="8.58203125" style="16" customWidth="1"/>
    <col min="2" max="2" width="82.1640625" style="26" customWidth="1"/>
    <col min="3" max="3" width="14.58203125" style="16" customWidth="1"/>
    <col min="4" max="4" width="10.1640625" style="16" customWidth="1"/>
    <col min="5" max="16384" width="8.83203125" style="16"/>
  </cols>
  <sheetData>
    <row r="1" spans="1:5" s="34" customFormat="1" ht="18" customHeight="1" x14ac:dyDescent="0.4">
      <c r="A1" s="67" t="s">
        <v>56</v>
      </c>
      <c r="B1" s="67"/>
      <c r="C1" s="67"/>
      <c r="D1" s="67"/>
      <c r="E1" s="67"/>
    </row>
    <row r="2" spans="1:5" s="5" customFormat="1" ht="19.149999999999999" customHeight="1" x14ac:dyDescent="0.35">
      <c r="A2" s="35" t="s">
        <v>57</v>
      </c>
      <c r="B2" s="36" t="s">
        <v>58</v>
      </c>
      <c r="C2" s="35" t="s">
        <v>59</v>
      </c>
      <c r="D2" s="35" t="s">
        <v>60</v>
      </c>
      <c r="E2" s="35" t="s">
        <v>61</v>
      </c>
    </row>
    <row r="3" spans="1:5" ht="45" customHeight="1" x14ac:dyDescent="0.3">
      <c r="A3" s="16" t="s">
        <v>62</v>
      </c>
      <c r="C3" s="37">
        <v>1.3000000000000001E-305</v>
      </c>
      <c r="D3" s="16">
        <v>10</v>
      </c>
      <c r="E3" s="16">
        <v>50</v>
      </c>
    </row>
    <row r="4" spans="1:5" ht="45" customHeight="1" x14ac:dyDescent="0.3">
      <c r="A4" s="16" t="s">
        <v>63</v>
      </c>
      <c r="C4" s="38">
        <v>8.1999999999999994E-257</v>
      </c>
      <c r="D4" s="16">
        <v>8</v>
      </c>
      <c r="E4" s="16">
        <v>50</v>
      </c>
    </row>
    <row r="5" spans="1:5" ht="45" customHeight="1" x14ac:dyDescent="0.3">
      <c r="A5" s="16" t="s">
        <v>64</v>
      </c>
      <c r="C5" s="38">
        <v>1.1000000000000001E-258</v>
      </c>
      <c r="D5" s="16">
        <v>10</v>
      </c>
      <c r="E5" s="16">
        <v>50</v>
      </c>
    </row>
    <row r="6" spans="1:5" ht="45" customHeight="1" x14ac:dyDescent="0.3">
      <c r="A6" s="16" t="s">
        <v>65</v>
      </c>
      <c r="C6" s="38">
        <v>9.6000000000000005E-149</v>
      </c>
      <c r="D6" s="16">
        <v>6</v>
      </c>
      <c r="E6" s="16">
        <v>50</v>
      </c>
    </row>
    <row r="7" spans="1:5" ht="45" customHeight="1" x14ac:dyDescent="0.3">
      <c r="A7" s="16" t="s">
        <v>66</v>
      </c>
      <c r="C7" s="38">
        <v>7.2000000000000001E-137</v>
      </c>
      <c r="D7" s="16">
        <v>6</v>
      </c>
      <c r="E7" s="16">
        <v>50</v>
      </c>
    </row>
    <row r="8" spans="1:5" ht="45" customHeight="1" x14ac:dyDescent="0.3">
      <c r="A8" s="16" t="s">
        <v>67</v>
      </c>
      <c r="C8" s="38">
        <v>4.4999999999999997E-105</v>
      </c>
      <c r="D8" s="16">
        <v>4</v>
      </c>
      <c r="E8" s="16">
        <v>50</v>
      </c>
    </row>
    <row r="9" spans="1:5" ht="45" customHeight="1" x14ac:dyDescent="0.3">
      <c r="A9" s="16" t="s">
        <v>68</v>
      </c>
      <c r="C9" s="38">
        <v>8.5000000000000001E-90</v>
      </c>
      <c r="D9" s="16">
        <v>4</v>
      </c>
      <c r="E9" s="16">
        <v>50</v>
      </c>
    </row>
    <row r="10" spans="1:5" ht="45" customHeight="1" x14ac:dyDescent="0.3">
      <c r="A10" s="16" t="s">
        <v>69</v>
      </c>
      <c r="C10" s="38">
        <v>5.6000000000000005E-78</v>
      </c>
      <c r="D10" s="16">
        <v>6</v>
      </c>
      <c r="E10" s="16">
        <v>32</v>
      </c>
    </row>
    <row r="11" spans="1:5" ht="45" customHeight="1" x14ac:dyDescent="0.3">
      <c r="A11" s="16" t="s">
        <v>70</v>
      </c>
      <c r="C11" s="38">
        <v>7.8000000000000004E-56</v>
      </c>
      <c r="D11" s="16">
        <v>8</v>
      </c>
      <c r="E11" s="16">
        <v>22</v>
      </c>
    </row>
    <row r="12" spans="1:5" ht="45" customHeight="1" x14ac:dyDescent="0.3">
      <c r="A12" s="39" t="s">
        <v>71</v>
      </c>
      <c r="B12" s="40"/>
      <c r="C12" s="41">
        <v>4.8999999999999996E-53</v>
      </c>
      <c r="D12" s="39">
        <v>4</v>
      </c>
      <c r="E12" s="39">
        <v>41</v>
      </c>
    </row>
    <row r="13" spans="1:5" ht="45" customHeight="1" x14ac:dyDescent="0.3"/>
    <row r="14" spans="1:5" ht="45" customHeight="1" x14ac:dyDescent="0.3"/>
    <row r="15" spans="1:5" ht="45" customHeight="1" x14ac:dyDescent="0.3"/>
    <row r="16" spans="1:5" ht="45" customHeight="1" x14ac:dyDescent="0.3"/>
    <row r="17" ht="45" customHeight="1" x14ac:dyDescent="0.3"/>
  </sheetData>
  <mergeCells count="1">
    <mergeCell ref="A1:E1"/>
  </mergeCells>
  <phoneticPr fontId="20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"/>
  <sheetViews>
    <sheetView workbookViewId="0">
      <selection activeCell="H18" sqref="H18"/>
    </sheetView>
  </sheetViews>
  <sheetFormatPr defaultColWidth="9" defaultRowHeight="14" x14ac:dyDescent="0.3"/>
  <cols>
    <col min="1" max="1" width="9.58203125" customWidth="1"/>
    <col min="2" max="2" width="12.83203125" customWidth="1"/>
    <col min="3" max="3" width="17.83203125" customWidth="1"/>
    <col min="5" max="5" width="5.75" customWidth="1"/>
    <col min="6" max="6" width="12.83203125" customWidth="1"/>
    <col min="7" max="7" width="17.83203125" customWidth="1"/>
    <col min="8" max="8" width="6" customWidth="1"/>
  </cols>
  <sheetData>
    <row r="1" spans="1:8" s="30" customFormat="1" ht="21.65" customHeight="1" x14ac:dyDescent="0.35">
      <c r="A1" s="68" t="s">
        <v>72</v>
      </c>
      <c r="B1" s="67"/>
      <c r="C1" s="67"/>
      <c r="D1" s="67"/>
      <c r="E1" s="67"/>
      <c r="F1" s="67"/>
      <c r="G1" s="67"/>
      <c r="H1" s="67"/>
    </row>
    <row r="2" spans="1:8" s="31" customFormat="1" ht="17.5" customHeight="1" x14ac:dyDescent="0.35">
      <c r="A2" s="42" t="s">
        <v>73</v>
      </c>
      <c r="B2" s="42" t="s">
        <v>74</v>
      </c>
      <c r="C2" s="42" t="s">
        <v>2</v>
      </c>
      <c r="D2" s="33"/>
      <c r="E2" s="42" t="s">
        <v>73</v>
      </c>
      <c r="F2" s="42" t="s">
        <v>74</v>
      </c>
      <c r="G2" s="42" t="s">
        <v>2</v>
      </c>
      <c r="H2" s="42" t="s">
        <v>75</v>
      </c>
    </row>
    <row r="3" spans="1:8" x14ac:dyDescent="0.3">
      <c r="A3" s="43" t="s">
        <v>76</v>
      </c>
      <c r="B3" s="44" t="s">
        <v>11</v>
      </c>
      <c r="C3" s="45" t="s">
        <v>12</v>
      </c>
      <c r="D3" s="43" t="s">
        <v>77</v>
      </c>
      <c r="E3" s="43" t="s">
        <v>76</v>
      </c>
      <c r="F3" s="44" t="s">
        <v>16</v>
      </c>
      <c r="G3" s="45" t="s">
        <v>17</v>
      </c>
      <c r="H3" s="43" t="s">
        <v>78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workbookViewId="0">
      <selection sqref="A1:G1"/>
    </sheetView>
  </sheetViews>
  <sheetFormatPr defaultColWidth="13.83203125" defaultRowHeight="14" x14ac:dyDescent="0.3"/>
  <cols>
    <col min="3" max="3" width="16.83203125" customWidth="1"/>
  </cols>
  <sheetData>
    <row r="1" spans="1:11" s="30" customFormat="1" ht="18" x14ac:dyDescent="0.4">
      <c r="A1" s="68" t="s">
        <v>79</v>
      </c>
      <c r="B1" s="67"/>
      <c r="C1" s="67"/>
      <c r="D1" s="67"/>
      <c r="E1" s="67"/>
      <c r="F1" s="67"/>
      <c r="G1" s="67"/>
      <c r="H1" s="32"/>
      <c r="I1" s="32"/>
      <c r="J1" s="32"/>
      <c r="K1" s="32"/>
    </row>
    <row r="2" spans="1:11" s="31" customFormat="1" ht="15.5" x14ac:dyDescent="0.35">
      <c r="A2" s="42" t="s">
        <v>73</v>
      </c>
      <c r="B2" s="42" t="s">
        <v>74</v>
      </c>
      <c r="C2" s="42" t="s">
        <v>2</v>
      </c>
      <c r="D2" s="33"/>
      <c r="E2" s="42" t="s">
        <v>73</v>
      </c>
      <c r="F2" s="42" t="s">
        <v>2</v>
      </c>
      <c r="G2" s="42" t="s">
        <v>75</v>
      </c>
    </row>
    <row r="3" spans="1:11" x14ac:dyDescent="0.3">
      <c r="A3" s="46" t="s">
        <v>80</v>
      </c>
      <c r="B3" s="47" t="s">
        <v>26</v>
      </c>
      <c r="C3" s="48" t="s">
        <v>27</v>
      </c>
      <c r="D3" s="46" t="s">
        <v>77</v>
      </c>
      <c r="E3" s="46" t="s">
        <v>81</v>
      </c>
      <c r="F3" s="48" t="s">
        <v>82</v>
      </c>
      <c r="G3" s="46" t="s">
        <v>83</v>
      </c>
    </row>
    <row r="4" spans="1:11" x14ac:dyDescent="0.3">
      <c r="A4" s="43" t="s">
        <v>80</v>
      </c>
      <c r="B4" s="44" t="s">
        <v>26</v>
      </c>
      <c r="C4" s="45" t="s">
        <v>27</v>
      </c>
      <c r="D4" s="43" t="s">
        <v>77</v>
      </c>
      <c r="E4" s="43" t="s">
        <v>84</v>
      </c>
      <c r="F4" s="45" t="s">
        <v>85</v>
      </c>
      <c r="G4" s="43" t="s">
        <v>83</v>
      </c>
    </row>
  </sheetData>
  <mergeCells count="1">
    <mergeCell ref="A1:G1"/>
  </mergeCells>
  <phoneticPr fontId="2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9"/>
  <sheetViews>
    <sheetView workbookViewId="0">
      <selection activeCell="E20" sqref="E20"/>
    </sheetView>
  </sheetViews>
  <sheetFormatPr defaultColWidth="13.83203125" defaultRowHeight="14" x14ac:dyDescent="0.3"/>
  <cols>
    <col min="3" max="3" width="16.83203125" customWidth="1"/>
    <col min="7" max="7" width="21.6640625" customWidth="1"/>
  </cols>
  <sheetData>
    <row r="1" spans="1:11" s="30" customFormat="1" ht="18" x14ac:dyDescent="0.4">
      <c r="A1" s="68" t="s">
        <v>86</v>
      </c>
      <c r="B1" s="67"/>
      <c r="C1" s="67"/>
      <c r="D1" s="67"/>
      <c r="E1" s="67"/>
      <c r="F1" s="67"/>
      <c r="G1" s="67"/>
      <c r="H1" s="32"/>
      <c r="I1" s="32"/>
      <c r="J1" s="32"/>
      <c r="K1" s="32"/>
    </row>
    <row r="2" spans="1:11" s="31" customFormat="1" ht="15.5" x14ac:dyDescent="0.35">
      <c r="A2" s="42" t="s">
        <v>73</v>
      </c>
      <c r="B2" s="42" t="s">
        <v>74</v>
      </c>
      <c r="C2" s="42" t="s">
        <v>2</v>
      </c>
      <c r="D2" s="33"/>
      <c r="E2" s="42" t="s">
        <v>73</v>
      </c>
      <c r="F2" s="42" t="s">
        <v>2</v>
      </c>
      <c r="G2" s="42" t="s">
        <v>75</v>
      </c>
    </row>
    <row r="3" spans="1:11" x14ac:dyDescent="0.3">
      <c r="A3" s="46" t="s">
        <v>87</v>
      </c>
      <c r="B3" s="47" t="s">
        <v>6</v>
      </c>
      <c r="C3" s="48" t="s">
        <v>7</v>
      </c>
      <c r="D3" s="46" t="s">
        <v>77</v>
      </c>
      <c r="E3" s="46" t="s">
        <v>88</v>
      </c>
      <c r="F3" s="48" t="s">
        <v>89</v>
      </c>
      <c r="G3" s="46" t="s">
        <v>90</v>
      </c>
    </row>
    <row r="4" spans="1:11" x14ac:dyDescent="0.3">
      <c r="A4" s="46" t="s">
        <v>76</v>
      </c>
      <c r="B4" s="47" t="s">
        <v>21</v>
      </c>
      <c r="C4" s="48" t="s">
        <v>22</v>
      </c>
      <c r="D4" s="46" t="s">
        <v>77</v>
      </c>
      <c r="E4" s="46" t="s">
        <v>91</v>
      </c>
      <c r="F4" s="48" t="s">
        <v>92</v>
      </c>
      <c r="G4" s="46" t="s">
        <v>83</v>
      </c>
    </row>
    <row r="5" spans="1:11" x14ac:dyDescent="0.3">
      <c r="A5" s="46" t="s">
        <v>76</v>
      </c>
      <c r="B5" s="47" t="s">
        <v>16</v>
      </c>
      <c r="C5" s="48" t="s">
        <v>17</v>
      </c>
      <c r="D5" s="46" t="s">
        <v>77</v>
      </c>
      <c r="E5" s="46" t="s">
        <v>91</v>
      </c>
      <c r="F5" s="48" t="s">
        <v>93</v>
      </c>
      <c r="G5" s="46" t="s">
        <v>180</v>
      </c>
    </row>
    <row r="6" spans="1:11" x14ac:dyDescent="0.3">
      <c r="A6" s="46" t="s">
        <v>76</v>
      </c>
      <c r="B6" s="47" t="s">
        <v>11</v>
      </c>
      <c r="C6" s="48" t="s">
        <v>12</v>
      </c>
      <c r="D6" s="46" t="s">
        <v>77</v>
      </c>
      <c r="E6" s="46" t="s">
        <v>91</v>
      </c>
      <c r="F6" s="48" t="s">
        <v>93</v>
      </c>
      <c r="G6" s="46" t="s">
        <v>78</v>
      </c>
    </row>
    <row r="7" spans="1:11" x14ac:dyDescent="0.3">
      <c r="A7" s="46" t="s">
        <v>80</v>
      </c>
      <c r="B7" s="47" t="s">
        <v>26</v>
      </c>
      <c r="C7" s="48" t="s">
        <v>27</v>
      </c>
      <c r="D7" s="46" t="s">
        <v>77</v>
      </c>
      <c r="E7" s="46" t="s">
        <v>94</v>
      </c>
      <c r="F7" s="48" t="s">
        <v>95</v>
      </c>
      <c r="G7" s="46" t="s">
        <v>83</v>
      </c>
    </row>
    <row r="8" spans="1:11" x14ac:dyDescent="0.3">
      <c r="A8" s="46" t="s">
        <v>96</v>
      </c>
      <c r="B8" s="47" t="s">
        <v>41</v>
      </c>
      <c r="C8" s="48" t="s">
        <v>42</v>
      </c>
      <c r="D8" s="46" t="s">
        <v>77</v>
      </c>
      <c r="E8" s="46" t="s">
        <v>97</v>
      </c>
      <c r="F8" s="48" t="s">
        <v>98</v>
      </c>
      <c r="G8" s="46" t="s">
        <v>78</v>
      </c>
    </row>
    <row r="9" spans="1:11" x14ac:dyDescent="0.3">
      <c r="A9" s="43" t="s">
        <v>96</v>
      </c>
      <c r="B9" s="44" t="s">
        <v>31</v>
      </c>
      <c r="C9" s="45" t="s">
        <v>32</v>
      </c>
      <c r="D9" s="43" t="s">
        <v>77</v>
      </c>
      <c r="E9" s="43" t="s">
        <v>97</v>
      </c>
      <c r="F9" s="45" t="s">
        <v>98</v>
      </c>
      <c r="G9" s="43" t="s">
        <v>78</v>
      </c>
    </row>
  </sheetData>
  <mergeCells count="1">
    <mergeCell ref="A1:G1"/>
  </mergeCells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2"/>
  <sheetViews>
    <sheetView workbookViewId="0">
      <selection activeCell="G12" sqref="G12"/>
    </sheetView>
  </sheetViews>
  <sheetFormatPr defaultColWidth="13.83203125" defaultRowHeight="14" x14ac:dyDescent="0.3"/>
  <cols>
    <col min="3" max="3" width="16.83203125" customWidth="1"/>
  </cols>
  <sheetData>
    <row r="1" spans="1:12" s="30" customFormat="1" ht="18" x14ac:dyDescent="0.4">
      <c r="A1" s="68" t="s">
        <v>99</v>
      </c>
      <c r="B1" s="67"/>
      <c r="C1" s="67"/>
      <c r="D1" s="67"/>
      <c r="E1" s="67"/>
      <c r="F1" s="67"/>
      <c r="G1" s="67"/>
      <c r="H1" s="32"/>
      <c r="I1" s="32"/>
      <c r="J1" s="32"/>
      <c r="K1" s="32"/>
    </row>
    <row r="2" spans="1:12" s="31" customFormat="1" ht="15.5" x14ac:dyDescent="0.35">
      <c r="A2" s="42" t="s">
        <v>73</v>
      </c>
      <c r="B2" s="42" t="s">
        <v>74</v>
      </c>
      <c r="C2" s="42" t="s">
        <v>2</v>
      </c>
      <c r="D2" s="33"/>
      <c r="E2" s="42" t="s">
        <v>73</v>
      </c>
      <c r="F2" s="42" t="s">
        <v>2</v>
      </c>
      <c r="G2" s="42" t="s">
        <v>75</v>
      </c>
      <c r="K2"/>
      <c r="L2"/>
    </row>
    <row r="3" spans="1:12" x14ac:dyDescent="0.3">
      <c r="A3" s="46" t="s">
        <v>80</v>
      </c>
      <c r="B3" s="47" t="s">
        <v>26</v>
      </c>
      <c r="C3" s="48" t="s">
        <v>27</v>
      </c>
      <c r="D3" s="46" t="s">
        <v>77</v>
      </c>
      <c r="E3" s="12">
        <v>2</v>
      </c>
      <c r="F3" s="48" t="s">
        <v>100</v>
      </c>
      <c r="G3" s="46" t="s">
        <v>83</v>
      </c>
    </row>
    <row r="4" spans="1:12" x14ac:dyDescent="0.3">
      <c r="A4" s="46" t="s">
        <v>76</v>
      </c>
      <c r="B4" s="47" t="s">
        <v>16</v>
      </c>
      <c r="C4" s="48" t="s">
        <v>17</v>
      </c>
      <c r="D4" s="46" t="s">
        <v>77</v>
      </c>
      <c r="E4" s="12">
        <v>6</v>
      </c>
      <c r="F4" s="48" t="s">
        <v>101</v>
      </c>
      <c r="G4" s="46" t="s">
        <v>78</v>
      </c>
    </row>
    <row r="5" spans="1:12" x14ac:dyDescent="0.3">
      <c r="A5" s="46" t="s">
        <v>76</v>
      </c>
      <c r="B5" s="47" t="s">
        <v>11</v>
      </c>
      <c r="C5" s="48" t="s">
        <v>12</v>
      </c>
      <c r="D5" s="46" t="s">
        <v>77</v>
      </c>
      <c r="E5" s="12">
        <v>6</v>
      </c>
      <c r="F5" s="48" t="s">
        <v>101</v>
      </c>
      <c r="G5" s="46" t="s">
        <v>78</v>
      </c>
    </row>
    <row r="6" spans="1:12" x14ac:dyDescent="0.3">
      <c r="A6" s="46" t="s">
        <v>102</v>
      </c>
      <c r="B6" s="47" t="s">
        <v>51</v>
      </c>
      <c r="C6" s="48" t="s">
        <v>52</v>
      </c>
      <c r="D6" s="46" t="s">
        <v>77</v>
      </c>
      <c r="E6" s="12">
        <v>6</v>
      </c>
      <c r="F6" s="48" t="s">
        <v>101</v>
      </c>
      <c r="G6" s="46" t="s">
        <v>83</v>
      </c>
    </row>
    <row r="7" spans="1:12" x14ac:dyDescent="0.3">
      <c r="A7" s="46" t="s">
        <v>87</v>
      </c>
      <c r="B7" s="47" t="s">
        <v>6</v>
      </c>
      <c r="C7" s="48" t="s">
        <v>7</v>
      </c>
      <c r="D7" s="46" t="s">
        <v>77</v>
      </c>
      <c r="E7" s="12">
        <v>13</v>
      </c>
      <c r="F7" s="48" t="s">
        <v>103</v>
      </c>
      <c r="G7" s="46" t="s">
        <v>90</v>
      </c>
    </row>
    <row r="8" spans="1:12" x14ac:dyDescent="0.3">
      <c r="A8" s="46" t="s">
        <v>76</v>
      </c>
      <c r="B8" s="47" t="s">
        <v>21</v>
      </c>
      <c r="C8" s="48" t="s">
        <v>22</v>
      </c>
      <c r="D8" s="46" t="s">
        <v>77</v>
      </c>
      <c r="E8" s="12">
        <v>13</v>
      </c>
      <c r="F8" s="48" t="s">
        <v>104</v>
      </c>
      <c r="G8" s="46" t="s">
        <v>83</v>
      </c>
    </row>
    <row r="9" spans="1:12" x14ac:dyDescent="0.3">
      <c r="A9" s="46" t="s">
        <v>80</v>
      </c>
      <c r="B9" s="47" t="s">
        <v>26</v>
      </c>
      <c r="C9" s="48" t="s">
        <v>27</v>
      </c>
      <c r="D9" s="46" t="s">
        <v>77</v>
      </c>
      <c r="E9" s="12">
        <v>14</v>
      </c>
      <c r="F9" s="48" t="s">
        <v>105</v>
      </c>
      <c r="G9" s="46" t="s">
        <v>83</v>
      </c>
    </row>
    <row r="10" spans="1:12" x14ac:dyDescent="0.3">
      <c r="A10" s="46" t="s">
        <v>87</v>
      </c>
      <c r="B10" s="47" t="s">
        <v>6</v>
      </c>
      <c r="C10" s="48" t="s">
        <v>7</v>
      </c>
      <c r="D10" s="46" t="s">
        <v>77</v>
      </c>
      <c r="E10" s="12">
        <v>15</v>
      </c>
      <c r="F10" s="48" t="s">
        <v>106</v>
      </c>
      <c r="G10" s="46" t="s">
        <v>90</v>
      </c>
    </row>
    <row r="11" spans="1:12" x14ac:dyDescent="0.3">
      <c r="A11" s="46" t="s">
        <v>76</v>
      </c>
      <c r="B11" s="47" t="s">
        <v>21</v>
      </c>
      <c r="C11" s="48" t="s">
        <v>22</v>
      </c>
      <c r="D11" s="46" t="s">
        <v>77</v>
      </c>
      <c r="E11" s="12">
        <v>20</v>
      </c>
      <c r="F11" s="48" t="s">
        <v>107</v>
      </c>
      <c r="G11" s="46" t="s">
        <v>83</v>
      </c>
    </row>
    <row r="12" spans="1:12" x14ac:dyDescent="0.3">
      <c r="A12" s="43" t="s">
        <v>80</v>
      </c>
      <c r="B12" s="44" t="s">
        <v>26</v>
      </c>
      <c r="C12" s="45" t="s">
        <v>27</v>
      </c>
      <c r="D12" s="43" t="s">
        <v>77</v>
      </c>
      <c r="E12" s="13">
        <v>20</v>
      </c>
      <c r="F12" s="45" t="s">
        <v>107</v>
      </c>
      <c r="G12" s="43" t="s">
        <v>83</v>
      </c>
    </row>
  </sheetData>
  <mergeCells count="1">
    <mergeCell ref="A1:G1"/>
  </mergeCells>
  <phoneticPr fontId="2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3"/>
  <sheetViews>
    <sheetView workbookViewId="0"/>
  </sheetViews>
  <sheetFormatPr defaultColWidth="9" defaultRowHeight="14" x14ac:dyDescent="0.3"/>
  <cols>
    <col min="1" max="1" width="16.4140625" customWidth="1"/>
    <col min="2" max="2" width="24.6640625" customWidth="1"/>
    <col min="3" max="3" width="42.25" customWidth="1"/>
    <col min="4" max="4" width="46.08203125" customWidth="1"/>
    <col min="5" max="5" width="51.6640625" customWidth="1"/>
  </cols>
  <sheetData>
    <row r="1" spans="1:3" ht="18.649999999999999" customHeight="1" x14ac:dyDescent="0.3">
      <c r="A1" s="1" t="s">
        <v>108</v>
      </c>
    </row>
    <row r="2" spans="1:3" ht="15.5" x14ac:dyDescent="0.35">
      <c r="A2" s="2" t="s">
        <v>1</v>
      </c>
      <c r="B2" s="2" t="s">
        <v>2</v>
      </c>
      <c r="C2" s="2" t="s">
        <v>5</v>
      </c>
    </row>
    <row r="3" spans="1:3" ht="13.9" customHeight="1" x14ac:dyDescent="0.35">
      <c r="A3" s="4" t="s">
        <v>6</v>
      </c>
      <c r="B3" s="5" t="s">
        <v>7</v>
      </c>
      <c r="C3" s="5" t="s">
        <v>10</v>
      </c>
    </row>
    <row r="4" spans="1:3" ht="13.9" customHeight="1" x14ac:dyDescent="0.35">
      <c r="A4" s="4" t="s">
        <v>11</v>
      </c>
      <c r="B4" s="5" t="s">
        <v>12</v>
      </c>
      <c r="C4" s="27" t="s">
        <v>15</v>
      </c>
    </row>
    <row r="5" spans="1:3" ht="13.9" customHeight="1" x14ac:dyDescent="0.35">
      <c r="A5" s="4" t="s">
        <v>16</v>
      </c>
      <c r="B5" s="5" t="s">
        <v>17</v>
      </c>
      <c r="C5" s="27" t="s">
        <v>20</v>
      </c>
    </row>
    <row r="6" spans="1:3" ht="13.9" customHeight="1" x14ac:dyDescent="0.35">
      <c r="A6" s="4" t="s">
        <v>21</v>
      </c>
      <c r="B6" s="5" t="s">
        <v>22</v>
      </c>
      <c r="C6" s="27" t="s">
        <v>25</v>
      </c>
    </row>
    <row r="7" spans="1:3" ht="13.9" customHeight="1" x14ac:dyDescent="0.35">
      <c r="A7" s="4" t="s">
        <v>26</v>
      </c>
      <c r="B7" s="5" t="s">
        <v>27</v>
      </c>
      <c r="C7" s="27" t="s">
        <v>30</v>
      </c>
    </row>
    <row r="8" spans="1:3" ht="13.9" customHeight="1" x14ac:dyDescent="0.35">
      <c r="A8" s="4" t="s">
        <v>31</v>
      </c>
      <c r="B8" s="5" t="s">
        <v>32</v>
      </c>
      <c r="C8" s="27" t="s">
        <v>35</v>
      </c>
    </row>
    <row r="9" spans="1:3" ht="13.9" customHeight="1" x14ac:dyDescent="0.35">
      <c r="A9" s="4" t="s">
        <v>36</v>
      </c>
      <c r="B9" s="5" t="s">
        <v>37</v>
      </c>
      <c r="C9" s="27" t="s">
        <v>40</v>
      </c>
    </row>
    <row r="10" spans="1:3" ht="13.9" customHeight="1" x14ac:dyDescent="0.35">
      <c r="A10" s="4" t="s">
        <v>41</v>
      </c>
      <c r="B10" s="5" t="s">
        <v>42</v>
      </c>
      <c r="C10" s="27" t="s">
        <v>45</v>
      </c>
    </row>
    <row r="11" spans="1:3" ht="13.9" customHeight="1" x14ac:dyDescent="0.35">
      <c r="A11" s="4" t="s">
        <v>46</v>
      </c>
      <c r="B11" s="5" t="s">
        <v>47</v>
      </c>
      <c r="C11" s="27" t="s">
        <v>50</v>
      </c>
    </row>
    <row r="12" spans="1:3" ht="13.9" customHeight="1" x14ac:dyDescent="0.35">
      <c r="A12" s="28" t="s">
        <v>51</v>
      </c>
      <c r="B12" s="8" t="s">
        <v>52</v>
      </c>
      <c r="C12" s="29" t="s">
        <v>55</v>
      </c>
    </row>
    <row r="13" spans="1:3" x14ac:dyDescent="0.3">
      <c r="C13" s="9"/>
    </row>
  </sheetData>
  <phoneticPr fontId="2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6"/>
  <sheetViews>
    <sheetView zoomScaleNormal="100" workbookViewId="0">
      <selection activeCell="A17" sqref="A17"/>
    </sheetView>
  </sheetViews>
  <sheetFormatPr defaultColWidth="9" defaultRowHeight="14" x14ac:dyDescent="0.3"/>
  <cols>
    <col min="1" max="1" width="12.4140625" customWidth="1"/>
    <col min="2" max="2" width="20.75" customWidth="1"/>
    <col min="3" max="3" width="18.33203125" customWidth="1"/>
    <col min="4" max="4" width="20.25" customWidth="1"/>
    <col min="5" max="5" width="26" customWidth="1"/>
    <col min="6" max="6" width="23.83203125" customWidth="1"/>
    <col min="7" max="7" width="25.25" customWidth="1"/>
    <col min="8" max="8" width="25.58203125" customWidth="1"/>
    <col min="9" max="9" width="20.5" customWidth="1"/>
    <col min="10" max="10" width="13.4140625" customWidth="1"/>
    <col min="11" max="11" width="14" customWidth="1"/>
    <col min="12" max="12" width="19.08203125" customWidth="1"/>
    <col min="13" max="13" width="10.75" customWidth="1"/>
    <col min="14" max="14" width="7.83203125" customWidth="1"/>
    <col min="15" max="15" width="5.58203125" customWidth="1"/>
    <col min="16" max="16" width="11.83203125" customWidth="1"/>
  </cols>
  <sheetData>
    <row r="1" spans="1:17" s="10" customFormat="1" ht="17.5" x14ac:dyDescent="0.35">
      <c r="A1" s="69" t="s">
        <v>109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7" s="11" customFormat="1" ht="15" customHeight="1" x14ac:dyDescent="0.35">
      <c r="A2" s="49" t="s">
        <v>74</v>
      </c>
      <c r="B2" s="50" t="s">
        <v>2</v>
      </c>
      <c r="C2" s="51" t="s">
        <v>110</v>
      </c>
      <c r="D2" s="52" t="s">
        <v>111</v>
      </c>
      <c r="E2" s="52" t="s">
        <v>112</v>
      </c>
      <c r="F2" s="52" t="s">
        <v>113</v>
      </c>
      <c r="G2" s="52" t="s">
        <v>114</v>
      </c>
      <c r="H2" s="52" t="s">
        <v>115</v>
      </c>
      <c r="I2" s="53" t="s">
        <v>116</v>
      </c>
      <c r="J2" s="54" t="s">
        <v>117</v>
      </c>
      <c r="K2" s="54" t="s">
        <v>118</v>
      </c>
      <c r="L2" s="54" t="s">
        <v>119</v>
      </c>
      <c r="M2" s="55" t="s">
        <v>120</v>
      </c>
      <c r="N2" s="55" t="s">
        <v>121</v>
      </c>
      <c r="O2" s="21" t="s">
        <v>122</v>
      </c>
      <c r="P2" s="56" t="s">
        <v>123</v>
      </c>
      <c r="Q2" s="57" t="s">
        <v>124</v>
      </c>
    </row>
    <row r="3" spans="1:17" x14ac:dyDescent="0.3">
      <c r="A3" s="58" t="s">
        <v>6</v>
      </c>
      <c r="B3" s="48" t="s">
        <v>7</v>
      </c>
      <c r="C3" s="17">
        <v>22</v>
      </c>
      <c r="D3" s="18"/>
      <c r="E3" s="18"/>
      <c r="F3" s="18"/>
      <c r="G3" s="18">
        <v>3</v>
      </c>
      <c r="H3" s="18">
        <v>1</v>
      </c>
      <c r="I3" s="22">
        <v>3</v>
      </c>
      <c r="J3" s="22">
        <v>2</v>
      </c>
      <c r="K3" s="22">
        <v>1</v>
      </c>
      <c r="L3" s="22"/>
      <c r="M3" s="23"/>
      <c r="N3" s="23"/>
      <c r="O3" s="23"/>
      <c r="P3" s="24">
        <v>1</v>
      </c>
      <c r="Q3" s="25">
        <f t="shared" ref="Q3:Q13" si="0">SUM(C3:P3)</f>
        <v>33</v>
      </c>
    </row>
    <row r="4" spans="1:17" x14ac:dyDescent="0.3">
      <c r="A4" s="58" t="s">
        <v>11</v>
      </c>
      <c r="B4" s="48" t="s">
        <v>12</v>
      </c>
      <c r="C4" s="17">
        <v>7</v>
      </c>
      <c r="D4" s="18">
        <v>2</v>
      </c>
      <c r="E4" s="18"/>
      <c r="F4" s="18">
        <v>1</v>
      </c>
      <c r="G4" s="18">
        <v>1</v>
      </c>
      <c r="H4" s="18"/>
      <c r="I4" s="22">
        <v>2</v>
      </c>
      <c r="J4" s="22">
        <v>4</v>
      </c>
      <c r="K4" s="22"/>
      <c r="L4" s="22">
        <v>1</v>
      </c>
      <c r="M4" s="23"/>
      <c r="N4" s="23"/>
      <c r="O4" s="23">
        <v>1</v>
      </c>
      <c r="P4" s="24"/>
      <c r="Q4" s="25">
        <f t="shared" si="0"/>
        <v>19</v>
      </c>
    </row>
    <row r="5" spans="1:17" x14ac:dyDescent="0.3">
      <c r="A5" s="58" t="s">
        <v>16</v>
      </c>
      <c r="B5" s="48" t="s">
        <v>17</v>
      </c>
      <c r="C5" s="17">
        <v>15</v>
      </c>
      <c r="D5" s="18"/>
      <c r="E5" s="18"/>
      <c r="F5" s="18">
        <v>1</v>
      </c>
      <c r="G5" s="18">
        <v>1</v>
      </c>
      <c r="H5" s="18"/>
      <c r="I5" s="22">
        <v>2</v>
      </c>
      <c r="J5" s="22">
        <v>2</v>
      </c>
      <c r="K5" s="22"/>
      <c r="L5" s="22">
        <v>1</v>
      </c>
      <c r="M5" s="23"/>
      <c r="N5" s="23"/>
      <c r="O5" s="23">
        <v>1</v>
      </c>
      <c r="P5" s="24">
        <v>2</v>
      </c>
      <c r="Q5" s="25">
        <f t="shared" si="0"/>
        <v>25</v>
      </c>
    </row>
    <row r="6" spans="1:17" x14ac:dyDescent="0.3">
      <c r="A6" s="58" t="s">
        <v>21</v>
      </c>
      <c r="B6" s="48" t="s">
        <v>22</v>
      </c>
      <c r="C6" s="17">
        <v>10</v>
      </c>
      <c r="D6" s="18">
        <v>2</v>
      </c>
      <c r="E6" s="18">
        <v>1</v>
      </c>
      <c r="F6" s="18"/>
      <c r="G6" s="18">
        <v>0</v>
      </c>
      <c r="H6" s="18">
        <v>1</v>
      </c>
      <c r="I6" s="22">
        <v>1</v>
      </c>
      <c r="J6" s="22">
        <v>1</v>
      </c>
      <c r="K6" s="22"/>
      <c r="L6" s="22">
        <v>1</v>
      </c>
      <c r="M6" s="23"/>
      <c r="N6" s="23"/>
      <c r="O6" s="23"/>
      <c r="P6" s="24">
        <v>1</v>
      </c>
      <c r="Q6" s="25">
        <f t="shared" si="0"/>
        <v>18</v>
      </c>
    </row>
    <row r="7" spans="1:17" x14ac:dyDescent="0.3">
      <c r="A7" s="58" t="s">
        <v>26</v>
      </c>
      <c r="B7" s="48" t="s">
        <v>27</v>
      </c>
      <c r="C7" s="17">
        <v>13</v>
      </c>
      <c r="D7" s="18"/>
      <c r="E7" s="18"/>
      <c r="F7" s="18">
        <v>1</v>
      </c>
      <c r="G7" s="18">
        <v>4</v>
      </c>
      <c r="H7" s="18"/>
      <c r="I7" s="22">
        <v>4</v>
      </c>
      <c r="J7" s="22">
        <v>1</v>
      </c>
      <c r="K7" s="22"/>
      <c r="L7" s="22"/>
      <c r="M7" s="23"/>
      <c r="N7" s="23">
        <v>1</v>
      </c>
      <c r="O7" s="23"/>
      <c r="P7" s="24"/>
      <c r="Q7" s="25">
        <f t="shared" si="0"/>
        <v>24</v>
      </c>
    </row>
    <row r="8" spans="1:17" x14ac:dyDescent="0.3">
      <c r="A8" s="58" t="s">
        <v>31</v>
      </c>
      <c r="B8" s="48" t="s">
        <v>32</v>
      </c>
      <c r="C8" s="17">
        <v>18</v>
      </c>
      <c r="D8" s="18">
        <v>2</v>
      </c>
      <c r="E8" s="18"/>
      <c r="F8" s="18">
        <v>1</v>
      </c>
      <c r="G8" s="18">
        <v>2</v>
      </c>
      <c r="H8" s="18"/>
      <c r="I8" s="22">
        <v>3</v>
      </c>
      <c r="J8" s="22">
        <v>1</v>
      </c>
      <c r="K8" s="22"/>
      <c r="L8" s="22">
        <v>1</v>
      </c>
      <c r="M8" s="23">
        <v>1</v>
      </c>
      <c r="N8" s="23"/>
      <c r="O8" s="23">
        <v>1</v>
      </c>
      <c r="P8" s="24">
        <v>2</v>
      </c>
      <c r="Q8" s="25">
        <f t="shared" si="0"/>
        <v>32</v>
      </c>
    </row>
    <row r="9" spans="1:17" x14ac:dyDescent="0.3">
      <c r="A9" s="58" t="s">
        <v>36</v>
      </c>
      <c r="B9" s="48" t="s">
        <v>37</v>
      </c>
      <c r="C9" s="17">
        <v>18</v>
      </c>
      <c r="D9" s="18"/>
      <c r="E9" s="18"/>
      <c r="F9" s="18"/>
      <c r="G9" s="18">
        <v>3</v>
      </c>
      <c r="H9" s="18"/>
      <c r="I9" s="22">
        <v>2</v>
      </c>
      <c r="J9" s="22">
        <v>1</v>
      </c>
      <c r="K9" s="22"/>
      <c r="L9" s="22">
        <v>1</v>
      </c>
      <c r="M9" s="23"/>
      <c r="N9" s="23">
        <v>1</v>
      </c>
      <c r="O9" s="23"/>
      <c r="P9" s="24">
        <v>1</v>
      </c>
      <c r="Q9" s="25">
        <f t="shared" si="0"/>
        <v>27</v>
      </c>
    </row>
    <row r="10" spans="1:17" x14ac:dyDescent="0.3">
      <c r="A10" s="58" t="s">
        <v>41</v>
      </c>
      <c r="B10" s="48" t="s">
        <v>42</v>
      </c>
      <c r="C10" s="17">
        <v>19</v>
      </c>
      <c r="D10" s="18">
        <v>2</v>
      </c>
      <c r="E10" s="18"/>
      <c r="F10" s="18"/>
      <c r="G10" s="18">
        <v>2</v>
      </c>
      <c r="H10" s="18">
        <v>2</v>
      </c>
      <c r="I10" s="22">
        <v>1</v>
      </c>
      <c r="J10" s="22">
        <v>1</v>
      </c>
      <c r="K10" s="22"/>
      <c r="L10" s="22">
        <v>1</v>
      </c>
      <c r="M10" s="23"/>
      <c r="N10" s="23">
        <v>1</v>
      </c>
      <c r="O10" s="23">
        <v>1</v>
      </c>
      <c r="P10" s="24">
        <v>2</v>
      </c>
      <c r="Q10" s="25">
        <f t="shared" si="0"/>
        <v>32</v>
      </c>
    </row>
    <row r="11" spans="1:17" x14ac:dyDescent="0.3">
      <c r="A11" s="58" t="s">
        <v>46</v>
      </c>
      <c r="B11" s="48" t="s">
        <v>47</v>
      </c>
      <c r="C11" s="17">
        <v>16</v>
      </c>
      <c r="D11" s="18"/>
      <c r="E11" s="18"/>
      <c r="F11" s="18"/>
      <c r="G11" s="18">
        <v>3</v>
      </c>
      <c r="H11" s="18"/>
      <c r="I11" s="22">
        <v>2</v>
      </c>
      <c r="J11" s="22">
        <v>1</v>
      </c>
      <c r="K11" s="22"/>
      <c r="L11" s="22">
        <v>1</v>
      </c>
      <c r="M11" s="23"/>
      <c r="N11" s="23">
        <v>1</v>
      </c>
      <c r="O11" s="23"/>
      <c r="P11" s="24">
        <v>2</v>
      </c>
      <c r="Q11" s="25">
        <f t="shared" si="0"/>
        <v>26</v>
      </c>
    </row>
    <row r="12" spans="1:17" ht="14.5" thickBot="1" x14ac:dyDescent="0.35">
      <c r="A12" s="58" t="s">
        <v>51</v>
      </c>
      <c r="B12" s="48" t="s">
        <v>52</v>
      </c>
      <c r="C12" s="17">
        <v>5</v>
      </c>
      <c r="D12" s="18"/>
      <c r="E12" s="18"/>
      <c r="F12" s="18">
        <v>2</v>
      </c>
      <c r="G12" s="18">
        <v>0</v>
      </c>
      <c r="H12" s="18">
        <v>1</v>
      </c>
      <c r="I12" s="22">
        <v>3</v>
      </c>
      <c r="J12" s="22">
        <v>1</v>
      </c>
      <c r="K12" s="22"/>
      <c r="L12" s="22"/>
      <c r="M12" s="23"/>
      <c r="N12" s="23"/>
      <c r="O12" s="23">
        <v>1</v>
      </c>
      <c r="P12" s="24">
        <v>1</v>
      </c>
      <c r="Q12" s="25">
        <f t="shared" si="0"/>
        <v>14</v>
      </c>
    </row>
    <row r="13" spans="1:17" ht="15" thickTop="1" thickBot="1" x14ac:dyDescent="0.35">
      <c r="A13" s="59" t="s">
        <v>124</v>
      </c>
      <c r="B13" s="19"/>
      <c r="C13" s="60">
        <f t="shared" ref="C13:M13" si="1">SUM(C3:C12)</f>
        <v>143</v>
      </c>
      <c r="D13" s="61">
        <f t="shared" si="1"/>
        <v>8</v>
      </c>
      <c r="E13" s="61">
        <f t="shared" si="1"/>
        <v>1</v>
      </c>
      <c r="F13" s="61">
        <f t="shared" si="1"/>
        <v>6</v>
      </c>
      <c r="G13" s="61">
        <f t="shared" si="1"/>
        <v>19</v>
      </c>
      <c r="H13" s="61">
        <f t="shared" si="1"/>
        <v>5</v>
      </c>
      <c r="I13" s="62">
        <f t="shared" si="1"/>
        <v>23</v>
      </c>
      <c r="J13" s="62">
        <f t="shared" si="1"/>
        <v>15</v>
      </c>
      <c r="K13" s="62">
        <f t="shared" si="1"/>
        <v>1</v>
      </c>
      <c r="L13" s="62">
        <f t="shared" si="1"/>
        <v>7</v>
      </c>
      <c r="M13" s="63">
        <f t="shared" si="1"/>
        <v>1</v>
      </c>
      <c r="N13" s="63">
        <f t="shared" ref="N13:P13" si="2">SUM(N3:N12)</f>
        <v>4</v>
      </c>
      <c r="O13" s="63">
        <f t="shared" si="2"/>
        <v>5</v>
      </c>
      <c r="P13" s="64">
        <f t="shared" si="2"/>
        <v>12</v>
      </c>
      <c r="Q13" s="65">
        <f t="shared" si="0"/>
        <v>250</v>
      </c>
    </row>
    <row r="14" spans="1:17" s="12" customFormat="1" ht="16" thickTop="1" thickBot="1" x14ac:dyDescent="0.35">
      <c r="A14" s="74" t="s">
        <v>125</v>
      </c>
      <c r="B14" s="13"/>
      <c r="C14" s="75">
        <f>C13/Q13*100</f>
        <v>57.2</v>
      </c>
      <c r="D14" s="76">
        <f>D13/Q13*100</f>
        <v>3.2</v>
      </c>
      <c r="E14" s="76">
        <f>E13/Q13*100</f>
        <v>0.4</v>
      </c>
      <c r="F14" s="76">
        <f>F13/Q13*100</f>
        <v>2.4</v>
      </c>
      <c r="G14" s="76">
        <f>G13/Q13*100</f>
        <v>7.6</v>
      </c>
      <c r="H14" s="76">
        <f>H13/Q13*100</f>
        <v>2</v>
      </c>
      <c r="I14" s="77">
        <f>I13/Q13*100</f>
        <v>9.1999999999999993</v>
      </c>
      <c r="J14" s="77">
        <f>J13/Q13*100</f>
        <v>6</v>
      </c>
      <c r="K14" s="77">
        <f>K13/Q13*100</f>
        <v>0.4</v>
      </c>
      <c r="L14" s="77">
        <f>L13/Q13*100</f>
        <v>2.8</v>
      </c>
      <c r="M14" s="78">
        <f>M13/Q13*100</f>
        <v>0.4</v>
      </c>
      <c r="N14" s="78">
        <f>N13/Q13*100</f>
        <v>1.6</v>
      </c>
      <c r="O14" s="78">
        <f>O13/Q13*100</f>
        <v>2</v>
      </c>
      <c r="P14" s="79">
        <f>P13/Q13*100</f>
        <v>4.8</v>
      </c>
      <c r="Q14" s="80"/>
    </row>
    <row r="15" spans="1:17" ht="14.5" thickTop="1" x14ac:dyDescent="0.3">
      <c r="C15" s="14"/>
      <c r="D15" s="71"/>
      <c r="E15" s="71"/>
      <c r="F15" s="71"/>
      <c r="G15" s="71"/>
      <c r="H15" s="71"/>
      <c r="J15" s="71"/>
      <c r="K15" s="71"/>
      <c r="L15" s="71"/>
      <c r="M15" s="71"/>
      <c r="N15" s="71"/>
      <c r="O15" s="71"/>
    </row>
    <row r="16" spans="1:17" ht="15" x14ac:dyDescent="0.3">
      <c r="A16" s="66"/>
      <c r="B16" s="20"/>
    </row>
  </sheetData>
  <mergeCells count="3">
    <mergeCell ref="A1:O1"/>
    <mergeCell ref="D15:H15"/>
    <mergeCell ref="J15:O15"/>
  </mergeCells>
  <phoneticPr fontId="2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14"/>
  <sheetViews>
    <sheetView workbookViewId="0">
      <selection activeCell="E16" sqref="E16"/>
    </sheetView>
  </sheetViews>
  <sheetFormatPr defaultColWidth="9" defaultRowHeight="14" x14ac:dyDescent="0.3"/>
  <cols>
    <col min="1" max="1" width="12.4140625" customWidth="1"/>
    <col min="2" max="2" width="20.75" customWidth="1"/>
    <col min="3" max="3" width="12" customWidth="1"/>
    <col min="4" max="4" width="22.75" customWidth="1"/>
    <col min="5" max="5" width="18.6640625" customWidth="1"/>
    <col min="6" max="6" width="9.1640625" customWidth="1"/>
    <col min="7" max="7" width="7" customWidth="1"/>
    <col min="8" max="8" width="7.25" customWidth="1"/>
    <col min="9" max="9" width="16.25" hidden="1" customWidth="1"/>
    <col min="10" max="10" width="13.4140625" hidden="1" customWidth="1"/>
    <col min="11" max="11" width="14" hidden="1" customWidth="1"/>
    <col min="12" max="12" width="19.08203125" hidden="1" customWidth="1"/>
    <col min="13" max="13" width="10.75" hidden="1" customWidth="1"/>
    <col min="14" max="14" width="7.83203125" hidden="1" customWidth="1"/>
    <col min="15" max="15" width="5.58203125" hidden="1" customWidth="1"/>
  </cols>
  <sheetData>
    <row r="1" spans="1:17" s="10" customFormat="1" ht="17.5" x14ac:dyDescent="0.35">
      <c r="A1" s="69" t="s">
        <v>126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7" s="11" customFormat="1" ht="15" customHeight="1" x14ac:dyDescent="0.35">
      <c r="A2" s="49" t="s">
        <v>74</v>
      </c>
      <c r="B2" s="50" t="s">
        <v>2</v>
      </c>
      <c r="C2" s="57" t="s">
        <v>127</v>
      </c>
      <c r="D2" s="57" t="s">
        <v>128</v>
      </c>
      <c r="E2" s="57" t="s">
        <v>129</v>
      </c>
      <c r="F2" s="57" t="s">
        <v>130</v>
      </c>
      <c r="G2" s="57" t="s">
        <v>131</v>
      </c>
      <c r="H2" s="57" t="s">
        <v>132</v>
      </c>
    </row>
    <row r="3" spans="1:17" x14ac:dyDescent="0.3">
      <c r="A3" s="58" t="s">
        <v>6</v>
      </c>
      <c r="B3" s="48" t="s">
        <v>7</v>
      </c>
      <c r="C3" s="12">
        <v>19.7636753333333</v>
      </c>
      <c r="D3" s="12">
        <v>13.102397</v>
      </c>
      <c r="E3" s="12">
        <v>10.6029626666667</v>
      </c>
      <c r="F3" s="12">
        <v>13.186828666666701</v>
      </c>
      <c r="G3" s="12">
        <v>17.384892333333301</v>
      </c>
      <c r="H3" s="12">
        <v>18.523620666666702</v>
      </c>
    </row>
    <row r="4" spans="1:17" x14ac:dyDescent="0.3">
      <c r="A4" s="58" t="s">
        <v>11</v>
      </c>
      <c r="B4" s="48" t="s">
        <v>12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H4" s="12">
        <v>0</v>
      </c>
    </row>
    <row r="5" spans="1:17" x14ac:dyDescent="0.3">
      <c r="A5" s="58" t="s">
        <v>16</v>
      </c>
      <c r="B5" s="48" t="s">
        <v>17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</row>
    <row r="6" spans="1:17" x14ac:dyDescent="0.3">
      <c r="A6" s="58" t="s">
        <v>21</v>
      </c>
      <c r="B6" s="48" t="s">
        <v>22</v>
      </c>
      <c r="C6" s="12">
        <v>45.618645999999998</v>
      </c>
      <c r="D6" s="12">
        <v>61.622315333333297</v>
      </c>
      <c r="E6" s="12">
        <v>40.487510666666701</v>
      </c>
      <c r="F6" s="12">
        <v>41.059953</v>
      </c>
      <c r="G6" s="12">
        <v>175.023773333333</v>
      </c>
      <c r="H6" s="12">
        <v>82.289225000000002</v>
      </c>
    </row>
    <row r="7" spans="1:17" x14ac:dyDescent="0.3">
      <c r="A7" s="58" t="s">
        <v>26</v>
      </c>
      <c r="B7" s="48" t="s">
        <v>27</v>
      </c>
      <c r="C7" s="12">
        <v>184.49813333333299</v>
      </c>
      <c r="D7" s="12">
        <v>128.832529666667</v>
      </c>
      <c r="E7" s="12">
        <v>90.982264333333305</v>
      </c>
      <c r="F7" s="12">
        <v>88.843241333333296</v>
      </c>
      <c r="G7" s="12">
        <v>1326.2117920000001</v>
      </c>
      <c r="H7" s="12">
        <v>97.416478333333302</v>
      </c>
    </row>
    <row r="8" spans="1:17" x14ac:dyDescent="0.3">
      <c r="A8" s="58" t="s">
        <v>31</v>
      </c>
      <c r="B8" s="48" t="s">
        <v>32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</row>
    <row r="9" spans="1:17" x14ac:dyDescent="0.3">
      <c r="A9" s="58" t="s">
        <v>36</v>
      </c>
      <c r="B9" s="48" t="s">
        <v>37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</row>
    <row r="10" spans="1:17" x14ac:dyDescent="0.3">
      <c r="A10" s="58" t="s">
        <v>41</v>
      </c>
      <c r="B10" s="48" t="s">
        <v>42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</row>
    <row r="11" spans="1:17" x14ac:dyDescent="0.3">
      <c r="A11" s="58" t="s">
        <v>46</v>
      </c>
      <c r="B11" s="48" t="s">
        <v>47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</row>
    <row r="12" spans="1:17" x14ac:dyDescent="0.3">
      <c r="A12" s="44" t="s">
        <v>51</v>
      </c>
      <c r="B12" s="45" t="s">
        <v>52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</row>
    <row r="14" spans="1:17" x14ac:dyDescent="0.3">
      <c r="C14" s="14"/>
      <c r="N14" s="14"/>
      <c r="O14" s="15"/>
      <c r="P14" s="14"/>
      <c r="Q14" s="14"/>
    </row>
  </sheetData>
  <mergeCells count="1">
    <mergeCell ref="A1:O1"/>
  </mergeCells>
  <phoneticPr fontId="20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4"/>
  <sheetViews>
    <sheetView workbookViewId="0">
      <selection activeCell="Q18" sqref="Q18"/>
    </sheetView>
  </sheetViews>
  <sheetFormatPr defaultColWidth="9" defaultRowHeight="14" x14ac:dyDescent="0.3"/>
  <cols>
    <col min="1" max="1" width="12.4140625" customWidth="1"/>
    <col min="2" max="2" width="20.75" customWidth="1"/>
    <col min="3" max="3" width="12" customWidth="1"/>
    <col min="4" max="4" width="11.33203125" customWidth="1"/>
    <col min="5" max="5" width="11.58203125" customWidth="1"/>
    <col min="6" max="6" width="10.83203125" customWidth="1"/>
    <col min="7" max="7" width="9.4140625" customWidth="1"/>
    <col min="8" max="8" width="7.25" hidden="1" customWidth="1"/>
    <col min="9" max="9" width="16.25" hidden="1" customWidth="1"/>
    <col min="10" max="10" width="13.4140625" hidden="1" customWidth="1"/>
    <col min="11" max="11" width="14" hidden="1" customWidth="1"/>
    <col min="12" max="12" width="19.08203125" hidden="1" customWidth="1"/>
    <col min="13" max="13" width="10.75" hidden="1" customWidth="1"/>
    <col min="14" max="14" width="7.83203125" hidden="1" customWidth="1"/>
    <col min="15" max="15" width="9.75" hidden="1" customWidth="1"/>
  </cols>
  <sheetData>
    <row r="1" spans="1:17" s="10" customFormat="1" ht="17.5" x14ac:dyDescent="0.35">
      <c r="A1" s="69" t="s">
        <v>133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7" s="11" customFormat="1" ht="15" customHeight="1" x14ac:dyDescent="0.35">
      <c r="A2" s="49" t="s">
        <v>74</v>
      </c>
      <c r="B2" s="50" t="s">
        <v>2</v>
      </c>
      <c r="C2" s="57" t="s">
        <v>134</v>
      </c>
      <c r="D2" s="57" t="s">
        <v>135</v>
      </c>
      <c r="E2" s="57" t="s">
        <v>136</v>
      </c>
      <c r="F2" s="57" t="s">
        <v>137</v>
      </c>
      <c r="G2" s="57" t="s">
        <v>138</v>
      </c>
    </row>
    <row r="3" spans="1:17" x14ac:dyDescent="0.3">
      <c r="A3" s="58" t="s">
        <v>6</v>
      </c>
      <c r="B3" s="48" t="s">
        <v>7</v>
      </c>
      <c r="C3" s="12">
        <v>24.07</v>
      </c>
      <c r="D3" s="12">
        <v>32.78</v>
      </c>
      <c r="E3" s="12">
        <v>19.489999999999998</v>
      </c>
      <c r="F3" s="12">
        <v>22.29</v>
      </c>
      <c r="G3" s="12">
        <v>31.71</v>
      </c>
    </row>
    <row r="4" spans="1:17" x14ac:dyDescent="0.3">
      <c r="A4" s="58" t="s">
        <v>11</v>
      </c>
      <c r="B4" s="48" t="s">
        <v>12</v>
      </c>
      <c r="C4" s="12">
        <v>0</v>
      </c>
      <c r="D4" s="12">
        <v>0.09</v>
      </c>
      <c r="E4" s="12">
        <v>0.05</v>
      </c>
      <c r="F4" s="12">
        <v>0</v>
      </c>
      <c r="G4" s="12">
        <v>0</v>
      </c>
    </row>
    <row r="5" spans="1:17" x14ac:dyDescent="0.3">
      <c r="A5" s="58" t="s">
        <v>16</v>
      </c>
      <c r="B5" s="48" t="s">
        <v>17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17" x14ac:dyDescent="0.3">
      <c r="A6" s="58" t="s">
        <v>21</v>
      </c>
      <c r="B6" s="48" t="s">
        <v>22</v>
      </c>
      <c r="C6" s="12">
        <v>68.58</v>
      </c>
      <c r="D6" s="12">
        <v>83.28</v>
      </c>
      <c r="E6" s="12">
        <v>73.11</v>
      </c>
      <c r="F6" s="12">
        <v>66.62</v>
      </c>
      <c r="G6" s="12">
        <v>68.73</v>
      </c>
    </row>
    <row r="7" spans="1:17" x14ac:dyDescent="0.3">
      <c r="A7" s="58" t="s">
        <v>26</v>
      </c>
      <c r="B7" s="48" t="s">
        <v>27</v>
      </c>
      <c r="C7" s="12">
        <v>186.92</v>
      </c>
      <c r="D7" s="12">
        <v>242.08</v>
      </c>
      <c r="E7" s="12">
        <v>219.21</v>
      </c>
      <c r="F7" s="12">
        <v>165.53</v>
      </c>
      <c r="G7" s="12">
        <v>215.82</v>
      </c>
    </row>
    <row r="8" spans="1:17" x14ac:dyDescent="0.3">
      <c r="A8" s="58" t="s">
        <v>31</v>
      </c>
      <c r="B8" s="48" t="s">
        <v>32</v>
      </c>
      <c r="C8" s="12">
        <v>0</v>
      </c>
      <c r="D8" s="12">
        <v>0</v>
      </c>
      <c r="E8" s="12">
        <v>0.21</v>
      </c>
      <c r="F8" s="12">
        <v>0.53</v>
      </c>
      <c r="G8" s="12">
        <v>0</v>
      </c>
    </row>
    <row r="9" spans="1:17" x14ac:dyDescent="0.3">
      <c r="A9" s="58" t="s">
        <v>36</v>
      </c>
      <c r="B9" s="48" t="s">
        <v>37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</row>
    <row r="10" spans="1:17" x14ac:dyDescent="0.3">
      <c r="A10" s="58" t="s">
        <v>41</v>
      </c>
      <c r="B10" s="48" t="s">
        <v>42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17" x14ac:dyDescent="0.3">
      <c r="A11" s="58" t="s">
        <v>46</v>
      </c>
      <c r="B11" s="48" t="s">
        <v>47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</row>
    <row r="12" spans="1:17" x14ac:dyDescent="0.3">
      <c r="A12" s="44" t="s">
        <v>51</v>
      </c>
      <c r="B12" s="45" t="s">
        <v>52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</row>
    <row r="14" spans="1:17" x14ac:dyDescent="0.3">
      <c r="C14" s="14"/>
      <c r="N14" s="14"/>
      <c r="O14" s="15"/>
      <c r="P14" s="14"/>
      <c r="Q14" s="14"/>
    </row>
  </sheetData>
  <mergeCells count="1">
    <mergeCell ref="A1:O1"/>
  </mergeCells>
  <phoneticPr fontId="20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14"/>
  <sheetViews>
    <sheetView workbookViewId="0">
      <selection activeCell="H18" sqref="H18"/>
    </sheetView>
  </sheetViews>
  <sheetFormatPr defaultColWidth="9" defaultRowHeight="14" x14ac:dyDescent="0.3"/>
  <cols>
    <col min="1" max="1" width="12.4140625" customWidth="1"/>
    <col min="2" max="2" width="20.75" customWidth="1"/>
    <col min="3" max="3" width="12" customWidth="1"/>
    <col min="4" max="4" width="12.4140625" customWidth="1"/>
    <col min="5" max="5" width="12.58203125" customWidth="1"/>
    <col min="6" max="6" width="12.08203125" customWidth="1"/>
    <col min="7" max="7" width="13.33203125" customWidth="1"/>
    <col min="8" max="8" width="12.5" customWidth="1"/>
    <col min="9" max="9" width="16.25" hidden="1" customWidth="1"/>
    <col min="10" max="10" width="13.4140625" hidden="1" customWidth="1"/>
    <col min="11" max="11" width="14" hidden="1" customWidth="1"/>
    <col min="12" max="12" width="19.08203125" hidden="1" customWidth="1"/>
    <col min="13" max="13" width="10.75" hidden="1" customWidth="1"/>
    <col min="14" max="14" width="7.83203125" hidden="1" customWidth="1"/>
    <col min="15" max="15" width="5.58203125" hidden="1" customWidth="1"/>
  </cols>
  <sheetData>
    <row r="1" spans="1:17" s="10" customFormat="1" ht="17.5" x14ac:dyDescent="0.35">
      <c r="A1" s="69" t="s">
        <v>139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7" s="11" customFormat="1" ht="15" customHeight="1" x14ac:dyDescent="0.35">
      <c r="A2" s="49" t="s">
        <v>74</v>
      </c>
      <c r="B2" s="50" t="s">
        <v>2</v>
      </c>
      <c r="C2" s="57" t="s">
        <v>140</v>
      </c>
      <c r="D2" s="57" t="s">
        <v>141</v>
      </c>
      <c r="E2" s="57" t="s">
        <v>142</v>
      </c>
      <c r="F2" s="57" t="s">
        <v>143</v>
      </c>
      <c r="G2" s="57" t="s">
        <v>144</v>
      </c>
      <c r="H2" s="57" t="s">
        <v>145</v>
      </c>
    </row>
    <row r="3" spans="1:17" x14ac:dyDescent="0.3">
      <c r="A3" s="58" t="s">
        <v>6</v>
      </c>
      <c r="B3" s="48" t="s">
        <v>7</v>
      </c>
      <c r="C3" s="12">
        <v>22.45</v>
      </c>
      <c r="D3" s="12">
        <v>9.9499999999999993</v>
      </c>
      <c r="E3" s="12">
        <v>20.61</v>
      </c>
      <c r="F3" s="12">
        <v>20.88</v>
      </c>
      <c r="G3" s="12">
        <v>23.15</v>
      </c>
      <c r="H3" s="12">
        <v>13.7</v>
      </c>
    </row>
    <row r="4" spans="1:17" x14ac:dyDescent="0.3">
      <c r="A4" s="58" t="s">
        <v>11</v>
      </c>
      <c r="B4" s="48" t="s">
        <v>12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H4" s="12">
        <v>0.02</v>
      </c>
    </row>
    <row r="5" spans="1:17" x14ac:dyDescent="0.3">
      <c r="A5" s="58" t="s">
        <v>16</v>
      </c>
      <c r="B5" s="48" t="s">
        <v>17</v>
      </c>
      <c r="C5" s="12">
        <v>0.1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</row>
    <row r="6" spans="1:17" x14ac:dyDescent="0.3">
      <c r="A6" s="58" t="s">
        <v>21</v>
      </c>
      <c r="B6" s="48" t="s">
        <v>22</v>
      </c>
      <c r="C6" s="12">
        <v>57.05</v>
      </c>
      <c r="D6" s="12">
        <v>32.340000000000003</v>
      </c>
      <c r="E6" s="12">
        <v>51.67</v>
      </c>
      <c r="F6" s="12">
        <v>71.33</v>
      </c>
      <c r="G6" s="12">
        <v>76.25</v>
      </c>
      <c r="H6" s="12">
        <v>33.29</v>
      </c>
    </row>
    <row r="7" spans="1:17" x14ac:dyDescent="0.3">
      <c r="A7" s="58" t="s">
        <v>26</v>
      </c>
      <c r="B7" s="48" t="s">
        <v>27</v>
      </c>
      <c r="C7" s="12">
        <v>154.26</v>
      </c>
      <c r="D7" s="12">
        <v>106.88</v>
      </c>
      <c r="E7" s="12">
        <v>137.02000000000001</v>
      </c>
      <c r="F7" s="12">
        <v>173.54</v>
      </c>
      <c r="G7" s="12">
        <v>170.06</v>
      </c>
      <c r="H7" s="12">
        <v>115.28</v>
      </c>
    </row>
    <row r="8" spans="1:17" x14ac:dyDescent="0.3">
      <c r="A8" s="58" t="s">
        <v>31</v>
      </c>
      <c r="B8" s="48" t="s">
        <v>32</v>
      </c>
      <c r="C8" s="12">
        <v>0.1</v>
      </c>
      <c r="D8" s="12">
        <v>0</v>
      </c>
      <c r="E8" s="12">
        <v>7.0000000000000007E-2</v>
      </c>
      <c r="F8" s="12">
        <v>0.28999999999999998</v>
      </c>
      <c r="G8" s="12">
        <v>0.06</v>
      </c>
      <c r="H8" s="12">
        <v>7.0000000000000007E-2</v>
      </c>
    </row>
    <row r="9" spans="1:17" x14ac:dyDescent="0.3">
      <c r="A9" s="58" t="s">
        <v>36</v>
      </c>
      <c r="B9" s="48" t="s">
        <v>37</v>
      </c>
      <c r="C9" s="12">
        <v>0.02</v>
      </c>
      <c r="D9" s="12">
        <v>0</v>
      </c>
      <c r="E9" s="12">
        <v>0</v>
      </c>
      <c r="F9" s="12">
        <v>0.11</v>
      </c>
      <c r="G9" s="12">
        <v>0</v>
      </c>
      <c r="H9" s="12">
        <v>0</v>
      </c>
    </row>
    <row r="10" spans="1:17" x14ac:dyDescent="0.3">
      <c r="A10" s="58" t="s">
        <v>41</v>
      </c>
      <c r="B10" s="48" t="s">
        <v>42</v>
      </c>
      <c r="C10" s="12">
        <v>0</v>
      </c>
      <c r="D10" s="12">
        <v>0.01</v>
      </c>
      <c r="E10" s="12">
        <v>0</v>
      </c>
      <c r="F10" s="12">
        <v>0</v>
      </c>
      <c r="G10" s="12">
        <v>0</v>
      </c>
      <c r="H10" s="12">
        <v>0</v>
      </c>
    </row>
    <row r="11" spans="1:17" x14ac:dyDescent="0.3">
      <c r="A11" s="58" t="s">
        <v>46</v>
      </c>
      <c r="B11" s="48" t="s">
        <v>47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</row>
    <row r="12" spans="1:17" x14ac:dyDescent="0.3">
      <c r="A12" s="44" t="s">
        <v>51</v>
      </c>
      <c r="B12" s="45" t="s">
        <v>52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</row>
    <row r="14" spans="1:17" x14ac:dyDescent="0.3">
      <c r="C14" s="14"/>
      <c r="N14" s="14"/>
      <c r="O14" s="15"/>
      <c r="P14" s="14"/>
      <c r="Q14" s="14"/>
    </row>
  </sheetData>
  <mergeCells count="1">
    <mergeCell ref="A1:O1"/>
  </mergeCells>
  <phoneticPr fontId="20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14"/>
  <sheetViews>
    <sheetView workbookViewId="0">
      <selection activeCell="Q18" sqref="Q18"/>
    </sheetView>
  </sheetViews>
  <sheetFormatPr defaultColWidth="9" defaultRowHeight="14" x14ac:dyDescent="0.3"/>
  <cols>
    <col min="1" max="1" width="12.4140625" customWidth="1"/>
    <col min="2" max="2" width="20.75" customWidth="1"/>
    <col min="3" max="3" width="12" customWidth="1"/>
    <col min="4" max="4" width="9.83203125" customWidth="1"/>
    <col min="5" max="5" width="11" customWidth="1"/>
    <col min="6" max="6" width="9.1640625" customWidth="1"/>
    <col min="7" max="7" width="9.33203125" customWidth="1"/>
    <col min="8" max="8" width="8.9140625" customWidth="1"/>
    <col min="9" max="9" width="16.25" hidden="1" customWidth="1"/>
    <col min="10" max="10" width="13.4140625" hidden="1" customWidth="1"/>
    <col min="11" max="11" width="14" hidden="1" customWidth="1"/>
    <col min="12" max="12" width="19.08203125" hidden="1" customWidth="1"/>
    <col min="13" max="13" width="10.75" hidden="1" customWidth="1"/>
    <col min="14" max="14" width="7.83203125" hidden="1" customWidth="1"/>
    <col min="15" max="15" width="5.58203125" hidden="1" customWidth="1"/>
  </cols>
  <sheetData>
    <row r="1" spans="1:17" s="10" customFormat="1" ht="17.5" x14ac:dyDescent="0.35">
      <c r="A1" s="69" t="s">
        <v>146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</row>
    <row r="2" spans="1:17" s="11" customFormat="1" ht="15" customHeight="1" x14ac:dyDescent="0.35">
      <c r="A2" s="49" t="s">
        <v>74</v>
      </c>
      <c r="B2" s="50" t="s">
        <v>2</v>
      </c>
      <c r="C2" s="57" t="s">
        <v>147</v>
      </c>
      <c r="D2" s="57" t="s">
        <v>148</v>
      </c>
      <c r="E2" s="57" t="s">
        <v>149</v>
      </c>
      <c r="F2" s="57" t="s">
        <v>150</v>
      </c>
      <c r="G2" s="57" t="s">
        <v>151</v>
      </c>
      <c r="H2" s="57" t="s">
        <v>152</v>
      </c>
    </row>
    <row r="3" spans="1:17" x14ac:dyDescent="0.3">
      <c r="A3" s="58" t="s">
        <v>6</v>
      </c>
      <c r="B3" s="48" t="s">
        <v>7</v>
      </c>
      <c r="C3" s="12">
        <v>22.45</v>
      </c>
      <c r="D3" s="12">
        <v>13.28</v>
      </c>
      <c r="E3" s="12">
        <v>29.99</v>
      </c>
      <c r="F3" s="12">
        <v>24.46</v>
      </c>
      <c r="G3" s="12">
        <v>17.82</v>
      </c>
      <c r="H3" s="12">
        <v>18.22</v>
      </c>
    </row>
    <row r="4" spans="1:17" x14ac:dyDescent="0.3">
      <c r="A4" s="58" t="s">
        <v>11</v>
      </c>
      <c r="B4" s="48" t="s">
        <v>12</v>
      </c>
      <c r="C4" s="12">
        <v>0</v>
      </c>
      <c r="D4" s="12">
        <v>0</v>
      </c>
      <c r="E4" s="12">
        <v>0</v>
      </c>
      <c r="F4" s="12">
        <v>0</v>
      </c>
      <c r="G4" s="12">
        <v>0</v>
      </c>
      <c r="H4" s="12">
        <v>0</v>
      </c>
    </row>
    <row r="5" spans="1:17" x14ac:dyDescent="0.3">
      <c r="A5" s="58" t="s">
        <v>16</v>
      </c>
      <c r="B5" s="48" t="s">
        <v>17</v>
      </c>
      <c r="C5" s="12">
        <v>0.1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</row>
    <row r="6" spans="1:17" x14ac:dyDescent="0.3">
      <c r="A6" s="58" t="s">
        <v>21</v>
      </c>
      <c r="B6" s="48" t="s">
        <v>22</v>
      </c>
      <c r="C6" s="12">
        <v>57.05</v>
      </c>
      <c r="D6" s="12">
        <v>54.38</v>
      </c>
      <c r="E6" s="12">
        <v>68.56</v>
      </c>
      <c r="F6" s="12">
        <v>59.84</v>
      </c>
      <c r="G6" s="12">
        <v>69.680000000000007</v>
      </c>
      <c r="H6" s="12">
        <v>37.68</v>
      </c>
    </row>
    <row r="7" spans="1:17" x14ac:dyDescent="0.3">
      <c r="A7" s="58" t="s">
        <v>26</v>
      </c>
      <c r="B7" s="48" t="s">
        <v>27</v>
      </c>
      <c r="C7" s="12">
        <v>154.26</v>
      </c>
      <c r="D7" s="12">
        <v>102.59</v>
      </c>
      <c r="E7" s="12">
        <v>179.3</v>
      </c>
      <c r="F7" s="12">
        <v>148.03</v>
      </c>
      <c r="G7" s="12">
        <v>140.36000000000001</v>
      </c>
      <c r="H7" s="12">
        <v>157.13</v>
      </c>
    </row>
    <row r="8" spans="1:17" x14ac:dyDescent="0.3">
      <c r="A8" s="58" t="s">
        <v>31</v>
      </c>
      <c r="B8" s="48" t="s">
        <v>32</v>
      </c>
      <c r="C8" s="12">
        <v>0.1</v>
      </c>
      <c r="D8" s="12">
        <v>0</v>
      </c>
      <c r="E8" s="12">
        <v>0.14000000000000001</v>
      </c>
      <c r="F8" s="12">
        <v>0</v>
      </c>
      <c r="G8" s="12">
        <v>0</v>
      </c>
      <c r="H8" s="12">
        <v>0</v>
      </c>
    </row>
    <row r="9" spans="1:17" x14ac:dyDescent="0.3">
      <c r="A9" s="58" t="s">
        <v>36</v>
      </c>
      <c r="B9" s="48" t="s">
        <v>37</v>
      </c>
      <c r="C9" s="12">
        <v>0.02</v>
      </c>
      <c r="D9" s="12">
        <v>0</v>
      </c>
      <c r="E9" s="12">
        <v>0</v>
      </c>
      <c r="F9" s="12">
        <v>0.05</v>
      </c>
      <c r="G9" s="12">
        <v>0</v>
      </c>
      <c r="H9" s="12">
        <v>0</v>
      </c>
    </row>
    <row r="10" spans="1:17" x14ac:dyDescent="0.3">
      <c r="A10" s="58" t="s">
        <v>41</v>
      </c>
      <c r="B10" s="48" t="s">
        <v>42</v>
      </c>
      <c r="C10" s="12">
        <v>0</v>
      </c>
      <c r="D10" s="12">
        <v>0</v>
      </c>
      <c r="E10" s="12">
        <v>0.02</v>
      </c>
      <c r="F10" s="12">
        <v>0.05</v>
      </c>
      <c r="G10" s="12">
        <v>0.04</v>
      </c>
      <c r="H10" s="12">
        <v>0</v>
      </c>
    </row>
    <row r="11" spans="1:17" x14ac:dyDescent="0.3">
      <c r="A11" s="58" t="s">
        <v>46</v>
      </c>
      <c r="B11" s="48" t="s">
        <v>47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</row>
    <row r="12" spans="1:17" x14ac:dyDescent="0.3">
      <c r="A12" s="44" t="s">
        <v>51</v>
      </c>
      <c r="B12" s="45" t="s">
        <v>52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</row>
    <row r="14" spans="1:17" x14ac:dyDescent="0.3">
      <c r="C14" s="14"/>
      <c r="N14" s="14"/>
      <c r="O14" s="15"/>
      <c r="P14" s="14"/>
      <c r="Q14" s="14"/>
    </row>
  </sheetData>
  <mergeCells count="1">
    <mergeCell ref="A1:O1"/>
  </mergeCells>
  <phoneticPr fontId="20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14"/>
  <sheetViews>
    <sheetView workbookViewId="0">
      <selection activeCell="N14" sqref="N14"/>
    </sheetView>
  </sheetViews>
  <sheetFormatPr defaultColWidth="9" defaultRowHeight="14" x14ac:dyDescent="0.3"/>
  <cols>
    <col min="1" max="1" width="12.4140625" customWidth="1"/>
    <col min="2" max="2" width="20.75" customWidth="1"/>
    <col min="3" max="3" width="12" customWidth="1"/>
    <col min="4" max="4" width="11.75" customWidth="1"/>
    <col min="5" max="5" width="12.25" customWidth="1"/>
    <col min="6" max="6" width="9.1640625" customWidth="1"/>
    <col min="7" max="7" width="16.25" hidden="1" customWidth="1"/>
    <col min="8" max="8" width="13.4140625" hidden="1" customWidth="1"/>
    <col min="9" max="9" width="14" hidden="1" customWidth="1"/>
    <col min="10" max="10" width="19.08203125" hidden="1" customWidth="1"/>
    <col min="11" max="11" width="10.75" hidden="1" customWidth="1"/>
    <col min="12" max="12" width="7.83203125" hidden="1" customWidth="1"/>
    <col min="13" max="13" width="5.58203125" hidden="1" customWidth="1"/>
  </cols>
  <sheetData>
    <row r="1" spans="1:15" s="10" customFormat="1" ht="17.5" x14ac:dyDescent="0.35">
      <c r="A1" s="69" t="s">
        <v>153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</row>
    <row r="2" spans="1:15" s="11" customFormat="1" ht="15" customHeight="1" x14ac:dyDescent="0.35">
      <c r="A2" s="49" t="s">
        <v>74</v>
      </c>
      <c r="B2" s="50" t="s">
        <v>2</v>
      </c>
      <c r="C2" s="57" t="s">
        <v>154</v>
      </c>
      <c r="D2" s="57" t="s">
        <v>155</v>
      </c>
      <c r="E2" s="57" t="s">
        <v>156</v>
      </c>
      <c r="F2" s="57" t="s">
        <v>157</v>
      </c>
    </row>
    <row r="3" spans="1:15" x14ac:dyDescent="0.3">
      <c r="A3" s="58" t="s">
        <v>6</v>
      </c>
      <c r="B3" s="48" t="s">
        <v>7</v>
      </c>
      <c r="C3" s="12">
        <v>17.95</v>
      </c>
      <c r="D3" s="12">
        <v>33.07</v>
      </c>
      <c r="E3" s="12">
        <v>18.03</v>
      </c>
      <c r="F3" s="12">
        <v>23.02</v>
      </c>
    </row>
    <row r="4" spans="1:15" x14ac:dyDescent="0.3">
      <c r="A4" s="58" t="s">
        <v>11</v>
      </c>
      <c r="B4" s="48" t="s">
        <v>12</v>
      </c>
      <c r="C4" s="12">
        <v>0.02</v>
      </c>
      <c r="D4" s="12">
        <v>0.04</v>
      </c>
      <c r="E4" s="12">
        <v>0</v>
      </c>
      <c r="F4" s="12">
        <v>0</v>
      </c>
    </row>
    <row r="5" spans="1:15" x14ac:dyDescent="0.3">
      <c r="A5" s="58" t="s">
        <v>16</v>
      </c>
      <c r="B5" s="48" t="s">
        <v>17</v>
      </c>
      <c r="C5" s="12">
        <v>0</v>
      </c>
      <c r="D5" s="12">
        <v>0</v>
      </c>
      <c r="E5" s="12">
        <v>0</v>
      </c>
      <c r="F5" s="12">
        <v>0</v>
      </c>
    </row>
    <row r="6" spans="1:15" x14ac:dyDescent="0.3">
      <c r="A6" s="58" t="s">
        <v>21</v>
      </c>
      <c r="B6" s="48" t="s">
        <v>22</v>
      </c>
      <c r="C6" s="12">
        <v>34.08</v>
      </c>
      <c r="D6" s="12">
        <v>77.19</v>
      </c>
      <c r="E6" s="12">
        <v>57.12</v>
      </c>
      <c r="F6" s="12">
        <v>51.36</v>
      </c>
    </row>
    <row r="7" spans="1:15" x14ac:dyDescent="0.3">
      <c r="A7" s="58" t="s">
        <v>26</v>
      </c>
      <c r="B7" s="48" t="s">
        <v>27</v>
      </c>
      <c r="C7" s="12">
        <v>146.68</v>
      </c>
      <c r="D7" s="12">
        <v>202.43</v>
      </c>
      <c r="E7" s="12">
        <v>142.30000000000001</v>
      </c>
      <c r="F7" s="12">
        <v>133.44</v>
      </c>
    </row>
    <row r="8" spans="1:15" x14ac:dyDescent="0.3">
      <c r="A8" s="58" t="s">
        <v>31</v>
      </c>
      <c r="B8" s="48" t="s">
        <v>32</v>
      </c>
      <c r="C8" s="12">
        <v>0</v>
      </c>
      <c r="D8" s="12">
        <v>0.06</v>
      </c>
      <c r="E8" s="12">
        <v>7.0000000000000007E-2</v>
      </c>
      <c r="F8" s="12">
        <v>0.22</v>
      </c>
    </row>
    <row r="9" spans="1:15" x14ac:dyDescent="0.3">
      <c r="A9" s="58" t="s">
        <v>36</v>
      </c>
      <c r="B9" s="48" t="s">
        <v>37</v>
      </c>
      <c r="C9" s="12">
        <v>0</v>
      </c>
      <c r="D9" s="12">
        <v>0</v>
      </c>
      <c r="E9" s="12">
        <v>0</v>
      </c>
      <c r="F9" s="12">
        <v>0.02</v>
      </c>
    </row>
    <row r="10" spans="1:15" x14ac:dyDescent="0.3">
      <c r="A10" s="58" t="s">
        <v>41</v>
      </c>
      <c r="B10" s="48" t="s">
        <v>42</v>
      </c>
      <c r="C10" s="12">
        <v>0</v>
      </c>
      <c r="D10" s="12">
        <v>0</v>
      </c>
      <c r="E10" s="12">
        <v>0.04</v>
      </c>
      <c r="F10" s="12">
        <v>0</v>
      </c>
    </row>
    <row r="11" spans="1:15" x14ac:dyDescent="0.3">
      <c r="A11" s="58" t="s">
        <v>46</v>
      </c>
      <c r="B11" s="48" t="s">
        <v>47</v>
      </c>
      <c r="C11" s="12">
        <v>0.01</v>
      </c>
      <c r="D11" s="12">
        <v>0</v>
      </c>
      <c r="E11" s="12">
        <v>0</v>
      </c>
      <c r="F11" s="12">
        <v>0</v>
      </c>
    </row>
    <row r="12" spans="1:15" x14ac:dyDescent="0.3">
      <c r="A12" s="44" t="s">
        <v>51</v>
      </c>
      <c r="B12" s="45" t="s">
        <v>52</v>
      </c>
      <c r="C12" s="13">
        <v>0</v>
      </c>
      <c r="D12" s="13">
        <v>0</v>
      </c>
      <c r="E12" s="13">
        <v>0</v>
      </c>
      <c r="F12" s="13">
        <v>0</v>
      </c>
    </row>
    <row r="14" spans="1:15" x14ac:dyDescent="0.3">
      <c r="C14" s="14"/>
      <c r="L14" s="14"/>
      <c r="M14" s="15"/>
      <c r="N14" s="14"/>
      <c r="O14" s="14"/>
    </row>
  </sheetData>
  <mergeCells count="1">
    <mergeCell ref="A1:M1"/>
  </mergeCells>
  <phoneticPr fontId="20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2"/>
  <sheetViews>
    <sheetView tabSelected="1" workbookViewId="0">
      <selection activeCell="B15" sqref="B15"/>
    </sheetView>
  </sheetViews>
  <sheetFormatPr defaultColWidth="9" defaultRowHeight="14" x14ac:dyDescent="0.3"/>
  <cols>
    <col min="1" max="1" width="16.4140625" customWidth="1"/>
    <col min="2" max="2" width="43.83203125" customWidth="1"/>
    <col min="3" max="3" width="47.58203125" customWidth="1"/>
    <col min="4" max="4" width="27.1640625" customWidth="1"/>
  </cols>
  <sheetData>
    <row r="1" spans="1:4" ht="18.649999999999999" customHeight="1" x14ac:dyDescent="0.3">
      <c r="A1" s="1" t="s">
        <v>158</v>
      </c>
    </row>
    <row r="2" spans="1:4" ht="15" x14ac:dyDescent="0.3">
      <c r="A2" s="2" t="s">
        <v>1</v>
      </c>
      <c r="B2" s="2" t="s">
        <v>159</v>
      </c>
      <c r="C2" s="3" t="s">
        <v>160</v>
      </c>
      <c r="D2" s="2" t="s">
        <v>161</v>
      </c>
    </row>
    <row r="3" spans="1:4" ht="13.9" customHeight="1" x14ac:dyDescent="0.35">
      <c r="A3" s="4" t="s">
        <v>6</v>
      </c>
      <c r="B3" s="5" t="s">
        <v>162</v>
      </c>
      <c r="C3" s="6" t="s">
        <v>163</v>
      </c>
      <c r="D3" s="72" t="s">
        <v>164</v>
      </c>
    </row>
    <row r="4" spans="1:4" ht="13.9" customHeight="1" x14ac:dyDescent="0.35">
      <c r="A4" s="4" t="s">
        <v>16</v>
      </c>
      <c r="B4" s="5" t="s">
        <v>165</v>
      </c>
      <c r="C4" s="5" t="s">
        <v>166</v>
      </c>
      <c r="D4" s="72"/>
    </row>
    <row r="5" spans="1:4" ht="13.9" customHeight="1" x14ac:dyDescent="0.35">
      <c r="A5" s="4" t="s">
        <v>21</v>
      </c>
      <c r="B5" s="5" t="s">
        <v>167</v>
      </c>
      <c r="C5" s="5" t="s">
        <v>168</v>
      </c>
      <c r="D5" s="72"/>
    </row>
    <row r="6" spans="1:4" ht="13.9" customHeight="1" x14ac:dyDescent="0.35">
      <c r="A6" s="4" t="s">
        <v>26</v>
      </c>
      <c r="B6" s="5" t="s">
        <v>169</v>
      </c>
      <c r="C6" s="5" t="s">
        <v>170</v>
      </c>
      <c r="D6" s="72"/>
    </row>
    <row r="7" spans="1:4" ht="13.9" customHeight="1" x14ac:dyDescent="0.35">
      <c r="A7" s="4" t="s">
        <v>31</v>
      </c>
      <c r="B7" s="5" t="s">
        <v>171</v>
      </c>
      <c r="C7" s="5" t="s">
        <v>172</v>
      </c>
      <c r="D7" s="72"/>
    </row>
    <row r="8" spans="1:4" ht="13.9" customHeight="1" x14ac:dyDescent="0.35">
      <c r="A8" s="4" t="s">
        <v>36</v>
      </c>
      <c r="B8" s="5" t="s">
        <v>173</v>
      </c>
      <c r="C8" s="5" t="s">
        <v>174</v>
      </c>
      <c r="D8" s="72"/>
    </row>
    <row r="9" spans="1:4" ht="13.9" customHeight="1" x14ac:dyDescent="0.35">
      <c r="A9" s="4" t="s">
        <v>41</v>
      </c>
      <c r="B9" s="5" t="s">
        <v>171</v>
      </c>
      <c r="C9" s="5" t="s">
        <v>172</v>
      </c>
      <c r="D9" s="72"/>
    </row>
    <row r="10" spans="1:4" ht="13.9" customHeight="1" x14ac:dyDescent="0.35">
      <c r="A10" s="4" t="s">
        <v>51</v>
      </c>
      <c r="B10" s="5" t="s">
        <v>175</v>
      </c>
      <c r="C10" s="5" t="s">
        <v>176</v>
      </c>
      <c r="D10" s="72"/>
    </row>
    <row r="11" spans="1:4" ht="18.649999999999999" customHeight="1" x14ac:dyDescent="0.35">
      <c r="A11" s="7" t="s">
        <v>177</v>
      </c>
      <c r="B11" s="8" t="s">
        <v>178</v>
      </c>
      <c r="C11" s="5" t="s">
        <v>179</v>
      </c>
      <c r="D11" s="73"/>
    </row>
    <row r="12" spans="1:4" x14ac:dyDescent="0.3">
      <c r="C12" s="9"/>
      <c r="D12" s="9"/>
    </row>
  </sheetData>
  <mergeCells count="1">
    <mergeCell ref="D3:D1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鑫如 苏</cp:lastModifiedBy>
  <dcterms:created xsi:type="dcterms:W3CDTF">2015-06-05T18:19:00Z</dcterms:created>
  <dcterms:modified xsi:type="dcterms:W3CDTF">2024-05-31T06:09:48Z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D7EB527C03F6462D9EEE2BFEA2F8FDA3_12</vt:lpwstr>
  </property>
  <property fmtid="{D5CDD505-2E9C-101B-9397-08002B2CF9AE}" pid="3" name="KSOProductBuildVer">
    <vt:lpwstr>2052-12.1.0.16929</vt:lpwstr>
  </property>
</Properties>
</file>