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новые документы\временная\"/>
    </mc:Choice>
  </mc:AlternateContent>
  <xr:revisionPtr revIDLastSave="0" documentId="8_{6835FA46-9E8D-4149-8630-77C04E10D2A6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BMC" sheetId="1" r:id="rId1"/>
    <sheet name="Monocytes" sheetId="2" r:id="rId2"/>
    <sheet name="T-cells" sheetId="3" r:id="rId3"/>
    <sheet name="NK cell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2" i="4" l="1"/>
  <c r="E322" i="4"/>
  <c r="F319" i="4"/>
  <c r="E319" i="4"/>
  <c r="F316" i="4"/>
  <c r="E316" i="4"/>
  <c r="F313" i="4"/>
  <c r="E313" i="4"/>
  <c r="F310" i="4"/>
  <c r="E310" i="4"/>
  <c r="F308" i="4"/>
  <c r="E308" i="4"/>
  <c r="F305" i="4"/>
  <c r="E305" i="4"/>
  <c r="F302" i="4"/>
  <c r="E302" i="4"/>
  <c r="F299" i="4"/>
  <c r="E299" i="4"/>
  <c r="F296" i="4"/>
  <c r="E296" i="4"/>
  <c r="F294" i="4"/>
  <c r="E294" i="4"/>
  <c r="F291" i="4"/>
  <c r="E291" i="4"/>
  <c r="F288" i="4"/>
  <c r="E288" i="4"/>
  <c r="F285" i="4"/>
  <c r="E285" i="4"/>
  <c r="F282" i="4"/>
  <c r="E282" i="4"/>
  <c r="F280" i="4"/>
  <c r="E280" i="4"/>
  <c r="F277" i="4"/>
  <c r="E277" i="4"/>
  <c r="F274" i="4"/>
  <c r="E274" i="4"/>
  <c r="F271" i="4"/>
  <c r="E271" i="4"/>
  <c r="F268" i="4"/>
  <c r="E268" i="4"/>
  <c r="F266" i="4"/>
  <c r="E266" i="4"/>
  <c r="F263" i="4"/>
  <c r="E263" i="4"/>
  <c r="F260" i="4"/>
  <c r="E260" i="4"/>
  <c r="F257" i="4"/>
  <c r="E257" i="4"/>
  <c r="F254" i="4"/>
  <c r="E254" i="4"/>
  <c r="F252" i="4"/>
  <c r="E252" i="4"/>
  <c r="F249" i="4"/>
  <c r="E249" i="4"/>
  <c r="F246" i="4"/>
  <c r="E246" i="4"/>
  <c r="F243" i="4"/>
  <c r="E243" i="4"/>
  <c r="F240" i="4"/>
  <c r="E240" i="4"/>
  <c r="F238" i="4"/>
  <c r="E238" i="4"/>
  <c r="F235" i="4"/>
  <c r="E235" i="4"/>
  <c r="F232" i="4"/>
  <c r="E232" i="4"/>
  <c r="F229" i="4"/>
  <c r="E229" i="4"/>
  <c r="F226" i="4"/>
  <c r="E226" i="4"/>
  <c r="F224" i="4"/>
  <c r="E224" i="4"/>
  <c r="F221" i="4"/>
  <c r="E221" i="4"/>
  <c r="F218" i="4"/>
  <c r="E218" i="4"/>
  <c r="F215" i="4"/>
  <c r="E215" i="4"/>
  <c r="F212" i="4"/>
  <c r="E212" i="4"/>
  <c r="F210" i="4"/>
  <c r="E210" i="4"/>
  <c r="F207" i="4"/>
  <c r="E207" i="4"/>
  <c r="F204" i="4"/>
  <c r="E204" i="4"/>
  <c r="F201" i="4"/>
  <c r="E201" i="4"/>
  <c r="F198" i="4"/>
  <c r="E198" i="4"/>
  <c r="F196" i="4"/>
  <c r="E196" i="4"/>
  <c r="F193" i="4"/>
  <c r="E193" i="4"/>
  <c r="F190" i="4"/>
  <c r="E190" i="4"/>
  <c r="F187" i="4"/>
  <c r="E187" i="4"/>
  <c r="F184" i="4"/>
  <c r="E184" i="4"/>
  <c r="F182" i="4"/>
  <c r="E182" i="4"/>
  <c r="F179" i="4"/>
  <c r="E179" i="4"/>
  <c r="F176" i="4"/>
  <c r="E176" i="4"/>
  <c r="F173" i="4"/>
  <c r="E173" i="4"/>
  <c r="F170" i="4"/>
  <c r="E170" i="4"/>
  <c r="F168" i="4"/>
  <c r="E168" i="4"/>
  <c r="F165" i="4"/>
  <c r="E165" i="4"/>
  <c r="F162" i="4"/>
  <c r="E162" i="4"/>
  <c r="F159" i="4"/>
  <c r="E159" i="4"/>
  <c r="F156" i="4"/>
  <c r="E156" i="4"/>
  <c r="F154" i="4"/>
  <c r="E154" i="4"/>
  <c r="F151" i="4"/>
  <c r="E151" i="4"/>
  <c r="F148" i="4"/>
  <c r="E148" i="4"/>
  <c r="F145" i="4"/>
  <c r="E145" i="4"/>
  <c r="F142" i="4"/>
  <c r="E142" i="4"/>
  <c r="F140" i="4"/>
  <c r="E140" i="4"/>
  <c r="F137" i="4"/>
  <c r="E137" i="4"/>
  <c r="F134" i="4"/>
  <c r="E134" i="4"/>
  <c r="F131" i="4"/>
  <c r="E131" i="4"/>
  <c r="F128" i="4"/>
  <c r="E128" i="4"/>
  <c r="F126" i="4"/>
  <c r="E126" i="4"/>
  <c r="F123" i="4"/>
  <c r="E123" i="4"/>
  <c r="F120" i="4"/>
  <c r="E120" i="4"/>
  <c r="F117" i="4"/>
  <c r="E117" i="4"/>
  <c r="F114" i="4"/>
  <c r="E114" i="4"/>
  <c r="F112" i="4"/>
  <c r="E112" i="4"/>
  <c r="F109" i="4"/>
  <c r="E109" i="4"/>
  <c r="F106" i="4"/>
  <c r="E106" i="4"/>
  <c r="F103" i="4"/>
  <c r="E103" i="4"/>
  <c r="F100" i="4"/>
  <c r="E100" i="4"/>
  <c r="F98" i="4"/>
  <c r="E98" i="4"/>
  <c r="F95" i="4"/>
  <c r="E95" i="4"/>
  <c r="F92" i="4"/>
  <c r="E92" i="4"/>
  <c r="F89" i="4"/>
  <c r="E89" i="4"/>
  <c r="F86" i="4"/>
  <c r="E86" i="4"/>
  <c r="F84" i="4"/>
  <c r="E84" i="4"/>
  <c r="F81" i="4"/>
  <c r="E81" i="4"/>
  <c r="F78" i="4"/>
  <c r="E78" i="4"/>
  <c r="F75" i="4"/>
  <c r="E75" i="4"/>
  <c r="F72" i="4"/>
  <c r="E72" i="4"/>
  <c r="F70" i="4"/>
  <c r="E70" i="4"/>
  <c r="F67" i="4"/>
  <c r="E67" i="4"/>
  <c r="F64" i="4"/>
  <c r="E64" i="4"/>
  <c r="F61" i="4"/>
  <c r="E61" i="4"/>
  <c r="F58" i="4"/>
  <c r="E58" i="4"/>
  <c r="F56" i="4"/>
  <c r="E56" i="4"/>
  <c r="F53" i="4"/>
  <c r="E53" i="4"/>
  <c r="F50" i="4"/>
  <c r="E50" i="4"/>
  <c r="F47" i="4"/>
  <c r="E47" i="4"/>
  <c r="F44" i="4"/>
  <c r="E44" i="4"/>
  <c r="F42" i="4"/>
  <c r="E42" i="4"/>
  <c r="F39" i="4"/>
  <c r="E39" i="4"/>
  <c r="F36" i="4"/>
  <c r="E36" i="4"/>
  <c r="F33" i="4"/>
  <c r="E33" i="4"/>
  <c r="F30" i="4"/>
  <c r="E30" i="4"/>
  <c r="F28" i="4"/>
  <c r="E28" i="4"/>
  <c r="F25" i="4"/>
  <c r="E25" i="4"/>
  <c r="F22" i="4"/>
  <c r="E22" i="4"/>
  <c r="F19" i="4"/>
  <c r="E19" i="4"/>
  <c r="F16" i="4"/>
  <c r="E16" i="4"/>
  <c r="F14" i="4"/>
  <c r="E14" i="4"/>
  <c r="F11" i="4"/>
  <c r="E11" i="4"/>
  <c r="F8" i="4"/>
  <c r="E8" i="4"/>
  <c r="F5" i="4"/>
  <c r="E5" i="4"/>
  <c r="F2" i="4"/>
  <c r="F322" i="3"/>
  <c r="E322" i="3"/>
  <c r="F319" i="3"/>
  <c r="E319" i="3"/>
  <c r="F316" i="3"/>
  <c r="E316" i="3"/>
  <c r="F313" i="3"/>
  <c r="E313" i="3"/>
  <c r="F310" i="3"/>
  <c r="E310" i="3"/>
  <c r="F308" i="3"/>
  <c r="E308" i="3"/>
  <c r="F305" i="3"/>
  <c r="E305" i="3"/>
  <c r="F302" i="3"/>
  <c r="E302" i="3"/>
  <c r="F299" i="3"/>
  <c r="E299" i="3"/>
  <c r="F296" i="3"/>
  <c r="E296" i="3"/>
  <c r="F294" i="3"/>
  <c r="E294" i="3"/>
  <c r="F291" i="3"/>
  <c r="E291" i="3"/>
  <c r="F288" i="3"/>
  <c r="E288" i="3"/>
  <c r="F285" i="3"/>
  <c r="E285" i="3"/>
  <c r="F282" i="3"/>
  <c r="E282" i="3"/>
  <c r="F280" i="3"/>
  <c r="E280" i="3"/>
  <c r="F277" i="3"/>
  <c r="E277" i="3"/>
  <c r="F274" i="3"/>
  <c r="E274" i="3"/>
  <c r="F271" i="3"/>
  <c r="E271" i="3"/>
  <c r="F268" i="3"/>
  <c r="E268" i="3"/>
  <c r="F266" i="3"/>
  <c r="E266" i="3"/>
  <c r="F263" i="3"/>
  <c r="E263" i="3"/>
  <c r="F260" i="3"/>
  <c r="E260" i="3"/>
  <c r="F257" i="3"/>
  <c r="E257" i="3"/>
  <c r="F254" i="3"/>
  <c r="E254" i="3"/>
  <c r="F252" i="3"/>
  <c r="E252" i="3"/>
  <c r="F249" i="3"/>
  <c r="E249" i="3"/>
  <c r="F246" i="3"/>
  <c r="E246" i="3"/>
  <c r="F243" i="3"/>
  <c r="E243" i="3"/>
  <c r="F240" i="3"/>
  <c r="E240" i="3"/>
  <c r="F238" i="3"/>
  <c r="E238" i="3"/>
  <c r="F235" i="3"/>
  <c r="E235" i="3"/>
  <c r="F232" i="3"/>
  <c r="E232" i="3"/>
  <c r="F229" i="3"/>
  <c r="E229" i="3"/>
  <c r="F226" i="3"/>
  <c r="E226" i="3"/>
  <c r="F224" i="3"/>
  <c r="E224" i="3"/>
  <c r="F221" i="3"/>
  <c r="E221" i="3"/>
  <c r="F218" i="3"/>
  <c r="E218" i="3"/>
  <c r="F215" i="3"/>
  <c r="E215" i="3"/>
  <c r="F212" i="3"/>
  <c r="E212" i="3"/>
  <c r="F210" i="3"/>
  <c r="E210" i="3"/>
  <c r="F207" i="3"/>
  <c r="E207" i="3"/>
  <c r="F204" i="3"/>
  <c r="E204" i="3"/>
  <c r="F201" i="3"/>
  <c r="E201" i="3"/>
  <c r="F198" i="3"/>
  <c r="E198" i="3"/>
  <c r="F196" i="3"/>
  <c r="E196" i="3"/>
  <c r="F193" i="3"/>
  <c r="E193" i="3"/>
  <c r="F190" i="3"/>
  <c r="E190" i="3"/>
  <c r="F187" i="3"/>
  <c r="E187" i="3"/>
  <c r="F184" i="3"/>
  <c r="E184" i="3"/>
  <c r="F182" i="3"/>
  <c r="E182" i="3"/>
  <c r="F179" i="3"/>
  <c r="E179" i="3"/>
  <c r="F176" i="3"/>
  <c r="E176" i="3"/>
  <c r="F173" i="3"/>
  <c r="E173" i="3"/>
  <c r="F170" i="3"/>
  <c r="E170" i="3"/>
  <c r="F168" i="3"/>
  <c r="E168" i="3"/>
  <c r="F165" i="3"/>
  <c r="E165" i="3"/>
  <c r="F162" i="3"/>
  <c r="E162" i="3"/>
  <c r="F159" i="3"/>
  <c r="E159" i="3"/>
  <c r="F156" i="3"/>
  <c r="E156" i="3"/>
  <c r="F154" i="3"/>
  <c r="E154" i="3"/>
  <c r="F151" i="3"/>
  <c r="E151" i="3"/>
  <c r="F148" i="3"/>
  <c r="E148" i="3"/>
  <c r="F145" i="3"/>
  <c r="E145" i="3"/>
  <c r="F142" i="3"/>
  <c r="E142" i="3"/>
  <c r="F140" i="3"/>
  <c r="E140" i="3"/>
  <c r="F137" i="3"/>
  <c r="E137" i="3"/>
  <c r="F134" i="3"/>
  <c r="E134" i="3"/>
  <c r="F131" i="3"/>
  <c r="E131" i="3"/>
  <c r="F128" i="3"/>
  <c r="E128" i="3"/>
  <c r="F126" i="3"/>
  <c r="E126" i="3"/>
  <c r="F123" i="3"/>
  <c r="E123" i="3"/>
  <c r="F120" i="3"/>
  <c r="E120" i="3"/>
  <c r="F117" i="3"/>
  <c r="E117" i="3"/>
  <c r="F114" i="3"/>
  <c r="E114" i="3"/>
  <c r="F112" i="3"/>
  <c r="E112" i="3"/>
  <c r="F109" i="3"/>
  <c r="E109" i="3"/>
  <c r="F106" i="3"/>
  <c r="E106" i="3"/>
  <c r="F103" i="3"/>
  <c r="E103" i="3"/>
  <c r="F100" i="3"/>
  <c r="E100" i="3"/>
  <c r="F98" i="3"/>
  <c r="E98" i="3"/>
  <c r="F95" i="3"/>
  <c r="E95" i="3"/>
  <c r="F92" i="3"/>
  <c r="E92" i="3"/>
  <c r="F89" i="3"/>
  <c r="E89" i="3"/>
  <c r="F86" i="3"/>
  <c r="E86" i="3"/>
  <c r="F84" i="3"/>
  <c r="E84" i="3"/>
  <c r="F81" i="3"/>
  <c r="E81" i="3"/>
  <c r="F78" i="3"/>
  <c r="E78" i="3"/>
  <c r="F75" i="3"/>
  <c r="E75" i="3"/>
  <c r="F72" i="3"/>
  <c r="E72" i="3"/>
  <c r="F70" i="3"/>
  <c r="E70" i="3"/>
  <c r="F67" i="3"/>
  <c r="E67" i="3"/>
  <c r="F64" i="3"/>
  <c r="E64" i="3"/>
  <c r="F61" i="3"/>
  <c r="E61" i="3"/>
  <c r="F58" i="3"/>
  <c r="E58" i="3"/>
  <c r="F56" i="3"/>
  <c r="E56" i="3"/>
  <c r="F53" i="3"/>
  <c r="E53" i="3"/>
  <c r="F50" i="3"/>
  <c r="E50" i="3"/>
  <c r="F47" i="3"/>
  <c r="E47" i="3"/>
  <c r="F44" i="3"/>
  <c r="E44" i="3"/>
  <c r="F42" i="3"/>
  <c r="E42" i="3"/>
  <c r="F39" i="3"/>
  <c r="E39" i="3"/>
  <c r="F36" i="3"/>
  <c r="E36" i="3"/>
  <c r="F33" i="3"/>
  <c r="E33" i="3"/>
  <c r="F30" i="3"/>
  <c r="E30" i="3"/>
  <c r="F28" i="3"/>
  <c r="E28" i="3"/>
  <c r="F25" i="3"/>
  <c r="E25" i="3"/>
  <c r="F22" i="3"/>
  <c r="E22" i="3"/>
  <c r="F19" i="3"/>
  <c r="E19" i="3"/>
  <c r="F16" i="3"/>
  <c r="E16" i="3"/>
  <c r="F14" i="3"/>
  <c r="E14" i="3"/>
  <c r="F11" i="3"/>
  <c r="E11" i="3"/>
  <c r="F8" i="3"/>
  <c r="E8" i="3"/>
  <c r="F5" i="3"/>
  <c r="E5" i="3"/>
  <c r="F2" i="3"/>
  <c r="E2" i="3"/>
  <c r="F322" i="2"/>
  <c r="E322" i="2"/>
  <c r="F319" i="2"/>
  <c r="E319" i="2"/>
  <c r="F316" i="2"/>
  <c r="E316" i="2"/>
  <c r="F313" i="2"/>
  <c r="E313" i="2"/>
  <c r="F310" i="2"/>
  <c r="E310" i="2"/>
  <c r="F308" i="2"/>
  <c r="E308" i="2"/>
  <c r="F305" i="2"/>
  <c r="E305" i="2"/>
  <c r="F302" i="2"/>
  <c r="E302" i="2"/>
  <c r="F299" i="2"/>
  <c r="E299" i="2"/>
  <c r="F296" i="2"/>
  <c r="E296" i="2"/>
  <c r="F294" i="2"/>
  <c r="E294" i="2"/>
  <c r="F291" i="2"/>
  <c r="E291" i="2"/>
  <c r="F288" i="2"/>
  <c r="E288" i="2"/>
  <c r="F285" i="2"/>
  <c r="E285" i="2"/>
  <c r="F282" i="2"/>
  <c r="E282" i="2"/>
  <c r="F280" i="2"/>
  <c r="E280" i="2"/>
  <c r="F277" i="2"/>
  <c r="E277" i="2"/>
  <c r="F274" i="2"/>
  <c r="E274" i="2"/>
  <c r="F271" i="2"/>
  <c r="E271" i="2"/>
  <c r="F268" i="2"/>
  <c r="E268" i="2"/>
  <c r="F266" i="2"/>
  <c r="E266" i="2"/>
  <c r="F263" i="2"/>
  <c r="E263" i="2"/>
  <c r="F260" i="2"/>
  <c r="E260" i="2"/>
  <c r="F257" i="2"/>
  <c r="E257" i="2"/>
  <c r="F254" i="2"/>
  <c r="E254" i="2"/>
  <c r="F252" i="2"/>
  <c r="E252" i="2"/>
  <c r="F249" i="2"/>
  <c r="E249" i="2"/>
  <c r="F246" i="2"/>
  <c r="E246" i="2"/>
  <c r="F243" i="2"/>
  <c r="E243" i="2"/>
  <c r="F240" i="2"/>
  <c r="E240" i="2"/>
  <c r="F238" i="2"/>
  <c r="E238" i="2"/>
  <c r="F235" i="2"/>
  <c r="E235" i="2"/>
  <c r="F232" i="2"/>
  <c r="E232" i="2"/>
  <c r="F229" i="2"/>
  <c r="E229" i="2"/>
  <c r="F226" i="2"/>
  <c r="E226" i="2"/>
  <c r="F224" i="2"/>
  <c r="E224" i="2"/>
  <c r="F221" i="2"/>
  <c r="E221" i="2"/>
  <c r="F218" i="2"/>
  <c r="E218" i="2"/>
  <c r="F215" i="2"/>
  <c r="E215" i="2"/>
  <c r="F212" i="2"/>
  <c r="E212" i="2"/>
  <c r="F210" i="2"/>
  <c r="E210" i="2"/>
  <c r="F207" i="2"/>
  <c r="E207" i="2"/>
  <c r="F204" i="2"/>
  <c r="E204" i="2"/>
  <c r="F201" i="2"/>
  <c r="E201" i="2"/>
  <c r="F198" i="2"/>
  <c r="E198" i="2"/>
  <c r="F196" i="2"/>
  <c r="E196" i="2"/>
  <c r="F193" i="2"/>
  <c r="E193" i="2"/>
  <c r="F190" i="2"/>
  <c r="E190" i="2"/>
  <c r="F187" i="2"/>
  <c r="E187" i="2"/>
  <c r="F184" i="2"/>
  <c r="E184" i="2"/>
  <c r="F182" i="2"/>
  <c r="E182" i="2"/>
  <c r="F179" i="2"/>
  <c r="E179" i="2"/>
  <c r="F176" i="2"/>
  <c r="E176" i="2"/>
  <c r="F173" i="2"/>
  <c r="E173" i="2"/>
  <c r="F170" i="2"/>
  <c r="E170" i="2"/>
  <c r="F168" i="2"/>
  <c r="E168" i="2"/>
  <c r="F165" i="2"/>
  <c r="E165" i="2"/>
  <c r="F162" i="2"/>
  <c r="E162" i="2"/>
  <c r="F159" i="2"/>
  <c r="E159" i="2"/>
  <c r="F156" i="2"/>
  <c r="E156" i="2"/>
  <c r="F154" i="2"/>
  <c r="E154" i="2"/>
  <c r="F151" i="2"/>
  <c r="E151" i="2"/>
  <c r="F148" i="2"/>
  <c r="E148" i="2"/>
  <c r="F145" i="2"/>
  <c r="E145" i="2"/>
  <c r="F142" i="2"/>
  <c r="E142" i="2"/>
  <c r="F140" i="2"/>
  <c r="E140" i="2"/>
  <c r="F137" i="2"/>
  <c r="E137" i="2"/>
  <c r="F134" i="2"/>
  <c r="E134" i="2"/>
  <c r="F131" i="2"/>
  <c r="E131" i="2"/>
  <c r="F128" i="2"/>
  <c r="E128" i="2"/>
  <c r="F126" i="2"/>
  <c r="E126" i="2"/>
  <c r="F123" i="2"/>
  <c r="E123" i="2"/>
  <c r="F120" i="2"/>
  <c r="E120" i="2"/>
  <c r="F117" i="2"/>
  <c r="E117" i="2"/>
  <c r="F114" i="2"/>
  <c r="E114" i="2"/>
  <c r="F112" i="2"/>
  <c r="E112" i="2"/>
  <c r="F109" i="2"/>
  <c r="E109" i="2"/>
  <c r="F106" i="2"/>
  <c r="E106" i="2"/>
  <c r="F103" i="2"/>
  <c r="E103" i="2"/>
  <c r="F100" i="2"/>
  <c r="E100" i="2"/>
  <c r="F98" i="2"/>
  <c r="E98" i="2"/>
  <c r="F95" i="2"/>
  <c r="E95" i="2"/>
  <c r="F92" i="2"/>
  <c r="E92" i="2"/>
  <c r="F89" i="2"/>
  <c r="E89" i="2"/>
  <c r="F86" i="2"/>
  <c r="E86" i="2"/>
  <c r="F84" i="2"/>
  <c r="E84" i="2"/>
  <c r="F81" i="2"/>
  <c r="E81" i="2"/>
  <c r="F78" i="2"/>
  <c r="E78" i="2"/>
  <c r="F75" i="2"/>
  <c r="E75" i="2"/>
  <c r="F72" i="2"/>
  <c r="E72" i="2"/>
  <c r="F70" i="2"/>
  <c r="E70" i="2"/>
  <c r="F67" i="2"/>
  <c r="E67" i="2"/>
  <c r="F64" i="2"/>
  <c r="E64" i="2"/>
  <c r="F61" i="2"/>
  <c r="E61" i="2"/>
  <c r="F58" i="2"/>
  <c r="E58" i="2"/>
  <c r="F56" i="2"/>
  <c r="E56" i="2"/>
  <c r="F53" i="2"/>
  <c r="E53" i="2"/>
  <c r="F50" i="2"/>
  <c r="E50" i="2"/>
  <c r="F47" i="2"/>
  <c r="E47" i="2"/>
  <c r="F44" i="2"/>
  <c r="E44" i="2"/>
  <c r="F42" i="2"/>
  <c r="E42" i="2"/>
  <c r="F39" i="2"/>
  <c r="E39" i="2"/>
  <c r="F36" i="2"/>
  <c r="E36" i="2"/>
  <c r="F33" i="2"/>
  <c r="E33" i="2"/>
  <c r="F30" i="2"/>
  <c r="E30" i="2"/>
  <c r="F28" i="2"/>
  <c r="E28" i="2"/>
  <c r="F25" i="2"/>
  <c r="E25" i="2"/>
  <c r="F22" i="2"/>
  <c r="E22" i="2"/>
  <c r="F19" i="2"/>
  <c r="E19" i="2"/>
  <c r="F16" i="2"/>
  <c r="E16" i="2"/>
  <c r="F14" i="2"/>
  <c r="E14" i="2"/>
  <c r="F11" i="2"/>
  <c r="E11" i="2"/>
  <c r="F8" i="2"/>
  <c r="E8" i="2"/>
  <c r="F5" i="2"/>
  <c r="E5" i="2"/>
  <c r="F2" i="2"/>
  <c r="E2" i="2"/>
  <c r="F329" i="1"/>
  <c r="E329" i="1"/>
  <c r="F326" i="1"/>
  <c r="E326" i="1"/>
  <c r="F323" i="1"/>
  <c r="E323" i="1"/>
  <c r="F320" i="1"/>
  <c r="E320" i="1"/>
  <c r="F317" i="1"/>
  <c r="E317" i="1"/>
  <c r="E315" i="1"/>
  <c r="F312" i="1"/>
  <c r="E312" i="1"/>
  <c r="F309" i="1"/>
  <c r="E309" i="1"/>
  <c r="F306" i="1"/>
  <c r="E306" i="1"/>
  <c r="F303" i="1"/>
  <c r="E303" i="1"/>
  <c r="E301" i="1"/>
  <c r="F298" i="1"/>
  <c r="E298" i="1"/>
  <c r="F295" i="1"/>
  <c r="E295" i="1"/>
  <c r="F292" i="1"/>
  <c r="E292" i="1"/>
  <c r="F289" i="1"/>
  <c r="E289" i="1"/>
  <c r="E287" i="1"/>
  <c r="F284" i="1"/>
  <c r="E284" i="1"/>
  <c r="F281" i="1"/>
  <c r="E281" i="1"/>
  <c r="F278" i="1"/>
  <c r="E278" i="1"/>
  <c r="F275" i="1"/>
  <c r="E275" i="1"/>
  <c r="E273" i="1"/>
  <c r="F270" i="1"/>
  <c r="E270" i="1"/>
  <c r="F267" i="1"/>
  <c r="E267" i="1"/>
  <c r="F264" i="1"/>
  <c r="E264" i="1"/>
  <c r="F261" i="1"/>
  <c r="E261" i="1"/>
  <c r="E259" i="1"/>
  <c r="F256" i="1"/>
  <c r="E256" i="1"/>
  <c r="F253" i="1"/>
  <c r="E253" i="1"/>
  <c r="F250" i="1"/>
  <c r="E250" i="1"/>
  <c r="F247" i="1"/>
  <c r="E247" i="1"/>
  <c r="E245" i="1"/>
  <c r="F242" i="1"/>
  <c r="E242" i="1"/>
  <c r="F239" i="1"/>
  <c r="E239" i="1"/>
  <c r="F236" i="1"/>
  <c r="E236" i="1"/>
  <c r="F233" i="1"/>
  <c r="E233" i="1"/>
  <c r="E231" i="1"/>
  <c r="F228" i="1"/>
  <c r="E228" i="1"/>
  <c r="F225" i="1"/>
  <c r="E225" i="1"/>
  <c r="F222" i="1"/>
  <c r="E222" i="1"/>
  <c r="F219" i="1"/>
  <c r="E219" i="1"/>
  <c r="E217" i="1"/>
  <c r="F214" i="1"/>
  <c r="E214" i="1"/>
  <c r="F211" i="1"/>
  <c r="E211" i="1"/>
  <c r="F208" i="1"/>
  <c r="E208" i="1"/>
  <c r="F205" i="1"/>
  <c r="E205" i="1"/>
  <c r="E203" i="1"/>
  <c r="F200" i="1"/>
  <c r="E200" i="1"/>
  <c r="F197" i="1"/>
  <c r="E197" i="1"/>
  <c r="F194" i="1"/>
  <c r="E194" i="1"/>
  <c r="F191" i="1"/>
  <c r="E191" i="1"/>
  <c r="E189" i="1"/>
  <c r="F186" i="1"/>
  <c r="E186" i="1"/>
  <c r="F183" i="1"/>
  <c r="E183" i="1"/>
  <c r="F180" i="1"/>
  <c r="E180" i="1"/>
  <c r="F177" i="1"/>
  <c r="E177" i="1"/>
  <c r="F175" i="1"/>
  <c r="E175" i="1"/>
  <c r="F172" i="1"/>
  <c r="E172" i="1"/>
  <c r="F169" i="1"/>
  <c r="E169" i="1"/>
  <c r="F166" i="1"/>
  <c r="E166" i="1"/>
  <c r="F163" i="1"/>
  <c r="E163" i="1"/>
  <c r="F161" i="1"/>
  <c r="E161" i="1"/>
  <c r="F158" i="1"/>
  <c r="E158" i="1"/>
  <c r="F155" i="1"/>
  <c r="E155" i="1"/>
  <c r="F152" i="1"/>
  <c r="E152" i="1"/>
  <c r="F149" i="1"/>
  <c r="E149" i="1"/>
  <c r="F147" i="1"/>
  <c r="E147" i="1"/>
  <c r="F144" i="1"/>
  <c r="E144" i="1"/>
  <c r="F141" i="1"/>
  <c r="E141" i="1"/>
  <c r="F138" i="1"/>
  <c r="E138" i="1"/>
  <c r="F135" i="1"/>
  <c r="E135" i="1"/>
  <c r="F133" i="1"/>
  <c r="E133" i="1"/>
  <c r="F130" i="1"/>
  <c r="E130" i="1"/>
  <c r="F127" i="1"/>
  <c r="E127" i="1"/>
  <c r="F124" i="1"/>
  <c r="E124" i="1"/>
  <c r="F121" i="1"/>
  <c r="E121" i="1"/>
  <c r="F119" i="1"/>
  <c r="E119" i="1"/>
  <c r="F116" i="1"/>
  <c r="E116" i="1"/>
  <c r="F113" i="1"/>
  <c r="E113" i="1"/>
  <c r="F110" i="1"/>
  <c r="E110" i="1"/>
  <c r="F107" i="1"/>
  <c r="E107" i="1"/>
  <c r="F105" i="1"/>
  <c r="E105" i="1"/>
  <c r="F63" i="1"/>
  <c r="E63" i="1"/>
  <c r="F102" i="1"/>
  <c r="E102" i="1"/>
  <c r="F99" i="1"/>
  <c r="E99" i="1"/>
  <c r="F96" i="1"/>
  <c r="E96" i="1"/>
  <c r="F93" i="1"/>
  <c r="E93" i="1"/>
  <c r="E91" i="1"/>
  <c r="F88" i="1"/>
  <c r="E88" i="1"/>
  <c r="F85" i="1"/>
  <c r="E85" i="1"/>
  <c r="F82" i="1"/>
  <c r="E82" i="1"/>
  <c r="F79" i="1"/>
  <c r="E79" i="1"/>
  <c r="E77" i="1"/>
  <c r="F74" i="1"/>
  <c r="E74" i="1"/>
  <c r="F71" i="1"/>
  <c r="E71" i="1"/>
  <c r="F68" i="1"/>
  <c r="E68" i="1"/>
  <c r="F65" i="1"/>
  <c r="E65" i="1"/>
  <c r="F49" i="1"/>
  <c r="E49" i="1"/>
  <c r="F35" i="1"/>
  <c r="E46" i="1"/>
  <c r="F46" i="1"/>
  <c r="E35" i="1"/>
  <c r="F21" i="1"/>
  <c r="E21" i="1" l="1"/>
  <c r="F60" i="1" l="1"/>
  <c r="E60" i="1"/>
  <c r="F57" i="1"/>
  <c r="E57" i="1"/>
  <c r="F54" i="1"/>
  <c r="E54" i="1"/>
  <c r="F51" i="1"/>
  <c r="E51" i="1"/>
  <c r="F43" i="1"/>
  <c r="E43" i="1"/>
  <c r="F40" i="1"/>
  <c r="E40" i="1"/>
  <c r="F37" i="1"/>
  <c r="E37" i="1"/>
  <c r="F32" i="1"/>
  <c r="E32" i="1"/>
  <c r="F29" i="1"/>
  <c r="E29" i="1"/>
  <c r="F26" i="1"/>
  <c r="E26" i="1"/>
  <c r="F23" i="1"/>
  <c r="E23" i="1"/>
  <c r="F18" i="1"/>
  <c r="E18" i="1"/>
  <c r="F15" i="1"/>
  <c r="E15" i="1"/>
  <c r="F12" i="1"/>
  <c r="E12" i="1"/>
  <c r="F9" i="1"/>
  <c r="E9" i="1"/>
</calcChain>
</file>

<file path=xl/sharedStrings.xml><?xml version="1.0" encoding="utf-8"?>
<sst xmlns="http://schemas.openxmlformats.org/spreadsheetml/2006/main" count="491" uniqueCount="18">
  <si>
    <t>Donor №</t>
  </si>
  <si>
    <t>Sample</t>
  </si>
  <si>
    <t>St. Error</t>
  </si>
  <si>
    <t>Mean</t>
  </si>
  <si>
    <t>P1</t>
  </si>
  <si>
    <t>P2</t>
  </si>
  <si>
    <t>P3</t>
  </si>
  <si>
    <t>P4</t>
  </si>
  <si>
    <t>Counts, cpm</t>
  </si>
  <si>
    <t>total  radioactivity added</t>
  </si>
  <si>
    <t>cells per sample</t>
  </si>
  <si>
    <t>This file contains the primary data, including  the radioactivity counts per minute (cpm),</t>
  </si>
  <si>
    <t xml:space="preserve">P1 - 125I-CYP only was added to the cell suspension. </t>
  </si>
  <si>
    <t>P2 - Both 125I-CYP and a ADRB2-specific ligand ICI 118,551 were added to the cells.</t>
  </si>
  <si>
    <t xml:space="preserve">P3 - In addition 125I-CYP and ICI 118,551, a ADRB1-specific ligand CGP 20712 was added. </t>
  </si>
  <si>
    <t xml:space="preserve">P4 - This sample contained, in addition to 125I-CYP, an excess of “cold” cyanopindolol (10 μM). </t>
  </si>
  <si>
    <t>See METODS for details.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</si>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</sst>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222222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CC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" fontId="5" fillId="0" borderId="5" xfId="0" applyNumberFormat="1" applyFont="1" applyBorder="1" applyAlignment="1">
      <alignment horizontal="center" wrapText="1"/>
    </xf>
    <xf numFmtId="1" fontId="5" fillId="0" borderId="6" xfId="0" applyNumberFormat="1" applyFont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1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0" borderId="5" xfId="0" applyFont="1" applyBorder="1"/>
    <xf numFmtId="0" fontId="1" fillId="4" borderId="7" xfId="0" applyFont="1" applyFill="1" applyBorder="1"/>
    <xf numFmtId="0" fontId="3" fillId="4" borderId="0" xfId="0" applyFont="1" applyFill="1" applyAlignment="1">
      <alignment horizontal="center" wrapText="1"/>
    </xf>
    <xf numFmtId="1" fontId="4" fillId="4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1" fontId="4" fillId="4" borderId="4" xfId="0" applyNumberFormat="1" applyFont="1" applyFill="1" applyBorder="1" applyAlignment="1">
      <alignment horizontal="center" vertical="center"/>
    </xf>
    <xf numFmtId="1" fontId="4" fillId="4" borderId="6" xfId="0" applyNumberFormat="1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horizontal="center" vertical="center"/>
    </xf>
    <xf numFmtId="0" fontId="1" fillId="0" borderId="7" xfId="0" applyFont="1" applyBorder="1"/>
    <xf numFmtId="0" fontId="5" fillId="2" borderId="4" xfId="0" applyFont="1" applyFill="1" applyBorder="1" applyAlignment="1">
      <alignment horizontal="center" wrapText="1"/>
    </xf>
    <xf numFmtId="0" fontId="2" fillId="4" borderId="0" xfId="0" applyFont="1" applyFill="1"/>
    <xf numFmtId="2" fontId="4" fillId="4" borderId="5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1" fillId="4" borderId="0" xfId="0" applyFont="1" applyFill="1"/>
    <xf numFmtId="0" fontId="1" fillId="4" borderId="8" xfId="0" applyFont="1" applyFill="1" applyBorder="1"/>
    <xf numFmtId="0" fontId="0" fillId="0" borderId="3" xfId="0" applyBorder="1"/>
    <xf numFmtId="0" fontId="1" fillId="4" borderId="10" xfId="0" applyFont="1" applyFill="1" applyBorder="1"/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1" xfId="0" applyFont="1" applyBorder="1"/>
    <xf numFmtId="1" fontId="4" fillId="3" borderId="1" xfId="0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" fontId="4" fillId="4" borderId="9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" fontId="4" fillId="4" borderId="5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0" fillId="0" borderId="6" xfId="0" applyBorder="1"/>
    <xf numFmtId="0" fontId="0" fillId="0" borderId="11" xfId="0" applyBorder="1"/>
    <xf numFmtId="0" fontId="2" fillId="4" borderId="11" xfId="0" applyFont="1" applyFill="1" applyBorder="1"/>
    <xf numFmtId="0" fontId="0" fillId="0" borderId="2" xfId="0" applyBorder="1"/>
    <xf numFmtId="0" fontId="3" fillId="2" borderId="0" xfId="0" applyFont="1" applyFill="1" applyAlignment="1">
      <alignment horizontal="center" wrapText="1"/>
    </xf>
    <xf numFmtId="2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12" xfId="0" applyFont="1" applyBorder="1"/>
    <xf numFmtId="0" fontId="2" fillId="0" borderId="8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14" xfId="0" applyFont="1" applyBorder="1"/>
    <xf numFmtId="0" fontId="1" fillId="0" borderId="10" xfId="0" applyFont="1" applyBorder="1"/>
    <xf numFmtId="0" fontId="3" fillId="2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5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wrapText="1"/>
    </xf>
    <xf numFmtId="1" fontId="5" fillId="0" borderId="2" xfId="0" applyNumberFormat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1" fontId="5" fillId="4" borderId="1" xfId="0" applyNumberFormat="1" applyFont="1" applyFill="1" applyBorder="1" applyAlignment="1">
      <alignment horizontal="center" wrapText="1"/>
    </xf>
    <xf numFmtId="1" fontId="5" fillId="4" borderId="3" xfId="0" applyNumberFormat="1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 wrapText="1"/>
    </xf>
    <xf numFmtId="0" fontId="2" fillId="0" borderId="14" xfId="0" applyFont="1" applyBorder="1"/>
    <xf numFmtId="0" fontId="0" fillId="0" borderId="0" xfId="0" applyFont="1"/>
    <xf numFmtId="0" fontId="5" fillId="0" borderId="1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1" fontId="4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1" fontId="6" fillId="0" borderId="5" xfId="0" applyNumberFormat="1" applyFont="1" applyBorder="1" applyAlignment="1">
      <alignment horizontal="center" vertical="center"/>
    </xf>
    <xf numFmtId="0" fontId="0" fillId="0" borderId="0" xfId="0" applyBorder="1"/>
    <xf numFmtId="0" fontId="5" fillId="0" borderId="5" xfId="0" applyFont="1" applyFill="1" applyBorder="1" applyAlignment="1">
      <alignment horizontal="center" wrapText="1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0"/>
  <sheetViews>
    <sheetView topLeftCell="A13" zoomScale="115" zoomScaleNormal="115" workbookViewId="0">
      <selection activeCell="D51" sqref="D51"/>
    </sheetView>
  </sheetViews>
  <sheetFormatPr defaultRowHeight="15.75" x14ac:dyDescent="0.25"/>
  <cols>
    <col min="1" max="1" width="10.42578125" customWidth="1"/>
    <col min="2" max="2" width="24.42578125" style="2" customWidth="1"/>
    <col min="4" max="4" width="13.140625" customWidth="1"/>
    <col min="7" max="7" width="16.85546875" customWidth="1"/>
  </cols>
  <sheetData>
    <row r="1" spans="1:13" x14ac:dyDescent="0.25">
      <c r="A1" s="85" t="s">
        <v>11</v>
      </c>
    </row>
    <row r="2" spans="1:13" x14ac:dyDescent="0.25">
      <c r="A2" s="1" t="s">
        <v>12</v>
      </c>
    </row>
    <row r="3" spans="1:13" x14ac:dyDescent="0.25">
      <c r="A3" s="1" t="s">
        <v>13</v>
      </c>
    </row>
    <row r="4" spans="1:13" x14ac:dyDescent="0.25">
      <c r="A4" s="1" t="s">
        <v>14</v>
      </c>
    </row>
    <row r="5" spans="1:13" x14ac:dyDescent="0.25">
      <c r="A5" s="1" t="s">
        <v>15</v>
      </c>
    </row>
    <row r="6" spans="1:13" x14ac:dyDescent="0.25">
      <c r="A6" s="1" t="s">
        <v>16</v>
      </c>
    </row>
    <row r="8" spans="1:13" x14ac:dyDescent="0.25">
      <c r="A8" s="81" t="s">
        <v>0</v>
      </c>
      <c r="B8" s="82"/>
      <c r="C8" s="83" t="s">
        <v>1</v>
      </c>
      <c r="D8" s="83" t="s">
        <v>8</v>
      </c>
      <c r="E8" s="83" t="s">
        <v>3</v>
      </c>
      <c r="F8" s="84" t="s">
        <v>2</v>
      </c>
      <c r="G8" s="106" t="s">
        <v>10</v>
      </c>
      <c r="K8" s="75"/>
      <c r="L8" s="78"/>
      <c r="M8" s="76"/>
    </row>
    <row r="9" spans="1:13" x14ac:dyDescent="0.25">
      <c r="A9" s="3">
        <v>1</v>
      </c>
      <c r="B9" s="24"/>
      <c r="C9" s="3" t="s">
        <v>4</v>
      </c>
      <c r="D9" s="22">
        <v>4866</v>
      </c>
      <c r="E9" s="8">
        <f>AVERAGE(D9:D11)</f>
        <v>4831.333333333333</v>
      </c>
      <c r="F9" s="12">
        <f>STDEV(D9:D11)/3^0.5</f>
        <v>235.04420388041433</v>
      </c>
      <c r="G9" s="91">
        <v>325000</v>
      </c>
      <c r="K9" s="77"/>
      <c r="L9" s="78"/>
      <c r="M9" s="76"/>
    </row>
    <row r="10" spans="1:13" x14ac:dyDescent="0.25">
      <c r="A10" s="20"/>
      <c r="B10" s="24"/>
      <c r="C10" s="4"/>
      <c r="D10" s="6">
        <v>5220</v>
      </c>
      <c r="E10" s="9"/>
      <c r="F10" s="13"/>
      <c r="G10" s="107"/>
      <c r="K10" s="77"/>
      <c r="L10" s="78"/>
      <c r="M10" s="76"/>
    </row>
    <row r="11" spans="1:13" x14ac:dyDescent="0.25">
      <c r="A11" s="20"/>
      <c r="B11" s="24"/>
      <c r="C11" s="5"/>
      <c r="D11" s="7">
        <v>4408</v>
      </c>
      <c r="E11" s="10"/>
      <c r="F11" s="14"/>
      <c r="G11" s="107"/>
      <c r="K11" s="77"/>
      <c r="L11" s="78"/>
      <c r="M11" s="76"/>
    </row>
    <row r="12" spans="1:13" x14ac:dyDescent="0.25">
      <c r="A12" s="20"/>
      <c r="B12" s="24"/>
      <c r="C12" s="4" t="s">
        <v>5</v>
      </c>
      <c r="D12" s="6">
        <v>2802</v>
      </c>
      <c r="E12" s="11">
        <f>AVERAGE(D12:D14)</f>
        <v>2874</v>
      </c>
      <c r="F12" s="13">
        <f>STDEV(D12:D14)/3^0.5</f>
        <v>48.387326164330815</v>
      </c>
      <c r="G12" s="107"/>
      <c r="K12" s="77"/>
      <c r="L12" s="78"/>
      <c r="M12" s="76"/>
    </row>
    <row r="13" spans="1:13" x14ac:dyDescent="0.25">
      <c r="A13" s="20"/>
      <c r="B13" s="24"/>
      <c r="C13" s="4"/>
      <c r="D13" s="6">
        <v>2966</v>
      </c>
      <c r="E13" s="9"/>
      <c r="F13" s="13"/>
      <c r="G13" s="107"/>
      <c r="K13" s="77"/>
      <c r="L13" s="78"/>
      <c r="M13" s="76"/>
    </row>
    <row r="14" spans="1:13" x14ac:dyDescent="0.25">
      <c r="A14" s="20"/>
      <c r="B14" s="24"/>
      <c r="C14" s="5"/>
      <c r="D14" s="7">
        <v>2854</v>
      </c>
      <c r="E14" s="10"/>
      <c r="F14" s="14"/>
      <c r="G14" s="107"/>
      <c r="K14" s="77"/>
      <c r="L14" s="78"/>
      <c r="M14" s="76"/>
    </row>
    <row r="15" spans="1:13" x14ac:dyDescent="0.25">
      <c r="A15" s="20"/>
      <c r="B15" s="24"/>
      <c r="C15" s="4" t="s">
        <v>6</v>
      </c>
      <c r="D15" s="6">
        <v>3215</v>
      </c>
      <c r="E15" s="11">
        <f>AVERAGE(D15:D17)</f>
        <v>2979.3333333333335</v>
      </c>
      <c r="F15" s="13">
        <f>STDEV(D15:D17)/3^0.5</f>
        <v>176.88634141102523</v>
      </c>
      <c r="G15" s="107"/>
      <c r="K15" s="77"/>
      <c r="L15" s="78"/>
      <c r="M15" s="76"/>
    </row>
    <row r="16" spans="1:13" x14ac:dyDescent="0.25">
      <c r="A16" s="20"/>
      <c r="B16" s="24"/>
      <c r="C16" s="4"/>
      <c r="D16" s="6">
        <v>2633</v>
      </c>
      <c r="E16" s="9"/>
      <c r="F16" s="13"/>
      <c r="G16" s="107"/>
      <c r="K16" s="77"/>
      <c r="L16" s="78"/>
      <c r="M16" s="76"/>
    </row>
    <row r="17" spans="1:13" x14ac:dyDescent="0.25">
      <c r="A17" s="20"/>
      <c r="B17" s="24"/>
      <c r="C17" s="5"/>
      <c r="D17" s="7">
        <v>3090</v>
      </c>
      <c r="E17" s="10"/>
      <c r="F17" s="14"/>
      <c r="G17" s="107"/>
      <c r="K17" s="77"/>
      <c r="L17" s="78"/>
      <c r="M17" s="76"/>
    </row>
    <row r="18" spans="1:13" x14ac:dyDescent="0.25">
      <c r="A18" s="20"/>
      <c r="B18" s="24"/>
      <c r="C18" s="4" t="s">
        <v>7</v>
      </c>
      <c r="D18" s="6">
        <v>2208</v>
      </c>
      <c r="E18" s="11">
        <f>AVERAGE(D18:D20)</f>
        <v>2055.6666666666665</v>
      </c>
      <c r="F18" s="13">
        <f>STDEV(D18:D20)/3^0.5</f>
        <v>79.846380283920482</v>
      </c>
      <c r="G18" s="107"/>
      <c r="K18" s="77"/>
      <c r="L18" s="78"/>
      <c r="M18" s="76"/>
    </row>
    <row r="19" spans="1:13" x14ac:dyDescent="0.25">
      <c r="A19" s="20"/>
      <c r="B19" s="24"/>
      <c r="C19" s="4"/>
      <c r="D19" s="6">
        <v>1938</v>
      </c>
      <c r="E19" s="9"/>
      <c r="F19" s="13"/>
      <c r="G19" s="107"/>
      <c r="K19" s="77"/>
      <c r="L19" s="78"/>
      <c r="M19" s="76"/>
    </row>
    <row r="20" spans="1:13" x14ac:dyDescent="0.25">
      <c r="A20" s="20"/>
      <c r="B20" s="20"/>
      <c r="C20" s="17"/>
      <c r="D20" s="7">
        <v>2021</v>
      </c>
      <c r="E20" s="10"/>
      <c r="F20" s="14"/>
      <c r="G20" s="107"/>
      <c r="K20" s="75"/>
      <c r="L20" s="79"/>
      <c r="M20" s="76"/>
    </row>
    <row r="21" spans="1:13" x14ac:dyDescent="0.25">
      <c r="A21" s="20"/>
      <c r="B21" s="25" t="s">
        <v>9</v>
      </c>
      <c r="C21" s="104"/>
      <c r="D21" s="102">
        <v>120421</v>
      </c>
      <c r="E21" s="29">
        <f>AVERAGE(D21:D22)</f>
        <v>121389.5</v>
      </c>
      <c r="F21" s="31">
        <f>STDEV(D21:D22)/2^0.5</f>
        <v>968.5</v>
      </c>
      <c r="G21" s="107"/>
      <c r="K21" s="80"/>
      <c r="L21" s="78"/>
      <c r="M21" s="76"/>
    </row>
    <row r="22" spans="1:13" x14ac:dyDescent="0.25">
      <c r="A22" s="20"/>
      <c r="B22" s="73"/>
      <c r="C22" s="105"/>
      <c r="D22" s="103">
        <v>122358</v>
      </c>
      <c r="E22" s="30"/>
      <c r="F22" s="32"/>
      <c r="G22" s="107"/>
    </row>
    <row r="23" spans="1:13" x14ac:dyDescent="0.25">
      <c r="A23" s="3">
        <v>2</v>
      </c>
      <c r="C23" s="16" t="s">
        <v>4</v>
      </c>
      <c r="D23" s="23">
        <v>3774</v>
      </c>
      <c r="E23" s="8">
        <f>AVERAGE(D23:D25)</f>
        <v>3773.6666666666665</v>
      </c>
      <c r="F23" s="12">
        <f>STDEV(D23:D25)/3^0.5</f>
        <v>2.0275875100994067</v>
      </c>
      <c r="G23" s="91">
        <v>353000</v>
      </c>
    </row>
    <row r="24" spans="1:13" x14ac:dyDescent="0.25">
      <c r="A24" s="20"/>
      <c r="C24" s="16"/>
      <c r="D24" s="18">
        <v>3770</v>
      </c>
      <c r="E24" s="9"/>
      <c r="F24" s="13"/>
      <c r="G24" s="107"/>
    </row>
    <row r="25" spans="1:13" x14ac:dyDescent="0.25">
      <c r="A25" s="20"/>
      <c r="C25" s="17"/>
      <c r="D25" s="19">
        <v>3777</v>
      </c>
      <c r="E25" s="10"/>
      <c r="F25" s="14"/>
      <c r="G25" s="107"/>
    </row>
    <row r="26" spans="1:13" x14ac:dyDescent="0.25">
      <c r="A26" s="20"/>
      <c r="C26" s="16" t="s">
        <v>5</v>
      </c>
      <c r="D26" s="18">
        <v>2124</v>
      </c>
      <c r="E26" s="11">
        <f>AVERAGE(D26:D28)</f>
        <v>2051</v>
      </c>
      <c r="F26" s="13">
        <f>STDEV(D26:D28)/3^0.5</f>
        <v>63.263997133704208</v>
      </c>
      <c r="G26" s="107"/>
    </row>
    <row r="27" spans="1:13" x14ac:dyDescent="0.25">
      <c r="A27" s="20"/>
      <c r="C27" s="16"/>
      <c r="D27" s="18">
        <v>1925</v>
      </c>
      <c r="E27" s="9"/>
      <c r="F27" s="13"/>
      <c r="G27" s="107"/>
    </row>
    <row r="28" spans="1:13" x14ac:dyDescent="0.25">
      <c r="A28" s="20"/>
      <c r="C28" s="17"/>
      <c r="D28" s="19">
        <v>2104</v>
      </c>
      <c r="E28" s="10"/>
      <c r="F28" s="14"/>
      <c r="G28" s="107"/>
    </row>
    <row r="29" spans="1:13" x14ac:dyDescent="0.25">
      <c r="A29" s="20"/>
      <c r="C29" s="16" t="s">
        <v>6</v>
      </c>
      <c r="D29" s="18">
        <v>2094</v>
      </c>
      <c r="E29" s="11">
        <f>AVERAGE(D29:D31)</f>
        <v>2117.6666666666665</v>
      </c>
      <c r="F29" s="13">
        <f>STDEV(D29:D31)/3^0.5</f>
        <v>35.787955764164259</v>
      </c>
      <c r="G29" s="107"/>
    </row>
    <row r="30" spans="1:13" x14ac:dyDescent="0.25">
      <c r="A30" s="20"/>
      <c r="C30" s="16"/>
      <c r="D30" s="18">
        <v>2188</v>
      </c>
      <c r="E30" s="9"/>
      <c r="F30" s="13"/>
      <c r="G30" s="107"/>
    </row>
    <row r="31" spans="1:13" x14ac:dyDescent="0.25">
      <c r="A31" s="20"/>
      <c r="C31" s="17"/>
      <c r="D31" s="19">
        <v>2071</v>
      </c>
      <c r="E31" s="10"/>
      <c r="F31" s="14"/>
      <c r="G31" s="107"/>
    </row>
    <row r="32" spans="1:13" x14ac:dyDescent="0.25">
      <c r="A32" s="20"/>
      <c r="C32" s="16" t="s">
        <v>7</v>
      </c>
      <c r="D32" s="18">
        <v>1581</v>
      </c>
      <c r="E32" s="11">
        <f>AVERAGE(D32:D34)</f>
        <v>1468.6666666666667</v>
      </c>
      <c r="F32" s="13">
        <f>STDEV(D32:D34)/3^0.5</f>
        <v>59.78944537105005</v>
      </c>
      <c r="G32" s="107"/>
    </row>
    <row r="33" spans="1:7" x14ac:dyDescent="0.25">
      <c r="A33" s="20"/>
      <c r="C33" s="16"/>
      <c r="D33" s="18">
        <v>1377</v>
      </c>
      <c r="E33" s="9"/>
      <c r="F33" s="13"/>
      <c r="G33" s="107"/>
    </row>
    <row r="34" spans="1:7" x14ac:dyDescent="0.25">
      <c r="A34" s="2"/>
      <c r="C34" s="17"/>
      <c r="D34" s="18">
        <v>1448</v>
      </c>
      <c r="E34" s="10"/>
      <c r="F34" s="14"/>
      <c r="G34" s="107"/>
    </row>
    <row r="35" spans="1:7" x14ac:dyDescent="0.25">
      <c r="A35" s="20"/>
      <c r="B35" s="25" t="s">
        <v>9</v>
      </c>
      <c r="C35" s="39"/>
      <c r="D35" s="37">
        <v>122980</v>
      </c>
      <c r="E35" s="27">
        <f>AVERAGE(D35:D36)</f>
        <v>123051.5</v>
      </c>
      <c r="F35" s="31">
        <f>STDEV(D35:D36)/2^0.5</f>
        <v>71.5</v>
      </c>
      <c r="G35" s="107"/>
    </row>
    <row r="36" spans="1:7" x14ac:dyDescent="0.25">
      <c r="A36" s="20"/>
      <c r="B36" s="73"/>
      <c r="C36" s="39"/>
      <c r="D36" s="38">
        <v>123123</v>
      </c>
      <c r="E36" s="27"/>
      <c r="F36" s="36"/>
      <c r="G36" s="107"/>
    </row>
    <row r="37" spans="1:7" x14ac:dyDescent="0.25">
      <c r="A37" s="3">
        <v>3</v>
      </c>
      <c r="C37" s="15" t="s">
        <v>4</v>
      </c>
      <c r="D37" s="18">
        <v>4379</v>
      </c>
      <c r="E37" s="8">
        <f>AVERAGE(D37:D39)</f>
        <v>4594.333333333333</v>
      </c>
      <c r="F37" s="12">
        <f>STDEV(D37:D39)/3^0.5</f>
        <v>114.21081871307601</v>
      </c>
      <c r="G37" s="91">
        <v>784000</v>
      </c>
    </row>
    <row r="38" spans="1:7" x14ac:dyDescent="0.25">
      <c r="A38" s="20"/>
      <c r="C38" s="16"/>
      <c r="D38" s="18">
        <v>4636</v>
      </c>
      <c r="E38" s="9"/>
      <c r="F38" s="13"/>
      <c r="G38" s="107"/>
    </row>
    <row r="39" spans="1:7" x14ac:dyDescent="0.25">
      <c r="A39" s="20"/>
      <c r="C39" s="17"/>
      <c r="D39" s="19">
        <v>4768</v>
      </c>
      <c r="E39" s="10"/>
      <c r="F39" s="14"/>
      <c r="G39" s="107"/>
    </row>
    <row r="40" spans="1:7" x14ac:dyDescent="0.25">
      <c r="A40" s="20"/>
      <c r="C40" s="16" t="s">
        <v>5</v>
      </c>
      <c r="D40" s="18">
        <v>3322</v>
      </c>
      <c r="E40" s="11">
        <f>AVERAGE(D40:D42)</f>
        <v>3376.3333333333335</v>
      </c>
      <c r="F40" s="13">
        <f>STDEV(D40:D42)/3^0.5</f>
        <v>113.85126749892208</v>
      </c>
      <c r="G40" s="107"/>
    </row>
    <row r="41" spans="1:7" x14ac:dyDescent="0.25">
      <c r="A41" s="20"/>
      <c r="C41" s="16"/>
      <c r="D41" s="18">
        <v>3595</v>
      </c>
      <c r="E41" s="9"/>
      <c r="F41" s="13"/>
      <c r="G41" s="107"/>
    </row>
    <row r="42" spans="1:7" x14ac:dyDescent="0.25">
      <c r="A42" s="20"/>
      <c r="C42" s="17"/>
      <c r="D42" s="19">
        <v>3212</v>
      </c>
      <c r="E42" s="10"/>
      <c r="F42" s="14"/>
      <c r="G42" s="107"/>
    </row>
    <row r="43" spans="1:7" x14ac:dyDescent="0.25">
      <c r="A43" s="20"/>
      <c r="C43" s="16" t="s">
        <v>6</v>
      </c>
      <c r="D43" s="18">
        <v>3352</v>
      </c>
      <c r="E43" s="11">
        <f>AVERAGE(D43:D45)</f>
        <v>3264.6666666666665</v>
      </c>
      <c r="F43" s="13">
        <f>STDEV(D43:D45)/3^0.5</f>
        <v>197.71725041359215</v>
      </c>
      <c r="G43" s="107"/>
    </row>
    <row r="44" spans="1:7" x14ac:dyDescent="0.25">
      <c r="A44" s="20"/>
      <c r="C44" s="16"/>
      <c r="D44" s="18">
        <v>2887</v>
      </c>
      <c r="E44" s="9"/>
      <c r="F44" s="13"/>
      <c r="G44" s="107"/>
    </row>
    <row r="45" spans="1:7" x14ac:dyDescent="0.25">
      <c r="A45" s="20"/>
      <c r="C45" s="17"/>
      <c r="D45" s="19">
        <v>3555</v>
      </c>
      <c r="E45" s="10"/>
      <c r="F45" s="14"/>
      <c r="G45" s="107"/>
    </row>
    <row r="46" spans="1:7" x14ac:dyDescent="0.25">
      <c r="A46" s="20"/>
      <c r="C46" s="16" t="s">
        <v>7</v>
      </c>
      <c r="D46" s="18">
        <v>1997</v>
      </c>
      <c r="E46" s="11">
        <f>AVERAGE(D46:D48)</f>
        <v>2051.3333333333335</v>
      </c>
      <c r="F46" s="13">
        <f>STDEV(D46:D48)/3^0.5</f>
        <v>96.564888949233406</v>
      </c>
      <c r="G46" s="107"/>
    </row>
    <row r="47" spans="1:7" x14ac:dyDescent="0.25">
      <c r="A47" s="20"/>
      <c r="C47" s="16"/>
      <c r="D47" s="18">
        <v>2239</v>
      </c>
      <c r="E47" s="9"/>
      <c r="F47" s="13"/>
      <c r="G47" s="107"/>
    </row>
    <row r="48" spans="1:7" x14ac:dyDescent="0.25">
      <c r="A48" s="20"/>
      <c r="C48" s="17"/>
      <c r="D48" s="18">
        <v>1918</v>
      </c>
      <c r="E48" s="10"/>
      <c r="F48" s="14"/>
      <c r="G48" s="107"/>
    </row>
    <row r="49" spans="1:7" x14ac:dyDescent="0.25">
      <c r="A49" s="2"/>
      <c r="B49" s="25" t="s">
        <v>9</v>
      </c>
      <c r="C49" s="39"/>
      <c r="D49" s="37">
        <v>99145</v>
      </c>
      <c r="E49" s="29">
        <f>AVERAGE(D49:D50)</f>
        <v>100928.5</v>
      </c>
      <c r="F49" s="31">
        <f>STDEV(D49:D50)/2^0.5</f>
        <v>1783.4999999999998</v>
      </c>
      <c r="G49" s="107"/>
    </row>
    <row r="50" spans="1:7" x14ac:dyDescent="0.25">
      <c r="A50" s="21"/>
      <c r="B50" s="73"/>
      <c r="C50" s="39"/>
      <c r="D50" s="38">
        <v>102712</v>
      </c>
      <c r="E50" s="27"/>
      <c r="F50" s="36"/>
      <c r="G50" s="107"/>
    </row>
    <row r="51" spans="1:7" x14ac:dyDescent="0.25">
      <c r="A51" s="3">
        <v>4</v>
      </c>
      <c r="C51" s="15" t="s">
        <v>4</v>
      </c>
      <c r="D51" s="111">
        <v>5651</v>
      </c>
      <c r="E51" s="8">
        <f>AVERAGE(D51:D53)</f>
        <v>5471.333333333333</v>
      </c>
      <c r="F51" s="12">
        <f>STDEV(D51:D53)/3^0.5</f>
        <v>192.30213496243644</v>
      </c>
      <c r="G51" s="91">
        <v>504000</v>
      </c>
    </row>
    <row r="52" spans="1:7" x14ac:dyDescent="0.25">
      <c r="A52" s="20"/>
      <c r="C52" s="16"/>
      <c r="D52" s="18">
        <v>5676</v>
      </c>
      <c r="E52" s="9"/>
      <c r="F52" s="13"/>
      <c r="G52" s="107"/>
    </row>
    <row r="53" spans="1:7" x14ac:dyDescent="0.25">
      <c r="A53" s="20"/>
      <c r="C53" s="17"/>
      <c r="D53" s="19">
        <v>5087</v>
      </c>
      <c r="E53" s="10"/>
      <c r="F53" s="14"/>
      <c r="G53" s="107"/>
    </row>
    <row r="54" spans="1:7" x14ac:dyDescent="0.25">
      <c r="A54" s="20"/>
      <c r="C54" s="16" t="s">
        <v>5</v>
      </c>
      <c r="D54" s="18">
        <v>3774</v>
      </c>
      <c r="E54" s="11">
        <f>AVERAGE(D54:D56)</f>
        <v>3715.3333333333335</v>
      </c>
      <c r="F54" s="13">
        <f>STDEV(D54:D56)/3^0.5</f>
        <v>48.08788251154801</v>
      </c>
      <c r="G54" s="107"/>
    </row>
    <row r="55" spans="1:7" x14ac:dyDescent="0.25">
      <c r="A55" s="20"/>
      <c r="C55" s="16"/>
      <c r="D55" s="18">
        <v>3752</v>
      </c>
      <c r="E55" s="9"/>
      <c r="F55" s="13"/>
      <c r="G55" s="107"/>
    </row>
    <row r="56" spans="1:7" x14ac:dyDescent="0.25">
      <c r="A56" s="20"/>
      <c r="C56" s="17"/>
      <c r="D56" s="19">
        <v>3620</v>
      </c>
      <c r="E56" s="10"/>
      <c r="F56" s="14"/>
      <c r="G56" s="107"/>
    </row>
    <row r="57" spans="1:7" x14ac:dyDescent="0.25">
      <c r="A57" s="20"/>
      <c r="C57" s="16" t="s">
        <v>6</v>
      </c>
      <c r="D57" s="18">
        <v>3834</v>
      </c>
      <c r="E57" s="11">
        <f>AVERAGE(D57:D59)</f>
        <v>3725</v>
      </c>
      <c r="F57" s="13">
        <f>STDEV(D57:D59)/3^0.5</f>
        <v>91.591484320323147</v>
      </c>
      <c r="G57" s="107"/>
    </row>
    <row r="58" spans="1:7" x14ac:dyDescent="0.25">
      <c r="A58" s="20"/>
      <c r="C58" s="16"/>
      <c r="D58" s="18">
        <v>3543</v>
      </c>
      <c r="E58" s="9"/>
      <c r="F58" s="13"/>
      <c r="G58" s="107"/>
    </row>
    <row r="59" spans="1:7" x14ac:dyDescent="0.25">
      <c r="A59" s="20"/>
      <c r="C59" s="17"/>
      <c r="D59" s="19">
        <v>3798</v>
      </c>
      <c r="E59" s="10"/>
      <c r="F59" s="14"/>
      <c r="G59" s="107"/>
    </row>
    <row r="60" spans="1:7" x14ac:dyDescent="0.25">
      <c r="A60" s="20"/>
      <c r="C60" s="16" t="s">
        <v>7</v>
      </c>
      <c r="D60" s="18">
        <v>1779</v>
      </c>
      <c r="E60" s="11">
        <f>AVERAGE(D60:D62)</f>
        <v>2132</v>
      </c>
      <c r="F60" s="13">
        <f>STDEV(D60:D62)/3^0.5</f>
        <v>182.8141132407452</v>
      </c>
      <c r="G60" s="107"/>
    </row>
    <row r="61" spans="1:7" x14ac:dyDescent="0.25">
      <c r="A61" s="20"/>
      <c r="C61" s="16"/>
      <c r="D61" s="18">
        <v>2226</v>
      </c>
      <c r="E61" s="9"/>
      <c r="F61" s="13"/>
      <c r="G61" s="107"/>
    </row>
    <row r="62" spans="1:7" x14ac:dyDescent="0.25">
      <c r="A62" s="20"/>
      <c r="C62" s="17"/>
      <c r="D62" s="18">
        <v>2391</v>
      </c>
      <c r="E62" s="10"/>
      <c r="F62" s="14"/>
      <c r="G62" s="107"/>
    </row>
    <row r="63" spans="1:7" x14ac:dyDescent="0.25">
      <c r="A63" s="74"/>
      <c r="B63" s="25" t="s">
        <v>9</v>
      </c>
      <c r="C63" s="39"/>
      <c r="D63" s="37">
        <v>117069</v>
      </c>
      <c r="E63" s="61">
        <f>AVERAGE(D63:D64)</f>
        <v>115578</v>
      </c>
      <c r="F63" s="31">
        <f>STDEV(D63:D64)/2^0.5</f>
        <v>1490.9999999999998</v>
      </c>
      <c r="G63" s="107"/>
    </row>
    <row r="64" spans="1:7" x14ac:dyDescent="0.25">
      <c r="A64" s="41"/>
      <c r="B64" s="73"/>
      <c r="C64" s="42"/>
      <c r="D64" s="38">
        <v>114087</v>
      </c>
      <c r="E64" s="62"/>
      <c r="F64" s="32"/>
      <c r="G64" s="107"/>
    </row>
    <row r="65" spans="1:7" x14ac:dyDescent="0.25">
      <c r="A65" s="3">
        <v>5</v>
      </c>
      <c r="C65" s="46" t="s">
        <v>4</v>
      </c>
      <c r="D65" s="117">
        <v>6796</v>
      </c>
      <c r="E65" s="48">
        <f>AVERAGE(D65:D67)</f>
        <v>5477.333333333333</v>
      </c>
      <c r="F65" s="44">
        <f t="shared" ref="F65:F74" si="0">STDEV(D65:D67)/3^0.5</f>
        <v>663.39790305500571</v>
      </c>
      <c r="G65" s="91">
        <v>431000</v>
      </c>
    </row>
    <row r="66" spans="1:7" x14ac:dyDescent="0.25">
      <c r="A66" s="74"/>
      <c r="C66" s="33"/>
      <c r="D66" s="18">
        <v>4945</v>
      </c>
      <c r="E66" s="49"/>
      <c r="F66" s="43"/>
      <c r="G66" s="107"/>
    </row>
    <row r="67" spans="1:7" x14ac:dyDescent="0.25">
      <c r="A67" s="74"/>
      <c r="C67" s="47"/>
      <c r="D67" s="19">
        <v>4691</v>
      </c>
      <c r="E67" s="50"/>
      <c r="F67" s="45"/>
      <c r="G67" s="107"/>
    </row>
    <row r="68" spans="1:7" x14ac:dyDescent="0.25">
      <c r="A68" s="74"/>
      <c r="C68" s="33" t="s">
        <v>5</v>
      </c>
      <c r="D68" s="23">
        <v>3230</v>
      </c>
      <c r="E68" s="48">
        <f>AVERAGE(D68:D70)</f>
        <v>3275.3333333333335</v>
      </c>
      <c r="F68" s="44">
        <f t="shared" si="0"/>
        <v>103.54762725968718</v>
      </c>
      <c r="G68" s="107"/>
    </row>
    <row r="69" spans="1:7" x14ac:dyDescent="0.25">
      <c r="A69" s="74"/>
      <c r="C69" s="33"/>
      <c r="D69" s="18">
        <v>3473</v>
      </c>
      <c r="E69" s="49"/>
      <c r="F69" s="43"/>
      <c r="G69" s="107"/>
    </row>
    <row r="70" spans="1:7" x14ac:dyDescent="0.25">
      <c r="A70" s="74"/>
      <c r="C70" s="47"/>
      <c r="D70" s="19">
        <v>3123</v>
      </c>
      <c r="E70" s="50"/>
      <c r="F70" s="45"/>
      <c r="G70" s="107"/>
    </row>
    <row r="71" spans="1:7" x14ac:dyDescent="0.25">
      <c r="A71" s="74"/>
      <c r="C71" s="33" t="s">
        <v>6</v>
      </c>
      <c r="D71" s="23">
        <v>3103</v>
      </c>
      <c r="E71" s="48">
        <f>AVERAGE(D71:D73)</f>
        <v>3051.6666666666665</v>
      </c>
      <c r="F71" s="44">
        <f t="shared" si="0"/>
        <v>25.98290035987344</v>
      </c>
      <c r="G71" s="107"/>
    </row>
    <row r="72" spans="1:7" x14ac:dyDescent="0.25">
      <c r="A72" s="74"/>
      <c r="C72" s="33"/>
      <c r="D72" s="18">
        <v>3033</v>
      </c>
      <c r="E72" s="49"/>
      <c r="F72" s="43"/>
      <c r="G72" s="107"/>
    </row>
    <row r="73" spans="1:7" x14ac:dyDescent="0.25">
      <c r="A73" s="74"/>
      <c r="C73" s="47"/>
      <c r="D73" s="19">
        <v>3019</v>
      </c>
      <c r="E73" s="50"/>
      <c r="F73" s="45"/>
      <c r="G73" s="107"/>
    </row>
    <row r="74" spans="1:7" x14ac:dyDescent="0.25">
      <c r="A74" s="74"/>
      <c r="C74" s="33" t="s">
        <v>7</v>
      </c>
      <c r="D74" s="23">
        <v>2683</v>
      </c>
      <c r="E74" s="51">
        <f>AVERAGE(D74:D76)</f>
        <v>2659.6666666666665</v>
      </c>
      <c r="F74" s="43">
        <f t="shared" si="0"/>
        <v>53.255151028901537</v>
      </c>
      <c r="G74" s="107"/>
    </row>
    <row r="75" spans="1:7" x14ac:dyDescent="0.25">
      <c r="A75" s="74"/>
      <c r="C75" s="33"/>
      <c r="D75" s="18">
        <v>2738</v>
      </c>
      <c r="E75" s="49"/>
      <c r="F75" s="43"/>
      <c r="G75" s="107"/>
    </row>
    <row r="76" spans="1:7" x14ac:dyDescent="0.25">
      <c r="A76" s="74"/>
      <c r="C76" s="47"/>
      <c r="D76" s="18">
        <v>2558</v>
      </c>
      <c r="E76" s="50"/>
      <c r="F76" s="45"/>
      <c r="G76" s="107"/>
    </row>
    <row r="77" spans="1:7" x14ac:dyDescent="0.25">
      <c r="A77" s="74"/>
      <c r="B77" s="25" t="s">
        <v>9</v>
      </c>
      <c r="C77" s="39"/>
      <c r="D77" s="37">
        <v>118953</v>
      </c>
      <c r="E77" s="29">
        <f>AVERAGE(D77:D78)</f>
        <v>118599</v>
      </c>
      <c r="F77" s="31">
        <v>289.04000000000002</v>
      </c>
      <c r="G77" s="107"/>
    </row>
    <row r="78" spans="1:7" x14ac:dyDescent="0.25">
      <c r="A78" s="41"/>
      <c r="B78" s="35"/>
      <c r="C78" s="42"/>
      <c r="D78" s="52">
        <v>118245</v>
      </c>
      <c r="E78" s="30"/>
      <c r="F78" s="32"/>
      <c r="G78" s="107"/>
    </row>
    <row r="79" spans="1:7" x14ac:dyDescent="0.25">
      <c r="A79" s="3">
        <v>6</v>
      </c>
      <c r="C79" s="15" t="s">
        <v>4</v>
      </c>
      <c r="D79" s="111">
        <v>4214</v>
      </c>
      <c r="E79" s="8">
        <f>AVERAGE(D79:D81)</f>
        <v>4278</v>
      </c>
      <c r="F79" s="12">
        <f t="shared" ref="F79:F88" si="1">STDEV(D79:D81)/3^0.5</f>
        <v>91.243264591603335</v>
      </c>
      <c r="G79" s="91">
        <v>216000</v>
      </c>
    </row>
    <row r="80" spans="1:7" x14ac:dyDescent="0.25">
      <c r="A80" s="74"/>
      <c r="C80" s="16"/>
      <c r="D80" s="18">
        <v>4162</v>
      </c>
      <c r="E80" s="9"/>
      <c r="F80" s="13"/>
      <c r="G80" s="107"/>
    </row>
    <row r="81" spans="1:7" x14ac:dyDescent="0.25">
      <c r="A81" s="74"/>
      <c r="C81" s="17"/>
      <c r="D81" s="19">
        <v>4458</v>
      </c>
      <c r="E81" s="9"/>
      <c r="F81" s="13"/>
      <c r="G81" s="107"/>
    </row>
    <row r="82" spans="1:7" x14ac:dyDescent="0.25">
      <c r="A82" s="74"/>
      <c r="C82" s="16" t="s">
        <v>5</v>
      </c>
      <c r="D82" s="23">
        <v>2867</v>
      </c>
      <c r="E82" s="8">
        <f>AVERAGE(D82:D84)</f>
        <v>2943.6666666666665</v>
      </c>
      <c r="F82" s="12">
        <f t="shared" si="1"/>
        <v>70.751521381365208</v>
      </c>
      <c r="G82" s="107"/>
    </row>
    <row r="83" spans="1:7" x14ac:dyDescent="0.25">
      <c r="A83" s="74"/>
      <c r="C83" s="16"/>
      <c r="D83" s="18">
        <v>2879</v>
      </c>
      <c r="E83" s="9"/>
      <c r="F83" s="13"/>
      <c r="G83" s="107"/>
    </row>
    <row r="84" spans="1:7" x14ac:dyDescent="0.25">
      <c r="A84" s="74"/>
      <c r="C84" s="17"/>
      <c r="D84" s="19">
        <v>3085</v>
      </c>
      <c r="E84" s="10"/>
      <c r="F84" s="14"/>
      <c r="G84" s="107"/>
    </row>
    <row r="85" spans="1:7" x14ac:dyDescent="0.25">
      <c r="A85" s="74"/>
      <c r="C85" s="16" t="s">
        <v>6</v>
      </c>
      <c r="D85" s="23">
        <v>3217</v>
      </c>
      <c r="E85" s="8">
        <f>AVERAGE(D85:D87)</f>
        <v>3114.3333333333335</v>
      </c>
      <c r="F85" s="12">
        <f t="shared" si="1"/>
        <v>59.761563269750937</v>
      </c>
      <c r="G85" s="107"/>
    </row>
    <row r="86" spans="1:7" x14ac:dyDescent="0.25">
      <c r="A86" s="74"/>
      <c r="C86" s="16"/>
      <c r="D86" s="18">
        <v>3010</v>
      </c>
      <c r="E86" s="9"/>
      <c r="F86" s="13"/>
      <c r="G86" s="107"/>
    </row>
    <row r="87" spans="1:7" x14ac:dyDescent="0.25">
      <c r="A87" s="74"/>
      <c r="C87" s="17"/>
      <c r="D87" s="19">
        <v>3116</v>
      </c>
      <c r="E87" s="10"/>
      <c r="F87" s="14"/>
      <c r="G87" s="107"/>
    </row>
    <row r="88" spans="1:7" x14ac:dyDescent="0.25">
      <c r="A88" s="74"/>
      <c r="C88" s="16" t="s">
        <v>7</v>
      </c>
      <c r="D88" s="18">
        <v>2263</v>
      </c>
      <c r="E88" s="11">
        <f>AVERAGE(D88:D90)</f>
        <v>2154</v>
      </c>
      <c r="F88" s="13">
        <f t="shared" si="1"/>
        <v>59.07904309764448</v>
      </c>
      <c r="G88" s="107"/>
    </row>
    <row r="89" spans="1:7" x14ac:dyDescent="0.25">
      <c r="A89" s="74"/>
      <c r="C89" s="16"/>
      <c r="D89" s="18">
        <v>2139</v>
      </c>
      <c r="E89" s="9"/>
      <c r="F89" s="13"/>
      <c r="G89" s="107"/>
    </row>
    <row r="90" spans="1:7" x14ac:dyDescent="0.25">
      <c r="A90" s="74"/>
      <c r="C90" s="17"/>
      <c r="D90" s="18">
        <v>2060</v>
      </c>
      <c r="E90" s="10"/>
      <c r="F90" s="14"/>
      <c r="G90" s="107"/>
    </row>
    <row r="91" spans="1:7" x14ac:dyDescent="0.25">
      <c r="A91" s="74"/>
      <c r="B91" s="25" t="s">
        <v>9</v>
      </c>
      <c r="C91" s="39"/>
      <c r="D91" s="37">
        <v>109682</v>
      </c>
      <c r="E91" s="58">
        <f>AVERAGE(D91:D92)</f>
        <v>110505.5</v>
      </c>
      <c r="F91" s="31">
        <v>672.38</v>
      </c>
      <c r="G91" s="107"/>
    </row>
    <row r="92" spans="1:7" x14ac:dyDescent="0.25">
      <c r="A92" s="41"/>
      <c r="B92" s="73"/>
      <c r="C92" s="42"/>
      <c r="D92" s="52">
        <v>111329</v>
      </c>
      <c r="E92" s="60"/>
      <c r="F92" s="63"/>
      <c r="G92" s="107"/>
    </row>
    <row r="93" spans="1:7" x14ac:dyDescent="0.25">
      <c r="A93" s="3">
        <v>7</v>
      </c>
      <c r="C93" s="46" t="s">
        <v>4</v>
      </c>
      <c r="D93" s="34">
        <v>8376</v>
      </c>
      <c r="E93" s="48">
        <f>AVERAGE(D93:D95)</f>
        <v>8287.3333333333339</v>
      </c>
      <c r="F93" s="44">
        <f t="shared" ref="F93" si="2">STDEV(D93:D95)/3^0.5</f>
        <v>117.781341665157</v>
      </c>
      <c r="G93" s="91">
        <v>340000</v>
      </c>
    </row>
    <row r="94" spans="1:7" x14ac:dyDescent="0.25">
      <c r="A94" s="74"/>
      <c r="C94" s="33"/>
      <c r="D94" s="18">
        <v>8054</v>
      </c>
      <c r="E94" s="49"/>
      <c r="F94" s="56"/>
      <c r="G94" s="107"/>
    </row>
    <row r="95" spans="1:7" x14ac:dyDescent="0.25">
      <c r="A95" s="74"/>
      <c r="C95" s="47"/>
      <c r="D95" s="19">
        <v>8432</v>
      </c>
      <c r="E95" s="50"/>
      <c r="F95" s="57"/>
      <c r="G95" s="107"/>
    </row>
    <row r="96" spans="1:7" x14ac:dyDescent="0.25">
      <c r="A96" s="74"/>
      <c r="C96" s="33" t="s">
        <v>5</v>
      </c>
      <c r="D96" s="23">
        <v>5508</v>
      </c>
      <c r="E96" s="51">
        <f>AVERAGE(D96:D98)</f>
        <v>5615.666666666667</v>
      </c>
      <c r="F96" s="43">
        <f t="shared" ref="F96" si="3">STDEV(D96:D98)/3^0.5</f>
        <v>121.93486421492054</v>
      </c>
      <c r="G96" s="107"/>
    </row>
    <row r="97" spans="1:7" x14ac:dyDescent="0.25">
      <c r="A97" s="74"/>
      <c r="C97" s="33"/>
      <c r="D97" s="18">
        <v>5480</v>
      </c>
      <c r="E97" s="49"/>
      <c r="F97" s="56"/>
      <c r="G97" s="107"/>
    </row>
    <row r="98" spans="1:7" x14ac:dyDescent="0.25">
      <c r="A98" s="74"/>
      <c r="C98" s="47"/>
      <c r="D98" s="18">
        <v>5859</v>
      </c>
      <c r="E98" s="49"/>
      <c r="F98" s="56"/>
      <c r="G98" s="107"/>
    </row>
    <row r="99" spans="1:7" x14ac:dyDescent="0.25">
      <c r="A99" s="74"/>
      <c r="C99" s="33" t="s">
        <v>6</v>
      </c>
      <c r="D99" s="23">
        <v>5233</v>
      </c>
      <c r="E99" s="51">
        <f>AVERAGE(D99:D101)</f>
        <v>5056</v>
      </c>
      <c r="F99" s="43">
        <f t="shared" ref="F99" si="4">STDEV(D99:D101)/3^0.5</f>
        <v>89.213227718763775</v>
      </c>
      <c r="G99" s="107"/>
    </row>
    <row r="100" spans="1:7" x14ac:dyDescent="0.25">
      <c r="A100" s="74"/>
      <c r="C100" s="33"/>
      <c r="D100" s="18">
        <v>4987</v>
      </c>
      <c r="E100" s="49"/>
      <c r="F100" s="43"/>
      <c r="G100" s="107"/>
    </row>
    <row r="101" spans="1:7" x14ac:dyDescent="0.25">
      <c r="A101" s="74"/>
      <c r="C101" s="47"/>
      <c r="D101" s="18">
        <v>4948</v>
      </c>
      <c r="E101" s="49"/>
      <c r="F101" s="43"/>
      <c r="G101" s="107"/>
    </row>
    <row r="102" spans="1:7" x14ac:dyDescent="0.25">
      <c r="A102" s="74"/>
      <c r="C102" s="33" t="s">
        <v>7</v>
      </c>
      <c r="D102" s="23">
        <v>4183</v>
      </c>
      <c r="E102" s="51">
        <f>AVERAGE(D102:D104)</f>
        <v>4088.3333333333335</v>
      </c>
      <c r="F102" s="43">
        <f t="shared" ref="F102" si="5">STDEV(D102:D104)/3^0.5</f>
        <v>142.06258401767082</v>
      </c>
      <c r="G102" s="107"/>
    </row>
    <row r="103" spans="1:7" x14ac:dyDescent="0.25">
      <c r="A103" s="74"/>
      <c r="C103" s="33"/>
      <c r="D103" s="18">
        <v>4273</v>
      </c>
      <c r="E103" s="49"/>
      <c r="F103" s="43"/>
      <c r="G103" s="107"/>
    </row>
    <row r="104" spans="1:7" x14ac:dyDescent="0.25">
      <c r="A104" s="74"/>
      <c r="C104" s="47"/>
      <c r="D104" s="18">
        <v>3809</v>
      </c>
      <c r="E104" s="50"/>
      <c r="F104" s="45"/>
      <c r="G104" s="107"/>
    </row>
    <row r="105" spans="1:7" x14ac:dyDescent="0.25">
      <c r="A105" s="74"/>
      <c r="B105" s="25" t="s">
        <v>9</v>
      </c>
      <c r="C105" s="39"/>
      <c r="D105" s="37">
        <v>115003</v>
      </c>
      <c r="E105" s="29">
        <f>AVERAGE(D105:D106)</f>
        <v>114913</v>
      </c>
      <c r="F105" s="59">
        <f t="shared" ref="F105" si="6">STDEV(D105:D108)/3^0.5</f>
        <v>36811.857951767539</v>
      </c>
      <c r="G105" s="107"/>
    </row>
    <row r="106" spans="1:7" x14ac:dyDescent="0.25">
      <c r="A106" s="41"/>
      <c r="B106" s="73"/>
      <c r="C106" s="42"/>
      <c r="D106" s="52">
        <v>114823</v>
      </c>
      <c r="E106" s="64"/>
      <c r="F106" s="65"/>
      <c r="G106" s="107"/>
    </row>
    <row r="107" spans="1:7" x14ac:dyDescent="0.25">
      <c r="A107" s="3">
        <v>8</v>
      </c>
      <c r="C107" s="46" t="s">
        <v>4</v>
      </c>
      <c r="D107" s="111">
        <v>4470</v>
      </c>
      <c r="E107" s="8">
        <f>AVERAGE(D107:D109)</f>
        <v>4631.666666666667</v>
      </c>
      <c r="F107" s="44">
        <f t="shared" ref="F107" si="7">STDEV(D107:D109)/3^0.5</f>
        <v>154.2274654888393</v>
      </c>
      <c r="G107" s="91">
        <v>424000</v>
      </c>
    </row>
    <row r="108" spans="1:7" x14ac:dyDescent="0.25">
      <c r="A108" s="74"/>
      <c r="C108" s="33"/>
      <c r="D108" s="18">
        <v>4485</v>
      </c>
      <c r="E108" s="9"/>
      <c r="F108" s="56"/>
      <c r="G108" s="107"/>
    </row>
    <row r="109" spans="1:7" x14ac:dyDescent="0.25">
      <c r="A109" s="74"/>
      <c r="C109" s="47"/>
      <c r="D109" s="19">
        <v>4940</v>
      </c>
      <c r="E109" s="10"/>
      <c r="F109" s="57"/>
      <c r="G109" s="107"/>
    </row>
    <row r="110" spans="1:7" x14ac:dyDescent="0.25">
      <c r="A110" s="74"/>
      <c r="C110" s="33" t="s">
        <v>5</v>
      </c>
      <c r="D110" s="23">
        <v>2374</v>
      </c>
      <c r="E110" s="8">
        <f>AVERAGE(D110:D112)</f>
        <v>2414</v>
      </c>
      <c r="F110" s="44">
        <f t="shared" ref="F110" si="8">STDEV(D110:D112)/3^0.5</f>
        <v>51.926229723843164</v>
      </c>
      <c r="G110" s="107"/>
    </row>
    <row r="111" spans="1:7" x14ac:dyDescent="0.25">
      <c r="A111" s="74"/>
      <c r="C111" s="33"/>
      <c r="D111" s="18">
        <v>2517</v>
      </c>
      <c r="E111" s="9"/>
      <c r="F111" s="56"/>
      <c r="G111" s="107"/>
    </row>
    <row r="112" spans="1:7" x14ac:dyDescent="0.25">
      <c r="A112" s="74"/>
      <c r="C112" s="47"/>
      <c r="D112" s="19">
        <v>2351</v>
      </c>
      <c r="E112" s="10"/>
      <c r="F112" s="57"/>
      <c r="G112" s="107"/>
    </row>
    <row r="113" spans="1:7" x14ac:dyDescent="0.25">
      <c r="A113" s="74"/>
      <c r="C113" s="33" t="s">
        <v>6</v>
      </c>
      <c r="D113" s="23">
        <v>2681</v>
      </c>
      <c r="E113" s="8">
        <f>AVERAGE(D113:D115)</f>
        <v>2676.3333333333335</v>
      </c>
      <c r="F113" s="44">
        <f t="shared" ref="F113" si="9">STDEV(D113:D115)/3^0.5</f>
        <v>97.600091074638769</v>
      </c>
      <c r="G113" s="107"/>
    </row>
    <row r="114" spans="1:7" x14ac:dyDescent="0.25">
      <c r="A114" s="74"/>
      <c r="C114" s="33"/>
      <c r="D114" s="18">
        <v>2505</v>
      </c>
      <c r="E114" s="9"/>
      <c r="F114" s="43"/>
      <c r="G114" s="107"/>
    </row>
    <row r="115" spans="1:7" x14ac:dyDescent="0.25">
      <c r="A115" s="74"/>
      <c r="C115" s="47"/>
      <c r="D115" s="19">
        <v>2843</v>
      </c>
      <c r="E115" s="10"/>
      <c r="F115" s="45"/>
      <c r="G115" s="107"/>
    </row>
    <row r="116" spans="1:7" x14ac:dyDescent="0.25">
      <c r="A116" s="74"/>
      <c r="C116" s="33" t="s">
        <v>7</v>
      </c>
      <c r="D116" s="18">
        <v>2366</v>
      </c>
      <c r="E116" s="11">
        <f>AVERAGE(D116:D118)</f>
        <v>2314</v>
      </c>
      <c r="F116" s="43">
        <f t="shared" ref="F116" si="10">STDEV(D116:D118)/3^0.5</f>
        <v>85.457591821908963</v>
      </c>
      <c r="G116" s="107"/>
    </row>
    <row r="117" spans="1:7" x14ac:dyDescent="0.25">
      <c r="A117" s="74"/>
      <c r="C117" s="33"/>
      <c r="D117" s="18">
        <v>2147</v>
      </c>
      <c r="E117" s="9"/>
      <c r="F117" s="43"/>
      <c r="G117" s="107"/>
    </row>
    <row r="118" spans="1:7" x14ac:dyDescent="0.25">
      <c r="A118" s="74"/>
      <c r="C118" s="33"/>
      <c r="D118" s="18">
        <v>2429</v>
      </c>
      <c r="E118" s="10"/>
      <c r="F118" s="45"/>
      <c r="G118" s="107"/>
    </row>
    <row r="119" spans="1:7" x14ac:dyDescent="0.25">
      <c r="A119" s="74"/>
      <c r="B119" s="25" t="s">
        <v>9</v>
      </c>
      <c r="C119" s="40"/>
      <c r="D119" s="37">
        <v>111763</v>
      </c>
      <c r="E119" s="29">
        <f>AVERAGE(D119:D120)</f>
        <v>111950</v>
      </c>
      <c r="F119" s="59">
        <f t="shared" ref="F119" si="11">STDEV(D119:D122)/3^0.5</f>
        <v>33467.403263806147</v>
      </c>
      <c r="G119" s="107"/>
    </row>
    <row r="120" spans="1:7" x14ac:dyDescent="0.25">
      <c r="A120" s="41"/>
      <c r="B120" s="73"/>
      <c r="C120" s="42"/>
      <c r="D120" s="52">
        <v>112137</v>
      </c>
      <c r="E120" s="64"/>
      <c r="F120" s="65"/>
      <c r="G120" s="107"/>
    </row>
    <row r="121" spans="1:7" x14ac:dyDescent="0.25">
      <c r="A121" s="3">
        <v>9</v>
      </c>
      <c r="C121" s="46" t="s">
        <v>4</v>
      </c>
      <c r="D121" s="111">
        <v>11015</v>
      </c>
      <c r="E121" s="8">
        <f>AVERAGE(D121:D123)</f>
        <v>11795</v>
      </c>
      <c r="F121" s="44">
        <f t="shared" ref="F121" si="12">STDEV(D121:D123)/3^0.5</f>
        <v>394.08290159981993</v>
      </c>
      <c r="G121" s="91">
        <v>685000</v>
      </c>
    </row>
    <row r="122" spans="1:7" x14ac:dyDescent="0.25">
      <c r="A122" s="74"/>
      <c r="C122" s="33"/>
      <c r="D122" s="18">
        <v>12087</v>
      </c>
      <c r="E122" s="9"/>
      <c r="F122" s="56"/>
      <c r="G122" s="107"/>
    </row>
    <row r="123" spans="1:7" x14ac:dyDescent="0.25">
      <c r="A123" s="74"/>
      <c r="C123" s="47"/>
      <c r="D123" s="19">
        <v>12283</v>
      </c>
      <c r="E123" s="10"/>
      <c r="F123" s="57"/>
      <c r="G123" s="107"/>
    </row>
    <row r="124" spans="1:7" x14ac:dyDescent="0.25">
      <c r="A124" s="74"/>
      <c r="C124" s="33" t="s">
        <v>5</v>
      </c>
      <c r="D124" s="23">
        <v>6143</v>
      </c>
      <c r="E124" s="8">
        <f>AVERAGE(D124:D126)</f>
        <v>6913</v>
      </c>
      <c r="F124" s="44">
        <f t="shared" ref="F124" si="13">STDEV(D124:D126)/3^0.5</f>
        <v>388.64679766252209</v>
      </c>
      <c r="G124" s="107"/>
    </row>
    <row r="125" spans="1:7" x14ac:dyDescent="0.25">
      <c r="A125" s="74"/>
      <c r="C125" s="33"/>
      <c r="D125" s="18">
        <v>7390</v>
      </c>
      <c r="E125" s="9"/>
      <c r="F125" s="56"/>
      <c r="G125" s="107"/>
    </row>
    <row r="126" spans="1:7" x14ac:dyDescent="0.25">
      <c r="A126" s="74"/>
      <c r="C126" s="47"/>
      <c r="D126" s="19">
        <v>7206</v>
      </c>
      <c r="E126" s="10"/>
      <c r="F126" s="57"/>
      <c r="G126" s="107"/>
    </row>
    <row r="127" spans="1:7" x14ac:dyDescent="0.25">
      <c r="A127" s="74"/>
      <c r="C127" s="33" t="s">
        <v>6</v>
      </c>
      <c r="D127" s="23">
        <v>7081</v>
      </c>
      <c r="E127" s="8">
        <f>AVERAGE(D127:D129)</f>
        <v>6913.666666666667</v>
      </c>
      <c r="F127" s="44">
        <f t="shared" ref="F127" si="14">STDEV(D127:D129)/3^0.5</f>
        <v>92.176159848653086</v>
      </c>
      <c r="G127" s="107"/>
    </row>
    <row r="128" spans="1:7" x14ac:dyDescent="0.25">
      <c r="A128" s="74"/>
      <c r="C128" s="33"/>
      <c r="D128" s="18">
        <v>6763</v>
      </c>
      <c r="E128" s="9"/>
      <c r="F128" s="43"/>
      <c r="G128" s="107"/>
    </row>
    <row r="129" spans="1:7" x14ac:dyDescent="0.25">
      <c r="A129" s="74"/>
      <c r="C129" s="47"/>
      <c r="D129" s="19">
        <v>6897</v>
      </c>
      <c r="E129" s="10"/>
      <c r="F129" s="45"/>
      <c r="G129" s="107"/>
    </row>
    <row r="130" spans="1:7" x14ac:dyDescent="0.25">
      <c r="A130" s="74"/>
      <c r="C130" s="15" t="s">
        <v>7</v>
      </c>
      <c r="D130" s="18">
        <v>4258</v>
      </c>
      <c r="E130" s="11">
        <f>AVERAGE(D130:D132)</f>
        <v>4589.333333333333</v>
      </c>
      <c r="F130" s="43">
        <f t="shared" ref="F130" si="15">STDEV(D130:D132)/3^0.5</f>
        <v>167.03825243870872</v>
      </c>
      <c r="G130" s="107"/>
    </row>
    <row r="131" spans="1:7" x14ac:dyDescent="0.25">
      <c r="A131" s="74"/>
      <c r="C131" s="16"/>
      <c r="D131" s="18">
        <v>4792</v>
      </c>
      <c r="E131" s="9"/>
      <c r="F131" s="43"/>
      <c r="G131" s="107"/>
    </row>
    <row r="132" spans="1:7" x14ac:dyDescent="0.25">
      <c r="A132" s="74"/>
      <c r="C132" s="17"/>
      <c r="D132" s="18">
        <v>4718</v>
      </c>
      <c r="E132" s="9"/>
      <c r="F132" s="45"/>
      <c r="G132" s="107"/>
    </row>
    <row r="133" spans="1:7" x14ac:dyDescent="0.25">
      <c r="A133" s="74"/>
      <c r="B133" s="25" t="s">
        <v>9</v>
      </c>
      <c r="C133" s="40"/>
      <c r="D133" s="37">
        <v>98162</v>
      </c>
      <c r="E133" s="61">
        <f>AVERAGE(D133:D134)</f>
        <v>98090</v>
      </c>
      <c r="F133" s="31">
        <f t="shared" ref="F133" si="16">STDEV(D133:D135)/3^0.5</f>
        <v>30552.694945690873</v>
      </c>
      <c r="G133" s="107"/>
    </row>
    <row r="134" spans="1:7" x14ac:dyDescent="0.25">
      <c r="A134" s="41"/>
      <c r="B134" s="73"/>
      <c r="C134" s="42"/>
      <c r="D134" s="52">
        <v>98018</v>
      </c>
      <c r="E134" s="66"/>
      <c r="F134" s="67"/>
      <c r="G134" s="107"/>
    </row>
    <row r="135" spans="1:7" x14ac:dyDescent="0.25">
      <c r="A135" s="3">
        <v>10</v>
      </c>
      <c r="C135" s="46" t="s">
        <v>4</v>
      </c>
      <c r="D135" s="126">
        <v>6432</v>
      </c>
      <c r="E135" s="8">
        <f>AVERAGE(D135:D137)</f>
        <v>5613.666666666667</v>
      </c>
      <c r="F135" s="44">
        <f t="shared" ref="F135" si="17">STDEV(D135:D137)/3^0.5</f>
        <v>565.25874114819783</v>
      </c>
      <c r="G135" s="91">
        <v>448000</v>
      </c>
    </row>
    <row r="136" spans="1:7" x14ac:dyDescent="0.25">
      <c r="A136" s="74"/>
      <c r="C136" s="33"/>
      <c r="D136" s="54">
        <v>5880</v>
      </c>
      <c r="E136" s="9"/>
      <c r="F136" s="56"/>
      <c r="G136" s="107"/>
    </row>
    <row r="137" spans="1:7" x14ac:dyDescent="0.25">
      <c r="A137" s="74"/>
      <c r="C137" s="47"/>
      <c r="D137" s="55">
        <v>4529</v>
      </c>
      <c r="E137" s="10"/>
      <c r="F137" s="57"/>
      <c r="G137" s="107"/>
    </row>
    <row r="138" spans="1:7" x14ac:dyDescent="0.25">
      <c r="A138" s="74"/>
      <c r="C138" s="33" t="s">
        <v>5</v>
      </c>
      <c r="D138" s="53">
        <v>3592</v>
      </c>
      <c r="E138" s="8">
        <f>AVERAGE(D138:D140)</f>
        <v>4321</v>
      </c>
      <c r="F138" s="44">
        <f t="shared" ref="F138" si="18">STDEV(D138:D140)/3^0.5</f>
        <v>369.64983430268165</v>
      </c>
      <c r="G138" s="107"/>
    </row>
    <row r="139" spans="1:7" x14ac:dyDescent="0.25">
      <c r="A139" s="74"/>
      <c r="C139" s="33"/>
      <c r="D139" s="54">
        <v>4792</v>
      </c>
      <c r="E139" s="9"/>
      <c r="F139" s="56"/>
      <c r="G139" s="107"/>
    </row>
    <row r="140" spans="1:7" x14ac:dyDescent="0.25">
      <c r="A140" s="74"/>
      <c r="C140" s="47"/>
      <c r="D140" s="55">
        <v>4579</v>
      </c>
      <c r="E140" s="10"/>
      <c r="F140" s="57"/>
      <c r="G140" s="107"/>
    </row>
    <row r="141" spans="1:7" x14ac:dyDescent="0.25">
      <c r="A141" s="74"/>
      <c r="C141" s="33" t="s">
        <v>6</v>
      </c>
      <c r="D141" s="53">
        <v>4352</v>
      </c>
      <c r="E141" s="8">
        <f>AVERAGE(D141:D143)</f>
        <v>4279</v>
      </c>
      <c r="F141" s="44">
        <f t="shared" ref="F141" si="19">STDEV(D141:D143)/3^0.5</f>
        <v>45.310043036836774</v>
      </c>
      <c r="G141" s="107"/>
    </row>
    <row r="142" spans="1:7" x14ac:dyDescent="0.25">
      <c r="A142" s="74"/>
      <c r="C142" s="33"/>
      <c r="D142" s="54">
        <v>4289</v>
      </c>
      <c r="E142" s="9"/>
      <c r="F142" s="43"/>
      <c r="G142" s="107"/>
    </row>
    <row r="143" spans="1:7" x14ac:dyDescent="0.25">
      <c r="A143" s="74"/>
      <c r="C143" s="47"/>
      <c r="D143" s="55">
        <v>4196</v>
      </c>
      <c r="E143" s="10"/>
      <c r="F143" s="45"/>
      <c r="G143" s="107"/>
    </row>
    <row r="144" spans="1:7" x14ac:dyDescent="0.25">
      <c r="A144" s="74"/>
      <c r="C144" s="46" t="s">
        <v>7</v>
      </c>
      <c r="D144" s="54">
        <v>2292</v>
      </c>
      <c r="E144" s="11">
        <f>AVERAGE(D144:D146)</f>
        <v>2613.3333333333335</v>
      </c>
      <c r="F144" s="43">
        <f t="shared" ref="F144" si="20">STDEV(D144:D146)/3^0.5</f>
        <v>174.06639856994548</v>
      </c>
      <c r="G144" s="107"/>
    </row>
    <row r="145" spans="1:7" x14ac:dyDescent="0.25">
      <c r="A145" s="74"/>
      <c r="C145" s="33"/>
      <c r="D145" s="54">
        <v>2658</v>
      </c>
      <c r="E145" s="9"/>
      <c r="F145" s="43"/>
      <c r="G145" s="107"/>
    </row>
    <row r="146" spans="1:7" x14ac:dyDescent="0.25">
      <c r="A146" s="74"/>
      <c r="C146" s="47"/>
      <c r="D146" s="55">
        <v>2890</v>
      </c>
      <c r="E146" s="10"/>
      <c r="F146" s="45"/>
      <c r="G146" s="107"/>
    </row>
    <row r="147" spans="1:7" x14ac:dyDescent="0.25">
      <c r="A147" s="74"/>
      <c r="B147" s="25" t="s">
        <v>9</v>
      </c>
      <c r="C147" s="40"/>
      <c r="D147" s="37">
        <v>98162</v>
      </c>
      <c r="E147" s="61">
        <f>AVERAGE(D147:D148)</f>
        <v>98090</v>
      </c>
      <c r="F147" s="31">
        <f t="shared" ref="F147" si="21">STDEV(D147:D149)/3^0.5</f>
        <v>31237.694325570472</v>
      </c>
      <c r="G147" s="107"/>
    </row>
    <row r="148" spans="1:7" x14ac:dyDescent="0.25">
      <c r="A148" s="41"/>
      <c r="B148" s="73"/>
      <c r="C148" s="42"/>
      <c r="D148" s="52">
        <v>98018</v>
      </c>
      <c r="E148" s="66"/>
      <c r="F148" s="67"/>
      <c r="G148" s="107"/>
    </row>
    <row r="149" spans="1:7" x14ac:dyDescent="0.25">
      <c r="A149" s="3">
        <v>11</v>
      </c>
      <c r="C149" s="46" t="s">
        <v>4</v>
      </c>
      <c r="D149" s="111">
        <v>4377</v>
      </c>
      <c r="E149" s="8">
        <f>AVERAGE(D149:D151)</f>
        <v>3648</v>
      </c>
      <c r="F149" s="44">
        <f t="shared" ref="F149" si="22">STDEV(D149:D151)/3^0.5</f>
        <v>377.11050546667792</v>
      </c>
      <c r="G149" s="91">
        <v>238000</v>
      </c>
    </row>
    <row r="150" spans="1:7" x14ac:dyDescent="0.25">
      <c r="A150" s="74"/>
      <c r="C150" s="33"/>
      <c r="D150" s="18">
        <v>3451</v>
      </c>
      <c r="E150" s="9"/>
      <c r="F150" s="43"/>
      <c r="G150" s="107"/>
    </row>
    <row r="151" spans="1:7" x14ac:dyDescent="0.25">
      <c r="A151" s="74"/>
      <c r="C151" s="47"/>
      <c r="D151" s="19">
        <v>3116</v>
      </c>
      <c r="E151" s="10"/>
      <c r="F151" s="45"/>
      <c r="G151" s="107"/>
    </row>
    <row r="152" spans="1:7" x14ac:dyDescent="0.25">
      <c r="A152" s="74"/>
      <c r="C152" s="33" t="s">
        <v>5</v>
      </c>
      <c r="D152" s="23">
        <v>2476</v>
      </c>
      <c r="E152" s="8">
        <f>AVERAGE(D152:D154)</f>
        <v>2382</v>
      </c>
      <c r="F152" s="44">
        <f t="shared" ref="F152" si="23">STDEV(D152:D154)/3^0.5</f>
        <v>54.561891462814962</v>
      </c>
      <c r="G152" s="107"/>
    </row>
    <row r="153" spans="1:7" x14ac:dyDescent="0.25">
      <c r="A153" s="74"/>
      <c r="C153" s="33"/>
      <c r="D153" s="18">
        <v>2383</v>
      </c>
      <c r="E153" s="9"/>
      <c r="F153" s="43"/>
      <c r="G153" s="107"/>
    </row>
    <row r="154" spans="1:7" x14ac:dyDescent="0.25">
      <c r="A154" s="74"/>
      <c r="C154" s="47"/>
      <c r="D154" s="19">
        <v>2287</v>
      </c>
      <c r="E154" s="10"/>
      <c r="F154" s="45"/>
      <c r="G154" s="107"/>
    </row>
    <row r="155" spans="1:7" x14ac:dyDescent="0.25">
      <c r="A155" s="74"/>
      <c r="C155" s="33" t="s">
        <v>6</v>
      </c>
      <c r="D155" s="23">
        <v>2385</v>
      </c>
      <c r="E155" s="8">
        <f>AVERAGE(D155:D157)</f>
        <v>2425</v>
      </c>
      <c r="F155" s="44">
        <f t="shared" ref="F155" si="24">STDEV(D155:D157)/3^0.5</f>
        <v>23.388031127053001</v>
      </c>
      <c r="G155" s="107"/>
    </row>
    <row r="156" spans="1:7" x14ac:dyDescent="0.25">
      <c r="A156" s="74"/>
      <c r="C156" s="33"/>
      <c r="D156" s="18">
        <v>2466</v>
      </c>
      <c r="E156" s="9"/>
      <c r="F156" s="43"/>
      <c r="G156" s="107"/>
    </row>
    <row r="157" spans="1:7" x14ac:dyDescent="0.25">
      <c r="A157" s="74"/>
      <c r="C157" s="47"/>
      <c r="D157" s="19">
        <v>2424</v>
      </c>
      <c r="E157" s="10"/>
      <c r="F157" s="45"/>
      <c r="G157" s="107"/>
    </row>
    <row r="158" spans="1:7" x14ac:dyDescent="0.25">
      <c r="A158" s="74"/>
      <c r="C158" s="46" t="s">
        <v>7</v>
      </c>
      <c r="D158" s="18">
        <v>1337</v>
      </c>
      <c r="E158" s="11">
        <f>AVERAGE(D158:D160)</f>
        <v>1383</v>
      </c>
      <c r="F158" s="43">
        <f t="shared" ref="F158" si="25">STDEV(D158:D160)/3^0.5</f>
        <v>70.266160655989552</v>
      </c>
      <c r="G158" s="107"/>
    </row>
    <row r="159" spans="1:7" x14ac:dyDescent="0.25">
      <c r="A159" s="74"/>
      <c r="C159" s="33"/>
      <c r="D159" s="18">
        <v>1521</v>
      </c>
      <c r="E159" s="9"/>
      <c r="F159" s="43"/>
      <c r="G159" s="107"/>
    </row>
    <row r="160" spans="1:7" x14ac:dyDescent="0.25">
      <c r="A160" s="74"/>
      <c r="C160" s="47"/>
      <c r="D160" s="18">
        <v>1291</v>
      </c>
      <c r="E160" s="9"/>
      <c r="F160" s="43"/>
      <c r="G160" s="107"/>
    </row>
    <row r="161" spans="1:7" x14ac:dyDescent="0.25">
      <c r="A161" s="74"/>
      <c r="B161" s="25" t="s">
        <v>9</v>
      </c>
      <c r="C161" s="40"/>
      <c r="D161" s="68">
        <v>125803</v>
      </c>
      <c r="E161" s="29">
        <f>AVERAGE(D161:D162)</f>
        <v>124991</v>
      </c>
      <c r="F161" s="59">
        <f t="shared" ref="F161" si="26">STDEV(D161:D163)/3^0.5</f>
        <v>40250.063624518385</v>
      </c>
      <c r="G161" s="107"/>
    </row>
    <row r="162" spans="1:7" x14ac:dyDescent="0.25">
      <c r="A162" s="41"/>
      <c r="B162" s="73"/>
      <c r="C162" s="42"/>
      <c r="D162" s="70">
        <v>124179</v>
      </c>
      <c r="E162" s="64"/>
      <c r="F162" s="65"/>
      <c r="G162" s="107"/>
    </row>
    <row r="163" spans="1:7" x14ac:dyDescent="0.25">
      <c r="A163" s="3">
        <v>12</v>
      </c>
      <c r="C163" s="46" t="s">
        <v>4</v>
      </c>
      <c r="D163" s="126">
        <v>4249</v>
      </c>
      <c r="E163" s="8">
        <f>AVERAGE(D163:D165)</f>
        <v>4716.666666666667</v>
      </c>
      <c r="F163" s="44">
        <f t="shared" ref="F163" si="27">STDEV(D163:D165)/3^0.5</f>
        <v>235.36944954215656</v>
      </c>
      <c r="G163" s="91">
        <v>392000</v>
      </c>
    </row>
    <row r="164" spans="1:7" x14ac:dyDescent="0.25">
      <c r="A164" s="74"/>
      <c r="C164" s="33"/>
      <c r="D164" s="54">
        <v>4997</v>
      </c>
      <c r="E164" s="9"/>
      <c r="F164" s="43"/>
      <c r="G164" s="107"/>
    </row>
    <row r="165" spans="1:7" x14ac:dyDescent="0.25">
      <c r="A165" s="74"/>
      <c r="C165" s="47"/>
      <c r="D165" s="55">
        <v>4904</v>
      </c>
      <c r="E165" s="10"/>
      <c r="F165" s="45"/>
      <c r="G165" s="107"/>
    </row>
    <row r="166" spans="1:7" x14ac:dyDescent="0.25">
      <c r="A166" s="74"/>
      <c r="C166" s="33" t="s">
        <v>5</v>
      </c>
      <c r="D166" s="53">
        <v>3348</v>
      </c>
      <c r="E166" s="8">
        <f>AVERAGE(D166:D168)</f>
        <v>3541</v>
      </c>
      <c r="F166" s="44">
        <f t="shared" ref="F166" si="28">STDEV(D166:D168)/3^0.5</f>
        <v>101.32291613121552</v>
      </c>
      <c r="G166" s="107"/>
    </row>
    <row r="167" spans="1:7" x14ac:dyDescent="0.25">
      <c r="A167" s="74"/>
      <c r="C167" s="33"/>
      <c r="D167" s="54">
        <v>3584</v>
      </c>
      <c r="E167" s="9"/>
      <c r="F167" s="43"/>
      <c r="G167" s="107"/>
    </row>
    <row r="168" spans="1:7" x14ac:dyDescent="0.25">
      <c r="A168" s="74"/>
      <c r="C168" s="47"/>
      <c r="D168" s="55">
        <v>3691</v>
      </c>
      <c r="E168" s="10"/>
      <c r="F168" s="45"/>
      <c r="G168" s="107"/>
    </row>
    <row r="169" spans="1:7" x14ac:dyDescent="0.25">
      <c r="A169" s="74"/>
      <c r="C169" s="33" t="s">
        <v>6</v>
      </c>
      <c r="D169" s="53">
        <v>3413</v>
      </c>
      <c r="E169" s="8">
        <f>AVERAGE(D169:D171)</f>
        <v>3762</v>
      </c>
      <c r="F169" s="44">
        <f t="shared" ref="F169" si="29">STDEV(D169:D171)/3^0.5</f>
        <v>294.7784478779501</v>
      </c>
      <c r="G169" s="107"/>
    </row>
    <row r="170" spans="1:7" x14ac:dyDescent="0.25">
      <c r="A170" s="74"/>
      <c r="C170" s="33"/>
      <c r="D170" s="54">
        <v>4348</v>
      </c>
      <c r="E170" s="9"/>
      <c r="F170" s="43"/>
      <c r="G170" s="107"/>
    </row>
    <row r="171" spans="1:7" x14ac:dyDescent="0.25">
      <c r="A171" s="74"/>
      <c r="C171" s="47"/>
      <c r="D171" s="55">
        <v>3525</v>
      </c>
      <c r="E171" s="10"/>
      <c r="F171" s="45"/>
      <c r="G171" s="107"/>
    </row>
    <row r="172" spans="1:7" x14ac:dyDescent="0.25">
      <c r="A172" s="74"/>
      <c r="C172" s="46" t="s">
        <v>7</v>
      </c>
      <c r="D172" s="54">
        <v>2563</v>
      </c>
      <c r="E172" s="11">
        <f>AVERAGE(D172:D174)</f>
        <v>2434</v>
      </c>
      <c r="F172" s="43">
        <f t="shared" ref="F172" si="30">STDEV(D172:D174)/3^0.5</f>
        <v>101.83810681665288</v>
      </c>
      <c r="G172" s="107"/>
    </row>
    <row r="173" spans="1:7" x14ac:dyDescent="0.25">
      <c r="A173" s="74"/>
      <c r="C173" s="33"/>
      <c r="D173" s="54">
        <v>2233</v>
      </c>
      <c r="E173" s="9"/>
      <c r="F173" s="43"/>
      <c r="G173" s="107"/>
    </row>
    <row r="174" spans="1:7" ht="12.75" customHeight="1" x14ac:dyDescent="0.25">
      <c r="A174" s="74"/>
      <c r="C174" s="47"/>
      <c r="D174" s="54">
        <v>2506</v>
      </c>
      <c r="E174" s="9"/>
      <c r="F174" s="43"/>
      <c r="G174" s="107"/>
    </row>
    <row r="175" spans="1:7" x14ac:dyDescent="0.25">
      <c r="A175" s="74"/>
      <c r="B175" s="25" t="s">
        <v>9</v>
      </c>
      <c r="C175" s="40"/>
      <c r="D175" s="68">
        <v>137996</v>
      </c>
      <c r="E175" s="29">
        <f>AVERAGE(D175:D176)</f>
        <v>139457</v>
      </c>
      <c r="F175" s="59">
        <f t="shared" ref="F175" si="31">STDEV(D175:D177)/3^0.5</f>
        <v>43844.114804612036</v>
      </c>
      <c r="G175" s="107"/>
    </row>
    <row r="176" spans="1:7" x14ac:dyDescent="0.25">
      <c r="A176" s="41"/>
      <c r="B176" s="73"/>
      <c r="C176" s="42"/>
      <c r="D176" s="70">
        <v>140918</v>
      </c>
      <c r="E176" s="64"/>
      <c r="F176" s="65"/>
      <c r="G176" s="107"/>
    </row>
    <row r="177" spans="1:7" x14ac:dyDescent="0.25">
      <c r="A177" s="3">
        <v>13</v>
      </c>
      <c r="C177" s="46" t="s">
        <v>4</v>
      </c>
      <c r="D177" s="126">
        <v>7949</v>
      </c>
      <c r="E177" s="8">
        <f>AVERAGE(D177:D179)</f>
        <v>7769.666666666667</v>
      </c>
      <c r="F177" s="44">
        <f t="shared" ref="F177" si="32">STDEV(D177:D179)/3^0.5</f>
        <v>93.851537606536382</v>
      </c>
      <c r="G177" s="91">
        <v>473000</v>
      </c>
    </row>
    <row r="178" spans="1:7" x14ac:dyDescent="0.25">
      <c r="A178" s="74"/>
      <c r="C178" s="33"/>
      <c r="D178" s="54">
        <v>7632</v>
      </c>
      <c r="E178" s="9"/>
      <c r="F178" s="56"/>
      <c r="G178" s="107"/>
    </row>
    <row r="179" spans="1:7" x14ac:dyDescent="0.25">
      <c r="A179" s="74"/>
      <c r="C179" s="47"/>
      <c r="D179" s="55">
        <v>7728</v>
      </c>
      <c r="E179" s="10"/>
      <c r="F179" s="57"/>
      <c r="G179" s="107"/>
    </row>
    <row r="180" spans="1:7" x14ac:dyDescent="0.25">
      <c r="A180" s="74"/>
      <c r="C180" s="33" t="s">
        <v>5</v>
      </c>
      <c r="D180" s="53">
        <v>5656</v>
      </c>
      <c r="E180" s="8">
        <f>AVERAGE(D180:D182)</f>
        <v>6095</v>
      </c>
      <c r="F180" s="44">
        <f t="shared" ref="F180" si="33">STDEV(D180:D182)/3^0.5</f>
        <v>242.73510939568123</v>
      </c>
      <c r="G180" s="107"/>
    </row>
    <row r="181" spans="1:7" x14ac:dyDescent="0.25">
      <c r="A181" s="74"/>
      <c r="C181" s="33"/>
      <c r="D181" s="54">
        <v>6135</v>
      </c>
      <c r="E181" s="9"/>
      <c r="F181" s="56"/>
      <c r="G181" s="107"/>
    </row>
    <row r="182" spans="1:7" x14ac:dyDescent="0.25">
      <c r="A182" s="74"/>
      <c r="C182" s="47"/>
      <c r="D182" s="55">
        <v>6494</v>
      </c>
      <c r="E182" s="10"/>
      <c r="F182" s="57"/>
      <c r="G182" s="107"/>
    </row>
    <row r="183" spans="1:7" x14ac:dyDescent="0.25">
      <c r="A183" s="74"/>
      <c r="C183" s="33" t="s">
        <v>6</v>
      </c>
      <c r="D183" s="53">
        <v>6102</v>
      </c>
      <c r="E183" s="8">
        <f>AVERAGE(D183:D185)</f>
        <v>6568.666666666667</v>
      </c>
      <c r="F183" s="44">
        <f t="shared" ref="F183" si="34">STDEV(D183:D185)/3^0.5</f>
        <v>314.4086159407496</v>
      </c>
      <c r="G183" s="107"/>
    </row>
    <row r="184" spans="1:7" x14ac:dyDescent="0.25">
      <c r="A184" s="74"/>
      <c r="C184" s="33"/>
      <c r="D184" s="54">
        <v>7167</v>
      </c>
      <c r="E184" s="9"/>
      <c r="F184" s="43"/>
      <c r="G184" s="107"/>
    </row>
    <row r="185" spans="1:7" x14ac:dyDescent="0.25">
      <c r="A185" s="74"/>
      <c r="C185" s="47"/>
      <c r="D185" s="55">
        <v>6437</v>
      </c>
      <c r="E185" s="10"/>
      <c r="F185" s="45"/>
      <c r="G185" s="107"/>
    </row>
    <row r="186" spans="1:7" x14ac:dyDescent="0.25">
      <c r="A186" s="74"/>
      <c r="C186" s="46" t="s">
        <v>7</v>
      </c>
      <c r="D186" s="54">
        <v>3584</v>
      </c>
      <c r="E186" s="11">
        <f>AVERAGE(D186:D188)</f>
        <v>3536</v>
      </c>
      <c r="F186" s="43">
        <f t="shared" ref="F186" si="35">STDEV(D186:D188)/3^0.5</f>
        <v>110.03635762783135</v>
      </c>
      <c r="G186" s="107"/>
    </row>
    <row r="187" spans="1:7" x14ac:dyDescent="0.25">
      <c r="A187" s="74"/>
      <c r="C187" s="33"/>
      <c r="D187" s="54">
        <v>3698</v>
      </c>
      <c r="E187" s="9"/>
      <c r="F187" s="43"/>
      <c r="G187" s="107"/>
    </row>
    <row r="188" spans="1:7" x14ac:dyDescent="0.25">
      <c r="A188" s="74"/>
      <c r="C188" s="47"/>
      <c r="D188" s="54">
        <v>3326</v>
      </c>
      <c r="E188" s="9"/>
      <c r="F188" s="43"/>
      <c r="G188" s="107"/>
    </row>
    <row r="189" spans="1:7" x14ac:dyDescent="0.25">
      <c r="A189" s="74"/>
      <c r="B189" s="25" t="s">
        <v>9</v>
      </c>
      <c r="C189" s="40"/>
      <c r="D189" s="37">
        <v>141039</v>
      </c>
      <c r="E189" s="61">
        <f>AVERAGE(D189:D190)</f>
        <v>142214</v>
      </c>
      <c r="F189" s="59">
        <v>959.38</v>
      </c>
      <c r="G189" s="107"/>
    </row>
    <row r="190" spans="1:7" x14ac:dyDescent="0.25">
      <c r="A190" s="41"/>
      <c r="B190" s="73"/>
      <c r="C190" s="42"/>
      <c r="D190" s="52">
        <v>143389</v>
      </c>
      <c r="E190" s="66"/>
      <c r="F190" s="65"/>
      <c r="G190" s="107"/>
    </row>
    <row r="191" spans="1:7" x14ac:dyDescent="0.25">
      <c r="A191" s="3">
        <v>14</v>
      </c>
      <c r="C191" s="46" t="s">
        <v>4</v>
      </c>
      <c r="D191" s="126">
        <v>4620</v>
      </c>
      <c r="E191" s="8">
        <f>AVERAGE(D191:D193)</f>
        <v>4843.666666666667</v>
      </c>
      <c r="F191" s="44">
        <f t="shared" ref="F191" si="36">STDEV(D191:D193)/3^0.5</f>
        <v>130.80052667240213</v>
      </c>
      <c r="G191" s="91">
        <v>224000</v>
      </c>
    </row>
    <row r="192" spans="1:7" x14ac:dyDescent="0.25">
      <c r="A192" s="74"/>
      <c r="C192" s="33"/>
      <c r="D192" s="54">
        <v>5073</v>
      </c>
      <c r="E192" s="9"/>
      <c r="F192" s="56"/>
      <c r="G192" s="107"/>
    </row>
    <row r="193" spans="1:7" x14ac:dyDescent="0.25">
      <c r="A193" s="74"/>
      <c r="C193" s="47"/>
      <c r="D193" s="55">
        <v>4838</v>
      </c>
      <c r="E193" s="10"/>
      <c r="F193" s="57"/>
      <c r="G193" s="107"/>
    </row>
    <row r="194" spans="1:7" x14ac:dyDescent="0.25">
      <c r="A194" s="74"/>
      <c r="C194" s="33" t="s">
        <v>5</v>
      </c>
      <c r="D194" s="53">
        <v>4174</v>
      </c>
      <c r="E194" s="8">
        <f>AVERAGE(D194:D196)</f>
        <v>4204.666666666667</v>
      </c>
      <c r="F194" s="44">
        <f t="shared" ref="F194" si="37">STDEV(D194:D196)/3^0.5</f>
        <v>37.355648092951682</v>
      </c>
      <c r="G194" s="107"/>
    </row>
    <row r="195" spans="1:7" x14ac:dyDescent="0.25">
      <c r="A195" s="74"/>
      <c r="C195" s="33"/>
      <c r="D195" s="54">
        <v>4161</v>
      </c>
      <c r="E195" s="9"/>
      <c r="F195" s="56"/>
      <c r="G195" s="107"/>
    </row>
    <row r="196" spans="1:7" x14ac:dyDescent="0.25">
      <c r="A196" s="74"/>
      <c r="C196" s="47"/>
      <c r="D196" s="55">
        <v>4279</v>
      </c>
      <c r="E196" s="10"/>
      <c r="F196" s="57"/>
      <c r="G196" s="107"/>
    </row>
    <row r="197" spans="1:7" x14ac:dyDescent="0.25">
      <c r="A197" s="74"/>
      <c r="C197" s="33" t="s">
        <v>6</v>
      </c>
      <c r="D197" s="53">
        <v>4964</v>
      </c>
      <c r="E197" s="8">
        <f>AVERAGE(D197:D199)</f>
        <v>4548.666666666667</v>
      </c>
      <c r="F197" s="44">
        <f t="shared" ref="F197" si="38">STDEV(D197:D199)/3^0.5</f>
        <v>207.71802468196589</v>
      </c>
      <c r="G197" s="107"/>
    </row>
    <row r="198" spans="1:7" x14ac:dyDescent="0.25">
      <c r="A198" s="74"/>
      <c r="C198" s="33"/>
      <c r="D198" s="54">
        <v>4333</v>
      </c>
      <c r="E198" s="9"/>
      <c r="F198" s="43"/>
      <c r="G198" s="107"/>
    </row>
    <row r="199" spans="1:7" x14ac:dyDescent="0.25">
      <c r="A199" s="74"/>
      <c r="C199" s="47"/>
      <c r="D199" s="55">
        <v>4349</v>
      </c>
      <c r="E199" s="10"/>
      <c r="F199" s="45"/>
      <c r="G199" s="107"/>
    </row>
    <row r="200" spans="1:7" x14ac:dyDescent="0.25">
      <c r="A200" s="74"/>
      <c r="C200" s="46" t="s">
        <v>7</v>
      </c>
      <c r="D200" s="54">
        <v>3446</v>
      </c>
      <c r="E200" s="11">
        <f>AVERAGE(D200:D202)</f>
        <v>2942</v>
      </c>
      <c r="F200" s="43">
        <f t="shared" ref="F200" si="39">STDEV(D200:D202)/3^0.5</f>
        <v>252.48168250389969</v>
      </c>
      <c r="G200" s="107"/>
    </row>
    <row r="201" spans="1:7" x14ac:dyDescent="0.25">
      <c r="A201" s="74"/>
      <c r="C201" s="33"/>
      <c r="D201" s="54">
        <v>2717</v>
      </c>
      <c r="E201" s="9"/>
      <c r="F201" s="43"/>
      <c r="G201" s="107"/>
    </row>
    <row r="202" spans="1:7" x14ac:dyDescent="0.25">
      <c r="A202" s="74"/>
      <c r="C202" s="47"/>
      <c r="D202" s="54">
        <v>2663</v>
      </c>
      <c r="E202" s="9"/>
      <c r="F202" s="43"/>
      <c r="G202" s="107"/>
    </row>
    <row r="203" spans="1:7" x14ac:dyDescent="0.25">
      <c r="A203" s="74"/>
      <c r="B203" s="25" t="s">
        <v>9</v>
      </c>
      <c r="C203" s="40"/>
      <c r="D203" s="68">
        <v>151368</v>
      </c>
      <c r="E203" s="29">
        <f>AVERAGE(D203:D204)</f>
        <v>151290.5</v>
      </c>
      <c r="F203" s="59">
        <v>63.28</v>
      </c>
      <c r="G203" s="107"/>
    </row>
    <row r="204" spans="1:7" x14ac:dyDescent="0.25">
      <c r="A204" s="41"/>
      <c r="B204" s="73"/>
      <c r="C204" s="42"/>
      <c r="D204" s="70">
        <v>151213</v>
      </c>
      <c r="E204" s="64"/>
      <c r="F204" s="65"/>
      <c r="G204" s="107"/>
    </row>
    <row r="205" spans="1:7" x14ac:dyDescent="0.25">
      <c r="A205" s="3">
        <v>15</v>
      </c>
      <c r="C205" s="46" t="s">
        <v>4</v>
      </c>
      <c r="D205" s="126">
        <v>3515</v>
      </c>
      <c r="E205" s="8">
        <f>AVERAGE(D205:D207)</f>
        <v>3758.3333333333335</v>
      </c>
      <c r="F205" s="44">
        <f t="shared" ref="F205" si="40">STDEV(D205:D207)/3^0.5</f>
        <v>252.89281875485867</v>
      </c>
      <c r="G205" s="91">
        <v>301000</v>
      </c>
    </row>
    <row r="206" spans="1:7" x14ac:dyDescent="0.25">
      <c r="A206" s="74"/>
      <c r="C206" s="33"/>
      <c r="D206" s="54">
        <v>4264</v>
      </c>
      <c r="E206" s="9"/>
      <c r="F206" s="56"/>
      <c r="G206" s="107"/>
    </row>
    <row r="207" spans="1:7" x14ac:dyDescent="0.25">
      <c r="A207" s="74"/>
      <c r="C207" s="47"/>
      <c r="D207" s="55">
        <v>3496</v>
      </c>
      <c r="E207" s="10"/>
      <c r="F207" s="57"/>
      <c r="G207" s="107"/>
    </row>
    <row r="208" spans="1:7" x14ac:dyDescent="0.25">
      <c r="A208" s="74"/>
      <c r="C208" s="33" t="s">
        <v>5</v>
      </c>
      <c r="D208" s="53">
        <v>2331</v>
      </c>
      <c r="E208" s="8">
        <f>AVERAGE(D208:D210)</f>
        <v>2615</v>
      </c>
      <c r="F208" s="44">
        <f t="shared" ref="F208" si="41">STDEV(D208:D210)/3^0.5</f>
        <v>167.53905017437975</v>
      </c>
      <c r="G208" s="107"/>
    </row>
    <row r="209" spans="1:7" x14ac:dyDescent="0.25">
      <c r="A209" s="74"/>
      <c r="C209" s="33"/>
      <c r="D209" s="54">
        <v>2603</v>
      </c>
      <c r="E209" s="9"/>
      <c r="F209" s="56"/>
      <c r="G209" s="107"/>
    </row>
    <row r="210" spans="1:7" x14ac:dyDescent="0.25">
      <c r="A210" s="74"/>
      <c r="C210" s="47"/>
      <c r="D210" s="55">
        <v>2911</v>
      </c>
      <c r="E210" s="10"/>
      <c r="F210" s="57"/>
      <c r="G210" s="107"/>
    </row>
    <row r="211" spans="1:7" x14ac:dyDescent="0.25">
      <c r="A211" s="74"/>
      <c r="C211" s="33" t="s">
        <v>6</v>
      </c>
      <c r="D211" s="53">
        <v>2915</v>
      </c>
      <c r="E211" s="8">
        <f>AVERAGE(D211:D213)</f>
        <v>2687</v>
      </c>
      <c r="F211" s="44">
        <f t="shared" ref="F211" si="42">STDEV(D211:D213)/3^0.5</f>
        <v>114.37365664056271</v>
      </c>
      <c r="G211" s="107"/>
    </row>
    <row r="212" spans="1:7" x14ac:dyDescent="0.25">
      <c r="A212" s="74"/>
      <c r="C212" s="33"/>
      <c r="D212" s="54">
        <v>2589</v>
      </c>
      <c r="E212" s="9"/>
      <c r="F212" s="43"/>
      <c r="G212" s="107"/>
    </row>
    <row r="213" spans="1:7" x14ac:dyDescent="0.25">
      <c r="A213" s="74"/>
      <c r="C213" s="47"/>
      <c r="D213" s="55">
        <v>2557</v>
      </c>
      <c r="E213" s="10"/>
      <c r="F213" s="45"/>
      <c r="G213" s="107"/>
    </row>
    <row r="214" spans="1:7" x14ac:dyDescent="0.25">
      <c r="A214" s="74"/>
      <c r="C214" s="46" t="s">
        <v>7</v>
      </c>
      <c r="D214" s="54">
        <v>1763</v>
      </c>
      <c r="E214" s="11">
        <f>AVERAGE(D214:D216)</f>
        <v>1949.3333333333333</v>
      </c>
      <c r="F214" s="43">
        <f t="shared" ref="F214" si="43">STDEV(D214:D216)/3^0.5</f>
        <v>155.43523124154001</v>
      </c>
      <c r="G214" s="107"/>
    </row>
    <row r="215" spans="1:7" x14ac:dyDescent="0.25">
      <c r="A215" s="74"/>
      <c r="C215" s="33"/>
      <c r="D215" s="54">
        <v>1827</v>
      </c>
      <c r="E215" s="9"/>
      <c r="F215" s="43"/>
      <c r="G215" s="107"/>
    </row>
    <row r="216" spans="1:7" x14ac:dyDescent="0.25">
      <c r="A216" s="74"/>
      <c r="C216" s="47"/>
      <c r="D216" s="54">
        <v>2258</v>
      </c>
      <c r="E216" s="9"/>
      <c r="F216" s="43"/>
      <c r="G216" s="107"/>
    </row>
    <row r="217" spans="1:7" x14ac:dyDescent="0.25">
      <c r="A217" s="74"/>
      <c r="B217" s="25" t="s">
        <v>9</v>
      </c>
      <c r="C217" s="40"/>
      <c r="D217" s="68">
        <v>121945</v>
      </c>
      <c r="E217" s="29">
        <f>AVERAGE(D217:D218)</f>
        <v>125781.5</v>
      </c>
      <c r="F217" s="59">
        <v>3132.49</v>
      </c>
      <c r="G217" s="107"/>
    </row>
    <row r="218" spans="1:7" x14ac:dyDescent="0.25">
      <c r="A218" s="41"/>
      <c r="B218" s="73"/>
      <c r="C218" s="42"/>
      <c r="D218" s="70">
        <v>129618</v>
      </c>
      <c r="E218" s="64"/>
      <c r="F218" s="65"/>
      <c r="G218" s="107"/>
    </row>
    <row r="219" spans="1:7" x14ac:dyDescent="0.25">
      <c r="A219" s="3">
        <v>16</v>
      </c>
      <c r="C219" s="46" t="s">
        <v>4</v>
      </c>
      <c r="D219" s="126">
        <v>3567</v>
      </c>
      <c r="E219" s="8">
        <f>AVERAGE(D219:D221)</f>
        <v>3601</v>
      </c>
      <c r="F219" s="44">
        <f t="shared" ref="F219" si="44">STDEV(D219:D221)/3^0.5</f>
        <v>17.616280348965084</v>
      </c>
      <c r="G219" s="91">
        <v>316000</v>
      </c>
    </row>
    <row r="220" spans="1:7" x14ac:dyDescent="0.25">
      <c r="A220" s="74"/>
      <c r="C220" s="33"/>
      <c r="D220" s="54">
        <v>3610</v>
      </c>
      <c r="E220" s="9"/>
      <c r="F220" s="56"/>
      <c r="G220" s="107"/>
    </row>
    <row r="221" spans="1:7" x14ac:dyDescent="0.25">
      <c r="A221" s="74"/>
      <c r="C221" s="47"/>
      <c r="D221" s="55">
        <v>3626</v>
      </c>
      <c r="E221" s="10"/>
      <c r="F221" s="57"/>
      <c r="G221" s="107"/>
    </row>
    <row r="222" spans="1:7" x14ac:dyDescent="0.25">
      <c r="A222" s="74"/>
      <c r="C222" s="46" t="s">
        <v>5</v>
      </c>
      <c r="D222" s="53">
        <v>3035</v>
      </c>
      <c r="E222" s="8">
        <f>AVERAGE(D222:D224)</f>
        <v>2679.3333333333335</v>
      </c>
      <c r="F222" s="44">
        <f t="shared" ref="F222" si="45">STDEV(D222:D224)/3^0.5</f>
        <v>179.14643296600815</v>
      </c>
      <c r="G222" s="107"/>
    </row>
    <row r="223" spans="1:7" x14ac:dyDescent="0.25">
      <c r="A223" s="74"/>
      <c r="C223" s="33"/>
      <c r="D223" s="54">
        <v>2539</v>
      </c>
      <c r="E223" s="9"/>
      <c r="F223" s="56"/>
      <c r="G223" s="107"/>
    </row>
    <row r="224" spans="1:7" x14ac:dyDescent="0.25">
      <c r="A224" s="74"/>
      <c r="C224" s="47"/>
      <c r="D224" s="55">
        <v>2464</v>
      </c>
      <c r="E224" s="10"/>
      <c r="F224" s="57"/>
      <c r="G224" s="107"/>
    </row>
    <row r="225" spans="1:7" x14ac:dyDescent="0.25">
      <c r="A225" s="74"/>
      <c r="C225" s="33" t="s">
        <v>6</v>
      </c>
      <c r="D225" s="53">
        <v>2411</v>
      </c>
      <c r="E225" s="8">
        <f>AVERAGE(D225:D227)</f>
        <v>2345</v>
      </c>
      <c r="F225" s="44">
        <f t="shared" ref="F225" si="46">STDEV(D225:D227)/3^0.5</f>
        <v>91.06041950265768</v>
      </c>
      <c r="G225" s="107"/>
    </row>
    <row r="226" spans="1:7" x14ac:dyDescent="0.25">
      <c r="A226" s="74"/>
      <c r="C226" s="33"/>
      <c r="D226" s="54">
        <v>2459</v>
      </c>
      <c r="E226" s="9"/>
      <c r="F226" s="43"/>
      <c r="G226" s="107"/>
    </row>
    <row r="227" spans="1:7" x14ac:dyDescent="0.25">
      <c r="A227" s="74"/>
      <c r="C227" s="47"/>
      <c r="D227" s="55">
        <v>2165</v>
      </c>
      <c r="E227" s="10"/>
      <c r="F227" s="45"/>
      <c r="G227" s="107"/>
    </row>
    <row r="228" spans="1:7" x14ac:dyDescent="0.25">
      <c r="A228" s="74"/>
      <c r="C228" s="46" t="s">
        <v>7</v>
      </c>
      <c r="D228" s="54">
        <v>1625</v>
      </c>
      <c r="E228" s="11">
        <f>AVERAGE(D228:D230)</f>
        <v>1632.6666666666667</v>
      </c>
      <c r="F228" s="43">
        <f t="shared" ref="F228" si="47">STDEV(D228:D230)/3^0.5</f>
        <v>60.454758107015678</v>
      </c>
      <c r="G228" s="107"/>
    </row>
    <row r="229" spans="1:7" x14ac:dyDescent="0.25">
      <c r="A229" s="74"/>
      <c r="C229" s="33"/>
      <c r="D229" s="54">
        <v>1532</v>
      </c>
      <c r="E229" s="9"/>
      <c r="F229" s="43"/>
      <c r="G229" s="107"/>
    </row>
    <row r="230" spans="1:7" x14ac:dyDescent="0.25">
      <c r="A230" s="74"/>
      <c r="C230" s="47"/>
      <c r="D230" s="54">
        <v>1741</v>
      </c>
      <c r="E230" s="9"/>
      <c r="F230" s="43"/>
      <c r="G230" s="107"/>
    </row>
    <row r="231" spans="1:7" x14ac:dyDescent="0.25">
      <c r="A231" s="74"/>
      <c r="B231" s="25" t="s">
        <v>9</v>
      </c>
      <c r="C231" s="40"/>
      <c r="D231" s="68">
        <v>125549</v>
      </c>
      <c r="E231" s="29">
        <f>AVERAGE(D231:D232)</f>
        <v>126268.5</v>
      </c>
      <c r="F231" s="59">
        <v>587.47</v>
      </c>
      <c r="G231" s="107"/>
    </row>
    <row r="232" spans="1:7" x14ac:dyDescent="0.25">
      <c r="A232" s="41"/>
      <c r="B232" s="73"/>
      <c r="C232" s="42"/>
      <c r="D232" s="70">
        <v>126988</v>
      </c>
      <c r="E232" s="30"/>
      <c r="F232" s="65"/>
      <c r="G232" s="107"/>
    </row>
    <row r="233" spans="1:7" x14ac:dyDescent="0.25">
      <c r="A233" s="3">
        <v>17</v>
      </c>
      <c r="C233" s="46" t="s">
        <v>4</v>
      </c>
      <c r="D233" s="126">
        <v>6167</v>
      </c>
      <c r="E233" s="8">
        <f>AVERAGE(D233:D235)</f>
        <v>6235.666666666667</v>
      </c>
      <c r="F233" s="44">
        <f t="shared" ref="F233" si="48">STDEV(D233:D235)/3^0.5</f>
        <v>150.05036191596179</v>
      </c>
      <c r="G233" s="91">
        <v>214000</v>
      </c>
    </row>
    <row r="234" spans="1:7" x14ac:dyDescent="0.25">
      <c r="A234" s="74"/>
      <c r="C234" s="33"/>
      <c r="D234" s="54">
        <v>6523</v>
      </c>
      <c r="E234" s="9"/>
      <c r="F234" s="56"/>
      <c r="G234" s="107"/>
    </row>
    <row r="235" spans="1:7" x14ac:dyDescent="0.25">
      <c r="A235" s="74"/>
      <c r="C235" s="47"/>
      <c r="D235" s="55">
        <v>6017</v>
      </c>
      <c r="E235" s="10"/>
      <c r="F235" s="57"/>
      <c r="G235" s="107"/>
    </row>
    <row r="236" spans="1:7" x14ac:dyDescent="0.25">
      <c r="A236" s="74"/>
      <c r="C236" s="46" t="s">
        <v>5</v>
      </c>
      <c r="D236" s="53">
        <v>5269</v>
      </c>
      <c r="E236" s="8">
        <f>AVERAGE(D236:D238)</f>
        <v>5468</v>
      </c>
      <c r="F236" s="44">
        <f t="shared" ref="F236" si="49">STDEV(D236:D238)/3^0.5</f>
        <v>144.50259513240584</v>
      </c>
      <c r="G236" s="107"/>
    </row>
    <row r="237" spans="1:7" x14ac:dyDescent="0.25">
      <c r="A237" s="74"/>
      <c r="C237" s="33"/>
      <c r="D237" s="54">
        <v>5749</v>
      </c>
      <c r="E237" s="9"/>
      <c r="F237" s="56"/>
      <c r="G237" s="107"/>
    </row>
    <row r="238" spans="1:7" x14ac:dyDescent="0.25">
      <c r="A238" s="74"/>
      <c r="C238" s="47"/>
      <c r="D238" s="55">
        <v>5386</v>
      </c>
      <c r="E238" s="10"/>
      <c r="F238" s="57"/>
      <c r="G238" s="107"/>
    </row>
    <row r="239" spans="1:7" x14ac:dyDescent="0.25">
      <c r="A239" s="74"/>
      <c r="C239" s="33" t="s">
        <v>6</v>
      </c>
      <c r="D239" s="53">
        <v>5241</v>
      </c>
      <c r="E239" s="8">
        <f>AVERAGE(D239:D241)</f>
        <v>5374</v>
      </c>
      <c r="F239" s="44">
        <f t="shared" ref="F239" si="50">STDEV(D239:D241)/3^0.5</f>
        <v>79.513101645787486</v>
      </c>
      <c r="G239" s="107"/>
    </row>
    <row r="240" spans="1:7" x14ac:dyDescent="0.25">
      <c r="A240" s="74"/>
      <c r="C240" s="33"/>
      <c r="D240" s="54">
        <v>5365</v>
      </c>
      <c r="E240" s="9"/>
      <c r="F240" s="43"/>
      <c r="G240" s="107"/>
    </row>
    <row r="241" spans="1:7" x14ac:dyDescent="0.25">
      <c r="A241" s="74"/>
      <c r="C241" s="47"/>
      <c r="D241" s="55">
        <v>5516</v>
      </c>
      <c r="E241" s="10"/>
      <c r="F241" s="45"/>
      <c r="G241" s="107"/>
    </row>
    <row r="242" spans="1:7" x14ac:dyDescent="0.25">
      <c r="A242" s="74"/>
      <c r="C242" s="46" t="s">
        <v>7</v>
      </c>
      <c r="D242" s="54">
        <v>3442</v>
      </c>
      <c r="E242" s="11">
        <f>AVERAGE(D242:D244)</f>
        <v>3469.3333333333335</v>
      </c>
      <c r="F242" s="43">
        <f t="shared" ref="F242" si="51">STDEV(D242:D244)/3^0.5</f>
        <v>203.68630565433486</v>
      </c>
      <c r="G242" s="107"/>
    </row>
    <row r="243" spans="1:7" x14ac:dyDescent="0.25">
      <c r="A243" s="74"/>
      <c r="C243" s="33"/>
      <c r="D243" s="54">
        <v>3835</v>
      </c>
      <c r="E243" s="9"/>
      <c r="F243" s="43"/>
      <c r="G243" s="107"/>
    </row>
    <row r="244" spans="1:7" x14ac:dyDescent="0.25">
      <c r="A244" s="74"/>
      <c r="C244" s="47"/>
      <c r="D244" s="54">
        <v>3131</v>
      </c>
      <c r="E244" s="9"/>
      <c r="F244" s="43"/>
      <c r="G244" s="107"/>
    </row>
    <row r="245" spans="1:7" x14ac:dyDescent="0.25">
      <c r="A245" s="74"/>
      <c r="B245" s="25" t="s">
        <v>9</v>
      </c>
      <c r="C245" s="40"/>
      <c r="D245" s="68">
        <v>124680</v>
      </c>
      <c r="E245" s="29">
        <f>AVERAGE(D245:D246)</f>
        <v>121340.5</v>
      </c>
      <c r="F245" s="59">
        <v>2726.69</v>
      </c>
      <c r="G245" s="107"/>
    </row>
    <row r="246" spans="1:7" x14ac:dyDescent="0.25">
      <c r="A246" s="41"/>
      <c r="B246" s="73"/>
      <c r="C246" s="42"/>
      <c r="D246" s="70">
        <v>118001</v>
      </c>
      <c r="E246" s="64"/>
      <c r="F246" s="65"/>
      <c r="G246" s="107"/>
    </row>
    <row r="247" spans="1:7" x14ac:dyDescent="0.25">
      <c r="A247" s="3">
        <v>18</v>
      </c>
      <c r="C247" s="46" t="s">
        <v>4</v>
      </c>
      <c r="D247" s="126">
        <v>7041</v>
      </c>
      <c r="E247" s="8">
        <f>AVERAGE(D247:D249)</f>
        <v>6806.666666666667</v>
      </c>
      <c r="F247" s="44">
        <f t="shared" ref="F247" si="52">STDEV(D247:D249)/3^0.5</f>
        <v>136.85799615335273</v>
      </c>
      <c r="G247" s="91">
        <v>301000</v>
      </c>
    </row>
    <row r="248" spans="1:7" x14ac:dyDescent="0.25">
      <c r="A248" s="74"/>
      <c r="C248" s="33"/>
      <c r="D248" s="54">
        <v>6567</v>
      </c>
      <c r="E248" s="9"/>
      <c r="F248" s="56"/>
      <c r="G248" s="107"/>
    </row>
    <row r="249" spans="1:7" x14ac:dyDescent="0.25">
      <c r="A249" s="74"/>
      <c r="C249" s="47"/>
      <c r="D249" s="55">
        <v>6812</v>
      </c>
      <c r="E249" s="10"/>
      <c r="F249" s="57"/>
      <c r="G249" s="107"/>
    </row>
    <row r="250" spans="1:7" x14ac:dyDescent="0.25">
      <c r="A250" s="74"/>
      <c r="C250" s="46" t="s">
        <v>5</v>
      </c>
      <c r="D250" s="53">
        <v>3882</v>
      </c>
      <c r="E250" s="8">
        <f>AVERAGE(D250:D252)</f>
        <v>3831</v>
      </c>
      <c r="F250" s="44">
        <f t="shared" ref="F250" si="53">STDEV(D250:D252)/3^0.5</f>
        <v>33.827996294982263</v>
      </c>
      <c r="G250" s="107"/>
    </row>
    <row r="251" spans="1:7" x14ac:dyDescent="0.25">
      <c r="A251" s="74"/>
      <c r="C251" s="33"/>
      <c r="D251" s="54">
        <v>3844</v>
      </c>
      <c r="E251" s="9"/>
      <c r="F251" s="56"/>
      <c r="G251" s="107"/>
    </row>
    <row r="252" spans="1:7" x14ac:dyDescent="0.25">
      <c r="A252" s="74"/>
      <c r="C252" s="47"/>
      <c r="D252" s="55">
        <v>3767</v>
      </c>
      <c r="E252" s="10"/>
      <c r="F252" s="57"/>
      <c r="G252" s="107"/>
    </row>
    <row r="253" spans="1:7" x14ac:dyDescent="0.25">
      <c r="A253" s="74"/>
      <c r="C253" s="33" t="s">
        <v>6</v>
      </c>
      <c r="D253" s="53">
        <v>3915</v>
      </c>
      <c r="E253" s="8">
        <f>AVERAGE(D253:D255)</f>
        <v>4061</v>
      </c>
      <c r="F253" s="44">
        <f t="shared" ref="F253" si="54">STDEV(D253:D255)/3^0.5</f>
        <v>93.071656981775789</v>
      </c>
      <c r="G253" s="107"/>
    </row>
    <row r="254" spans="1:7" x14ac:dyDescent="0.25">
      <c r="A254" s="74"/>
      <c r="C254" s="33"/>
      <c r="D254" s="54">
        <v>4034</v>
      </c>
      <c r="E254" s="9"/>
      <c r="F254" s="43"/>
      <c r="G254" s="107"/>
    </row>
    <row r="255" spans="1:7" x14ac:dyDescent="0.25">
      <c r="A255" s="74"/>
      <c r="C255" s="47"/>
      <c r="D255" s="55">
        <v>4234</v>
      </c>
      <c r="E255" s="10"/>
      <c r="F255" s="45"/>
      <c r="G255" s="107"/>
    </row>
    <row r="256" spans="1:7" x14ac:dyDescent="0.25">
      <c r="A256" s="74"/>
      <c r="C256" s="46" t="s">
        <v>7</v>
      </c>
      <c r="D256" s="54">
        <v>2610</v>
      </c>
      <c r="E256" s="11">
        <f>AVERAGE(D256:D258)</f>
        <v>2568.6666666666665</v>
      </c>
      <c r="F256" s="43">
        <f t="shared" ref="F256" si="55">STDEV(D256:D258)/3^0.5</f>
        <v>46.423174289476492</v>
      </c>
      <c r="G256" s="107"/>
    </row>
    <row r="257" spans="1:7" x14ac:dyDescent="0.25">
      <c r="A257" s="74"/>
      <c r="C257" s="33"/>
      <c r="D257" s="54">
        <v>2620</v>
      </c>
      <c r="E257" s="9"/>
      <c r="F257" s="43"/>
      <c r="G257" s="107"/>
    </row>
    <row r="258" spans="1:7" x14ac:dyDescent="0.25">
      <c r="A258" s="74"/>
      <c r="C258" s="47"/>
      <c r="D258" s="54">
        <v>2476</v>
      </c>
      <c r="E258" s="9"/>
      <c r="F258" s="43"/>
      <c r="G258" s="107"/>
    </row>
    <row r="259" spans="1:7" x14ac:dyDescent="0.25">
      <c r="A259" s="74"/>
      <c r="B259" s="25" t="s">
        <v>9</v>
      </c>
      <c r="C259" s="40"/>
      <c r="D259" s="68">
        <v>86913</v>
      </c>
      <c r="E259" s="29">
        <f>AVERAGE(D259:D260)</f>
        <v>87433</v>
      </c>
      <c r="F259" s="59">
        <v>424.58</v>
      </c>
      <c r="G259" s="107"/>
    </row>
    <row r="260" spans="1:7" x14ac:dyDescent="0.25">
      <c r="A260" s="41"/>
      <c r="B260" s="73"/>
      <c r="C260" s="42"/>
      <c r="D260" s="70">
        <v>87953</v>
      </c>
      <c r="E260" s="64"/>
      <c r="F260" s="65"/>
      <c r="G260" s="107"/>
    </row>
    <row r="261" spans="1:7" x14ac:dyDescent="0.25">
      <c r="A261" s="3">
        <v>19</v>
      </c>
      <c r="C261" s="46" t="s">
        <v>4</v>
      </c>
      <c r="D261" s="126">
        <v>2806</v>
      </c>
      <c r="E261" s="8">
        <f>AVERAGE(D261:D263)</f>
        <v>2718.6666666666665</v>
      </c>
      <c r="F261" s="44">
        <f t="shared" ref="F261" si="56">STDEV(D261:D263)/3^0.5</f>
        <v>89.340795708219304</v>
      </c>
      <c r="G261" s="91">
        <v>364000</v>
      </c>
    </row>
    <row r="262" spans="1:7" x14ac:dyDescent="0.25">
      <c r="A262" s="74"/>
      <c r="C262" s="33"/>
      <c r="D262" s="54">
        <v>2810</v>
      </c>
      <c r="E262" s="9"/>
      <c r="F262" s="56"/>
      <c r="G262" s="107"/>
    </row>
    <row r="263" spans="1:7" x14ac:dyDescent="0.25">
      <c r="A263" s="74"/>
      <c r="C263" s="47"/>
      <c r="D263" s="55">
        <v>2540</v>
      </c>
      <c r="E263" s="10"/>
      <c r="F263" s="57"/>
      <c r="G263" s="107"/>
    </row>
    <row r="264" spans="1:7" x14ac:dyDescent="0.25">
      <c r="A264" s="74"/>
      <c r="C264" s="46" t="s">
        <v>5</v>
      </c>
      <c r="D264" s="53">
        <v>1850</v>
      </c>
      <c r="E264" s="8">
        <f>AVERAGE(D264:D266)</f>
        <v>1869</v>
      </c>
      <c r="F264" s="44">
        <f t="shared" ref="F264" si="57">STDEV(D264:D266)/3^0.5</f>
        <v>17.039170558842745</v>
      </c>
      <c r="G264" s="107"/>
    </row>
    <row r="265" spans="1:7" x14ac:dyDescent="0.25">
      <c r="A265" s="74"/>
      <c r="C265" s="33"/>
      <c r="D265" s="54">
        <v>1854</v>
      </c>
      <c r="E265" s="9"/>
      <c r="F265" s="56"/>
      <c r="G265" s="107"/>
    </row>
    <row r="266" spans="1:7" x14ac:dyDescent="0.25">
      <c r="A266" s="74"/>
      <c r="C266" s="47"/>
      <c r="D266" s="55">
        <v>1903</v>
      </c>
      <c r="E266" s="10"/>
      <c r="F266" s="57"/>
      <c r="G266" s="107"/>
    </row>
    <row r="267" spans="1:7" x14ac:dyDescent="0.25">
      <c r="A267" s="74"/>
      <c r="C267" s="33" t="s">
        <v>6</v>
      </c>
      <c r="D267" s="53">
        <v>1780</v>
      </c>
      <c r="E267" s="8">
        <f>AVERAGE(D267:D269)</f>
        <v>1819.3333333333333</v>
      </c>
      <c r="F267" s="44">
        <f t="shared" ref="F267" si="58">STDEV(D267:D269)/3^0.5</f>
        <v>49.67002225800902</v>
      </c>
      <c r="G267" s="107"/>
    </row>
    <row r="268" spans="1:7" x14ac:dyDescent="0.25">
      <c r="A268" s="74"/>
      <c r="C268" s="33"/>
      <c r="D268" s="54">
        <v>1760</v>
      </c>
      <c r="E268" s="9"/>
      <c r="F268" s="43"/>
      <c r="G268" s="107"/>
    </row>
    <row r="269" spans="1:7" x14ac:dyDescent="0.25">
      <c r="A269" s="74"/>
      <c r="C269" s="47"/>
      <c r="D269" s="55">
        <v>1918</v>
      </c>
      <c r="E269" s="10"/>
      <c r="F269" s="45"/>
      <c r="G269" s="107"/>
    </row>
    <row r="270" spans="1:7" x14ac:dyDescent="0.25">
      <c r="A270" s="74"/>
      <c r="C270" s="15" t="s">
        <v>7</v>
      </c>
      <c r="D270" s="54">
        <v>1168</v>
      </c>
      <c r="E270" s="11">
        <f>AVERAGE(D270:D272)</f>
        <v>1233.3333333333333</v>
      </c>
      <c r="F270" s="43">
        <f t="shared" ref="F270" si="59">STDEV(D270:D272)/3^0.5</f>
        <v>34.844097220492181</v>
      </c>
      <c r="G270" s="107"/>
    </row>
    <row r="271" spans="1:7" x14ac:dyDescent="0.25">
      <c r="A271" s="74"/>
      <c r="C271" s="16"/>
      <c r="D271" s="54">
        <v>1287</v>
      </c>
      <c r="E271" s="9"/>
      <c r="F271" s="43"/>
      <c r="G271" s="107"/>
    </row>
    <row r="272" spans="1:7" x14ac:dyDescent="0.25">
      <c r="A272" s="74"/>
      <c r="C272" s="71"/>
      <c r="D272" s="54">
        <v>1245</v>
      </c>
      <c r="E272" s="9"/>
      <c r="F272" s="43"/>
      <c r="G272" s="107"/>
    </row>
    <row r="273" spans="1:7" x14ac:dyDescent="0.25">
      <c r="A273" s="74"/>
      <c r="B273" s="25" t="s">
        <v>9</v>
      </c>
      <c r="C273" s="40"/>
      <c r="D273" s="68">
        <v>92815</v>
      </c>
      <c r="E273" s="29">
        <f>AVERAGE(D273:D274)</f>
        <v>91549</v>
      </c>
      <c r="F273" s="59">
        <v>1033.68</v>
      </c>
      <c r="G273" s="107"/>
    </row>
    <row r="274" spans="1:7" x14ac:dyDescent="0.25">
      <c r="A274" s="41"/>
      <c r="B274" s="73"/>
      <c r="C274" s="42"/>
      <c r="D274" s="70">
        <v>90283</v>
      </c>
      <c r="E274" s="64"/>
      <c r="F274" s="65"/>
      <c r="G274" s="107"/>
    </row>
    <row r="275" spans="1:7" x14ac:dyDescent="0.25">
      <c r="A275" s="3">
        <v>20</v>
      </c>
      <c r="C275" s="46" t="s">
        <v>4</v>
      </c>
      <c r="D275" s="126">
        <v>2356</v>
      </c>
      <c r="E275" s="8">
        <f>AVERAGE(D275:D277)</f>
        <v>2407.3333333333335</v>
      </c>
      <c r="F275" s="44">
        <f t="shared" ref="F275" si="60">STDEV(D275:D277)/3^0.5</f>
        <v>37.351186207550505</v>
      </c>
      <c r="G275" s="91">
        <v>287000</v>
      </c>
    </row>
    <row r="276" spans="1:7" x14ac:dyDescent="0.25">
      <c r="A276" s="74"/>
      <c r="C276" s="33"/>
      <c r="D276" s="54">
        <v>2480</v>
      </c>
      <c r="E276" s="9"/>
      <c r="F276" s="56"/>
      <c r="G276" s="107"/>
    </row>
    <row r="277" spans="1:7" x14ac:dyDescent="0.25">
      <c r="A277" s="74"/>
      <c r="C277" s="47"/>
      <c r="D277" s="55">
        <v>2386</v>
      </c>
      <c r="E277" s="10"/>
      <c r="F277" s="57"/>
      <c r="G277" s="107"/>
    </row>
    <row r="278" spans="1:7" x14ac:dyDescent="0.25">
      <c r="A278" s="74"/>
      <c r="C278" s="46" t="s">
        <v>5</v>
      </c>
      <c r="D278" s="53">
        <v>1855</v>
      </c>
      <c r="E278" s="8">
        <f>AVERAGE(D278:D280)</f>
        <v>2155.6666666666665</v>
      </c>
      <c r="F278" s="44">
        <f t="shared" ref="F278" si="61">STDEV(D278:D280)/3^0.5</f>
        <v>181.77764194507259</v>
      </c>
      <c r="G278" s="107"/>
    </row>
    <row r="279" spans="1:7" x14ac:dyDescent="0.25">
      <c r="A279" s="74"/>
      <c r="C279" s="33"/>
      <c r="D279" s="54">
        <v>2129</v>
      </c>
      <c r="E279" s="9"/>
      <c r="F279" s="56"/>
      <c r="G279" s="107"/>
    </row>
    <row r="280" spans="1:7" x14ac:dyDescent="0.25">
      <c r="A280" s="74"/>
      <c r="C280" s="47"/>
      <c r="D280" s="55">
        <v>2483</v>
      </c>
      <c r="E280" s="10"/>
      <c r="F280" s="57"/>
      <c r="G280" s="107"/>
    </row>
    <row r="281" spans="1:7" x14ac:dyDescent="0.25">
      <c r="A281" s="74"/>
      <c r="C281" s="33" t="s">
        <v>6</v>
      </c>
      <c r="D281" s="53">
        <v>2133</v>
      </c>
      <c r="E281" s="8">
        <f>AVERAGE(D281:D283)</f>
        <v>2338.6666666666665</v>
      </c>
      <c r="F281" s="44">
        <f t="shared" ref="F281" si="62">STDEV(D281:D283)/3^0.5</f>
        <v>160.52656408762314</v>
      </c>
      <c r="G281" s="107"/>
    </row>
    <row r="282" spans="1:7" x14ac:dyDescent="0.25">
      <c r="A282" s="74"/>
      <c r="C282" s="33"/>
      <c r="D282" s="54">
        <v>2228</v>
      </c>
      <c r="E282" s="9"/>
      <c r="F282" s="43"/>
      <c r="G282" s="107"/>
    </row>
    <row r="283" spans="1:7" x14ac:dyDescent="0.25">
      <c r="A283" s="74"/>
      <c r="C283" s="47"/>
      <c r="D283" s="55">
        <v>2655</v>
      </c>
      <c r="E283" s="10"/>
      <c r="F283" s="45"/>
      <c r="G283" s="107"/>
    </row>
    <row r="284" spans="1:7" x14ac:dyDescent="0.25">
      <c r="A284" s="74"/>
      <c r="C284" s="46" t="s">
        <v>7</v>
      </c>
      <c r="D284" s="54">
        <v>1579</v>
      </c>
      <c r="E284" s="11">
        <f>AVERAGE(D284:D286)</f>
        <v>1435.6666666666667</v>
      </c>
      <c r="F284" s="43">
        <f t="shared" ref="F284" si="63">STDEV(D284:D286)/3^0.5</f>
        <v>134.43379204814727</v>
      </c>
      <c r="G284" s="107"/>
    </row>
    <row r="285" spans="1:7" x14ac:dyDescent="0.25">
      <c r="A285" s="74"/>
      <c r="C285" s="33"/>
      <c r="D285" s="54">
        <v>1167</v>
      </c>
      <c r="E285" s="9"/>
      <c r="F285" s="43"/>
      <c r="G285" s="107"/>
    </row>
    <row r="286" spans="1:7" x14ac:dyDescent="0.25">
      <c r="A286" s="74"/>
      <c r="C286" s="72"/>
      <c r="D286" s="54">
        <v>1561</v>
      </c>
      <c r="E286" s="9"/>
      <c r="F286" s="43"/>
      <c r="G286" s="107"/>
    </row>
    <row r="287" spans="1:7" x14ac:dyDescent="0.25">
      <c r="A287" s="74"/>
      <c r="B287" s="25" t="s">
        <v>9</v>
      </c>
      <c r="C287" s="40"/>
      <c r="D287" s="68">
        <v>86672</v>
      </c>
      <c r="E287" s="29">
        <f>AVERAGE(D287:D288)</f>
        <v>88251.5</v>
      </c>
      <c r="F287" s="59">
        <v>1289.26</v>
      </c>
      <c r="G287" s="107"/>
    </row>
    <row r="288" spans="1:7" x14ac:dyDescent="0.25">
      <c r="A288" s="41"/>
      <c r="B288" s="73"/>
      <c r="C288" s="42"/>
      <c r="D288" s="70">
        <v>89831</v>
      </c>
      <c r="E288" s="64"/>
      <c r="F288" s="65"/>
      <c r="G288" s="107"/>
    </row>
    <row r="289" spans="1:7" x14ac:dyDescent="0.25">
      <c r="A289" s="3">
        <v>21</v>
      </c>
      <c r="C289" s="46" t="s">
        <v>4</v>
      </c>
      <c r="D289" s="126">
        <v>4635</v>
      </c>
      <c r="E289" s="8">
        <f>AVERAGE(D289:D291)</f>
        <v>4631.666666666667</v>
      </c>
      <c r="F289" s="44">
        <f t="shared" ref="F289" si="64">STDEV(D289:D291)/3^0.5</f>
        <v>7.1258527754773171</v>
      </c>
      <c r="G289" s="91">
        <v>518000</v>
      </c>
    </row>
    <row r="290" spans="1:7" x14ac:dyDescent="0.25">
      <c r="A290" s="74"/>
      <c r="C290" s="33"/>
      <c r="D290" s="54">
        <v>4618</v>
      </c>
      <c r="E290" s="9"/>
      <c r="F290" s="56"/>
      <c r="G290" s="107"/>
    </row>
    <row r="291" spans="1:7" x14ac:dyDescent="0.25">
      <c r="A291" s="74"/>
      <c r="C291" s="47"/>
      <c r="D291" s="55">
        <v>4642</v>
      </c>
      <c r="E291" s="10"/>
      <c r="F291" s="57"/>
      <c r="G291" s="107"/>
    </row>
    <row r="292" spans="1:7" x14ac:dyDescent="0.25">
      <c r="A292" s="74"/>
      <c r="C292" s="46" t="s">
        <v>5</v>
      </c>
      <c r="D292" s="53">
        <v>4035</v>
      </c>
      <c r="E292" s="8">
        <f>AVERAGE(D292:D294)</f>
        <v>4154.666666666667</v>
      </c>
      <c r="F292" s="44">
        <f t="shared" ref="F292" si="65">STDEV(D292:D294)/3^0.5</f>
        <v>70.475370008094174</v>
      </c>
      <c r="G292" s="107"/>
    </row>
    <row r="293" spans="1:7" x14ac:dyDescent="0.25">
      <c r="A293" s="74"/>
      <c r="C293" s="33"/>
      <c r="D293" s="54">
        <v>4150</v>
      </c>
      <c r="E293" s="9"/>
      <c r="F293" s="56"/>
      <c r="G293" s="107"/>
    </row>
    <row r="294" spans="1:7" x14ac:dyDescent="0.25">
      <c r="A294" s="74"/>
      <c r="C294" s="47"/>
      <c r="D294" s="55">
        <v>4279</v>
      </c>
      <c r="E294" s="10"/>
      <c r="F294" s="57"/>
      <c r="G294" s="107"/>
    </row>
    <row r="295" spans="1:7" x14ac:dyDescent="0.25">
      <c r="A295" s="74"/>
      <c r="C295" s="33" t="s">
        <v>6</v>
      </c>
      <c r="D295" s="53">
        <v>4060</v>
      </c>
      <c r="E295" s="8">
        <f>AVERAGE(D295:D297)</f>
        <v>4218</v>
      </c>
      <c r="F295" s="44">
        <f t="shared" ref="F295" si="66">STDEV(D295:D297)/3^0.5</f>
        <v>82.146211111651397</v>
      </c>
      <c r="G295" s="107"/>
    </row>
    <row r="296" spans="1:7" x14ac:dyDescent="0.25">
      <c r="A296" s="74"/>
      <c r="C296" s="33"/>
      <c r="D296" s="54">
        <v>4336</v>
      </c>
      <c r="E296" s="9"/>
      <c r="F296" s="43"/>
      <c r="G296" s="107"/>
    </row>
    <row r="297" spans="1:7" x14ac:dyDescent="0.25">
      <c r="A297" s="74"/>
      <c r="C297" s="47"/>
      <c r="D297" s="55">
        <v>4258</v>
      </c>
      <c r="E297" s="10"/>
      <c r="F297" s="45"/>
      <c r="G297" s="107"/>
    </row>
    <row r="298" spans="1:7" x14ac:dyDescent="0.25">
      <c r="A298" s="74"/>
      <c r="C298" s="46" t="s">
        <v>7</v>
      </c>
      <c r="D298" s="54">
        <v>2205</v>
      </c>
      <c r="E298" s="11">
        <f>AVERAGE(D298:D300)</f>
        <v>2210.3333333333335</v>
      </c>
      <c r="F298" s="43">
        <f t="shared" ref="F298" si="67">STDEV(D298:D300)/3^0.5</f>
        <v>9.6148034012373049</v>
      </c>
      <c r="G298" s="107"/>
    </row>
    <row r="299" spans="1:7" x14ac:dyDescent="0.25">
      <c r="A299" s="74"/>
      <c r="C299" s="33"/>
      <c r="D299" s="54">
        <v>2197</v>
      </c>
      <c r="E299" s="9"/>
      <c r="F299" s="43"/>
      <c r="G299" s="107"/>
    </row>
    <row r="300" spans="1:7" x14ac:dyDescent="0.25">
      <c r="A300" s="74"/>
      <c r="C300" s="72"/>
      <c r="D300" s="54">
        <v>2229</v>
      </c>
      <c r="E300" s="9"/>
      <c r="F300" s="43"/>
      <c r="G300" s="107"/>
    </row>
    <row r="301" spans="1:7" x14ac:dyDescent="0.25">
      <c r="A301" s="74"/>
      <c r="B301" s="25" t="s">
        <v>9</v>
      </c>
      <c r="C301" s="40"/>
      <c r="D301" s="68">
        <v>67503</v>
      </c>
      <c r="E301" s="29">
        <f>AVERAGE(D301:D302)</f>
        <v>62424.5</v>
      </c>
      <c r="F301" s="59">
        <v>4146.58</v>
      </c>
      <c r="G301" s="107"/>
    </row>
    <row r="302" spans="1:7" x14ac:dyDescent="0.25">
      <c r="A302" s="41"/>
      <c r="B302" s="73"/>
      <c r="C302" s="42"/>
      <c r="D302" s="70">
        <v>57346</v>
      </c>
      <c r="E302" s="64"/>
      <c r="F302" s="65"/>
      <c r="G302" s="107"/>
    </row>
    <row r="303" spans="1:7" x14ac:dyDescent="0.25">
      <c r="A303" s="3">
        <v>22</v>
      </c>
      <c r="C303" s="46" t="s">
        <v>4</v>
      </c>
      <c r="D303" s="126">
        <v>5870</v>
      </c>
      <c r="E303" s="8">
        <f>AVERAGE(D303:D305)</f>
        <v>5827.5</v>
      </c>
      <c r="F303" s="44">
        <f t="shared" ref="F303" si="68">STDEV(D303:D305)/3^0.5</f>
        <v>34.701104689428362</v>
      </c>
      <c r="G303" s="91">
        <v>380000</v>
      </c>
    </row>
    <row r="304" spans="1:7" x14ac:dyDescent="0.25">
      <c r="A304" s="74"/>
      <c r="C304" s="33"/>
      <c r="D304" s="54">
        <v>5785</v>
      </c>
      <c r="E304" s="9"/>
      <c r="F304" s="56"/>
      <c r="G304" s="107"/>
    </row>
    <row r="305" spans="1:7" x14ac:dyDescent="0.25">
      <c r="A305" s="74"/>
      <c r="C305" s="47"/>
      <c r="D305" s="55"/>
      <c r="E305" s="10"/>
      <c r="F305" s="57"/>
      <c r="G305" s="107"/>
    </row>
    <row r="306" spans="1:7" x14ac:dyDescent="0.25">
      <c r="A306" s="74"/>
      <c r="C306" s="46" t="s">
        <v>5</v>
      </c>
      <c r="D306" s="53">
        <v>4962</v>
      </c>
      <c r="E306" s="8">
        <f>AVERAGE(D306:D308)</f>
        <v>4975.5</v>
      </c>
      <c r="F306" s="44">
        <f t="shared" ref="F306" si="69">STDEV(D306:D308)/3^0.5</f>
        <v>11.022703842524303</v>
      </c>
      <c r="G306" s="107"/>
    </row>
    <row r="307" spans="1:7" x14ac:dyDescent="0.25">
      <c r="A307" s="74"/>
      <c r="C307" s="33"/>
      <c r="D307" s="54">
        <v>4989</v>
      </c>
      <c r="E307" s="9"/>
      <c r="F307" s="56"/>
      <c r="G307" s="107"/>
    </row>
    <row r="308" spans="1:7" x14ac:dyDescent="0.25">
      <c r="A308" s="74"/>
      <c r="C308" s="47"/>
      <c r="D308" s="55"/>
      <c r="E308" s="10"/>
      <c r="F308" s="57"/>
      <c r="G308" s="107"/>
    </row>
    <row r="309" spans="1:7" x14ac:dyDescent="0.25">
      <c r="A309" s="74"/>
      <c r="C309" s="33" t="s">
        <v>6</v>
      </c>
      <c r="D309" s="53">
        <v>4792</v>
      </c>
      <c r="E309" s="8">
        <f>AVERAGE(D309:D311)</f>
        <v>4836</v>
      </c>
      <c r="F309" s="44">
        <f t="shared" ref="F309" si="70">STDEV(D309:D311)/3^0.5</f>
        <v>35.925849560819948</v>
      </c>
      <c r="G309" s="107"/>
    </row>
    <row r="310" spans="1:7" x14ac:dyDescent="0.25">
      <c r="A310" s="74"/>
      <c r="C310" s="33"/>
      <c r="D310" s="54">
        <v>4880</v>
      </c>
      <c r="E310" s="9"/>
      <c r="F310" s="43"/>
      <c r="G310" s="107"/>
    </row>
    <row r="311" spans="1:7" x14ac:dyDescent="0.25">
      <c r="A311" s="74"/>
      <c r="C311" s="47"/>
      <c r="D311" s="55"/>
      <c r="E311" s="10"/>
      <c r="F311" s="45"/>
      <c r="G311" s="107"/>
    </row>
    <row r="312" spans="1:7" x14ac:dyDescent="0.25">
      <c r="A312" s="74"/>
      <c r="C312" s="46" t="s">
        <v>7</v>
      </c>
      <c r="D312" s="54">
        <v>2980</v>
      </c>
      <c r="E312" s="11">
        <f>AVERAGE(D312:D314)</f>
        <v>3010</v>
      </c>
      <c r="F312" s="43">
        <f t="shared" ref="F312" si="71">STDEV(D312:D314)/3^0.5</f>
        <v>24.494897427831784</v>
      </c>
      <c r="G312" s="107"/>
    </row>
    <row r="313" spans="1:7" x14ac:dyDescent="0.25">
      <c r="A313" s="74"/>
      <c r="C313" s="33"/>
      <c r="D313" s="54">
        <v>3040</v>
      </c>
      <c r="E313" s="9"/>
      <c r="F313" s="43"/>
      <c r="G313" s="107"/>
    </row>
    <row r="314" spans="1:7" x14ac:dyDescent="0.25">
      <c r="A314" s="74"/>
      <c r="C314" s="72"/>
      <c r="D314" s="54"/>
      <c r="E314" s="9"/>
      <c r="F314" s="43"/>
      <c r="G314" s="107"/>
    </row>
    <row r="315" spans="1:7" x14ac:dyDescent="0.25">
      <c r="A315" s="74"/>
      <c r="B315" s="25" t="s">
        <v>9</v>
      </c>
      <c r="C315" s="40"/>
      <c r="D315" s="68">
        <v>103398</v>
      </c>
      <c r="E315" s="29">
        <f>AVERAGE(D315:D316)</f>
        <v>103634.5</v>
      </c>
      <c r="F315" s="59">
        <v>193.1</v>
      </c>
      <c r="G315" s="107"/>
    </row>
    <row r="316" spans="1:7" x14ac:dyDescent="0.25">
      <c r="A316" s="41"/>
      <c r="B316" s="73"/>
      <c r="C316" s="42"/>
      <c r="D316" s="70">
        <v>103871</v>
      </c>
      <c r="E316" s="64"/>
      <c r="F316" s="65"/>
      <c r="G316" s="107"/>
    </row>
    <row r="317" spans="1:7" x14ac:dyDescent="0.25">
      <c r="A317" s="3">
        <v>23</v>
      </c>
      <c r="C317" s="46" t="s">
        <v>4</v>
      </c>
      <c r="D317" s="126">
        <v>2708</v>
      </c>
      <c r="E317" s="8">
        <f>AVERAGE(D317:D319)</f>
        <v>2973.3333333333335</v>
      </c>
      <c r="F317" s="44">
        <f t="shared" ref="F317" si="72">STDEV(D317:D319)/3^0.5</f>
        <v>132.81858972966765</v>
      </c>
      <c r="G317" s="91">
        <v>455000</v>
      </c>
    </row>
    <row r="318" spans="1:7" x14ac:dyDescent="0.25">
      <c r="A318" s="74"/>
      <c r="C318" s="33"/>
      <c r="D318" s="54">
        <v>3095</v>
      </c>
      <c r="E318" s="9"/>
      <c r="F318" s="56"/>
      <c r="G318" s="107"/>
    </row>
    <row r="319" spans="1:7" x14ac:dyDescent="0.25">
      <c r="A319" s="74"/>
      <c r="C319" s="47"/>
      <c r="D319" s="55">
        <v>3117</v>
      </c>
      <c r="E319" s="10"/>
      <c r="F319" s="57"/>
      <c r="G319" s="107"/>
    </row>
    <row r="320" spans="1:7" x14ac:dyDescent="0.25">
      <c r="A320" s="74"/>
      <c r="C320" s="46" t="s">
        <v>5</v>
      </c>
      <c r="D320" s="53">
        <v>2657</v>
      </c>
      <c r="E320" s="8">
        <f>AVERAGE(D320:D322)</f>
        <v>2853.6666666666665</v>
      </c>
      <c r="F320" s="44">
        <f t="shared" ref="F320" si="73">STDEV(D320:D322)/3^0.5</f>
        <v>141.81835016825025</v>
      </c>
      <c r="G320" s="107"/>
    </row>
    <row r="321" spans="1:7" x14ac:dyDescent="0.25">
      <c r="A321" s="74"/>
      <c r="C321" s="33"/>
      <c r="D321" s="54">
        <v>3129</v>
      </c>
      <c r="E321" s="9"/>
      <c r="F321" s="56"/>
      <c r="G321" s="107"/>
    </row>
    <row r="322" spans="1:7" x14ac:dyDescent="0.25">
      <c r="A322" s="74"/>
      <c r="C322" s="47"/>
      <c r="D322" s="55">
        <v>2775</v>
      </c>
      <c r="E322" s="10"/>
      <c r="F322" s="57"/>
      <c r="G322" s="107"/>
    </row>
    <row r="323" spans="1:7" x14ac:dyDescent="0.25">
      <c r="A323" s="74"/>
      <c r="C323" s="33" t="s">
        <v>6</v>
      </c>
      <c r="D323" s="53">
        <v>2802</v>
      </c>
      <c r="E323" s="8">
        <f>AVERAGE(D323:D325)</f>
        <v>2689.3333333333335</v>
      </c>
      <c r="F323" s="44">
        <f t="shared" ref="F323" si="74">STDEV(D323:D325)/3^0.5</f>
        <v>97.107042884529136</v>
      </c>
      <c r="G323" s="107"/>
    </row>
    <row r="324" spans="1:7" x14ac:dyDescent="0.25">
      <c r="A324" s="74"/>
      <c r="C324" s="33"/>
      <c r="D324" s="54">
        <v>2496</v>
      </c>
      <c r="E324" s="9"/>
      <c r="F324" s="43"/>
      <c r="G324" s="107"/>
    </row>
    <row r="325" spans="1:7" x14ac:dyDescent="0.25">
      <c r="A325" s="74"/>
      <c r="C325" s="47"/>
      <c r="D325" s="55">
        <v>2770</v>
      </c>
      <c r="E325" s="10"/>
      <c r="F325" s="45"/>
      <c r="G325" s="107"/>
    </row>
    <row r="326" spans="1:7" x14ac:dyDescent="0.25">
      <c r="A326" s="74"/>
      <c r="C326" s="46" t="s">
        <v>7</v>
      </c>
      <c r="D326" s="54">
        <v>2374</v>
      </c>
      <c r="E326" s="11">
        <f>AVERAGE(D326:D328)</f>
        <v>2560.6666666666665</v>
      </c>
      <c r="F326" s="43">
        <f t="shared" ref="F326" si="75">STDEV(D326:D328)/3^0.5</f>
        <v>135.86063120385947</v>
      </c>
      <c r="G326" s="107"/>
    </row>
    <row r="327" spans="1:7" x14ac:dyDescent="0.25">
      <c r="A327" s="74"/>
      <c r="C327" s="33"/>
      <c r="D327" s="54">
        <v>2483</v>
      </c>
      <c r="E327" s="9"/>
      <c r="F327" s="43"/>
      <c r="G327" s="107"/>
    </row>
    <row r="328" spans="1:7" x14ac:dyDescent="0.25">
      <c r="A328" s="74"/>
      <c r="C328" s="72"/>
      <c r="D328" s="54">
        <v>2825</v>
      </c>
      <c r="E328" s="9"/>
      <c r="F328" s="45"/>
      <c r="G328" s="107"/>
    </row>
    <row r="329" spans="1:7" x14ac:dyDescent="0.25">
      <c r="A329" s="74"/>
      <c r="B329" s="25" t="s">
        <v>9</v>
      </c>
      <c r="C329" s="40"/>
      <c r="D329" s="68">
        <v>138700</v>
      </c>
      <c r="E329" s="29">
        <f>AVERAGE(D329:D330)</f>
        <v>138950</v>
      </c>
      <c r="F329" s="31">
        <f t="shared" ref="F329" si="76">STDEV(D329:D331)/3^0.5</f>
        <v>204.12414523193152</v>
      </c>
      <c r="G329" s="107"/>
    </row>
    <row r="330" spans="1:7" x14ac:dyDescent="0.25">
      <c r="A330" s="41"/>
      <c r="B330" s="73"/>
      <c r="C330" s="42"/>
      <c r="D330" s="69">
        <v>139200</v>
      </c>
      <c r="E330" s="30"/>
      <c r="F330" s="63"/>
      <c r="G330" s="10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3"/>
  <sheetViews>
    <sheetView workbookViewId="0">
      <selection sqref="A1:G15"/>
    </sheetView>
  </sheetViews>
  <sheetFormatPr defaultRowHeight="15.75" x14ac:dyDescent="0.25"/>
  <cols>
    <col min="1" max="1" width="10.7109375" style="1" customWidth="1"/>
    <col min="2" max="2" width="25.42578125" customWidth="1"/>
    <col min="4" max="4" width="12.85546875" customWidth="1"/>
    <col min="6" max="6" width="10.5703125" customWidth="1"/>
    <col min="7" max="7" width="16.5703125" customWidth="1"/>
  </cols>
  <sheetData>
    <row r="1" spans="1:7" x14ac:dyDescent="0.25">
      <c r="A1" s="81" t="s">
        <v>0</v>
      </c>
      <c r="B1" s="82"/>
      <c r="C1" s="83" t="s">
        <v>1</v>
      </c>
      <c r="D1" s="83" t="s">
        <v>8</v>
      </c>
      <c r="E1" s="83" t="s">
        <v>3</v>
      </c>
      <c r="F1" s="84" t="s">
        <v>2</v>
      </c>
      <c r="G1" s="86" t="s">
        <v>10</v>
      </c>
    </row>
    <row r="2" spans="1:7" x14ac:dyDescent="0.25">
      <c r="A2" s="3">
        <v>1</v>
      </c>
      <c r="B2" s="24"/>
      <c r="C2" s="15" t="s">
        <v>4</v>
      </c>
      <c r="D2" s="92">
        <v>3423</v>
      </c>
      <c r="E2" s="8">
        <f>AVERAGE(D2:D4)</f>
        <v>3530.6666666666665</v>
      </c>
      <c r="F2" s="12">
        <f>STDEV(D2:D4)/3^0.5</f>
        <v>101.23624735132066</v>
      </c>
      <c r="G2" s="91">
        <v>154000</v>
      </c>
    </row>
    <row r="3" spans="1:7" x14ac:dyDescent="0.25">
      <c r="A3" s="4"/>
      <c r="B3" s="24"/>
      <c r="C3" s="16"/>
      <c r="D3" s="92">
        <v>3436</v>
      </c>
      <c r="E3" s="94"/>
      <c r="F3" s="13"/>
    </row>
    <row r="4" spans="1:7" x14ac:dyDescent="0.25">
      <c r="A4" s="4"/>
      <c r="B4" s="24"/>
      <c r="C4" s="17"/>
      <c r="D4" s="98">
        <v>3733</v>
      </c>
      <c r="E4" s="99"/>
      <c r="F4" s="14"/>
    </row>
    <row r="5" spans="1:7" x14ac:dyDescent="0.25">
      <c r="A5" s="4"/>
      <c r="B5" s="24"/>
      <c r="C5" s="16" t="s">
        <v>5</v>
      </c>
      <c r="D5" s="92">
        <v>1865</v>
      </c>
      <c r="E5" s="11">
        <f>AVERAGE(D5:D7)</f>
        <v>1911.6666666666667</v>
      </c>
      <c r="F5" s="13">
        <f>STDEV(D5:D7)/3^0.5</f>
        <v>70.920926233219618</v>
      </c>
    </row>
    <row r="6" spans="1:7" x14ac:dyDescent="0.25">
      <c r="A6" s="4"/>
      <c r="B6" s="24"/>
      <c r="C6" s="16"/>
      <c r="D6" s="92">
        <v>1819</v>
      </c>
      <c r="E6" s="95"/>
      <c r="F6" s="13"/>
    </row>
    <row r="7" spans="1:7" x14ac:dyDescent="0.25">
      <c r="A7" s="4"/>
      <c r="B7" s="24"/>
      <c r="C7" s="17"/>
      <c r="D7" s="98">
        <v>2051</v>
      </c>
      <c r="E7" s="99"/>
      <c r="F7" s="14"/>
    </row>
    <row r="8" spans="1:7" x14ac:dyDescent="0.25">
      <c r="A8" s="4"/>
      <c r="B8" s="24"/>
      <c r="C8" s="16" t="s">
        <v>6</v>
      </c>
      <c r="D8" s="92">
        <v>2302</v>
      </c>
      <c r="E8" s="11">
        <f>AVERAGE(D8:D10)</f>
        <v>2281</v>
      </c>
      <c r="F8" s="13">
        <f>STDEV(D8:D10)/3^0.5</f>
        <v>14.571661996262931</v>
      </c>
    </row>
    <row r="9" spans="1:7" x14ac:dyDescent="0.25">
      <c r="A9" s="4"/>
      <c r="B9" s="24"/>
      <c r="C9" s="16"/>
      <c r="D9" s="92">
        <v>2253</v>
      </c>
      <c r="E9" s="94"/>
      <c r="F9" s="13"/>
    </row>
    <row r="10" spans="1:7" x14ac:dyDescent="0.25">
      <c r="A10" s="4"/>
      <c r="B10" s="24"/>
      <c r="C10" s="17"/>
      <c r="D10" s="98">
        <v>2288</v>
      </c>
      <c r="E10" s="100"/>
      <c r="F10" s="14"/>
    </row>
    <row r="11" spans="1:7" x14ac:dyDescent="0.25">
      <c r="A11" s="4"/>
      <c r="B11" s="24"/>
      <c r="C11" s="16" t="s">
        <v>7</v>
      </c>
      <c r="D11" s="92">
        <v>987</v>
      </c>
      <c r="E11" s="11">
        <f>AVERAGE(D11:D13)</f>
        <v>1018</v>
      </c>
      <c r="F11" s="13">
        <f>STDEV(D11:D13)/3^0.5</f>
        <v>27.098585448936877</v>
      </c>
    </row>
    <row r="12" spans="1:7" x14ac:dyDescent="0.25">
      <c r="A12" s="4"/>
      <c r="B12" s="24"/>
      <c r="C12" s="16"/>
      <c r="D12" s="92">
        <v>995</v>
      </c>
      <c r="E12" s="94"/>
      <c r="F12" s="13"/>
    </row>
    <row r="13" spans="1:7" x14ac:dyDescent="0.25">
      <c r="A13" s="4"/>
      <c r="B13" s="20"/>
      <c r="C13" s="17"/>
      <c r="D13" s="98">
        <v>1072</v>
      </c>
      <c r="E13" s="99"/>
      <c r="F13" s="14"/>
    </row>
    <row r="14" spans="1:7" x14ac:dyDescent="0.25">
      <c r="A14" s="4"/>
      <c r="B14" s="25" t="s">
        <v>9</v>
      </c>
      <c r="C14" s="26"/>
      <c r="D14" s="93">
        <v>120421</v>
      </c>
      <c r="E14" s="95">
        <f>AVERAGE(D14:D15)</f>
        <v>121389.5</v>
      </c>
      <c r="F14" s="13">
        <f>STDEV(D14:D15)/2^0.5</f>
        <v>968.5</v>
      </c>
    </row>
    <row r="15" spans="1:7" x14ac:dyDescent="0.25">
      <c r="A15" s="4"/>
      <c r="B15" s="73"/>
      <c r="C15" s="26"/>
      <c r="D15" s="97">
        <v>122358</v>
      </c>
      <c r="E15" s="96"/>
      <c r="F15" s="96"/>
    </row>
    <row r="16" spans="1:7" x14ac:dyDescent="0.25">
      <c r="A16" s="3">
        <v>2</v>
      </c>
      <c r="B16" s="2"/>
      <c r="C16" s="15" t="s">
        <v>4</v>
      </c>
      <c r="D16" s="108">
        <v>2539</v>
      </c>
      <c r="E16" s="8">
        <f>AVERAGE(D16:D18)</f>
        <v>2854.6666666666665</v>
      </c>
      <c r="F16" s="12">
        <f>STDEV(D16:D18)/3^0.5</f>
        <v>159.39085433124589</v>
      </c>
      <c r="G16" s="91">
        <v>224000</v>
      </c>
    </row>
    <row r="17" spans="1:7" x14ac:dyDescent="0.25">
      <c r="A17" s="4"/>
      <c r="B17" s="2"/>
      <c r="C17" s="16"/>
      <c r="D17" s="92">
        <v>3051</v>
      </c>
      <c r="E17" s="94"/>
      <c r="F17" s="13"/>
    </row>
    <row r="18" spans="1:7" x14ac:dyDescent="0.25">
      <c r="A18" s="4"/>
      <c r="B18" s="2"/>
      <c r="C18" s="17"/>
      <c r="D18" s="98">
        <v>2974</v>
      </c>
      <c r="E18" s="99"/>
      <c r="F18" s="14"/>
    </row>
    <row r="19" spans="1:7" x14ac:dyDescent="0.25">
      <c r="A19" s="4"/>
      <c r="B19" s="2"/>
      <c r="C19" s="16" t="s">
        <v>5</v>
      </c>
      <c r="D19" s="92">
        <v>2219</v>
      </c>
      <c r="E19" s="11">
        <f>AVERAGE(D19:D21)</f>
        <v>2043</v>
      </c>
      <c r="F19" s="13">
        <f>STDEV(D19:D21)/3^0.5</f>
        <v>121.06196760337245</v>
      </c>
    </row>
    <row r="20" spans="1:7" x14ac:dyDescent="0.25">
      <c r="A20" s="4"/>
      <c r="B20" s="2"/>
      <c r="C20" s="16"/>
      <c r="D20" s="92">
        <v>2099</v>
      </c>
      <c r="E20" s="95"/>
      <c r="F20" s="13"/>
    </row>
    <row r="21" spans="1:7" x14ac:dyDescent="0.25">
      <c r="A21" s="4"/>
      <c r="B21" s="2"/>
      <c r="C21" s="17"/>
      <c r="D21" s="98">
        <v>1811</v>
      </c>
      <c r="E21" s="99"/>
      <c r="F21" s="14"/>
    </row>
    <row r="22" spans="1:7" x14ac:dyDescent="0.25">
      <c r="A22" s="4"/>
      <c r="B22" s="2"/>
      <c r="C22" s="16" t="s">
        <v>6</v>
      </c>
      <c r="D22" s="92">
        <v>1786</v>
      </c>
      <c r="E22" s="11">
        <f>AVERAGE(D22:D24)</f>
        <v>1829</v>
      </c>
      <c r="F22" s="13">
        <f>STDEV(D22:D24)/3^0.5</f>
        <v>21.517434791350013</v>
      </c>
    </row>
    <row r="23" spans="1:7" x14ac:dyDescent="0.25">
      <c r="A23" s="4"/>
      <c r="B23" s="2"/>
      <c r="C23" s="16"/>
      <c r="D23" s="92">
        <v>1852</v>
      </c>
      <c r="E23" s="94"/>
      <c r="F23" s="13"/>
    </row>
    <row r="24" spans="1:7" x14ac:dyDescent="0.25">
      <c r="A24" s="4"/>
      <c r="B24" s="2"/>
      <c r="C24" s="17"/>
      <c r="D24" s="98">
        <v>1849</v>
      </c>
      <c r="E24" s="100"/>
      <c r="F24" s="14"/>
    </row>
    <row r="25" spans="1:7" x14ac:dyDescent="0.25">
      <c r="A25" s="4"/>
      <c r="B25" s="2"/>
      <c r="C25" s="16" t="s">
        <v>7</v>
      </c>
      <c r="D25" s="92">
        <v>866</v>
      </c>
      <c r="E25" s="11">
        <f>AVERAGE(D25:D27)</f>
        <v>854.66666666666663</v>
      </c>
      <c r="F25" s="13">
        <f>STDEV(D25:D27)/3^0.5</f>
        <v>55.140225284672574</v>
      </c>
    </row>
    <row r="26" spans="1:7" x14ac:dyDescent="0.25">
      <c r="A26" s="4"/>
      <c r="B26" s="2"/>
      <c r="C26" s="16"/>
      <c r="D26" s="92">
        <v>754</v>
      </c>
      <c r="E26" s="94"/>
      <c r="F26" s="13"/>
    </row>
    <row r="27" spans="1:7" x14ac:dyDescent="0.25">
      <c r="A27" s="4"/>
      <c r="B27" s="2"/>
      <c r="C27" s="17"/>
      <c r="D27" s="98">
        <v>944</v>
      </c>
      <c r="E27" s="99"/>
      <c r="F27" s="14"/>
    </row>
    <row r="28" spans="1:7" x14ac:dyDescent="0.25">
      <c r="A28" s="4"/>
      <c r="B28" s="25" t="s">
        <v>9</v>
      </c>
      <c r="C28" s="39"/>
      <c r="D28" s="92">
        <v>122980</v>
      </c>
      <c r="E28" s="95">
        <f>AVERAGE(D28:D29)</f>
        <v>123051.5</v>
      </c>
      <c r="F28" s="13">
        <f>STDEV(D28:D29)/2^0.5</f>
        <v>71.5</v>
      </c>
    </row>
    <row r="29" spans="1:7" x14ac:dyDescent="0.25">
      <c r="A29" s="5"/>
      <c r="B29" s="73"/>
      <c r="C29" s="42"/>
      <c r="D29" s="110">
        <v>123123</v>
      </c>
      <c r="E29" s="99"/>
      <c r="F29" s="96"/>
    </row>
    <row r="30" spans="1:7" x14ac:dyDescent="0.25">
      <c r="A30" s="3">
        <v>3</v>
      </c>
      <c r="B30" s="2"/>
      <c r="C30" s="15" t="s">
        <v>4</v>
      </c>
      <c r="D30" s="111">
        <v>4221</v>
      </c>
      <c r="E30" s="8">
        <f>AVERAGE(D30:D32)</f>
        <v>4346.666666666667</v>
      </c>
      <c r="F30" s="12">
        <f>STDEV(D30:D32)/3^0.5</f>
        <v>64.66924393489623</v>
      </c>
      <c r="G30" s="91">
        <v>455000</v>
      </c>
    </row>
    <row r="31" spans="1:7" x14ac:dyDescent="0.25">
      <c r="A31" s="4"/>
      <c r="B31" s="2"/>
      <c r="C31" s="16"/>
      <c r="D31" s="18">
        <v>4383</v>
      </c>
      <c r="E31" s="94"/>
      <c r="F31" s="13"/>
    </row>
    <row r="32" spans="1:7" x14ac:dyDescent="0.25">
      <c r="A32" s="4"/>
      <c r="B32" s="2"/>
      <c r="C32" s="17"/>
      <c r="D32" s="19">
        <v>4436</v>
      </c>
      <c r="E32" s="99"/>
      <c r="F32" s="14"/>
    </row>
    <row r="33" spans="1:7" x14ac:dyDescent="0.25">
      <c r="A33" s="4"/>
      <c r="B33" s="2"/>
      <c r="C33" s="16" t="s">
        <v>5</v>
      </c>
      <c r="D33" s="18">
        <v>3084</v>
      </c>
      <c r="E33" s="11">
        <f>AVERAGE(D33:D35)</f>
        <v>3245.3333333333335</v>
      </c>
      <c r="F33" s="13">
        <f>STDEV(D33:D35)/3^0.5</f>
        <v>80.916280465951004</v>
      </c>
    </row>
    <row r="34" spans="1:7" x14ac:dyDescent="0.25">
      <c r="A34" s="4"/>
      <c r="B34" s="2"/>
      <c r="C34" s="16"/>
      <c r="D34" s="18">
        <v>3337</v>
      </c>
      <c r="E34" s="95"/>
      <c r="F34" s="13"/>
    </row>
    <row r="35" spans="1:7" x14ac:dyDescent="0.25">
      <c r="A35" s="4"/>
      <c r="B35" s="2"/>
      <c r="C35" s="17"/>
      <c r="D35" s="19">
        <v>3315</v>
      </c>
      <c r="E35" s="99"/>
      <c r="F35" s="14"/>
    </row>
    <row r="36" spans="1:7" x14ac:dyDescent="0.25">
      <c r="A36" s="4"/>
      <c r="B36" s="2"/>
      <c r="C36" s="16" t="s">
        <v>6</v>
      </c>
      <c r="D36" s="18">
        <v>3164</v>
      </c>
      <c r="E36" s="11">
        <f>AVERAGE(D36:D38)</f>
        <v>3062</v>
      </c>
      <c r="F36" s="13">
        <f>STDEV(D36:D38)/3^0.5</f>
        <v>51.829849829353492</v>
      </c>
    </row>
    <row r="37" spans="1:7" x14ac:dyDescent="0.25">
      <c r="A37" s="4"/>
      <c r="B37" s="2"/>
      <c r="C37" s="16"/>
      <c r="D37" s="18">
        <v>3027</v>
      </c>
      <c r="E37" s="94"/>
      <c r="F37" s="13"/>
    </row>
    <row r="38" spans="1:7" x14ac:dyDescent="0.25">
      <c r="A38" s="4"/>
      <c r="B38" s="2"/>
      <c r="C38" s="17"/>
      <c r="D38" s="19">
        <v>2995</v>
      </c>
      <c r="E38" s="100"/>
      <c r="F38" s="14"/>
    </row>
    <row r="39" spans="1:7" x14ac:dyDescent="0.25">
      <c r="A39" s="4"/>
      <c r="B39" s="2"/>
      <c r="C39" s="16" t="s">
        <v>7</v>
      </c>
      <c r="D39" s="18">
        <v>1709</v>
      </c>
      <c r="E39" s="11">
        <f>AVERAGE(D39:D41)</f>
        <v>1638.3333333333333</v>
      </c>
      <c r="F39" s="13">
        <f>STDEV(D39:D41)/3^0.5</f>
        <v>50.709411793516644</v>
      </c>
    </row>
    <row r="40" spans="1:7" x14ac:dyDescent="0.25">
      <c r="A40" s="4"/>
      <c r="B40" s="2"/>
      <c r="C40" s="16"/>
      <c r="D40" s="18">
        <v>1666</v>
      </c>
      <c r="E40" s="109"/>
      <c r="F40" s="13"/>
    </row>
    <row r="41" spans="1:7" x14ac:dyDescent="0.25">
      <c r="A41" s="4"/>
      <c r="B41" s="2"/>
      <c r="C41" s="17"/>
      <c r="D41" s="19">
        <v>1540</v>
      </c>
      <c r="E41" s="96"/>
      <c r="F41" s="14"/>
    </row>
    <row r="42" spans="1:7" x14ac:dyDescent="0.25">
      <c r="B42" s="25" t="s">
        <v>9</v>
      </c>
      <c r="C42" s="39"/>
      <c r="D42" s="108">
        <v>99145</v>
      </c>
      <c r="E42" s="113">
        <f>AVERAGE(D42:D43)</f>
        <v>100928.5</v>
      </c>
      <c r="F42" s="44">
        <f>STDEV(D42:D43)/2^0.5</f>
        <v>1783.4999999999998</v>
      </c>
    </row>
    <row r="43" spans="1:7" x14ac:dyDescent="0.25">
      <c r="A43" s="87"/>
      <c r="B43" s="73"/>
      <c r="C43" s="42"/>
      <c r="D43" s="112">
        <v>102712</v>
      </c>
      <c r="E43" s="96"/>
      <c r="F43" s="57"/>
    </row>
    <row r="44" spans="1:7" x14ac:dyDescent="0.25">
      <c r="A44" s="3">
        <v>4</v>
      </c>
      <c r="B44" s="2"/>
      <c r="C44" s="15" t="s">
        <v>4</v>
      </c>
      <c r="D44" s="92">
        <v>4083</v>
      </c>
      <c r="E44" s="8">
        <f>AVERAGE(D44:D46)</f>
        <v>4145</v>
      </c>
      <c r="F44" s="12">
        <f>STDEV(D44:D46)/3^0.5</f>
        <v>31.005375877955959</v>
      </c>
      <c r="G44" s="91">
        <v>336000</v>
      </c>
    </row>
    <row r="45" spans="1:7" x14ac:dyDescent="0.25">
      <c r="A45" s="4"/>
      <c r="B45" s="2"/>
      <c r="C45" s="16"/>
      <c r="D45" s="92">
        <v>4177</v>
      </c>
      <c r="E45" s="94"/>
      <c r="F45" s="13"/>
    </row>
    <row r="46" spans="1:7" x14ac:dyDescent="0.25">
      <c r="A46" s="4"/>
      <c r="B46" s="2"/>
      <c r="C46" s="17"/>
      <c r="D46" s="98">
        <v>4175</v>
      </c>
      <c r="E46" s="99"/>
      <c r="F46" s="14"/>
    </row>
    <row r="47" spans="1:7" x14ac:dyDescent="0.25">
      <c r="A47" s="4"/>
      <c r="B47" s="2"/>
      <c r="C47" s="16" t="s">
        <v>5</v>
      </c>
      <c r="D47" s="92">
        <v>3037</v>
      </c>
      <c r="E47" s="11">
        <f>AVERAGE(D47:D49)</f>
        <v>3138.3333333333335</v>
      </c>
      <c r="F47" s="13">
        <f>STDEV(D47:D49)/3^0.5</f>
        <v>171.06561444207438</v>
      </c>
    </row>
    <row r="48" spans="1:7" x14ac:dyDescent="0.25">
      <c r="A48" s="4"/>
      <c r="B48" s="2"/>
      <c r="C48" s="16"/>
      <c r="D48" s="92">
        <v>3472</v>
      </c>
      <c r="E48" s="95"/>
      <c r="F48" s="13"/>
    </row>
    <row r="49" spans="1:11" x14ac:dyDescent="0.25">
      <c r="A49" s="4"/>
      <c r="B49" s="2"/>
      <c r="C49" s="17"/>
      <c r="D49" s="98">
        <v>2906</v>
      </c>
      <c r="E49" s="99"/>
      <c r="F49" s="14"/>
    </row>
    <row r="50" spans="1:11" x14ac:dyDescent="0.25">
      <c r="A50" s="4"/>
      <c r="B50" s="2"/>
      <c r="C50" s="16" t="s">
        <v>6</v>
      </c>
      <c r="D50" s="92">
        <v>2894</v>
      </c>
      <c r="E50" s="11">
        <f>AVERAGE(D50:D52)</f>
        <v>2858</v>
      </c>
      <c r="F50" s="13">
        <f>STDEV(D50:D52)/3^0.5</f>
        <v>18.330302779823363</v>
      </c>
    </row>
    <row r="51" spans="1:11" x14ac:dyDescent="0.25">
      <c r="A51" s="4"/>
      <c r="B51" s="2"/>
      <c r="C51" s="16"/>
      <c r="D51" s="92">
        <v>2846</v>
      </c>
      <c r="E51" s="94"/>
      <c r="F51" s="13"/>
    </row>
    <row r="52" spans="1:11" x14ac:dyDescent="0.25">
      <c r="A52" s="4"/>
      <c r="B52" s="2"/>
      <c r="C52" s="17"/>
      <c r="D52" s="98">
        <v>2834</v>
      </c>
      <c r="E52" s="100"/>
      <c r="F52" s="14"/>
    </row>
    <row r="53" spans="1:11" x14ac:dyDescent="0.25">
      <c r="A53" s="4"/>
      <c r="B53" s="2"/>
      <c r="C53" s="16" t="s">
        <v>7</v>
      </c>
      <c r="D53" s="92">
        <v>1273</v>
      </c>
      <c r="E53" s="11">
        <f>AVERAGE(D53:D55)</f>
        <v>1267.3333333333333</v>
      </c>
      <c r="F53" s="13">
        <f>STDEV(D53:D55)/3^0.5</f>
        <v>80.013193356540341</v>
      </c>
    </row>
    <row r="54" spans="1:11" x14ac:dyDescent="0.25">
      <c r="A54" s="4"/>
      <c r="B54" s="2"/>
      <c r="C54" s="16"/>
      <c r="D54" s="117">
        <v>1126</v>
      </c>
      <c r="E54" s="109"/>
      <c r="F54" s="13"/>
    </row>
    <row r="55" spans="1:11" x14ac:dyDescent="0.25">
      <c r="A55" s="4"/>
      <c r="B55" s="2"/>
      <c r="C55" s="17"/>
      <c r="D55" s="98">
        <v>1403</v>
      </c>
      <c r="E55" s="96"/>
      <c r="F55" s="14"/>
      <c r="H55" s="116"/>
      <c r="I55" s="116"/>
      <c r="J55" s="116"/>
      <c r="K55" s="116"/>
    </row>
    <row r="56" spans="1:11" x14ac:dyDescent="0.25">
      <c r="B56" s="25" t="s">
        <v>9</v>
      </c>
      <c r="C56" s="39"/>
      <c r="D56" s="92">
        <v>117069</v>
      </c>
      <c r="E56" s="9">
        <f>AVERAGE(D56:D57)</f>
        <v>115578</v>
      </c>
      <c r="F56" s="13">
        <f>STDEV(D56:D57)/2^0.5</f>
        <v>1490.9999999999998</v>
      </c>
      <c r="H56" s="90"/>
      <c r="I56" s="121"/>
      <c r="J56" s="118"/>
      <c r="K56" s="116"/>
    </row>
    <row r="57" spans="1:11" x14ac:dyDescent="0.25">
      <c r="A57" s="87"/>
      <c r="B57" s="73"/>
      <c r="C57" s="42"/>
      <c r="D57" s="110">
        <v>114087</v>
      </c>
      <c r="E57" s="96"/>
      <c r="F57" s="96"/>
      <c r="H57" s="89"/>
      <c r="I57" s="122"/>
      <c r="J57" s="118"/>
      <c r="K57" s="116"/>
    </row>
    <row r="58" spans="1:11" x14ac:dyDescent="0.25">
      <c r="A58" s="3">
        <v>5</v>
      </c>
      <c r="B58" s="2"/>
      <c r="C58" s="15" t="s">
        <v>4</v>
      </c>
      <c r="D58" s="108">
        <v>3023</v>
      </c>
      <c r="E58" s="8">
        <f>AVERAGE(D58:D60)</f>
        <v>3064</v>
      </c>
      <c r="F58" s="44">
        <f>STDEV(D58:D60)/3^0.5</f>
        <v>31.973947728319903</v>
      </c>
      <c r="G58" s="91">
        <v>197000</v>
      </c>
      <c r="H58" s="89"/>
      <c r="I58" s="122"/>
      <c r="J58" s="118"/>
      <c r="K58" s="116"/>
    </row>
    <row r="59" spans="1:11" x14ac:dyDescent="0.25">
      <c r="A59" s="4"/>
      <c r="B59" s="2"/>
      <c r="C59" s="16"/>
      <c r="D59" s="92">
        <v>3042</v>
      </c>
      <c r="E59" s="94"/>
      <c r="F59" s="43"/>
      <c r="H59" s="89"/>
      <c r="I59" s="121"/>
      <c r="J59" s="118"/>
      <c r="K59" s="116"/>
    </row>
    <row r="60" spans="1:11" x14ac:dyDescent="0.25">
      <c r="A60" s="4"/>
      <c r="B60" s="2"/>
      <c r="C60" s="17"/>
      <c r="D60" s="110">
        <v>3127</v>
      </c>
      <c r="E60" s="99"/>
      <c r="F60" s="45"/>
      <c r="H60" s="89"/>
      <c r="I60" s="121"/>
      <c r="J60" s="118"/>
      <c r="K60" s="116"/>
    </row>
    <row r="61" spans="1:11" x14ac:dyDescent="0.25">
      <c r="A61" s="4"/>
      <c r="B61" s="2"/>
      <c r="C61" s="16" t="s">
        <v>5</v>
      </c>
      <c r="D61" s="92">
        <v>2302</v>
      </c>
      <c r="E61" s="11">
        <f>AVERAGE(D61:D63)</f>
        <v>2394.3333333333335</v>
      </c>
      <c r="F61" s="43">
        <f>STDEV(D61:D63)/3^0.5</f>
        <v>48.285033337924133</v>
      </c>
      <c r="H61" s="89"/>
      <c r="I61" s="122"/>
      <c r="J61" s="118"/>
      <c r="K61" s="116"/>
    </row>
    <row r="62" spans="1:11" x14ac:dyDescent="0.25">
      <c r="A62" s="4"/>
      <c r="B62" s="2"/>
      <c r="C62" s="16"/>
      <c r="D62" s="92">
        <v>2416</v>
      </c>
      <c r="E62" s="95"/>
      <c r="F62" s="43"/>
      <c r="H62" s="89"/>
      <c r="I62" s="121"/>
      <c r="J62" s="118"/>
      <c r="K62" s="116"/>
    </row>
    <row r="63" spans="1:11" x14ac:dyDescent="0.25">
      <c r="A63" s="4"/>
      <c r="B63" s="2"/>
      <c r="C63" s="17"/>
      <c r="D63" s="123">
        <v>2465</v>
      </c>
      <c r="E63" s="124"/>
      <c r="F63" s="125"/>
      <c r="H63" s="89"/>
      <c r="I63" s="122"/>
      <c r="J63" s="118"/>
      <c r="K63" s="116"/>
    </row>
    <row r="64" spans="1:11" x14ac:dyDescent="0.25">
      <c r="A64" s="4"/>
      <c r="B64" s="2"/>
      <c r="C64" s="16" t="s">
        <v>6</v>
      </c>
      <c r="D64" s="92">
        <v>2165</v>
      </c>
      <c r="E64" s="11">
        <f>AVERAGE(D64:D66)</f>
        <v>2312.6666666666665</v>
      </c>
      <c r="F64" s="43">
        <f>STDEV(D64:D66)/3^0.5</f>
        <v>92.495645543152165</v>
      </c>
      <c r="H64" s="89"/>
      <c r="I64" s="121"/>
      <c r="J64" s="118"/>
      <c r="K64" s="116"/>
    </row>
    <row r="65" spans="1:11" x14ac:dyDescent="0.25">
      <c r="A65" s="4"/>
      <c r="B65" s="2"/>
      <c r="C65" s="16"/>
      <c r="D65" s="92">
        <v>2483</v>
      </c>
      <c r="E65" s="94"/>
      <c r="F65" s="43"/>
      <c r="H65" s="89"/>
      <c r="I65" s="121"/>
      <c r="J65" s="118"/>
      <c r="K65" s="116"/>
    </row>
    <row r="66" spans="1:11" x14ac:dyDescent="0.25">
      <c r="A66" s="4"/>
      <c r="B66" s="2"/>
      <c r="C66" s="17"/>
      <c r="D66" s="110">
        <v>2290</v>
      </c>
      <c r="E66" s="100"/>
      <c r="F66" s="45"/>
      <c r="H66" s="89"/>
      <c r="I66" s="122"/>
      <c r="J66" s="118"/>
      <c r="K66" s="116"/>
    </row>
    <row r="67" spans="1:11" x14ac:dyDescent="0.25">
      <c r="A67" s="4"/>
      <c r="B67" s="2"/>
      <c r="C67" s="16" t="s">
        <v>7</v>
      </c>
      <c r="D67" s="92">
        <v>1204</v>
      </c>
      <c r="E67" s="11">
        <f>AVERAGE(D67:D69)</f>
        <v>1167.6666666666667</v>
      </c>
      <c r="F67" s="43">
        <f>STDEV(D67:D69)/3^0.5</f>
        <v>18.278706494473596</v>
      </c>
      <c r="H67" s="89"/>
      <c r="I67" s="119"/>
      <c r="J67" s="118"/>
      <c r="K67" s="116"/>
    </row>
    <row r="68" spans="1:11" x14ac:dyDescent="0.25">
      <c r="A68" s="4"/>
      <c r="B68" s="2"/>
      <c r="C68" s="16"/>
      <c r="D68" s="92">
        <v>1153</v>
      </c>
      <c r="E68" s="94"/>
      <c r="F68" s="43"/>
      <c r="H68" s="88"/>
      <c r="I68" s="120"/>
      <c r="J68" s="118"/>
      <c r="K68" s="116"/>
    </row>
    <row r="69" spans="1:11" x14ac:dyDescent="0.25">
      <c r="A69" s="4"/>
      <c r="B69" s="2"/>
      <c r="C69" s="17"/>
      <c r="D69" s="110">
        <v>1146</v>
      </c>
      <c r="E69" s="99"/>
      <c r="F69" s="45"/>
      <c r="H69" s="101"/>
      <c r="I69" s="119"/>
      <c r="J69" s="119"/>
      <c r="K69" s="116"/>
    </row>
    <row r="70" spans="1:11" x14ac:dyDescent="0.25">
      <c r="B70" s="25" t="s">
        <v>9</v>
      </c>
      <c r="C70" s="39"/>
      <c r="D70" s="92">
        <v>118953</v>
      </c>
      <c r="E70" s="95">
        <f>AVERAGE(D70:D71)</f>
        <v>118599</v>
      </c>
      <c r="F70" s="43">
        <f>STDEV(D70:D71)/2^0.5</f>
        <v>354</v>
      </c>
      <c r="H70" s="116"/>
      <c r="I70" s="116"/>
      <c r="J70" s="116"/>
      <c r="K70" s="116"/>
    </row>
    <row r="71" spans="1:11" x14ac:dyDescent="0.25">
      <c r="A71" s="5"/>
      <c r="B71" s="73"/>
      <c r="C71" s="42"/>
      <c r="D71" s="110">
        <v>118245</v>
      </c>
      <c r="E71" s="99"/>
      <c r="F71" s="57"/>
      <c r="H71" s="116"/>
      <c r="I71" s="116"/>
      <c r="J71" s="116"/>
      <c r="K71" s="116"/>
    </row>
    <row r="72" spans="1:11" x14ac:dyDescent="0.25">
      <c r="A72" s="3">
        <v>6</v>
      </c>
      <c r="B72" s="2"/>
      <c r="C72" s="15" t="s">
        <v>4</v>
      </c>
      <c r="D72" s="108">
        <v>1558</v>
      </c>
      <c r="E72" s="8">
        <f>AVERAGE(D72:D74)</f>
        <v>1728</v>
      </c>
      <c r="F72" s="12">
        <f>STDEV(D72:D74)/3^0.5</f>
        <v>167.00898179439332</v>
      </c>
      <c r="G72" s="28">
        <v>221000</v>
      </c>
      <c r="H72" s="116"/>
      <c r="I72" s="116"/>
      <c r="J72" s="116"/>
      <c r="K72" s="116"/>
    </row>
    <row r="73" spans="1:11" x14ac:dyDescent="0.25">
      <c r="A73" s="4"/>
      <c r="B73" s="2"/>
      <c r="C73" s="16"/>
      <c r="D73" s="92">
        <v>2062</v>
      </c>
      <c r="E73" s="109"/>
      <c r="F73" s="13"/>
    </row>
    <row r="74" spans="1:11" x14ac:dyDescent="0.25">
      <c r="A74" s="4"/>
      <c r="B74" s="2"/>
      <c r="C74" s="17"/>
      <c r="D74" s="110">
        <v>1564</v>
      </c>
      <c r="E74" s="96"/>
      <c r="F74" s="14"/>
    </row>
    <row r="75" spans="1:11" x14ac:dyDescent="0.25">
      <c r="A75" s="4"/>
      <c r="B75" s="2"/>
      <c r="C75" s="16" t="s">
        <v>5</v>
      </c>
      <c r="D75" s="92">
        <v>749</v>
      </c>
      <c r="E75" s="11">
        <f>AVERAGE(D75:D77)</f>
        <v>846.33333333333337</v>
      </c>
      <c r="F75" s="13">
        <f>STDEV(D75:D77)/3^0.5</f>
        <v>161.10176218085809</v>
      </c>
    </row>
    <row r="76" spans="1:11" x14ac:dyDescent="0.25">
      <c r="A76" s="4"/>
      <c r="B76" s="2"/>
      <c r="C76" s="16"/>
      <c r="D76" s="92">
        <v>1161</v>
      </c>
      <c r="E76" s="9"/>
      <c r="F76" s="13"/>
    </row>
    <row r="77" spans="1:11" x14ac:dyDescent="0.25">
      <c r="A77" s="4"/>
      <c r="B77" s="2"/>
      <c r="C77" s="17"/>
      <c r="D77" s="110">
        <v>629</v>
      </c>
      <c r="E77" s="96"/>
      <c r="F77" s="14"/>
    </row>
    <row r="78" spans="1:11" x14ac:dyDescent="0.25">
      <c r="A78" s="4"/>
      <c r="B78" s="2"/>
      <c r="C78" s="16" t="s">
        <v>6</v>
      </c>
      <c r="D78" s="92">
        <v>1168</v>
      </c>
      <c r="E78" s="11">
        <f>AVERAGE(D78:D80)</f>
        <v>1082.3333333333333</v>
      </c>
      <c r="F78" s="13">
        <f>STDEV(D78:D80)/3^0.5</f>
        <v>123.97087471570794</v>
      </c>
    </row>
    <row r="79" spans="1:11" x14ac:dyDescent="0.25">
      <c r="A79" s="4"/>
      <c r="B79" s="2"/>
      <c r="C79" s="16"/>
      <c r="D79" s="92">
        <v>838</v>
      </c>
      <c r="E79" s="109"/>
      <c r="F79" s="13"/>
    </row>
    <row r="80" spans="1:11" x14ac:dyDescent="0.25">
      <c r="A80" s="4"/>
      <c r="B80" s="2"/>
      <c r="C80" s="17"/>
      <c r="D80" s="110">
        <v>1241</v>
      </c>
      <c r="E80" s="10"/>
      <c r="F80" s="14"/>
    </row>
    <row r="81" spans="1:7" x14ac:dyDescent="0.25">
      <c r="A81" s="4"/>
      <c r="B81" s="2"/>
      <c r="C81" s="16" t="s">
        <v>7</v>
      </c>
      <c r="D81" s="92">
        <v>629</v>
      </c>
      <c r="E81" s="11">
        <f>AVERAGE(D81:D83)</f>
        <v>624.66666666666663</v>
      </c>
      <c r="F81" s="13">
        <f>STDEV(D81:D83)/3^0.5</f>
        <v>147.52890488910231</v>
      </c>
    </row>
    <row r="82" spans="1:7" x14ac:dyDescent="0.25">
      <c r="A82" s="4"/>
      <c r="B82" s="2"/>
      <c r="C82" s="16"/>
      <c r="D82" s="92">
        <v>878</v>
      </c>
      <c r="E82" s="109"/>
      <c r="F82" s="13"/>
    </row>
    <row r="83" spans="1:7" x14ac:dyDescent="0.25">
      <c r="A83" s="4"/>
      <c r="B83" s="2"/>
      <c r="C83" s="17"/>
      <c r="D83" s="110">
        <v>367</v>
      </c>
      <c r="E83" s="96"/>
      <c r="F83" s="14"/>
    </row>
    <row r="84" spans="1:7" x14ac:dyDescent="0.25">
      <c r="B84" s="25" t="s">
        <v>9</v>
      </c>
      <c r="C84" s="39"/>
      <c r="D84" s="92">
        <v>109682</v>
      </c>
      <c r="E84" s="9">
        <f>AVERAGE(D84:D85)</f>
        <v>110505.5</v>
      </c>
      <c r="F84" s="13">
        <f>STDEV(D84:D85)/2^0.5</f>
        <v>823.49999999999989</v>
      </c>
    </row>
    <row r="85" spans="1:7" x14ac:dyDescent="0.25">
      <c r="A85" s="5"/>
      <c r="B85" s="73"/>
      <c r="C85" s="42"/>
      <c r="D85" s="92">
        <v>111329</v>
      </c>
      <c r="E85" s="96"/>
      <c r="F85" s="96"/>
    </row>
    <row r="86" spans="1:7" x14ac:dyDescent="0.25">
      <c r="A86" s="3">
        <v>7</v>
      </c>
      <c r="B86" s="2"/>
      <c r="C86" s="15" t="s">
        <v>4</v>
      </c>
      <c r="D86" s="92">
        <v>7078</v>
      </c>
      <c r="E86" s="8">
        <f>AVERAGE(D86:D88)</f>
        <v>7180.333333333333</v>
      </c>
      <c r="F86" s="12">
        <f>STDEV(D86:D88)/3^0.5</f>
        <v>170.38811904329222</v>
      </c>
      <c r="G86" s="91">
        <v>303000</v>
      </c>
    </row>
    <row r="87" spans="1:7" x14ac:dyDescent="0.25">
      <c r="A87" s="4"/>
      <c r="B87" s="2"/>
      <c r="C87" s="16"/>
      <c r="D87" s="114">
        <v>7513</v>
      </c>
      <c r="E87" s="109"/>
      <c r="F87" s="13"/>
    </row>
    <row r="88" spans="1:7" x14ac:dyDescent="0.25">
      <c r="A88" s="4"/>
      <c r="B88" s="2"/>
      <c r="C88" s="17"/>
      <c r="D88" s="19">
        <v>6950</v>
      </c>
      <c r="E88" s="96"/>
      <c r="F88" s="14"/>
    </row>
    <row r="89" spans="1:7" x14ac:dyDescent="0.25">
      <c r="A89" s="4"/>
      <c r="B89" s="2"/>
      <c r="C89" s="16" t="s">
        <v>5</v>
      </c>
      <c r="D89" s="114">
        <v>5743</v>
      </c>
      <c r="E89" s="11">
        <f>AVERAGE(D89:D91)</f>
        <v>5742.666666666667</v>
      </c>
      <c r="F89" s="13">
        <f>STDEV(D89:D91)/3^0.5</f>
        <v>14.146063449281964</v>
      </c>
    </row>
    <row r="90" spans="1:7" x14ac:dyDescent="0.25">
      <c r="A90" s="4"/>
      <c r="B90" s="2"/>
      <c r="C90" s="16"/>
      <c r="D90" s="114">
        <v>5718</v>
      </c>
      <c r="E90" s="9"/>
      <c r="F90" s="13"/>
    </row>
    <row r="91" spans="1:7" x14ac:dyDescent="0.25">
      <c r="A91" s="4"/>
      <c r="B91" s="2"/>
      <c r="C91" s="17"/>
      <c r="D91" s="19">
        <v>5767</v>
      </c>
      <c r="E91" s="96"/>
      <c r="F91" s="14"/>
    </row>
    <row r="92" spans="1:7" x14ac:dyDescent="0.25">
      <c r="A92" s="4"/>
      <c r="B92" s="2"/>
      <c r="C92" s="16" t="s">
        <v>6</v>
      </c>
      <c r="D92" s="114">
        <v>5514</v>
      </c>
      <c r="E92" s="11">
        <f>AVERAGE(D92:D94)</f>
        <v>5343</v>
      </c>
      <c r="F92" s="13">
        <f>STDEV(D92:D94)/3^0.5</f>
        <v>143.44685427014426</v>
      </c>
    </row>
    <row r="93" spans="1:7" x14ac:dyDescent="0.25">
      <c r="A93" s="4"/>
      <c r="B93" s="2"/>
      <c r="C93" s="16"/>
      <c r="D93" s="114">
        <v>5058</v>
      </c>
      <c r="E93" s="109"/>
      <c r="F93" s="13"/>
    </row>
    <row r="94" spans="1:7" x14ac:dyDescent="0.25">
      <c r="A94" s="4"/>
      <c r="B94" s="2"/>
      <c r="C94" s="17"/>
      <c r="D94" s="19">
        <v>5457</v>
      </c>
      <c r="E94" s="10"/>
      <c r="F94" s="14"/>
    </row>
    <row r="95" spans="1:7" x14ac:dyDescent="0.25">
      <c r="A95" s="4"/>
      <c r="B95" s="2"/>
      <c r="C95" s="16" t="s">
        <v>7</v>
      </c>
      <c r="D95" s="114">
        <v>3163</v>
      </c>
      <c r="E95" s="11">
        <f>AVERAGE(D95:D97)</f>
        <v>3282</v>
      </c>
      <c r="F95" s="13">
        <f>STDEV(D95:D97)/3^0.5</f>
        <v>61.294371682887828</v>
      </c>
    </row>
    <row r="96" spans="1:7" x14ac:dyDescent="0.25">
      <c r="A96" s="4"/>
      <c r="B96" s="2"/>
      <c r="C96" s="16"/>
      <c r="D96" s="114">
        <v>3367</v>
      </c>
      <c r="E96" s="109"/>
      <c r="F96" s="13"/>
    </row>
    <row r="97" spans="1:7" x14ac:dyDescent="0.25">
      <c r="A97" s="4"/>
      <c r="B97" s="2"/>
      <c r="C97" s="17"/>
      <c r="D97" s="19">
        <v>3316</v>
      </c>
      <c r="E97" s="96"/>
      <c r="F97" s="14"/>
    </row>
    <row r="98" spans="1:7" x14ac:dyDescent="0.25">
      <c r="B98" s="25" t="s">
        <v>9</v>
      </c>
      <c r="C98" s="39"/>
      <c r="D98" s="92">
        <v>115003</v>
      </c>
      <c r="E98" s="95">
        <f>AVERAGE(D98:D99)</f>
        <v>114913</v>
      </c>
      <c r="F98" s="13">
        <f>STDEV(D98:D99)/2^0.5</f>
        <v>90</v>
      </c>
    </row>
    <row r="99" spans="1:7" x14ac:dyDescent="0.25">
      <c r="A99" s="5"/>
      <c r="B99" s="73"/>
      <c r="C99" s="42"/>
      <c r="D99" s="110">
        <v>114823</v>
      </c>
      <c r="E99" s="99"/>
      <c r="F99" s="96"/>
    </row>
    <row r="100" spans="1:7" x14ac:dyDescent="0.25">
      <c r="A100" s="3">
        <v>8</v>
      </c>
      <c r="B100" s="2"/>
      <c r="C100" s="15" t="s">
        <v>4</v>
      </c>
      <c r="D100" s="92">
        <v>2525</v>
      </c>
      <c r="E100" s="8">
        <f>AVERAGE(D100:D102)</f>
        <v>2686</v>
      </c>
      <c r="F100" s="12">
        <f>STDEV(D100:D102)/3^0.5</f>
        <v>106.77546534667972</v>
      </c>
      <c r="G100" s="91">
        <v>274000</v>
      </c>
    </row>
    <row r="101" spans="1:7" x14ac:dyDescent="0.25">
      <c r="A101" s="4"/>
      <c r="B101" s="2"/>
      <c r="C101" s="16"/>
      <c r="D101" s="92">
        <v>2645</v>
      </c>
      <c r="E101" s="109"/>
      <c r="F101" s="13"/>
    </row>
    <row r="102" spans="1:7" x14ac:dyDescent="0.25">
      <c r="A102" s="4"/>
      <c r="B102" s="2"/>
      <c r="C102" s="17"/>
      <c r="D102" s="98">
        <v>2888</v>
      </c>
      <c r="E102" s="96"/>
      <c r="F102" s="14"/>
    </row>
    <row r="103" spans="1:7" x14ac:dyDescent="0.25">
      <c r="A103" s="4"/>
      <c r="B103" s="2"/>
      <c r="C103" s="16" t="s">
        <v>5</v>
      </c>
      <c r="D103" s="92">
        <v>1956</v>
      </c>
      <c r="E103" s="11">
        <f>AVERAGE(D103:D105)</f>
        <v>2048</v>
      </c>
      <c r="F103" s="13">
        <f>STDEV(D103:D105)/3^0.5</f>
        <v>91.001831483401119</v>
      </c>
    </row>
    <row r="104" spans="1:7" x14ac:dyDescent="0.25">
      <c r="A104" s="4"/>
      <c r="B104" s="2"/>
      <c r="C104" s="16"/>
      <c r="D104" s="92">
        <v>2230</v>
      </c>
      <c r="E104" s="9"/>
      <c r="F104" s="13"/>
    </row>
    <row r="105" spans="1:7" x14ac:dyDescent="0.25">
      <c r="A105" s="4"/>
      <c r="B105" s="2"/>
      <c r="C105" s="17"/>
      <c r="D105" s="98">
        <v>1958</v>
      </c>
      <c r="E105" s="96"/>
      <c r="F105" s="14"/>
    </row>
    <row r="106" spans="1:7" x14ac:dyDescent="0.25">
      <c r="A106" s="4"/>
      <c r="B106" s="2"/>
      <c r="C106" s="16" t="s">
        <v>6</v>
      </c>
      <c r="D106" s="92">
        <v>2130</v>
      </c>
      <c r="E106" s="11">
        <f>AVERAGE(D106:D108)</f>
        <v>2111.3333333333335</v>
      </c>
      <c r="F106" s="13">
        <f>STDEV(D106:D108)/3^0.5</f>
        <v>44.860276910028595</v>
      </c>
    </row>
    <row r="107" spans="1:7" x14ac:dyDescent="0.25">
      <c r="A107" s="4"/>
      <c r="B107" s="2"/>
      <c r="C107" s="16"/>
      <c r="D107" s="92">
        <v>2026</v>
      </c>
      <c r="E107" s="109"/>
      <c r="F107" s="13"/>
    </row>
    <row r="108" spans="1:7" x14ac:dyDescent="0.25">
      <c r="A108" s="4"/>
      <c r="B108" s="2"/>
      <c r="C108" s="17"/>
      <c r="D108" s="98">
        <v>2178</v>
      </c>
      <c r="E108" s="10"/>
      <c r="F108" s="14"/>
    </row>
    <row r="109" spans="1:7" x14ac:dyDescent="0.25">
      <c r="A109" s="4"/>
      <c r="B109" s="2"/>
      <c r="C109" s="16" t="s">
        <v>7</v>
      </c>
      <c r="D109" s="92">
        <v>1087</v>
      </c>
      <c r="E109" s="11">
        <f>AVERAGE(D109:D111)</f>
        <v>1050</v>
      </c>
      <c r="F109" s="13">
        <f>STDEV(D109:D111)/3^0.5</f>
        <v>35.510561809129413</v>
      </c>
    </row>
    <row r="110" spans="1:7" x14ac:dyDescent="0.25">
      <c r="A110" s="4"/>
      <c r="B110" s="2"/>
      <c r="C110" s="16"/>
      <c r="D110" s="92">
        <v>1084</v>
      </c>
      <c r="E110" s="109"/>
      <c r="F110" s="13"/>
    </row>
    <row r="111" spans="1:7" x14ac:dyDescent="0.25">
      <c r="A111" s="4"/>
      <c r="B111" s="2"/>
      <c r="C111" s="17"/>
      <c r="D111" s="98">
        <v>979</v>
      </c>
      <c r="E111" s="96"/>
      <c r="F111" s="14"/>
    </row>
    <row r="112" spans="1:7" x14ac:dyDescent="0.25">
      <c r="B112" s="25" t="s">
        <v>9</v>
      </c>
      <c r="C112" s="39"/>
      <c r="D112" s="92">
        <v>111763</v>
      </c>
      <c r="E112" s="9">
        <f>AVERAGE(D112:D113)</f>
        <v>111950</v>
      </c>
      <c r="F112" s="13">
        <f>STDEV(D112:D113)/2^0.5</f>
        <v>186.99999999999997</v>
      </c>
    </row>
    <row r="113" spans="1:7" x14ac:dyDescent="0.25">
      <c r="A113" s="5"/>
      <c r="B113" s="73"/>
      <c r="C113" s="42"/>
      <c r="D113" s="110">
        <v>112137</v>
      </c>
      <c r="E113" s="96"/>
      <c r="F113" s="96"/>
    </row>
    <row r="114" spans="1:7" x14ac:dyDescent="0.25">
      <c r="A114" s="3">
        <v>9</v>
      </c>
      <c r="B114" s="2"/>
      <c r="C114" s="15" t="s">
        <v>4</v>
      </c>
      <c r="D114" s="92">
        <v>7886</v>
      </c>
      <c r="E114" s="8">
        <f>AVERAGE(D114:D116)</f>
        <v>8335</v>
      </c>
      <c r="F114" s="12">
        <f>STDEV(D114:D116)/3^0.5</f>
        <v>241.57193545608729</v>
      </c>
      <c r="G114" s="91">
        <v>477000</v>
      </c>
    </row>
    <row r="115" spans="1:7" x14ac:dyDescent="0.25">
      <c r="A115" s="4" t="s">
        <v>17</v>
      </c>
      <c r="B115" s="2"/>
      <c r="C115" s="16"/>
      <c r="D115" s="92">
        <v>8405</v>
      </c>
      <c r="E115" s="109"/>
      <c r="F115" s="13"/>
    </row>
    <row r="116" spans="1:7" x14ac:dyDescent="0.25">
      <c r="A116" s="4"/>
      <c r="B116" s="2"/>
      <c r="C116" s="17"/>
      <c r="D116" s="98">
        <v>8714</v>
      </c>
      <c r="E116" s="96"/>
      <c r="F116" s="14"/>
    </row>
    <row r="117" spans="1:7" x14ac:dyDescent="0.25">
      <c r="A117" s="4"/>
      <c r="B117" s="2"/>
      <c r="C117" s="16" t="s">
        <v>5</v>
      </c>
      <c r="D117" s="92">
        <v>6616</v>
      </c>
      <c r="E117" s="11">
        <f>AVERAGE(D117:D119)</f>
        <v>6490.333333333333</v>
      </c>
      <c r="F117" s="13">
        <f>STDEV(D117:D119)/3^0.5</f>
        <v>72.746897604716537</v>
      </c>
    </row>
    <row r="118" spans="1:7" x14ac:dyDescent="0.25">
      <c r="A118" s="4"/>
      <c r="B118" s="2"/>
      <c r="C118" s="16"/>
      <c r="D118" s="92">
        <v>6364</v>
      </c>
      <c r="E118" s="9"/>
      <c r="F118" s="13"/>
    </row>
    <row r="119" spans="1:7" x14ac:dyDescent="0.25">
      <c r="A119" s="4"/>
      <c r="B119" s="2"/>
      <c r="C119" s="17"/>
      <c r="D119" s="98">
        <v>6491</v>
      </c>
      <c r="E119" s="96"/>
      <c r="F119" s="14"/>
    </row>
    <row r="120" spans="1:7" x14ac:dyDescent="0.25">
      <c r="A120" s="4"/>
      <c r="B120" s="2"/>
      <c r="C120" s="16" t="s">
        <v>6</v>
      </c>
      <c r="D120" s="92">
        <v>6044</v>
      </c>
      <c r="E120" s="11">
        <f>AVERAGE(D120:D122)</f>
        <v>6061.333333333333</v>
      </c>
      <c r="F120" s="13">
        <f>STDEV(D120:D122)/3^0.5</f>
        <v>100.83209365629135</v>
      </c>
    </row>
    <row r="121" spans="1:7" x14ac:dyDescent="0.25">
      <c r="A121" s="4"/>
      <c r="B121" s="2"/>
      <c r="C121" s="16"/>
      <c r="D121" s="92">
        <v>5896</v>
      </c>
      <c r="E121" s="109"/>
      <c r="F121" s="13"/>
    </row>
    <row r="122" spans="1:7" x14ac:dyDescent="0.25">
      <c r="A122" s="4"/>
      <c r="B122" s="2"/>
      <c r="C122" s="17"/>
      <c r="D122" s="98">
        <v>6244</v>
      </c>
      <c r="E122" s="10"/>
      <c r="F122" s="14"/>
    </row>
    <row r="123" spans="1:7" x14ac:dyDescent="0.25">
      <c r="A123" s="4"/>
      <c r="B123" s="2"/>
      <c r="C123" s="16" t="s">
        <v>7</v>
      </c>
      <c r="D123" s="92">
        <v>3047</v>
      </c>
      <c r="E123" s="11">
        <f>AVERAGE(D123:D125)</f>
        <v>2719.3333333333335</v>
      </c>
      <c r="F123" s="13">
        <f>STDEV(D123:D125)/3^0.5</f>
        <v>178.21927816908899</v>
      </c>
    </row>
    <row r="124" spans="1:7" x14ac:dyDescent="0.25">
      <c r="A124" s="4"/>
      <c r="B124" s="2"/>
      <c r="C124" s="16"/>
      <c r="D124" s="92">
        <v>2434</v>
      </c>
      <c r="E124" s="109"/>
      <c r="F124" s="13"/>
    </row>
    <row r="125" spans="1:7" x14ac:dyDescent="0.25">
      <c r="A125" s="4"/>
      <c r="B125" s="2"/>
      <c r="C125" s="17"/>
      <c r="D125" s="98">
        <v>2677</v>
      </c>
      <c r="E125" s="96"/>
      <c r="F125" s="14"/>
    </row>
    <row r="126" spans="1:7" x14ac:dyDescent="0.25">
      <c r="B126" s="25" t="s">
        <v>9</v>
      </c>
      <c r="C126" s="39"/>
      <c r="D126" s="92">
        <v>98162</v>
      </c>
      <c r="E126" s="9">
        <f>AVERAGE(D126:D127)</f>
        <v>98090</v>
      </c>
      <c r="F126" s="13">
        <f>STDEV(D126:D127)/2^0.5</f>
        <v>72</v>
      </c>
    </row>
    <row r="127" spans="1:7" x14ac:dyDescent="0.25">
      <c r="A127" s="5"/>
      <c r="B127" s="73"/>
      <c r="C127" s="42"/>
      <c r="D127" s="110">
        <v>98018</v>
      </c>
      <c r="E127" s="96"/>
      <c r="F127" s="96"/>
    </row>
    <row r="128" spans="1:7" x14ac:dyDescent="0.25">
      <c r="A128" s="3">
        <v>10</v>
      </c>
      <c r="B128" s="2"/>
      <c r="C128" s="15" t="s">
        <v>4</v>
      </c>
      <c r="D128" s="108">
        <v>5392</v>
      </c>
      <c r="E128" s="8">
        <f>AVERAGE(D128:D130)</f>
        <v>5951.333333333333</v>
      </c>
      <c r="F128" s="12">
        <f>STDEV(D128:D130)/3^0.5</f>
        <v>280.766411413078</v>
      </c>
      <c r="G128" s="91">
        <v>532000</v>
      </c>
    </row>
    <row r="129" spans="1:7" x14ac:dyDescent="0.25">
      <c r="A129" s="4"/>
      <c r="B129" s="2"/>
      <c r="C129" s="16"/>
      <c r="D129" s="92">
        <v>6188</v>
      </c>
      <c r="E129" s="109"/>
      <c r="F129" s="13"/>
    </row>
    <row r="130" spans="1:7" x14ac:dyDescent="0.25">
      <c r="A130" s="4"/>
      <c r="B130" s="2"/>
      <c r="C130" s="17"/>
      <c r="D130" s="110">
        <v>6274</v>
      </c>
      <c r="E130" s="96"/>
      <c r="F130" s="14"/>
    </row>
    <row r="131" spans="1:7" x14ac:dyDescent="0.25">
      <c r="A131" s="4"/>
      <c r="B131" s="2"/>
      <c r="C131" s="16" t="s">
        <v>5</v>
      </c>
      <c r="D131" s="92">
        <v>4861</v>
      </c>
      <c r="E131" s="11">
        <f>AVERAGE(D131:D133)</f>
        <v>4701</v>
      </c>
      <c r="F131" s="13">
        <f>STDEV(D131:D133)/3^0.5</f>
        <v>80.748580998884023</v>
      </c>
    </row>
    <row r="132" spans="1:7" x14ac:dyDescent="0.25">
      <c r="A132" s="4"/>
      <c r="B132" s="2"/>
      <c r="C132" s="16"/>
      <c r="D132" s="92">
        <v>4640</v>
      </c>
      <c r="E132" s="9"/>
      <c r="F132" s="13"/>
    </row>
    <row r="133" spans="1:7" x14ac:dyDescent="0.25">
      <c r="A133" s="4"/>
      <c r="B133" s="2"/>
      <c r="C133" s="17"/>
      <c r="D133" s="110">
        <v>4602</v>
      </c>
      <c r="E133" s="96"/>
      <c r="F133" s="14"/>
    </row>
    <row r="134" spans="1:7" x14ac:dyDescent="0.25">
      <c r="A134" s="4"/>
      <c r="B134" s="2"/>
      <c r="C134" s="16" t="s">
        <v>6</v>
      </c>
      <c r="D134" s="92">
        <v>4428</v>
      </c>
      <c r="E134" s="11">
        <f>AVERAGE(D134:D136)</f>
        <v>4543.333333333333</v>
      </c>
      <c r="F134" s="13">
        <f>STDEV(D134:D136)/3^0.5</f>
        <v>64.749088367670822</v>
      </c>
    </row>
    <row r="135" spans="1:7" x14ac:dyDescent="0.25">
      <c r="A135" s="4"/>
      <c r="B135" s="2"/>
      <c r="C135" s="16"/>
      <c r="D135" s="92">
        <v>4550</v>
      </c>
      <c r="E135" s="109"/>
      <c r="F135" s="13"/>
    </row>
    <row r="136" spans="1:7" x14ac:dyDescent="0.25">
      <c r="A136" s="4"/>
      <c r="B136" s="2"/>
      <c r="C136" s="17"/>
      <c r="D136" s="110">
        <v>4652</v>
      </c>
      <c r="E136" s="10"/>
      <c r="F136" s="14"/>
    </row>
    <row r="137" spans="1:7" x14ac:dyDescent="0.25">
      <c r="A137" s="4"/>
      <c r="B137" s="2"/>
      <c r="C137" s="16" t="s">
        <v>7</v>
      </c>
      <c r="D137" s="92">
        <v>2199</v>
      </c>
      <c r="E137" s="11">
        <f>AVERAGE(D137:D139)</f>
        <v>2159</v>
      </c>
      <c r="F137" s="13">
        <f>STDEV(D137:D139)/3^0.5</f>
        <v>50.862559904118079</v>
      </c>
    </row>
    <row r="138" spans="1:7" x14ac:dyDescent="0.25">
      <c r="A138" s="4"/>
      <c r="B138" s="2"/>
      <c r="C138" s="16"/>
      <c r="D138" s="92">
        <v>2220</v>
      </c>
      <c r="E138" s="109"/>
      <c r="F138" s="13"/>
    </row>
    <row r="139" spans="1:7" x14ac:dyDescent="0.25">
      <c r="A139" s="4"/>
      <c r="B139" s="2"/>
      <c r="C139" s="17"/>
      <c r="D139" s="110">
        <v>2058</v>
      </c>
      <c r="E139" s="96"/>
      <c r="F139" s="14"/>
    </row>
    <row r="140" spans="1:7" x14ac:dyDescent="0.25">
      <c r="B140" s="25" t="s">
        <v>9</v>
      </c>
      <c r="C140" s="39"/>
      <c r="D140" s="92">
        <v>128245</v>
      </c>
      <c r="E140" s="9">
        <f>AVERAGE(D140:D141)</f>
        <v>126475.5</v>
      </c>
      <c r="F140" s="13">
        <f>STDEV(D140:D141)/2^0.5</f>
        <v>1769.5</v>
      </c>
    </row>
    <row r="141" spans="1:7" x14ac:dyDescent="0.25">
      <c r="A141" s="5"/>
      <c r="B141" s="73"/>
      <c r="C141" s="42"/>
      <c r="D141" s="110">
        <v>124706</v>
      </c>
      <c r="E141" s="96"/>
      <c r="F141" s="96"/>
    </row>
    <row r="142" spans="1:7" x14ac:dyDescent="0.25">
      <c r="A142" s="3">
        <v>11</v>
      </c>
      <c r="B142" s="2"/>
      <c r="C142" s="15" t="s">
        <v>4</v>
      </c>
      <c r="D142" s="108">
        <v>3121</v>
      </c>
      <c r="E142" s="8">
        <f>AVERAGE(D142:D144)</f>
        <v>3790</v>
      </c>
      <c r="F142" s="12">
        <f>STDEV(D142:D144)/3^0.5</f>
        <v>335.1999403341236</v>
      </c>
      <c r="G142" s="91">
        <v>185000</v>
      </c>
    </row>
    <row r="143" spans="1:7" x14ac:dyDescent="0.25">
      <c r="A143" s="4"/>
      <c r="B143" s="2"/>
      <c r="C143" s="16"/>
      <c r="D143" s="92">
        <v>4162</v>
      </c>
      <c r="E143" s="109"/>
      <c r="F143" s="13"/>
    </row>
    <row r="144" spans="1:7" x14ac:dyDescent="0.25">
      <c r="A144" s="4"/>
      <c r="B144" s="2"/>
      <c r="C144" s="17"/>
      <c r="D144" s="110">
        <v>4087</v>
      </c>
      <c r="E144" s="96"/>
      <c r="F144" s="14"/>
    </row>
    <row r="145" spans="1:7" x14ac:dyDescent="0.25">
      <c r="A145" s="4"/>
      <c r="B145" s="2"/>
      <c r="C145" s="16" t="s">
        <v>5</v>
      </c>
      <c r="D145" s="92">
        <v>3251</v>
      </c>
      <c r="E145" s="11">
        <f>AVERAGE(D145:D147)</f>
        <v>3313.3333333333335</v>
      </c>
      <c r="F145" s="13">
        <f>STDEV(D145:D147)/3^0.5</f>
        <v>44.700236141558712</v>
      </c>
    </row>
    <row r="146" spans="1:7" x14ac:dyDescent="0.25">
      <c r="A146" s="4"/>
      <c r="B146" s="2"/>
      <c r="C146" s="16"/>
      <c r="D146" s="92">
        <v>3289</v>
      </c>
      <c r="E146" s="9"/>
      <c r="F146" s="13"/>
    </row>
    <row r="147" spans="1:7" x14ac:dyDescent="0.25">
      <c r="A147" s="4"/>
      <c r="B147" s="2"/>
      <c r="C147" s="17"/>
      <c r="D147" s="110">
        <v>3400</v>
      </c>
      <c r="E147" s="96"/>
      <c r="F147" s="14"/>
    </row>
    <row r="148" spans="1:7" x14ac:dyDescent="0.25">
      <c r="A148" s="4"/>
      <c r="B148" s="2"/>
      <c r="C148" s="16" t="s">
        <v>6</v>
      </c>
      <c r="D148" s="92">
        <v>2148</v>
      </c>
      <c r="E148" s="11">
        <f>AVERAGE(D148:D150)</f>
        <v>2268.3333333333335</v>
      </c>
      <c r="F148" s="13">
        <f>STDEV(D148:D150)/3^0.5</f>
        <v>60.250403410359937</v>
      </c>
    </row>
    <row r="149" spans="1:7" x14ac:dyDescent="0.25">
      <c r="A149" s="4"/>
      <c r="B149" s="2"/>
      <c r="C149" s="16"/>
      <c r="D149" s="92">
        <v>2323</v>
      </c>
      <c r="E149" s="109"/>
      <c r="F149" s="13"/>
    </row>
    <row r="150" spans="1:7" x14ac:dyDescent="0.25">
      <c r="A150" s="4"/>
      <c r="B150" s="2"/>
      <c r="C150" s="17"/>
      <c r="D150" s="110">
        <v>2334</v>
      </c>
      <c r="E150" s="10"/>
      <c r="F150" s="14"/>
    </row>
    <row r="151" spans="1:7" x14ac:dyDescent="0.25">
      <c r="A151" s="4"/>
      <c r="B151" s="2"/>
      <c r="C151" s="16" t="s">
        <v>7</v>
      </c>
      <c r="D151" s="92">
        <v>1134</v>
      </c>
      <c r="E151" s="11">
        <f>AVERAGE(D151:D153)</f>
        <v>1081</v>
      </c>
      <c r="F151" s="13">
        <f>STDEV(D151:D153)/3^0.5</f>
        <v>53.500778810530726</v>
      </c>
    </row>
    <row r="152" spans="1:7" x14ac:dyDescent="0.25">
      <c r="A152" s="4"/>
      <c r="B152" s="2"/>
      <c r="C152" s="16"/>
      <c r="D152" s="92">
        <v>1135</v>
      </c>
      <c r="E152" s="109"/>
      <c r="F152" s="13"/>
    </row>
    <row r="153" spans="1:7" x14ac:dyDescent="0.25">
      <c r="A153" s="4"/>
      <c r="B153" s="2"/>
      <c r="C153" s="17"/>
      <c r="D153" s="110">
        <v>974</v>
      </c>
      <c r="E153" s="96"/>
      <c r="F153" s="14"/>
    </row>
    <row r="154" spans="1:7" x14ac:dyDescent="0.25">
      <c r="B154" s="25" t="s">
        <v>9</v>
      </c>
      <c r="C154" s="39"/>
      <c r="D154" s="92">
        <v>125803</v>
      </c>
      <c r="E154" s="9">
        <f>AVERAGE(D154:D155)</f>
        <v>124991</v>
      </c>
      <c r="F154" s="13">
        <f>STDEV(D154:D155)/2^0.5</f>
        <v>811.99999999999989</v>
      </c>
    </row>
    <row r="155" spans="1:7" x14ac:dyDescent="0.25">
      <c r="A155" s="5"/>
      <c r="B155" s="73"/>
      <c r="C155" s="42"/>
      <c r="D155" s="110">
        <v>124179</v>
      </c>
      <c r="E155" s="96"/>
      <c r="F155" s="96"/>
    </row>
    <row r="156" spans="1:7" x14ac:dyDescent="0.25">
      <c r="A156" s="3">
        <v>12</v>
      </c>
      <c r="B156" s="2"/>
      <c r="C156" s="15" t="s">
        <v>4</v>
      </c>
      <c r="D156" s="92">
        <v>2803</v>
      </c>
      <c r="E156" s="8">
        <f>AVERAGE(D156:D158)</f>
        <v>3040</v>
      </c>
      <c r="F156" s="12">
        <f>STDEV(D156:D158)/3^0.5</f>
        <v>118.60157390748799</v>
      </c>
      <c r="G156" s="91">
        <v>225000</v>
      </c>
    </row>
    <row r="157" spans="1:7" x14ac:dyDescent="0.25">
      <c r="A157" s="4"/>
      <c r="B157" s="2"/>
      <c r="C157" s="16"/>
      <c r="D157" s="92">
        <v>3167</v>
      </c>
      <c r="E157" s="109"/>
      <c r="F157" s="13"/>
    </row>
    <row r="158" spans="1:7" x14ac:dyDescent="0.25">
      <c r="A158" s="4"/>
      <c r="B158" s="2"/>
      <c r="C158" s="17"/>
      <c r="D158" s="98">
        <v>3150</v>
      </c>
      <c r="E158" s="96"/>
      <c r="F158" s="14"/>
    </row>
    <row r="159" spans="1:7" x14ac:dyDescent="0.25">
      <c r="A159" s="4"/>
      <c r="B159" s="2"/>
      <c r="C159" s="16" t="s">
        <v>5</v>
      </c>
      <c r="D159" s="92">
        <v>2235</v>
      </c>
      <c r="E159" s="11">
        <f>AVERAGE(D159:D161)</f>
        <v>2194.6666666666665</v>
      </c>
      <c r="F159" s="13">
        <f>STDEV(D159:D161)/3^0.5</f>
        <v>64.710466266628345</v>
      </c>
    </row>
    <row r="160" spans="1:7" x14ac:dyDescent="0.25">
      <c r="A160" s="4"/>
      <c r="B160" s="2"/>
      <c r="C160" s="16"/>
      <c r="D160" s="92">
        <v>2068</v>
      </c>
      <c r="E160" s="9"/>
      <c r="F160" s="13"/>
    </row>
    <row r="161" spans="1:7" x14ac:dyDescent="0.25">
      <c r="A161" s="4"/>
      <c r="B161" s="2"/>
      <c r="C161" s="17"/>
      <c r="D161" s="98">
        <v>2281</v>
      </c>
      <c r="E161" s="96"/>
      <c r="F161" s="14"/>
    </row>
    <row r="162" spans="1:7" x14ac:dyDescent="0.25">
      <c r="A162" s="4"/>
      <c r="B162" s="2"/>
      <c r="C162" s="16" t="s">
        <v>6</v>
      </c>
      <c r="D162" s="92">
        <v>2150</v>
      </c>
      <c r="E162" s="11">
        <f>AVERAGE(D162:D164)</f>
        <v>2483.3333333333335</v>
      </c>
      <c r="F162" s="12">
        <f>STDEV(D162:D164)/3^0.5</f>
        <v>215.64038994997665</v>
      </c>
    </row>
    <row r="163" spans="1:7" x14ac:dyDescent="0.25">
      <c r="A163" s="4"/>
      <c r="B163" s="2"/>
      <c r="C163" s="16"/>
      <c r="D163" s="92">
        <v>2887</v>
      </c>
      <c r="E163" s="109"/>
      <c r="F163" s="13"/>
    </row>
    <row r="164" spans="1:7" x14ac:dyDescent="0.25">
      <c r="A164" s="4"/>
      <c r="B164" s="2"/>
      <c r="C164" s="17"/>
      <c r="D164" s="98">
        <v>2413</v>
      </c>
      <c r="E164" s="10"/>
      <c r="F164" s="14"/>
    </row>
    <row r="165" spans="1:7" x14ac:dyDescent="0.25">
      <c r="A165" s="4"/>
      <c r="B165" s="2"/>
      <c r="C165" s="16" t="s">
        <v>7</v>
      </c>
      <c r="D165" s="92">
        <v>1115</v>
      </c>
      <c r="E165" s="11">
        <f>AVERAGE(D165:D167)</f>
        <v>1183.6666666666667</v>
      </c>
      <c r="F165" s="13">
        <f>STDEV(D165:D167)/3^0.5</f>
        <v>54.809772040313312</v>
      </c>
    </row>
    <row r="166" spans="1:7" x14ac:dyDescent="0.25">
      <c r="A166" s="4"/>
      <c r="B166" s="2"/>
      <c r="C166" s="16"/>
      <c r="D166" s="92">
        <v>1292</v>
      </c>
      <c r="E166" s="109"/>
      <c r="F166" s="13"/>
    </row>
    <row r="167" spans="1:7" x14ac:dyDescent="0.25">
      <c r="A167" s="4"/>
      <c r="B167" s="2"/>
      <c r="C167" s="17"/>
      <c r="D167" s="98">
        <v>1144</v>
      </c>
      <c r="E167" s="96"/>
      <c r="F167" s="14"/>
    </row>
    <row r="168" spans="1:7" x14ac:dyDescent="0.25">
      <c r="B168" s="25" t="s">
        <v>9</v>
      </c>
      <c r="C168" s="39"/>
      <c r="D168" s="92">
        <v>137996</v>
      </c>
      <c r="E168" s="9">
        <f>AVERAGE(D168:D169)</f>
        <v>139457</v>
      </c>
      <c r="F168" s="13">
        <f>STDEV(D168:D169)/2^0.5</f>
        <v>1461</v>
      </c>
    </row>
    <row r="169" spans="1:7" x14ac:dyDescent="0.25">
      <c r="A169" s="5"/>
      <c r="B169" s="73"/>
      <c r="C169" s="42"/>
      <c r="D169" s="110">
        <v>140918</v>
      </c>
      <c r="E169" s="96"/>
      <c r="F169" s="96"/>
    </row>
    <row r="170" spans="1:7" x14ac:dyDescent="0.25">
      <c r="A170" s="3">
        <v>13</v>
      </c>
      <c r="B170" s="2"/>
      <c r="C170" s="15" t="s">
        <v>4</v>
      </c>
      <c r="D170" s="108">
        <v>7568</v>
      </c>
      <c r="E170" s="8">
        <f>AVERAGE(D170:D172)</f>
        <v>8407</v>
      </c>
      <c r="F170" s="13">
        <f>STDEV(D170:D172)/3^0.5</f>
        <v>419.57240138026236</v>
      </c>
      <c r="G170" s="91">
        <v>361000</v>
      </c>
    </row>
    <row r="171" spans="1:7" x14ac:dyDescent="0.25">
      <c r="A171" s="4"/>
      <c r="B171" s="2"/>
      <c r="C171" s="16"/>
      <c r="D171" s="92">
        <v>8840</v>
      </c>
      <c r="E171" s="109"/>
      <c r="F171" s="13"/>
    </row>
    <row r="172" spans="1:7" x14ac:dyDescent="0.25">
      <c r="A172" s="4"/>
      <c r="B172" s="2"/>
      <c r="C172" s="17"/>
      <c r="D172" s="110">
        <v>8813</v>
      </c>
      <c r="E172" s="96"/>
      <c r="F172" s="14"/>
    </row>
    <row r="173" spans="1:7" x14ac:dyDescent="0.25">
      <c r="A173" s="4"/>
      <c r="B173" s="2"/>
      <c r="C173" s="16" t="s">
        <v>5</v>
      </c>
      <c r="D173" s="92">
        <v>7837</v>
      </c>
      <c r="E173" s="11">
        <f>AVERAGE(D173:D175)</f>
        <v>7390.666666666667</v>
      </c>
      <c r="F173" s="13">
        <f>STDEV(D173:D175)/3^0.5</f>
        <v>226.54383926982237</v>
      </c>
    </row>
    <row r="174" spans="1:7" x14ac:dyDescent="0.25">
      <c r="A174" s="4"/>
      <c r="B174" s="2"/>
      <c r="C174" s="16"/>
      <c r="D174" s="92">
        <v>7235</v>
      </c>
      <c r="E174" s="9"/>
      <c r="F174" s="13"/>
    </row>
    <row r="175" spans="1:7" x14ac:dyDescent="0.25">
      <c r="A175" s="4"/>
      <c r="B175" s="2"/>
      <c r="C175" s="17"/>
      <c r="D175" s="110">
        <v>7100</v>
      </c>
      <c r="E175" s="96"/>
      <c r="F175" s="14"/>
    </row>
    <row r="176" spans="1:7" x14ac:dyDescent="0.25">
      <c r="A176" s="4"/>
      <c r="B176" s="2"/>
      <c r="C176" s="16" t="s">
        <v>6</v>
      </c>
      <c r="D176" s="92">
        <v>4609</v>
      </c>
      <c r="E176" s="11">
        <f>AVERAGE(D176:D178)</f>
        <v>4844.666666666667</v>
      </c>
      <c r="F176" s="13">
        <f>STDEV(D176:D178)/3^0.5</f>
        <v>133.17949458448092</v>
      </c>
    </row>
    <row r="177" spans="1:7" x14ac:dyDescent="0.25">
      <c r="A177" s="4"/>
      <c r="B177" s="2"/>
      <c r="C177" s="16"/>
      <c r="D177" s="92">
        <v>4855</v>
      </c>
      <c r="E177" s="109"/>
      <c r="F177" s="13"/>
    </row>
    <row r="178" spans="1:7" x14ac:dyDescent="0.25">
      <c r="A178" s="4"/>
      <c r="B178" s="2"/>
      <c r="C178" s="17"/>
      <c r="D178" s="110">
        <v>5070</v>
      </c>
      <c r="E178" s="10"/>
      <c r="F178" s="14"/>
    </row>
    <row r="179" spans="1:7" x14ac:dyDescent="0.25">
      <c r="A179" s="4"/>
      <c r="B179" s="2"/>
      <c r="C179" s="16" t="s">
        <v>7</v>
      </c>
      <c r="D179" s="92">
        <v>2257</v>
      </c>
      <c r="E179" s="11">
        <f>AVERAGE(D179:D181)</f>
        <v>2497</v>
      </c>
      <c r="F179" s="13">
        <f>STDEV(D179:D181)/3^0.5</f>
        <v>136.58818885003686</v>
      </c>
    </row>
    <row r="180" spans="1:7" x14ac:dyDescent="0.25">
      <c r="A180" s="4"/>
      <c r="B180" s="2"/>
      <c r="C180" s="16"/>
      <c r="D180" s="92">
        <v>2730</v>
      </c>
      <c r="E180" s="109"/>
      <c r="F180" s="13"/>
    </row>
    <row r="181" spans="1:7" x14ac:dyDescent="0.25">
      <c r="A181" s="4"/>
      <c r="B181" s="2"/>
      <c r="C181" s="17"/>
      <c r="D181" s="110">
        <v>2504</v>
      </c>
      <c r="E181" s="96"/>
      <c r="F181" s="14"/>
    </row>
    <row r="182" spans="1:7" x14ac:dyDescent="0.25">
      <c r="B182" s="25" t="s">
        <v>9</v>
      </c>
      <c r="C182" s="39"/>
      <c r="D182" s="92">
        <v>141039</v>
      </c>
      <c r="E182" s="9">
        <f>AVERAGE(D182:D183)</f>
        <v>142214</v>
      </c>
      <c r="F182" s="13">
        <f>STDEV(D182:D183)/2^0.5</f>
        <v>1175</v>
      </c>
    </row>
    <row r="183" spans="1:7" x14ac:dyDescent="0.25">
      <c r="A183" s="5"/>
      <c r="B183" s="73"/>
      <c r="C183" s="42"/>
      <c r="D183" s="110">
        <v>143389</v>
      </c>
      <c r="E183" s="96"/>
      <c r="F183" s="96"/>
    </row>
    <row r="184" spans="1:7" x14ac:dyDescent="0.25">
      <c r="A184" s="3">
        <v>14</v>
      </c>
      <c r="B184" s="2"/>
      <c r="C184" s="15" t="s">
        <v>4</v>
      </c>
      <c r="D184" s="108">
        <v>4239</v>
      </c>
      <c r="E184" s="48">
        <f>AVERAGE(D184:D186)</f>
        <v>4554.666666666667</v>
      </c>
      <c r="F184" s="12">
        <f>STDEV(D184:D186)/3^0.5</f>
        <v>161.52846326404659</v>
      </c>
      <c r="G184" s="91">
        <v>217000</v>
      </c>
    </row>
    <row r="185" spans="1:7" x14ac:dyDescent="0.25">
      <c r="A185" s="4"/>
      <c r="B185" s="2"/>
      <c r="C185" s="16"/>
      <c r="D185" s="92">
        <v>4772</v>
      </c>
      <c r="E185" s="56"/>
      <c r="F185" s="13"/>
    </row>
    <row r="186" spans="1:7" x14ac:dyDescent="0.25">
      <c r="A186" s="4"/>
      <c r="B186" s="2"/>
      <c r="C186" s="17"/>
      <c r="D186" s="110">
        <v>4653</v>
      </c>
      <c r="E186" s="57"/>
      <c r="F186" s="14"/>
    </row>
    <row r="187" spans="1:7" x14ac:dyDescent="0.25">
      <c r="A187" s="4"/>
      <c r="B187" s="2"/>
      <c r="C187" s="16" t="s">
        <v>5</v>
      </c>
      <c r="D187" s="92">
        <v>4123</v>
      </c>
      <c r="E187" s="51">
        <f>AVERAGE(D187:D189)</f>
        <v>3943.6666666666665</v>
      </c>
      <c r="F187" s="13">
        <f>STDEV(D187:D189)/3^0.5</f>
        <v>120.33471836691372</v>
      </c>
    </row>
    <row r="188" spans="1:7" x14ac:dyDescent="0.25">
      <c r="A188" s="4"/>
      <c r="B188" s="2"/>
      <c r="C188" s="16"/>
      <c r="D188" s="92">
        <v>3993</v>
      </c>
      <c r="E188" s="49"/>
      <c r="F188" s="13"/>
    </row>
    <row r="189" spans="1:7" x14ac:dyDescent="0.25">
      <c r="A189" s="4"/>
      <c r="B189" s="2"/>
      <c r="C189" s="17"/>
      <c r="D189" s="110">
        <v>3715</v>
      </c>
      <c r="E189" s="57"/>
      <c r="F189" s="14"/>
    </row>
    <row r="190" spans="1:7" x14ac:dyDescent="0.25">
      <c r="A190" s="4"/>
      <c r="B190" s="2"/>
      <c r="C190" s="16" t="s">
        <v>6</v>
      </c>
      <c r="D190" s="92">
        <v>2323</v>
      </c>
      <c r="E190" s="51">
        <f>AVERAGE(D190:D192)</f>
        <v>2441</v>
      </c>
      <c r="F190" s="13">
        <f>STDEV(D190:D192)/3^0.5</f>
        <v>92.325511100670326</v>
      </c>
    </row>
    <row r="191" spans="1:7" x14ac:dyDescent="0.25">
      <c r="A191" s="4"/>
      <c r="B191" s="2"/>
      <c r="C191" s="16"/>
      <c r="D191" s="92">
        <v>2377</v>
      </c>
      <c r="E191" s="56"/>
      <c r="F191" s="13"/>
    </row>
    <row r="192" spans="1:7" x14ac:dyDescent="0.25">
      <c r="A192" s="4"/>
      <c r="B192" s="2"/>
      <c r="C192" s="17"/>
      <c r="D192" s="110">
        <v>2623</v>
      </c>
      <c r="E192" s="50"/>
      <c r="F192" s="14"/>
    </row>
    <row r="193" spans="1:7" x14ac:dyDescent="0.25">
      <c r="A193" s="4"/>
      <c r="B193" s="2"/>
      <c r="C193" s="16" t="s">
        <v>7</v>
      </c>
      <c r="D193" s="92">
        <v>1993</v>
      </c>
      <c r="E193" s="51">
        <f>AVERAGE(D193:D195)</f>
        <v>2258.3333333333335</v>
      </c>
      <c r="F193" s="13">
        <f>STDEV(D193:D195)/3^0.5</f>
        <v>140.28819543275114</v>
      </c>
    </row>
    <row r="194" spans="1:7" x14ac:dyDescent="0.25">
      <c r="A194" s="4"/>
      <c r="B194" s="2"/>
      <c r="C194" s="16"/>
      <c r="D194" s="92">
        <v>2312</v>
      </c>
      <c r="E194" s="56"/>
      <c r="F194" s="13"/>
    </row>
    <row r="195" spans="1:7" x14ac:dyDescent="0.25">
      <c r="A195" s="4"/>
      <c r="B195" s="2"/>
      <c r="C195" s="17"/>
      <c r="D195" s="110">
        <v>2470</v>
      </c>
      <c r="E195" s="57"/>
      <c r="F195" s="14"/>
    </row>
    <row r="196" spans="1:7" x14ac:dyDescent="0.25">
      <c r="B196" s="25" t="s">
        <v>9</v>
      </c>
      <c r="C196" s="39"/>
      <c r="D196" s="92">
        <v>151368</v>
      </c>
      <c r="E196" s="49">
        <f>AVERAGE(D196:D197)</f>
        <v>151290.5</v>
      </c>
      <c r="F196" s="13">
        <f>STDEV(D196:D197)/2^0.5</f>
        <v>77.5</v>
      </c>
    </row>
    <row r="197" spans="1:7" x14ac:dyDescent="0.25">
      <c r="A197" s="5"/>
      <c r="B197" s="73"/>
      <c r="C197" s="42"/>
      <c r="D197" s="110">
        <v>151213</v>
      </c>
      <c r="E197" s="57"/>
      <c r="F197" s="96"/>
    </row>
    <row r="198" spans="1:7" x14ac:dyDescent="0.25">
      <c r="A198" s="3">
        <v>15</v>
      </c>
      <c r="B198" s="2"/>
      <c r="C198" s="15" t="s">
        <v>4</v>
      </c>
      <c r="D198" s="108">
        <v>2770</v>
      </c>
      <c r="E198" s="8">
        <f>AVERAGE(D198:D200)</f>
        <v>3051</v>
      </c>
      <c r="F198" s="12">
        <f>STDEV(D198:D200)/3^0.5</f>
        <v>252.07604672664425</v>
      </c>
      <c r="G198" s="91">
        <v>227000</v>
      </c>
    </row>
    <row r="199" spans="1:7" x14ac:dyDescent="0.25">
      <c r="A199" s="4"/>
      <c r="B199" s="2"/>
      <c r="C199" s="16"/>
      <c r="D199" s="92">
        <v>2829</v>
      </c>
      <c r="E199" s="109"/>
      <c r="F199" s="13"/>
    </row>
    <row r="200" spans="1:7" x14ac:dyDescent="0.25">
      <c r="A200" s="4"/>
      <c r="B200" s="2"/>
      <c r="C200" s="17"/>
      <c r="D200" s="110">
        <v>3554</v>
      </c>
      <c r="E200" s="96"/>
      <c r="F200" s="14"/>
    </row>
    <row r="201" spans="1:7" x14ac:dyDescent="0.25">
      <c r="A201" s="4"/>
      <c r="B201" s="2"/>
      <c r="C201" s="16" t="s">
        <v>5</v>
      </c>
      <c r="D201" s="92">
        <v>2359</v>
      </c>
      <c r="E201" s="11">
        <f>AVERAGE(D201:D203)</f>
        <v>2552.6666666666665</v>
      </c>
      <c r="F201" s="13">
        <f>STDEV(D201:D203)/3^0.5</f>
        <v>139.7382473690642</v>
      </c>
    </row>
    <row r="202" spans="1:7" x14ac:dyDescent="0.25">
      <c r="A202" s="4"/>
      <c r="B202" s="2"/>
      <c r="C202" s="16"/>
      <c r="D202" s="92">
        <v>2475</v>
      </c>
      <c r="E202" s="9"/>
      <c r="F202" s="13"/>
    </row>
    <row r="203" spans="1:7" x14ac:dyDescent="0.25">
      <c r="A203" s="4"/>
      <c r="B203" s="2"/>
      <c r="C203" s="17"/>
      <c r="D203" s="110">
        <v>2824</v>
      </c>
      <c r="E203" s="96"/>
      <c r="F203" s="14"/>
    </row>
    <row r="204" spans="1:7" x14ac:dyDescent="0.25">
      <c r="A204" s="4"/>
      <c r="B204" s="2"/>
      <c r="C204" s="16" t="s">
        <v>6</v>
      </c>
      <c r="D204" s="92">
        <v>1377</v>
      </c>
      <c r="E204" s="11">
        <f>AVERAGE(D204:D206)</f>
        <v>1344</v>
      </c>
      <c r="F204" s="13">
        <f>STDEV(D204:D206)/3^0.5</f>
        <v>44.455970727601184</v>
      </c>
    </row>
    <row r="205" spans="1:7" x14ac:dyDescent="0.25">
      <c r="A205" s="4"/>
      <c r="B205" s="2"/>
      <c r="C205" s="16"/>
      <c r="D205" s="92">
        <v>1256</v>
      </c>
      <c r="E205" s="109"/>
      <c r="F205" s="13"/>
    </row>
    <row r="206" spans="1:7" x14ac:dyDescent="0.25">
      <c r="A206" s="4"/>
      <c r="B206" s="2"/>
      <c r="C206" s="17"/>
      <c r="D206" s="110">
        <v>1399</v>
      </c>
      <c r="E206" s="10"/>
      <c r="F206" s="14"/>
    </row>
    <row r="207" spans="1:7" x14ac:dyDescent="0.25">
      <c r="A207" s="4"/>
      <c r="B207" s="2"/>
      <c r="C207" s="16" t="s">
        <v>7</v>
      </c>
      <c r="D207" s="92">
        <v>697</v>
      </c>
      <c r="E207" s="11">
        <f>AVERAGE(D207:D209)</f>
        <v>654.33333333333337</v>
      </c>
      <c r="F207" s="13">
        <f>STDEV(D207:D209)/3^0.5</f>
        <v>26.766479866512977</v>
      </c>
    </row>
    <row r="208" spans="1:7" x14ac:dyDescent="0.25">
      <c r="A208" s="4"/>
      <c r="B208" s="2"/>
      <c r="C208" s="16"/>
      <c r="D208" s="92">
        <v>605</v>
      </c>
      <c r="E208" s="109"/>
      <c r="F208" s="13"/>
    </row>
    <row r="209" spans="1:7" x14ac:dyDescent="0.25">
      <c r="A209" s="4"/>
      <c r="B209" s="2"/>
      <c r="C209" s="17"/>
      <c r="D209" s="110">
        <v>661</v>
      </c>
      <c r="E209" s="96"/>
      <c r="F209" s="14"/>
    </row>
    <row r="210" spans="1:7" x14ac:dyDescent="0.25">
      <c r="B210" s="25" t="s">
        <v>9</v>
      </c>
      <c r="C210" s="39"/>
      <c r="D210" s="92">
        <v>121945</v>
      </c>
      <c r="E210" s="9">
        <f>AVERAGE(D210:D211)</f>
        <v>125781.5</v>
      </c>
      <c r="F210" s="13">
        <f>STDEV(D210:D211)/2^0.5</f>
        <v>3836.5</v>
      </c>
    </row>
    <row r="211" spans="1:7" x14ac:dyDescent="0.25">
      <c r="A211" s="5"/>
      <c r="B211" s="73"/>
      <c r="C211" s="42"/>
      <c r="D211" s="110">
        <v>129618</v>
      </c>
      <c r="E211" s="96"/>
      <c r="F211" s="96"/>
    </row>
    <row r="212" spans="1:7" x14ac:dyDescent="0.25">
      <c r="A212" s="3">
        <v>16</v>
      </c>
      <c r="B212" s="2"/>
      <c r="C212" s="15" t="s">
        <v>4</v>
      </c>
      <c r="D212" s="92">
        <v>2585</v>
      </c>
      <c r="E212" s="8">
        <f>AVERAGE(D212:D214)</f>
        <v>2559</v>
      </c>
      <c r="F212" s="12">
        <f>STDEV(D212:D214)/3^0.5</f>
        <v>53.563046963368322</v>
      </c>
      <c r="G212" s="28">
        <v>199000</v>
      </c>
    </row>
    <row r="213" spans="1:7" x14ac:dyDescent="0.25">
      <c r="A213" s="4"/>
      <c r="B213" s="2"/>
      <c r="C213" s="16"/>
      <c r="D213" s="92">
        <v>2636</v>
      </c>
      <c r="E213" s="109"/>
      <c r="F213" s="13"/>
    </row>
    <row r="214" spans="1:7" x14ac:dyDescent="0.25">
      <c r="A214" s="4"/>
      <c r="B214" s="2"/>
      <c r="C214" s="17"/>
      <c r="D214" s="98">
        <v>2456</v>
      </c>
      <c r="E214" s="96"/>
      <c r="F214" s="14"/>
    </row>
    <row r="215" spans="1:7" x14ac:dyDescent="0.25">
      <c r="A215" s="4"/>
      <c r="B215" s="2"/>
      <c r="C215" s="16" t="s">
        <v>5</v>
      </c>
      <c r="D215" s="92">
        <v>2539</v>
      </c>
      <c r="E215" s="11">
        <f>AVERAGE(D215:D217)</f>
        <v>2349</v>
      </c>
      <c r="F215" s="13">
        <f>STDEV(D215:D217)/3^0.5</f>
        <v>105.88673193559239</v>
      </c>
    </row>
    <row r="216" spans="1:7" x14ac:dyDescent="0.25">
      <c r="A216" s="4"/>
      <c r="B216" s="2"/>
      <c r="C216" s="16"/>
      <c r="D216" s="92">
        <v>2173</v>
      </c>
      <c r="E216" s="9"/>
      <c r="F216" s="13"/>
    </row>
    <row r="217" spans="1:7" x14ac:dyDescent="0.25">
      <c r="A217" s="4"/>
      <c r="B217" s="2"/>
      <c r="C217" s="17"/>
      <c r="D217" s="98">
        <v>2335</v>
      </c>
      <c r="E217" s="96"/>
      <c r="F217" s="14"/>
    </row>
    <row r="218" spans="1:7" x14ac:dyDescent="0.25">
      <c r="A218" s="4"/>
      <c r="B218" s="2"/>
      <c r="C218" s="16" t="s">
        <v>6</v>
      </c>
      <c r="D218" s="92">
        <v>1627</v>
      </c>
      <c r="E218" s="11">
        <f>AVERAGE(D218:D220)</f>
        <v>1638</v>
      </c>
      <c r="F218" s="13">
        <f>STDEV(D218:D220)/3^0.5</f>
        <v>41.645327869202006</v>
      </c>
    </row>
    <row r="219" spans="1:7" x14ac:dyDescent="0.25">
      <c r="A219" s="4"/>
      <c r="B219" s="2"/>
      <c r="C219" s="16"/>
      <c r="D219" s="92">
        <v>1715</v>
      </c>
      <c r="E219" s="109"/>
      <c r="F219" s="13"/>
    </row>
    <row r="220" spans="1:7" x14ac:dyDescent="0.25">
      <c r="A220" s="4"/>
      <c r="B220" s="2"/>
      <c r="C220" s="17"/>
      <c r="D220" s="98">
        <v>1572</v>
      </c>
      <c r="E220" s="10"/>
      <c r="F220" s="14"/>
    </row>
    <row r="221" spans="1:7" x14ac:dyDescent="0.25">
      <c r="A221" s="4"/>
      <c r="B221" s="2"/>
      <c r="C221" s="16" t="s">
        <v>7</v>
      </c>
      <c r="D221" s="92">
        <v>945</v>
      </c>
      <c r="E221" s="11">
        <f>AVERAGE(D221:D223)</f>
        <v>859.33333333333337</v>
      </c>
      <c r="F221" s="13">
        <f>STDEV(D221:D223)/3^0.5</f>
        <v>49.079300909627662</v>
      </c>
    </row>
    <row r="222" spans="1:7" x14ac:dyDescent="0.25">
      <c r="A222" s="4"/>
      <c r="B222" s="2"/>
      <c r="C222" s="16"/>
      <c r="D222" s="92">
        <v>775</v>
      </c>
      <c r="E222" s="109"/>
      <c r="F222" s="13"/>
    </row>
    <row r="223" spans="1:7" x14ac:dyDescent="0.25">
      <c r="A223" s="4"/>
      <c r="B223" s="2"/>
      <c r="C223" s="17"/>
      <c r="D223" s="98">
        <v>858</v>
      </c>
      <c r="E223" s="96"/>
      <c r="F223" s="14"/>
    </row>
    <row r="224" spans="1:7" x14ac:dyDescent="0.25">
      <c r="B224" s="25" t="s">
        <v>9</v>
      </c>
      <c r="C224" s="39"/>
      <c r="D224" s="92">
        <v>125549</v>
      </c>
      <c r="E224" s="9">
        <f>AVERAGE(D224:D225)</f>
        <v>126268.5</v>
      </c>
      <c r="F224" s="13">
        <f>STDEV(D224:D225)/2^0.5</f>
        <v>719.5</v>
      </c>
    </row>
    <row r="225" spans="1:7" x14ac:dyDescent="0.25">
      <c r="A225" s="5"/>
      <c r="B225" s="73"/>
      <c r="C225" s="42"/>
      <c r="D225" s="110">
        <v>126988</v>
      </c>
      <c r="E225" s="96"/>
      <c r="F225" s="96"/>
    </row>
    <row r="226" spans="1:7" x14ac:dyDescent="0.25">
      <c r="A226" s="3">
        <v>17</v>
      </c>
      <c r="B226" s="2"/>
      <c r="C226" s="15" t="s">
        <v>4</v>
      </c>
      <c r="D226" s="92">
        <v>5105</v>
      </c>
      <c r="E226" s="8">
        <f>AVERAGE(D226:D228)</f>
        <v>5262</v>
      </c>
      <c r="F226" s="12">
        <f>STDEV(D226:D228)/3^0.5</f>
        <v>159.00419281683531</v>
      </c>
      <c r="G226" s="91">
        <v>315000</v>
      </c>
    </row>
    <row r="227" spans="1:7" x14ac:dyDescent="0.25">
      <c r="A227" s="4"/>
      <c r="B227" s="2"/>
      <c r="C227" s="16"/>
      <c r="D227" s="92">
        <v>5101</v>
      </c>
      <c r="E227" s="109"/>
      <c r="F227" s="13"/>
    </row>
    <row r="228" spans="1:7" x14ac:dyDescent="0.25">
      <c r="A228" s="4"/>
      <c r="B228" s="2"/>
      <c r="C228" s="17"/>
      <c r="D228" s="98">
        <v>5580</v>
      </c>
      <c r="E228" s="96"/>
      <c r="F228" s="14"/>
    </row>
    <row r="229" spans="1:7" x14ac:dyDescent="0.25">
      <c r="A229" s="4"/>
      <c r="B229" s="2"/>
      <c r="C229" s="16" t="s">
        <v>5</v>
      </c>
      <c r="D229" s="92">
        <v>4814</v>
      </c>
      <c r="E229" s="11">
        <f>AVERAGE(D229:D231)</f>
        <v>4797.666666666667</v>
      </c>
      <c r="F229" s="13">
        <f>STDEV(D229:D231)/3^0.5</f>
        <v>83.251292949585945</v>
      </c>
    </row>
    <row r="230" spans="1:7" x14ac:dyDescent="0.25">
      <c r="A230" s="4"/>
      <c r="B230" s="2"/>
      <c r="C230" s="16"/>
      <c r="D230" s="92">
        <v>4933</v>
      </c>
      <c r="E230" s="9"/>
      <c r="F230" s="13"/>
    </row>
    <row r="231" spans="1:7" x14ac:dyDescent="0.25">
      <c r="A231" s="4"/>
      <c r="B231" s="2"/>
      <c r="C231" s="17"/>
      <c r="D231" s="98">
        <v>4646</v>
      </c>
      <c r="E231" s="96"/>
      <c r="F231" s="14"/>
    </row>
    <row r="232" spans="1:7" x14ac:dyDescent="0.25">
      <c r="A232" s="4"/>
      <c r="B232" s="2"/>
      <c r="C232" s="16" t="s">
        <v>6</v>
      </c>
      <c r="D232" s="92">
        <v>3311</v>
      </c>
      <c r="E232" s="11">
        <f>AVERAGE(D232:D234)</f>
        <v>3387.3333333333335</v>
      </c>
      <c r="F232" s="13">
        <f>STDEV(D232:D234)/3^0.5</f>
        <v>42.529728164870484</v>
      </c>
    </row>
    <row r="233" spans="1:7" x14ac:dyDescent="0.25">
      <c r="A233" s="4"/>
      <c r="B233" s="2"/>
      <c r="C233" s="16"/>
      <c r="D233" s="92">
        <v>3458</v>
      </c>
      <c r="E233" s="109"/>
      <c r="F233" s="13"/>
    </row>
    <row r="234" spans="1:7" x14ac:dyDescent="0.25">
      <c r="A234" s="4"/>
      <c r="B234" s="2"/>
      <c r="C234" s="17"/>
      <c r="D234" s="98">
        <v>3393</v>
      </c>
      <c r="E234" s="10"/>
      <c r="F234" s="14"/>
    </row>
    <row r="235" spans="1:7" x14ac:dyDescent="0.25">
      <c r="A235" s="4"/>
      <c r="B235" s="2"/>
      <c r="C235" s="16" t="s">
        <v>7</v>
      </c>
      <c r="D235" s="92">
        <v>1343</v>
      </c>
      <c r="E235" s="11">
        <f>AVERAGE(D235:D237)</f>
        <v>1435.3333333333333</v>
      </c>
      <c r="F235" s="13">
        <f>STDEV(D235:D237)/3^0.5</f>
        <v>52.555790462242229</v>
      </c>
    </row>
    <row r="236" spans="1:7" x14ac:dyDescent="0.25">
      <c r="A236" s="4"/>
      <c r="B236" s="2"/>
      <c r="C236" s="16"/>
      <c r="D236" s="92">
        <v>1525</v>
      </c>
      <c r="E236" s="109"/>
      <c r="F236" s="13"/>
    </row>
    <row r="237" spans="1:7" x14ac:dyDescent="0.25">
      <c r="A237" s="4"/>
      <c r="B237" s="2"/>
      <c r="C237" s="17"/>
      <c r="D237" s="98">
        <v>1438</v>
      </c>
      <c r="E237" s="96"/>
      <c r="F237" s="14"/>
    </row>
    <row r="238" spans="1:7" x14ac:dyDescent="0.25">
      <c r="B238" s="25" t="s">
        <v>9</v>
      </c>
      <c r="C238" s="39"/>
      <c r="D238" s="92">
        <v>124680</v>
      </c>
      <c r="E238" s="9">
        <f>AVERAGE(D238:D239)</f>
        <v>121340.5</v>
      </c>
      <c r="F238" s="13">
        <f>STDEV(D238:D239)/2^0.5</f>
        <v>3339.4999999999995</v>
      </c>
    </row>
    <row r="239" spans="1:7" x14ac:dyDescent="0.25">
      <c r="A239" s="5"/>
      <c r="B239" s="73"/>
      <c r="C239" s="42"/>
      <c r="D239" s="110">
        <v>118001</v>
      </c>
      <c r="E239" s="96"/>
      <c r="F239" s="96"/>
    </row>
    <row r="240" spans="1:7" x14ac:dyDescent="0.25">
      <c r="A240" s="3">
        <v>18</v>
      </c>
      <c r="B240" s="2"/>
      <c r="C240" s="15" t="s">
        <v>4</v>
      </c>
      <c r="D240" s="92">
        <v>5744</v>
      </c>
      <c r="E240" s="8">
        <f>AVERAGE(D240:D242)</f>
        <v>6113</v>
      </c>
      <c r="F240" s="12">
        <f>STDEV(D240:D242)/3^0.5</f>
        <v>189.71294104514854</v>
      </c>
      <c r="G240" s="91">
        <v>227000</v>
      </c>
    </row>
    <row r="241" spans="1:7" x14ac:dyDescent="0.25">
      <c r="A241" s="4"/>
      <c r="B241" s="2"/>
      <c r="C241" s="16"/>
      <c r="D241" s="92">
        <v>6374</v>
      </c>
      <c r="E241" s="109"/>
      <c r="F241" s="13"/>
    </row>
    <row r="242" spans="1:7" x14ac:dyDescent="0.25">
      <c r="A242" s="4"/>
      <c r="B242" s="2"/>
      <c r="C242" s="17"/>
      <c r="D242" s="98">
        <v>6221</v>
      </c>
      <c r="E242" s="96"/>
      <c r="F242" s="14"/>
    </row>
    <row r="243" spans="1:7" x14ac:dyDescent="0.25">
      <c r="A243" s="4"/>
      <c r="B243" s="2"/>
      <c r="C243" s="16" t="s">
        <v>5</v>
      </c>
      <c r="D243" s="92">
        <v>4244</v>
      </c>
      <c r="E243" s="11">
        <f>AVERAGE(D243:D245)</f>
        <v>4185.666666666667</v>
      </c>
      <c r="F243" s="13">
        <f>STDEV(D243:D245)/3^0.5</f>
        <v>82.410220509621524</v>
      </c>
    </row>
    <row r="244" spans="1:7" x14ac:dyDescent="0.25">
      <c r="A244" s="4"/>
      <c r="B244" s="2"/>
      <c r="C244" s="16"/>
      <c r="D244" s="92">
        <v>4023</v>
      </c>
      <c r="E244" s="9"/>
      <c r="F244" s="13"/>
    </row>
    <row r="245" spans="1:7" x14ac:dyDescent="0.25">
      <c r="A245" s="4"/>
      <c r="B245" s="2"/>
      <c r="C245" s="17"/>
      <c r="D245" s="98">
        <v>4290</v>
      </c>
      <c r="E245" s="96"/>
      <c r="F245" s="14"/>
    </row>
    <row r="246" spans="1:7" x14ac:dyDescent="0.25">
      <c r="A246" s="4"/>
      <c r="B246" s="2"/>
      <c r="C246" s="16" t="s">
        <v>6</v>
      </c>
      <c r="D246" s="92">
        <v>3183</v>
      </c>
      <c r="E246" s="11">
        <f>AVERAGE(D246:D248)</f>
        <v>3146.3333333333335</v>
      </c>
      <c r="F246" s="13">
        <f>STDEV(D246:D248)/3^0.5</f>
        <v>66.656665916554147</v>
      </c>
    </row>
    <row r="247" spans="1:7" x14ac:dyDescent="0.25">
      <c r="A247" s="4"/>
      <c r="B247" s="2"/>
      <c r="C247" s="16"/>
      <c r="D247" s="92">
        <v>3017</v>
      </c>
      <c r="E247" s="109"/>
      <c r="F247" s="13"/>
    </row>
    <row r="248" spans="1:7" x14ac:dyDescent="0.25">
      <c r="A248" s="4"/>
      <c r="B248" s="2"/>
      <c r="C248" s="17"/>
      <c r="D248" s="98">
        <v>3239</v>
      </c>
      <c r="E248" s="10"/>
      <c r="F248" s="14"/>
    </row>
    <row r="249" spans="1:7" x14ac:dyDescent="0.25">
      <c r="A249" s="4"/>
      <c r="B249" s="2"/>
      <c r="C249" s="16" t="s">
        <v>7</v>
      </c>
      <c r="D249" s="92">
        <v>1473</v>
      </c>
      <c r="E249" s="11">
        <f>AVERAGE(D249:D251)</f>
        <v>1358.6666666666667</v>
      </c>
      <c r="F249" s="13">
        <f>STDEV(D249:D251)/3^0.5</f>
        <v>62.674644882209833</v>
      </c>
    </row>
    <row r="250" spans="1:7" x14ac:dyDescent="0.25">
      <c r="A250" s="4"/>
      <c r="B250" s="2"/>
      <c r="C250" s="16"/>
      <c r="D250" s="92">
        <v>1346</v>
      </c>
      <c r="E250" s="109"/>
      <c r="F250" s="13"/>
    </row>
    <row r="251" spans="1:7" x14ac:dyDescent="0.25">
      <c r="A251" s="4"/>
      <c r="B251" s="2"/>
      <c r="C251" s="17"/>
      <c r="D251" s="98">
        <v>1257</v>
      </c>
      <c r="E251" s="96"/>
      <c r="F251" s="14"/>
    </row>
    <row r="252" spans="1:7" x14ac:dyDescent="0.25">
      <c r="B252" s="25" t="s">
        <v>9</v>
      </c>
      <c r="C252" s="39"/>
      <c r="D252" s="92">
        <v>86913</v>
      </c>
      <c r="E252" s="9">
        <f>AVERAGE(D252:D253)</f>
        <v>87433</v>
      </c>
      <c r="F252" s="13">
        <f>STDEV(D252:D253)/2^0.5</f>
        <v>520</v>
      </c>
    </row>
    <row r="253" spans="1:7" x14ac:dyDescent="0.25">
      <c r="A253" s="5"/>
      <c r="B253" s="73"/>
      <c r="C253" s="42"/>
      <c r="D253" s="110">
        <v>87953</v>
      </c>
      <c r="E253" s="96"/>
      <c r="F253" s="96"/>
    </row>
    <row r="254" spans="1:7" x14ac:dyDescent="0.25">
      <c r="A254" s="3">
        <v>19</v>
      </c>
      <c r="B254" s="2"/>
      <c r="C254" s="15" t="s">
        <v>4</v>
      </c>
      <c r="D254" s="92">
        <v>1368</v>
      </c>
      <c r="E254" s="8">
        <f>AVERAGE(D254:D256)</f>
        <v>1395.6666666666667</v>
      </c>
      <c r="F254" s="12">
        <f>STDEV(D254:D256)/3^0.5</f>
        <v>55.726514734410273</v>
      </c>
      <c r="G254" s="91">
        <v>224000</v>
      </c>
    </row>
    <row r="255" spans="1:7" x14ac:dyDescent="0.25">
      <c r="A255" s="4"/>
      <c r="B255" s="2"/>
      <c r="C255" s="16"/>
      <c r="D255" s="92">
        <v>1503</v>
      </c>
      <c r="E255" s="109"/>
      <c r="F255" s="13"/>
    </row>
    <row r="256" spans="1:7" x14ac:dyDescent="0.25">
      <c r="A256" s="4"/>
      <c r="B256" s="2"/>
      <c r="C256" s="17"/>
      <c r="D256" s="98">
        <v>1316</v>
      </c>
      <c r="E256" s="96"/>
      <c r="F256" s="14"/>
    </row>
    <row r="257" spans="1:7" x14ac:dyDescent="0.25">
      <c r="A257" s="4"/>
      <c r="B257" s="2"/>
      <c r="C257" s="16" t="s">
        <v>5</v>
      </c>
      <c r="D257" s="92">
        <v>1089</v>
      </c>
      <c r="E257" s="11">
        <f>AVERAGE(D257:D259)</f>
        <v>1082</v>
      </c>
      <c r="F257" s="13">
        <f>STDEV(D257:D259)/3^0.5</f>
        <v>27.646579052991953</v>
      </c>
    </row>
    <row r="258" spans="1:7" x14ac:dyDescent="0.25">
      <c r="A258" s="4"/>
      <c r="B258" s="2"/>
      <c r="C258" s="16"/>
      <c r="D258" s="92">
        <v>1126</v>
      </c>
      <c r="E258" s="9"/>
      <c r="F258" s="13"/>
    </row>
    <row r="259" spans="1:7" x14ac:dyDescent="0.25">
      <c r="A259" s="4"/>
      <c r="B259" s="2"/>
      <c r="C259" s="17"/>
      <c r="D259" s="98">
        <v>1031</v>
      </c>
      <c r="E259" s="96"/>
      <c r="F259" s="14"/>
    </row>
    <row r="260" spans="1:7" x14ac:dyDescent="0.25">
      <c r="A260" s="4"/>
      <c r="B260" s="2"/>
      <c r="C260" s="16" t="s">
        <v>6</v>
      </c>
      <c r="D260" s="92">
        <v>853</v>
      </c>
      <c r="E260" s="11">
        <f>AVERAGE(D260:D262)</f>
        <v>836</v>
      </c>
      <c r="F260" s="13">
        <f>STDEV(D260:D262)/3^0.5</f>
        <v>17.502380790433435</v>
      </c>
    </row>
    <row r="261" spans="1:7" x14ac:dyDescent="0.25">
      <c r="A261" s="4"/>
      <c r="B261" s="2"/>
      <c r="C261" s="16"/>
      <c r="D261" s="92">
        <v>801</v>
      </c>
      <c r="E261" s="109"/>
      <c r="F261" s="13"/>
    </row>
    <row r="262" spans="1:7" x14ac:dyDescent="0.25">
      <c r="A262" s="4"/>
      <c r="B262" s="2"/>
      <c r="C262" s="17"/>
      <c r="D262" s="98">
        <v>854</v>
      </c>
      <c r="E262" s="10"/>
      <c r="F262" s="14"/>
    </row>
    <row r="263" spans="1:7" x14ac:dyDescent="0.25">
      <c r="A263" s="4"/>
      <c r="B263" s="2"/>
      <c r="C263" s="16" t="s">
        <v>7</v>
      </c>
      <c r="D263" s="92">
        <v>396</v>
      </c>
      <c r="E263" s="11">
        <f>AVERAGE(D263:D265)</f>
        <v>394.33333333333331</v>
      </c>
      <c r="F263" s="13">
        <f>STDEV(D263:D265)/3^0.5</f>
        <v>0.88191710368819687</v>
      </c>
    </row>
    <row r="264" spans="1:7" x14ac:dyDescent="0.25">
      <c r="A264" s="4"/>
      <c r="B264" s="2"/>
      <c r="C264" s="16"/>
      <c r="D264" s="92">
        <v>394</v>
      </c>
      <c r="E264" s="109"/>
      <c r="F264" s="13"/>
    </row>
    <row r="265" spans="1:7" x14ac:dyDescent="0.25">
      <c r="A265" s="4"/>
      <c r="B265" s="2"/>
      <c r="C265" s="17"/>
      <c r="D265" s="98">
        <v>393</v>
      </c>
      <c r="E265" s="96"/>
      <c r="F265" s="14"/>
    </row>
    <row r="266" spans="1:7" x14ac:dyDescent="0.25">
      <c r="B266" s="25" t="s">
        <v>9</v>
      </c>
      <c r="C266" s="39"/>
      <c r="D266" s="92">
        <v>92815</v>
      </c>
      <c r="E266" s="9">
        <f>AVERAGE(D266:D267)</f>
        <v>91549</v>
      </c>
      <c r="F266" s="13">
        <f>STDEV(D266:D267)/2^0.5</f>
        <v>1265.9999999999998</v>
      </c>
    </row>
    <row r="267" spans="1:7" x14ac:dyDescent="0.25">
      <c r="A267" s="5"/>
      <c r="B267" s="73"/>
      <c r="C267" s="42"/>
      <c r="D267" s="110">
        <v>90283</v>
      </c>
      <c r="E267" s="96"/>
      <c r="F267" s="96"/>
    </row>
    <row r="268" spans="1:7" x14ac:dyDescent="0.25">
      <c r="A268" s="3">
        <v>20</v>
      </c>
      <c r="B268" s="2"/>
      <c r="C268" s="15" t="s">
        <v>4</v>
      </c>
      <c r="D268" s="92">
        <v>2347</v>
      </c>
      <c r="E268" s="8">
        <f>AVERAGE(D268:D270)</f>
        <v>2503</v>
      </c>
      <c r="F268" s="12">
        <f>STDEV(D268:D270)/3^0.5</f>
        <v>92.773918748751811</v>
      </c>
      <c r="G268" s="91">
        <v>273000</v>
      </c>
    </row>
    <row r="269" spans="1:7" x14ac:dyDescent="0.25">
      <c r="A269" s="4"/>
      <c r="B269" s="2"/>
      <c r="C269" s="16"/>
      <c r="D269" s="92">
        <v>2668</v>
      </c>
      <c r="E269" s="109"/>
      <c r="F269" s="13"/>
    </row>
    <row r="270" spans="1:7" x14ac:dyDescent="0.25">
      <c r="A270" s="4"/>
      <c r="B270" s="2"/>
      <c r="C270" s="17"/>
      <c r="D270" s="98">
        <v>2494</v>
      </c>
      <c r="E270" s="96"/>
      <c r="F270" s="14"/>
    </row>
    <row r="271" spans="1:7" x14ac:dyDescent="0.25">
      <c r="A271" s="4"/>
      <c r="B271" s="2"/>
      <c r="C271" s="16" t="s">
        <v>5</v>
      </c>
      <c r="D271" s="92">
        <v>2221</v>
      </c>
      <c r="E271" s="11">
        <f>AVERAGE(D271:D273)</f>
        <v>2307</v>
      </c>
      <c r="F271" s="13">
        <f>STDEV(D271:D273)/3^0.5</f>
        <v>48.809152147249328</v>
      </c>
    </row>
    <row r="272" spans="1:7" x14ac:dyDescent="0.25">
      <c r="A272" s="4"/>
      <c r="B272" s="2"/>
      <c r="C272" s="16"/>
      <c r="D272" s="92">
        <v>2390</v>
      </c>
      <c r="E272" s="9"/>
      <c r="F272" s="13"/>
    </row>
    <row r="273" spans="1:7" x14ac:dyDescent="0.25">
      <c r="A273" s="4"/>
      <c r="B273" s="2"/>
      <c r="C273" s="17"/>
      <c r="D273" s="98">
        <v>2310</v>
      </c>
      <c r="E273" s="96"/>
      <c r="F273" s="14"/>
    </row>
    <row r="274" spans="1:7" x14ac:dyDescent="0.25">
      <c r="A274" s="4"/>
      <c r="B274" s="2"/>
      <c r="C274" s="16" t="s">
        <v>6</v>
      </c>
      <c r="D274" s="92">
        <v>1864</v>
      </c>
      <c r="E274" s="11">
        <f>AVERAGE(D274:D276)</f>
        <v>1859.3333333333333</v>
      </c>
      <c r="F274" s="13">
        <f>STDEV(D274:D276)/3^0.5</f>
        <v>25.510346484863312</v>
      </c>
    </row>
    <row r="275" spans="1:7" x14ac:dyDescent="0.25">
      <c r="A275" s="4"/>
      <c r="B275" s="2"/>
      <c r="C275" s="16"/>
      <c r="D275" s="92">
        <v>1901</v>
      </c>
      <c r="E275" s="109"/>
      <c r="F275" s="13"/>
    </row>
    <row r="276" spans="1:7" x14ac:dyDescent="0.25">
      <c r="A276" s="4"/>
      <c r="B276" s="2"/>
      <c r="C276" s="17"/>
      <c r="D276" s="98">
        <v>1813</v>
      </c>
      <c r="E276" s="10"/>
      <c r="F276" s="14"/>
    </row>
    <row r="277" spans="1:7" x14ac:dyDescent="0.25">
      <c r="A277" s="4"/>
      <c r="B277" s="2"/>
      <c r="C277" s="16" t="s">
        <v>7</v>
      </c>
      <c r="D277" s="92">
        <v>758</v>
      </c>
      <c r="E277" s="11">
        <f>AVERAGE(D277:D279)</f>
        <v>758.33333333333337</v>
      </c>
      <c r="F277" s="13">
        <f>STDEV(D277:D279)/3^0.5</f>
        <v>35.507432711726402</v>
      </c>
    </row>
    <row r="278" spans="1:7" x14ac:dyDescent="0.25">
      <c r="A278" s="4"/>
      <c r="B278" s="2"/>
      <c r="C278" s="16"/>
      <c r="D278" s="92">
        <v>697</v>
      </c>
      <c r="E278" s="109"/>
      <c r="F278" s="13"/>
    </row>
    <row r="279" spans="1:7" x14ac:dyDescent="0.25">
      <c r="A279" s="4"/>
      <c r="B279" s="2"/>
      <c r="C279" s="17"/>
      <c r="D279" s="98">
        <v>820</v>
      </c>
      <c r="E279" s="96"/>
      <c r="F279" s="14"/>
    </row>
    <row r="280" spans="1:7" x14ac:dyDescent="0.25">
      <c r="B280" s="25" t="s">
        <v>9</v>
      </c>
      <c r="C280" s="39"/>
      <c r="D280" s="92">
        <v>86672</v>
      </c>
      <c r="E280" s="9">
        <f>AVERAGE(D280:D281)</f>
        <v>88251.5</v>
      </c>
      <c r="F280" s="13">
        <f>STDEV(D280:D281)/2^0.5</f>
        <v>1579.5</v>
      </c>
    </row>
    <row r="281" spans="1:7" x14ac:dyDescent="0.25">
      <c r="A281" s="5"/>
      <c r="B281" s="73"/>
      <c r="C281" s="42"/>
      <c r="D281" s="110">
        <v>89831</v>
      </c>
      <c r="E281" s="96"/>
      <c r="F281" s="96"/>
    </row>
    <row r="282" spans="1:7" x14ac:dyDescent="0.25">
      <c r="A282" s="3">
        <v>21</v>
      </c>
      <c r="B282" s="2"/>
      <c r="C282" s="15" t="s">
        <v>4</v>
      </c>
      <c r="D282" s="92">
        <v>4674</v>
      </c>
      <c r="E282" s="8">
        <f>AVERAGE(D282:D284)</f>
        <v>4531</v>
      </c>
      <c r="F282" s="12">
        <f>STDEV(D282:D284)/3^0.5</f>
        <v>161.33505508723144</v>
      </c>
      <c r="G282" s="91">
        <v>385000</v>
      </c>
    </row>
    <row r="283" spans="1:7" x14ac:dyDescent="0.25">
      <c r="A283" s="4"/>
      <c r="B283" s="2"/>
      <c r="C283" s="16"/>
      <c r="D283" s="92">
        <v>4710</v>
      </c>
      <c r="E283" s="109"/>
      <c r="F283" s="13"/>
    </row>
    <row r="284" spans="1:7" x14ac:dyDescent="0.25">
      <c r="A284" s="4"/>
      <c r="B284" s="2"/>
      <c r="C284" s="17"/>
      <c r="D284" s="98">
        <v>4209</v>
      </c>
      <c r="E284" s="96"/>
      <c r="F284" s="14"/>
    </row>
    <row r="285" spans="1:7" x14ac:dyDescent="0.25">
      <c r="A285" s="4"/>
      <c r="B285" s="2"/>
      <c r="C285" s="16" t="s">
        <v>5</v>
      </c>
      <c r="D285" s="92">
        <v>4600</v>
      </c>
      <c r="E285" s="11">
        <f>AVERAGE(D285:D287)</f>
        <v>4564.666666666667</v>
      </c>
      <c r="F285" s="13">
        <f>STDEV(D285:D287)/3^0.5</f>
        <v>33.35332733693064</v>
      </c>
    </row>
    <row r="286" spans="1:7" x14ac:dyDescent="0.25">
      <c r="A286" s="4"/>
      <c r="B286" s="2"/>
      <c r="C286" s="16"/>
      <c r="D286" s="92">
        <v>4498</v>
      </c>
      <c r="E286" s="9"/>
      <c r="F286" s="13"/>
    </row>
    <row r="287" spans="1:7" x14ac:dyDescent="0.25">
      <c r="A287" s="4"/>
      <c r="B287" s="2"/>
      <c r="C287" s="17"/>
      <c r="D287" s="98">
        <v>4596</v>
      </c>
      <c r="E287" s="96"/>
      <c r="F287" s="14"/>
    </row>
    <row r="288" spans="1:7" x14ac:dyDescent="0.25">
      <c r="A288" s="4"/>
      <c r="B288" s="2"/>
      <c r="C288" s="16" t="s">
        <v>6</v>
      </c>
      <c r="D288" s="92">
        <v>4408</v>
      </c>
      <c r="E288" s="11">
        <f>AVERAGE(D288:D290)</f>
        <v>4680.666666666667</v>
      </c>
      <c r="F288" s="13">
        <f>STDEV(D288:D290)/3^0.5</f>
        <v>281.20949090985141</v>
      </c>
    </row>
    <row r="289" spans="1:7" x14ac:dyDescent="0.25">
      <c r="A289" s="4"/>
      <c r="B289" s="2"/>
      <c r="C289" s="16"/>
      <c r="D289" s="92">
        <v>5243</v>
      </c>
      <c r="E289" s="109"/>
      <c r="F289" s="13"/>
    </row>
    <row r="290" spans="1:7" x14ac:dyDescent="0.25">
      <c r="A290" s="4"/>
      <c r="B290" s="2"/>
      <c r="C290" s="17"/>
      <c r="D290" s="98">
        <v>4391</v>
      </c>
      <c r="E290" s="10"/>
      <c r="F290" s="14"/>
    </row>
    <row r="291" spans="1:7" x14ac:dyDescent="0.25">
      <c r="A291" s="4"/>
      <c r="B291" s="2"/>
      <c r="C291" s="16" t="s">
        <v>7</v>
      </c>
      <c r="D291" s="92">
        <v>1650</v>
      </c>
      <c r="E291" s="11">
        <f>AVERAGE(D291:D293)</f>
        <v>1530</v>
      </c>
      <c r="F291" s="13">
        <f>STDEV(D291:D293)/3^0.5</f>
        <v>60.024994793835674</v>
      </c>
    </row>
    <row r="292" spans="1:7" x14ac:dyDescent="0.25">
      <c r="A292" s="4"/>
      <c r="B292" s="2"/>
      <c r="C292" s="16"/>
      <c r="D292" s="92">
        <v>1473</v>
      </c>
      <c r="E292" s="109"/>
      <c r="F292" s="13"/>
    </row>
    <row r="293" spans="1:7" x14ac:dyDescent="0.25">
      <c r="A293" s="4"/>
      <c r="B293" s="2"/>
      <c r="C293" s="17"/>
      <c r="D293" s="98">
        <v>1467</v>
      </c>
      <c r="E293" s="96"/>
      <c r="F293" s="14"/>
    </row>
    <row r="294" spans="1:7" x14ac:dyDescent="0.25">
      <c r="B294" s="25" t="s">
        <v>9</v>
      </c>
      <c r="C294" s="39"/>
      <c r="D294" s="92">
        <v>67503</v>
      </c>
      <c r="E294" s="9">
        <f>AVERAGE(D294:D295)</f>
        <v>62424.5</v>
      </c>
      <c r="F294" s="13">
        <f>STDEV(D294:D295)/2^0.5</f>
        <v>5078.5</v>
      </c>
    </row>
    <row r="295" spans="1:7" x14ac:dyDescent="0.25">
      <c r="A295" s="5"/>
      <c r="B295" s="73"/>
      <c r="C295" s="42"/>
      <c r="D295" s="110">
        <v>57346</v>
      </c>
      <c r="E295" s="96"/>
      <c r="F295" s="96"/>
    </row>
    <row r="296" spans="1:7" x14ac:dyDescent="0.25">
      <c r="A296" s="3">
        <v>22</v>
      </c>
      <c r="B296" s="2"/>
      <c r="C296" s="15" t="s">
        <v>4</v>
      </c>
      <c r="D296" s="92">
        <v>5569</v>
      </c>
      <c r="E296" s="8">
        <f>AVERAGE(D296:D298)</f>
        <v>5597</v>
      </c>
      <c r="F296" s="12">
        <f>STDEV(D296:D298)/3^0.5</f>
        <v>22.861904265976332</v>
      </c>
      <c r="G296" s="28">
        <v>480200</v>
      </c>
    </row>
    <row r="297" spans="1:7" x14ac:dyDescent="0.25">
      <c r="A297" s="4"/>
      <c r="B297" s="2"/>
      <c r="C297" s="16"/>
      <c r="D297" s="92">
        <v>5625</v>
      </c>
      <c r="E297" s="109"/>
      <c r="F297" s="13"/>
    </row>
    <row r="298" spans="1:7" x14ac:dyDescent="0.25">
      <c r="A298" s="4"/>
      <c r="B298" s="2"/>
      <c r="C298" s="17"/>
      <c r="D298" s="98"/>
      <c r="E298" s="96"/>
      <c r="F298" s="14"/>
    </row>
    <row r="299" spans="1:7" x14ac:dyDescent="0.25">
      <c r="A299" s="4"/>
      <c r="B299" s="2"/>
      <c r="C299" s="16" t="s">
        <v>5</v>
      </c>
      <c r="D299" s="92">
        <v>4980</v>
      </c>
      <c r="E299" s="11">
        <f>AVERAGE(D299:D301)</f>
        <v>4960</v>
      </c>
      <c r="F299" s="13">
        <f>STDEV(D299:D301)/3^0.5</f>
        <v>16.329931618554522</v>
      </c>
    </row>
    <row r="300" spans="1:7" x14ac:dyDescent="0.25">
      <c r="A300" s="4"/>
      <c r="B300" s="2"/>
      <c r="C300" s="16"/>
      <c r="D300" s="92">
        <v>4940</v>
      </c>
      <c r="E300" s="9"/>
      <c r="F300" s="13"/>
    </row>
    <row r="301" spans="1:7" x14ac:dyDescent="0.25">
      <c r="A301" s="4"/>
      <c r="B301" s="2"/>
      <c r="C301" s="17"/>
      <c r="D301" s="98"/>
      <c r="E301" s="96"/>
      <c r="F301" s="14"/>
    </row>
    <row r="302" spans="1:7" x14ac:dyDescent="0.25">
      <c r="A302" s="4"/>
      <c r="B302" s="2"/>
      <c r="C302" s="16" t="s">
        <v>6</v>
      </c>
      <c r="D302" s="92">
        <v>4725</v>
      </c>
      <c r="E302" s="11">
        <f>AVERAGE(D302:D304)</f>
        <v>4827.5</v>
      </c>
      <c r="F302" s="13">
        <f>STDEV(D302:D304)/3^0.5</f>
        <v>83.690899545091924</v>
      </c>
    </row>
    <row r="303" spans="1:7" x14ac:dyDescent="0.25">
      <c r="A303" s="4"/>
      <c r="B303" s="2"/>
      <c r="C303" s="16"/>
      <c r="D303" s="92">
        <v>4930</v>
      </c>
      <c r="E303" s="109"/>
      <c r="F303" s="13"/>
    </row>
    <row r="304" spans="1:7" x14ac:dyDescent="0.25">
      <c r="A304" s="4"/>
      <c r="B304" s="2"/>
      <c r="C304" s="17"/>
      <c r="D304" s="98"/>
      <c r="E304" s="10"/>
      <c r="F304" s="14"/>
    </row>
    <row r="305" spans="1:7" x14ac:dyDescent="0.25">
      <c r="A305" s="4"/>
      <c r="B305" s="2"/>
      <c r="C305" s="16" t="s">
        <v>7</v>
      </c>
      <c r="D305" s="92">
        <v>2436</v>
      </c>
      <c r="E305" s="11">
        <f>AVERAGE(D305:D307)</f>
        <v>2422</v>
      </c>
      <c r="F305" s="13">
        <f>STDEV(D305:D307)/3^0.5</f>
        <v>11.430952132988166</v>
      </c>
    </row>
    <row r="306" spans="1:7" x14ac:dyDescent="0.25">
      <c r="A306" s="4"/>
      <c r="B306" s="2"/>
      <c r="C306" s="16"/>
      <c r="D306" s="92">
        <v>2408</v>
      </c>
      <c r="E306" s="109"/>
      <c r="F306" s="13"/>
    </row>
    <row r="307" spans="1:7" x14ac:dyDescent="0.25">
      <c r="A307" s="4"/>
      <c r="B307" s="2"/>
      <c r="C307" s="17"/>
      <c r="D307" s="98"/>
      <c r="E307" s="96"/>
      <c r="F307" s="14"/>
    </row>
    <row r="308" spans="1:7" x14ac:dyDescent="0.25">
      <c r="B308" s="25" t="s">
        <v>9</v>
      </c>
      <c r="C308" s="39"/>
      <c r="D308" s="92">
        <v>103398</v>
      </c>
      <c r="E308" s="9">
        <f>AVERAGE(D308:D309)</f>
        <v>103634.5</v>
      </c>
      <c r="F308" s="13">
        <f>STDEV(D308:D309)/2^0.5</f>
        <v>236.49999999999997</v>
      </c>
    </row>
    <row r="309" spans="1:7" x14ac:dyDescent="0.25">
      <c r="A309" s="5"/>
      <c r="B309" s="73"/>
      <c r="C309" s="42"/>
      <c r="D309" s="110">
        <v>103871</v>
      </c>
      <c r="E309" s="96"/>
      <c r="F309" s="96"/>
    </row>
    <row r="310" spans="1:7" x14ac:dyDescent="0.25">
      <c r="A310" s="3">
        <v>23</v>
      </c>
      <c r="B310" s="2"/>
      <c r="C310" s="15" t="s">
        <v>4</v>
      </c>
      <c r="D310" s="92">
        <v>2919</v>
      </c>
      <c r="E310" s="8">
        <f>AVERAGE(D310:D312)</f>
        <v>3002.3333333333335</v>
      </c>
      <c r="F310" s="12">
        <f>STDEV(D310:D312)/3^0.5</f>
        <v>175.34093773116547</v>
      </c>
      <c r="G310" s="28">
        <v>568000</v>
      </c>
    </row>
    <row r="311" spans="1:7" x14ac:dyDescent="0.25">
      <c r="A311" s="4"/>
      <c r="B311" s="2"/>
      <c r="C311" s="16"/>
      <c r="D311" s="92">
        <v>2749</v>
      </c>
      <c r="E311" s="109"/>
      <c r="F311" s="13"/>
    </row>
    <row r="312" spans="1:7" x14ac:dyDescent="0.25">
      <c r="A312" s="4"/>
      <c r="B312" s="2"/>
      <c r="C312" s="17"/>
      <c r="D312" s="98">
        <v>3339</v>
      </c>
      <c r="E312" s="96"/>
      <c r="F312" s="14"/>
    </row>
    <row r="313" spans="1:7" x14ac:dyDescent="0.25">
      <c r="A313" s="4"/>
      <c r="B313" s="2"/>
      <c r="C313" s="16" t="s">
        <v>5</v>
      </c>
      <c r="D313" s="92">
        <v>2903</v>
      </c>
      <c r="E313" s="11">
        <f>AVERAGE(D313:D315)</f>
        <v>2852</v>
      </c>
      <c r="F313" s="13">
        <f>STDEV(D313:D315)/3^0.5</f>
        <v>54.027770636960398</v>
      </c>
    </row>
    <row r="314" spans="1:7" x14ac:dyDescent="0.25">
      <c r="A314" s="4"/>
      <c r="B314" s="2"/>
      <c r="C314" s="16"/>
      <c r="D314" s="92">
        <v>2909</v>
      </c>
      <c r="E314" s="9"/>
      <c r="F314" s="13"/>
    </row>
    <row r="315" spans="1:7" x14ac:dyDescent="0.25">
      <c r="A315" s="4"/>
      <c r="B315" s="2"/>
      <c r="C315" s="17"/>
      <c r="D315" s="98">
        <v>2744</v>
      </c>
      <c r="E315" s="96"/>
      <c r="F315" s="14"/>
    </row>
    <row r="316" spans="1:7" x14ac:dyDescent="0.25">
      <c r="A316" s="4"/>
      <c r="B316" s="2"/>
      <c r="C316" s="16" t="s">
        <v>6</v>
      </c>
      <c r="D316" s="92">
        <v>1869</v>
      </c>
      <c r="E316" s="11">
        <f>AVERAGE(D316:D318)</f>
        <v>1918.3333333333333</v>
      </c>
      <c r="F316" s="13">
        <f>STDEV(D316:D318)/3^0.5</f>
        <v>54.925201663514883</v>
      </c>
    </row>
    <row r="317" spans="1:7" x14ac:dyDescent="0.25">
      <c r="A317" s="4"/>
      <c r="B317" s="2"/>
      <c r="C317" s="16"/>
      <c r="D317" s="92">
        <v>2028</v>
      </c>
      <c r="E317" s="109"/>
      <c r="F317" s="13"/>
    </row>
    <row r="318" spans="1:7" x14ac:dyDescent="0.25">
      <c r="A318" s="4"/>
      <c r="B318" s="2"/>
      <c r="C318" s="17"/>
      <c r="D318" s="98">
        <v>1858</v>
      </c>
      <c r="E318" s="10"/>
      <c r="F318" s="14"/>
    </row>
    <row r="319" spans="1:7" x14ac:dyDescent="0.25">
      <c r="A319" s="4"/>
      <c r="B319" s="2"/>
      <c r="C319" s="16" t="s">
        <v>7</v>
      </c>
      <c r="D319" s="92">
        <v>1099</v>
      </c>
      <c r="E319" s="11">
        <f>AVERAGE(D319:D321)</f>
        <v>1080</v>
      </c>
      <c r="F319" s="13">
        <f>STDEV(D319:D321)/3^0.5</f>
        <v>13.051181300301261</v>
      </c>
    </row>
    <row r="320" spans="1:7" x14ac:dyDescent="0.25">
      <c r="A320" s="4"/>
      <c r="B320" s="2"/>
      <c r="C320" s="16"/>
      <c r="D320" s="92">
        <v>1086</v>
      </c>
      <c r="E320" s="109"/>
      <c r="F320" s="13"/>
    </row>
    <row r="321" spans="1:6" x14ac:dyDescent="0.25">
      <c r="A321" s="4"/>
      <c r="B321" s="2"/>
      <c r="C321" s="17"/>
      <c r="D321" s="98">
        <v>1055</v>
      </c>
      <c r="E321" s="96"/>
      <c r="F321" s="14"/>
    </row>
    <row r="322" spans="1:6" x14ac:dyDescent="0.25">
      <c r="B322" s="25" t="s">
        <v>9</v>
      </c>
      <c r="C322" s="39"/>
      <c r="D322" s="92">
        <v>138700</v>
      </c>
      <c r="E322" s="9">
        <f>AVERAGE(D322:D323)</f>
        <v>138950</v>
      </c>
      <c r="F322" s="13">
        <f>STDEV(D322:D323)/2^0.5</f>
        <v>250</v>
      </c>
    </row>
    <row r="323" spans="1:6" x14ac:dyDescent="0.25">
      <c r="A323" s="5"/>
      <c r="B323" s="73"/>
      <c r="C323" s="42"/>
      <c r="D323" s="110">
        <v>139200</v>
      </c>
      <c r="E323" s="96"/>
      <c r="F323" s="9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3"/>
  <sheetViews>
    <sheetView zoomScale="115" zoomScaleNormal="115" workbookViewId="0">
      <selection sqref="A1:G15"/>
    </sheetView>
  </sheetViews>
  <sheetFormatPr defaultRowHeight="15.75" x14ac:dyDescent="0.25"/>
  <cols>
    <col min="1" max="1" width="10.5703125" style="1" customWidth="1"/>
    <col min="2" max="2" width="26.42578125" customWidth="1"/>
    <col min="4" max="4" width="12.7109375" customWidth="1"/>
    <col min="7" max="7" width="16.7109375" customWidth="1"/>
  </cols>
  <sheetData>
    <row r="1" spans="1:7" x14ac:dyDescent="0.25">
      <c r="A1" s="81" t="s">
        <v>0</v>
      </c>
      <c r="B1" s="82"/>
      <c r="C1" s="83" t="s">
        <v>1</v>
      </c>
      <c r="D1" s="83" t="s">
        <v>8</v>
      </c>
      <c r="E1" s="83" t="s">
        <v>3</v>
      </c>
      <c r="F1" s="84" t="s">
        <v>2</v>
      </c>
      <c r="G1" s="86" t="s">
        <v>10</v>
      </c>
    </row>
    <row r="2" spans="1:7" x14ac:dyDescent="0.25">
      <c r="A2" s="3">
        <v>1</v>
      </c>
      <c r="B2" s="24"/>
      <c r="C2" s="15" t="s">
        <v>4</v>
      </c>
      <c r="D2" s="92">
        <v>3248</v>
      </c>
      <c r="E2" s="8">
        <f>AVERAGE(D2:D4)</f>
        <v>3678.6666666666665</v>
      </c>
      <c r="F2" s="12">
        <f>STDEV(D2:D4)/3^0.5</f>
        <v>217.33716765533785</v>
      </c>
      <c r="G2" s="91">
        <v>525000</v>
      </c>
    </row>
    <row r="3" spans="1:7" x14ac:dyDescent="0.25">
      <c r="A3" s="4"/>
      <c r="B3" s="24"/>
      <c r="C3" s="16"/>
      <c r="D3" s="92">
        <v>3945</v>
      </c>
      <c r="E3" s="109"/>
      <c r="F3" s="13"/>
    </row>
    <row r="4" spans="1:7" x14ac:dyDescent="0.25">
      <c r="A4" s="4"/>
      <c r="B4" s="24"/>
      <c r="C4" s="17"/>
      <c r="D4" s="98">
        <v>3843</v>
      </c>
      <c r="E4" s="96"/>
      <c r="F4" s="14"/>
    </row>
    <row r="5" spans="1:7" x14ac:dyDescent="0.25">
      <c r="A5" s="4"/>
      <c r="B5" s="24"/>
      <c r="C5" s="16" t="s">
        <v>5</v>
      </c>
      <c r="D5" s="92">
        <v>1071</v>
      </c>
      <c r="E5" s="11">
        <f>AVERAGE(D5:D7)</f>
        <v>1107.3333333333333</v>
      </c>
      <c r="F5" s="13">
        <f>STDEV(D5:D7)/3^0.5</f>
        <v>18.675593103775253</v>
      </c>
    </row>
    <row r="6" spans="1:7" x14ac:dyDescent="0.25">
      <c r="A6" s="4"/>
      <c r="B6" s="24"/>
      <c r="C6" s="16"/>
      <c r="D6" s="92">
        <v>1133</v>
      </c>
      <c r="E6" s="9"/>
      <c r="F6" s="13"/>
    </row>
    <row r="7" spans="1:7" x14ac:dyDescent="0.25">
      <c r="A7" s="4"/>
      <c r="B7" s="24"/>
      <c r="C7" s="17"/>
      <c r="D7" s="98">
        <v>1118</v>
      </c>
      <c r="E7" s="96"/>
      <c r="F7" s="14"/>
    </row>
    <row r="8" spans="1:7" x14ac:dyDescent="0.25">
      <c r="A8" s="4"/>
      <c r="B8" s="24"/>
      <c r="C8" s="16" t="s">
        <v>6</v>
      </c>
      <c r="D8" s="92">
        <v>1219</v>
      </c>
      <c r="E8" s="11">
        <f>AVERAGE(D8:D10)</f>
        <v>1152</v>
      </c>
      <c r="F8" s="13">
        <f>STDEV(D8:D10)/3^0.5</f>
        <v>33.650160970392598</v>
      </c>
    </row>
    <row r="9" spans="1:7" x14ac:dyDescent="0.25">
      <c r="A9" s="4"/>
      <c r="B9" s="24"/>
      <c r="C9" s="16"/>
      <c r="D9" s="92">
        <v>1113</v>
      </c>
      <c r="E9" s="109"/>
      <c r="F9" s="13"/>
    </row>
    <row r="10" spans="1:7" x14ac:dyDescent="0.25">
      <c r="A10" s="4"/>
      <c r="B10" s="24"/>
      <c r="C10" s="17"/>
      <c r="D10" s="98">
        <v>1124</v>
      </c>
      <c r="E10" s="10"/>
      <c r="F10" s="14"/>
    </row>
    <row r="11" spans="1:7" x14ac:dyDescent="0.25">
      <c r="A11" s="4"/>
      <c r="B11" s="24"/>
      <c r="C11" s="16" t="s">
        <v>7</v>
      </c>
      <c r="D11" s="92">
        <v>780</v>
      </c>
      <c r="E11" s="11">
        <f>AVERAGE(D11:D13)</f>
        <v>855.33333333333337</v>
      </c>
      <c r="F11" s="13">
        <f>STDEV(D11:D13)/3^0.5</f>
        <v>47.456412750134326</v>
      </c>
    </row>
    <row r="12" spans="1:7" x14ac:dyDescent="0.25">
      <c r="A12" s="4"/>
      <c r="B12" s="24"/>
      <c r="C12" s="16"/>
      <c r="D12" s="92">
        <v>943</v>
      </c>
      <c r="E12" s="109"/>
      <c r="F12" s="13"/>
    </row>
    <row r="13" spans="1:7" x14ac:dyDescent="0.25">
      <c r="A13" s="4"/>
      <c r="B13" s="20"/>
      <c r="C13" s="17"/>
      <c r="D13" s="98">
        <v>843</v>
      </c>
      <c r="E13" s="96"/>
      <c r="F13" s="14"/>
    </row>
    <row r="14" spans="1:7" x14ac:dyDescent="0.25">
      <c r="A14" s="4"/>
      <c r="B14" s="25" t="s">
        <v>9</v>
      </c>
      <c r="C14" s="26"/>
      <c r="D14" s="92">
        <v>113013</v>
      </c>
      <c r="E14" s="115">
        <f>AVERAGE(D14:D15)</f>
        <v>112037.5</v>
      </c>
      <c r="F14" s="13">
        <f>STDEV(D14:D15)/2^0.5</f>
        <v>975.5</v>
      </c>
    </row>
    <row r="15" spans="1:7" x14ac:dyDescent="0.25">
      <c r="A15" s="5"/>
      <c r="B15" s="73"/>
      <c r="C15" s="105"/>
      <c r="D15" s="110">
        <v>111062</v>
      </c>
      <c r="E15" s="96"/>
      <c r="F15" s="96"/>
    </row>
    <row r="16" spans="1:7" x14ac:dyDescent="0.25">
      <c r="A16" s="3">
        <v>2</v>
      </c>
      <c r="B16" s="24"/>
      <c r="C16" s="15" t="s">
        <v>4</v>
      </c>
      <c r="D16" s="92">
        <v>2259</v>
      </c>
      <c r="E16" s="8">
        <f>AVERAGE(D16:D18)</f>
        <v>2253.6666666666665</v>
      </c>
      <c r="F16" s="12">
        <f>STDEV(D16:D18)/3^0.5</f>
        <v>55.489738791159503</v>
      </c>
      <c r="G16" s="91">
        <v>634000</v>
      </c>
    </row>
    <row r="17" spans="1:7" x14ac:dyDescent="0.25">
      <c r="A17" s="4"/>
      <c r="B17" s="24"/>
      <c r="C17" s="16"/>
      <c r="D17" s="92">
        <v>2155</v>
      </c>
      <c r="E17" s="109"/>
      <c r="F17" s="13"/>
    </row>
    <row r="18" spans="1:7" x14ac:dyDescent="0.25">
      <c r="A18" s="4"/>
      <c r="B18" s="24"/>
      <c r="C18" s="17"/>
      <c r="D18" s="98">
        <v>2347</v>
      </c>
      <c r="E18" s="96"/>
      <c r="F18" s="14"/>
    </row>
    <row r="19" spans="1:7" x14ac:dyDescent="0.25">
      <c r="A19" s="4"/>
      <c r="B19" s="24"/>
      <c r="C19" s="16" t="s">
        <v>5</v>
      </c>
      <c r="D19" s="92">
        <v>483</v>
      </c>
      <c r="E19" s="11">
        <f>AVERAGE(D19:D21)</f>
        <v>721.66666666666663</v>
      </c>
      <c r="F19" s="13">
        <f>STDEV(D19:D21)/3^0.5</f>
        <v>126.5574090196927</v>
      </c>
    </row>
    <row r="20" spans="1:7" x14ac:dyDescent="0.25">
      <c r="A20" s="4"/>
      <c r="B20" s="24"/>
      <c r="C20" s="16"/>
      <c r="D20" s="92">
        <v>768</v>
      </c>
      <c r="E20" s="9"/>
      <c r="F20" s="13"/>
    </row>
    <row r="21" spans="1:7" x14ac:dyDescent="0.25">
      <c r="A21" s="4"/>
      <c r="B21" s="24"/>
      <c r="C21" s="17"/>
      <c r="D21" s="98">
        <v>914</v>
      </c>
      <c r="E21" s="96"/>
      <c r="F21" s="14"/>
    </row>
    <row r="22" spans="1:7" x14ac:dyDescent="0.25">
      <c r="A22" s="4"/>
      <c r="B22" s="24"/>
      <c r="C22" s="16" t="s">
        <v>6</v>
      </c>
      <c r="D22" s="92">
        <v>923</v>
      </c>
      <c r="E22" s="11">
        <f>AVERAGE(D22:D24)</f>
        <v>866.66666666666663</v>
      </c>
      <c r="F22" s="13">
        <f>STDEV(D22:D24)/3^0.5</f>
        <v>43.098079359113498</v>
      </c>
    </row>
    <row r="23" spans="1:7" x14ac:dyDescent="0.25">
      <c r="A23" s="4"/>
      <c r="B23" s="24"/>
      <c r="C23" s="16"/>
      <c r="D23" s="92">
        <v>782</v>
      </c>
      <c r="E23" s="109"/>
      <c r="F23" s="13"/>
    </row>
    <row r="24" spans="1:7" x14ac:dyDescent="0.25">
      <c r="A24" s="4"/>
      <c r="B24" s="24"/>
      <c r="C24" s="17"/>
      <c r="D24" s="98">
        <v>895</v>
      </c>
      <c r="E24" s="10"/>
      <c r="F24" s="14"/>
    </row>
    <row r="25" spans="1:7" x14ac:dyDescent="0.25">
      <c r="A25" s="4"/>
      <c r="B25" s="24"/>
      <c r="C25" s="16" t="s">
        <v>7</v>
      </c>
      <c r="D25" s="92">
        <v>911</v>
      </c>
      <c r="E25" s="11">
        <f>AVERAGE(D25:D27)</f>
        <v>888.33333333333337</v>
      </c>
      <c r="F25" s="13">
        <f>STDEV(D25:D27)/3^0.5</f>
        <v>50.929144679424745</v>
      </c>
    </row>
    <row r="26" spans="1:7" x14ac:dyDescent="0.25">
      <c r="A26" s="4"/>
      <c r="B26" s="24"/>
      <c r="C26" s="16"/>
      <c r="D26" s="92">
        <v>791</v>
      </c>
      <c r="E26" s="109"/>
      <c r="F26" s="13"/>
    </row>
    <row r="27" spans="1:7" x14ac:dyDescent="0.25">
      <c r="A27" s="4"/>
      <c r="B27" s="20"/>
      <c r="C27" s="17"/>
      <c r="D27" s="98">
        <v>963</v>
      </c>
      <c r="E27" s="96"/>
      <c r="F27" s="14"/>
    </row>
    <row r="28" spans="1:7" x14ac:dyDescent="0.25">
      <c r="A28" s="4"/>
      <c r="B28" s="25" t="s">
        <v>9</v>
      </c>
      <c r="C28" s="26"/>
      <c r="D28" s="92">
        <v>115662</v>
      </c>
      <c r="E28" s="9">
        <f>AVERAGE(D28:D29)</f>
        <v>108975.5</v>
      </c>
      <c r="F28" s="13">
        <f>STDEV(D28:D29)/2^0.5</f>
        <v>6686.4999999999991</v>
      </c>
    </row>
    <row r="29" spans="1:7" x14ac:dyDescent="0.25">
      <c r="A29" s="5"/>
      <c r="B29" s="73"/>
      <c r="C29" s="105"/>
      <c r="D29" s="110">
        <v>102289</v>
      </c>
      <c r="E29" s="96"/>
      <c r="F29" s="96"/>
    </row>
    <row r="30" spans="1:7" x14ac:dyDescent="0.25">
      <c r="A30" s="1">
        <v>3</v>
      </c>
      <c r="B30" s="24"/>
      <c r="C30" s="15" t="s">
        <v>4</v>
      </c>
      <c r="D30" s="92">
        <v>2240</v>
      </c>
      <c r="E30" s="8">
        <f>AVERAGE(D30:D32)</f>
        <v>2137</v>
      </c>
      <c r="F30" s="12">
        <f>STDEV(D30:D32)/3^0.5</f>
        <v>65.286547874223942</v>
      </c>
      <c r="G30" s="91">
        <v>861000</v>
      </c>
    </row>
    <row r="31" spans="1:7" x14ac:dyDescent="0.25">
      <c r="B31" s="24"/>
      <c r="C31" s="16"/>
      <c r="D31" s="92">
        <v>2155</v>
      </c>
      <c r="E31" s="109"/>
      <c r="F31" s="13"/>
    </row>
    <row r="32" spans="1:7" x14ac:dyDescent="0.25">
      <c r="B32" s="24"/>
      <c r="C32" s="17"/>
      <c r="D32" s="98">
        <v>2016</v>
      </c>
      <c r="E32" s="96"/>
      <c r="F32" s="14"/>
    </row>
    <row r="33" spans="1:7" x14ac:dyDescent="0.25">
      <c r="B33" s="24"/>
      <c r="C33" s="16" t="s">
        <v>5</v>
      </c>
      <c r="D33" s="92">
        <v>1256</v>
      </c>
      <c r="E33" s="11">
        <f>AVERAGE(D33:D35)</f>
        <v>1405.3333333333333</v>
      </c>
      <c r="F33" s="13">
        <f>STDEV(D33:D35)/3^0.5</f>
        <v>219.76452044050356</v>
      </c>
    </row>
    <row r="34" spans="1:7" x14ac:dyDescent="0.25">
      <c r="B34" s="24"/>
      <c r="C34" s="16"/>
      <c r="D34" s="92">
        <v>1122</v>
      </c>
      <c r="E34" s="9"/>
      <c r="F34" s="13"/>
    </row>
    <row r="35" spans="1:7" x14ac:dyDescent="0.25">
      <c r="B35" s="24"/>
      <c r="C35" s="17"/>
      <c r="D35" s="98">
        <v>1838</v>
      </c>
      <c r="E35" s="96"/>
      <c r="F35" s="14"/>
    </row>
    <row r="36" spans="1:7" x14ac:dyDescent="0.25">
      <c r="B36" s="24"/>
      <c r="C36" s="16" t="s">
        <v>6</v>
      </c>
      <c r="D36" s="92">
        <v>1521</v>
      </c>
      <c r="E36" s="11">
        <f>AVERAGE(D36:D38)</f>
        <v>1172.3333333333333</v>
      </c>
      <c r="F36" s="13">
        <f>STDEV(D36:D38)/3^0.5</f>
        <v>174.60940537223192</v>
      </c>
    </row>
    <row r="37" spans="1:7" x14ac:dyDescent="0.25">
      <c r="B37" s="24"/>
      <c r="C37" s="16"/>
      <c r="D37" s="92">
        <v>981</v>
      </c>
      <c r="E37" s="109"/>
      <c r="F37" s="13"/>
    </row>
    <row r="38" spans="1:7" x14ac:dyDescent="0.25">
      <c r="B38" s="24"/>
      <c r="C38" s="17"/>
      <c r="D38" s="98">
        <v>1015</v>
      </c>
      <c r="E38" s="10"/>
      <c r="F38" s="14"/>
    </row>
    <row r="39" spans="1:7" x14ac:dyDescent="0.25">
      <c r="B39" s="24"/>
      <c r="C39" s="16" t="s">
        <v>7</v>
      </c>
      <c r="D39" s="92">
        <v>984</v>
      </c>
      <c r="E39" s="11">
        <f>AVERAGE(D39:D41)</f>
        <v>1130</v>
      </c>
      <c r="F39" s="13">
        <f>STDEV(D39:D41)/3^0.5</f>
        <v>74.645830426086093</v>
      </c>
    </row>
    <row r="40" spans="1:7" x14ac:dyDescent="0.25">
      <c r="B40" s="24"/>
      <c r="C40" s="16"/>
      <c r="D40" s="92">
        <v>1176</v>
      </c>
      <c r="E40" s="109"/>
      <c r="F40" s="13"/>
    </row>
    <row r="41" spans="1:7" x14ac:dyDescent="0.25">
      <c r="A41" s="4"/>
      <c r="B41" s="20"/>
      <c r="C41" s="17"/>
      <c r="D41" s="98">
        <v>1230</v>
      </c>
      <c r="E41" s="96"/>
      <c r="F41" s="14"/>
    </row>
    <row r="42" spans="1:7" x14ac:dyDescent="0.25">
      <c r="B42" s="25" t="s">
        <v>9</v>
      </c>
      <c r="C42" s="26"/>
      <c r="D42" s="92">
        <v>106486</v>
      </c>
      <c r="E42" s="9">
        <f>AVERAGE(D42:D43)</f>
        <v>104832</v>
      </c>
      <c r="F42" s="13">
        <f>STDEV(D42:D43)/2^0.5</f>
        <v>1653.9999999999998</v>
      </c>
    </row>
    <row r="43" spans="1:7" x14ac:dyDescent="0.25">
      <c r="A43" s="5"/>
      <c r="B43" s="73"/>
      <c r="C43" s="105"/>
      <c r="D43" s="110">
        <v>103178</v>
      </c>
      <c r="E43" s="96"/>
      <c r="F43" s="96"/>
    </row>
    <row r="44" spans="1:7" x14ac:dyDescent="0.25">
      <c r="A44" s="1">
        <v>4</v>
      </c>
      <c r="B44" s="24"/>
      <c r="C44" s="15" t="s">
        <v>4</v>
      </c>
      <c r="D44" s="92">
        <v>4864</v>
      </c>
      <c r="E44" s="8">
        <f>AVERAGE(D44:D46)</f>
        <v>4476.666666666667</v>
      </c>
      <c r="F44" s="12">
        <f>STDEV(D44:D46)/3^0.5</f>
        <v>220.33635903116652</v>
      </c>
      <c r="G44" s="91">
        <v>1001000</v>
      </c>
    </row>
    <row r="45" spans="1:7" x14ac:dyDescent="0.25">
      <c r="B45" s="24"/>
      <c r="C45" s="16"/>
      <c r="D45" s="92">
        <v>4101</v>
      </c>
      <c r="E45" s="109"/>
      <c r="F45" s="13"/>
    </row>
    <row r="46" spans="1:7" x14ac:dyDescent="0.25">
      <c r="B46" s="24"/>
      <c r="C46" s="17"/>
      <c r="D46" s="98">
        <v>4465</v>
      </c>
      <c r="E46" s="96"/>
      <c r="F46" s="14"/>
    </row>
    <row r="47" spans="1:7" x14ac:dyDescent="0.25">
      <c r="B47" s="24"/>
      <c r="C47" s="16" t="s">
        <v>5</v>
      </c>
      <c r="D47" s="92">
        <v>2418</v>
      </c>
      <c r="E47" s="11">
        <f>AVERAGE(D47:D49)</f>
        <v>2518.3333333333335</v>
      </c>
      <c r="F47" s="13">
        <f>STDEV(D47:D49)/3^0.5</f>
        <v>50.207347846483373</v>
      </c>
    </row>
    <row r="48" spans="1:7" x14ac:dyDescent="0.25">
      <c r="B48" s="24"/>
      <c r="C48" s="16"/>
      <c r="D48" s="92">
        <v>2565</v>
      </c>
      <c r="E48" s="9"/>
      <c r="F48" s="13"/>
    </row>
    <row r="49" spans="1:7" x14ac:dyDescent="0.25">
      <c r="B49" s="24"/>
      <c r="C49" s="17"/>
      <c r="D49" s="98">
        <v>2572</v>
      </c>
      <c r="E49" s="96"/>
      <c r="F49" s="14"/>
    </row>
    <row r="50" spans="1:7" x14ac:dyDescent="0.25">
      <c r="B50" s="24"/>
      <c r="C50" s="16" t="s">
        <v>6</v>
      </c>
      <c r="D50" s="92">
        <v>2547</v>
      </c>
      <c r="E50" s="11">
        <f>AVERAGE(D50:D52)</f>
        <v>2632.6666666666665</v>
      </c>
      <c r="F50" s="13">
        <f>STDEV(D50:D52)/3^0.5</f>
        <v>65.793447833183038</v>
      </c>
    </row>
    <row r="51" spans="1:7" x14ac:dyDescent="0.25">
      <c r="B51" s="24"/>
      <c r="C51" s="16"/>
      <c r="D51" s="92">
        <v>2762</v>
      </c>
      <c r="E51" s="109"/>
      <c r="F51" s="13"/>
    </row>
    <row r="52" spans="1:7" x14ac:dyDescent="0.25">
      <c r="B52" s="24"/>
      <c r="C52" s="17"/>
      <c r="D52" s="98">
        <v>2589</v>
      </c>
      <c r="E52" s="10"/>
      <c r="F52" s="14"/>
    </row>
    <row r="53" spans="1:7" x14ac:dyDescent="0.25">
      <c r="B53" s="24"/>
      <c r="C53" s="16" t="s">
        <v>7</v>
      </c>
      <c r="D53" s="92">
        <v>2059</v>
      </c>
      <c r="E53" s="11">
        <f>AVERAGE(D53:D55)</f>
        <v>2348.6666666666665</v>
      </c>
      <c r="F53" s="13">
        <f>STDEV(D53:D55)/3^0.5</f>
        <v>145.63920412367605</v>
      </c>
    </row>
    <row r="54" spans="1:7" x14ac:dyDescent="0.25">
      <c r="B54" s="24"/>
      <c r="C54" s="16"/>
      <c r="D54" s="92">
        <v>2520</v>
      </c>
      <c r="E54" s="109"/>
      <c r="F54" s="13"/>
    </row>
    <row r="55" spans="1:7" x14ac:dyDescent="0.25">
      <c r="A55" s="4"/>
      <c r="B55" s="20"/>
      <c r="C55" s="17"/>
      <c r="D55" s="98">
        <v>2467</v>
      </c>
      <c r="E55" s="96"/>
      <c r="F55" s="14"/>
    </row>
    <row r="56" spans="1:7" x14ac:dyDescent="0.25">
      <c r="B56" s="25" t="s">
        <v>9</v>
      </c>
      <c r="C56" s="26"/>
      <c r="D56" s="92">
        <v>111789</v>
      </c>
      <c r="E56" s="9">
        <f>AVERAGE(D56:D57)</f>
        <v>112110</v>
      </c>
      <c r="F56" s="13">
        <f>STDEV(D56:D57)/2^0.5</f>
        <v>321</v>
      </c>
    </row>
    <row r="57" spans="1:7" x14ac:dyDescent="0.25">
      <c r="A57" s="5"/>
      <c r="B57" s="73"/>
      <c r="C57" s="105"/>
      <c r="D57" s="110">
        <v>112431</v>
      </c>
      <c r="E57" s="96"/>
      <c r="F57" s="96"/>
    </row>
    <row r="58" spans="1:7" x14ac:dyDescent="0.25">
      <c r="A58" s="1">
        <v>5</v>
      </c>
      <c r="B58" s="24"/>
      <c r="C58" s="15" t="s">
        <v>4</v>
      </c>
      <c r="D58" s="92">
        <v>3409</v>
      </c>
      <c r="E58" s="8">
        <f>AVERAGE(D58:D60)</f>
        <v>2892.3333333333335</v>
      </c>
      <c r="F58" s="12">
        <f>STDEV(D58:D60)/3^0.5</f>
        <v>270.51144974740839</v>
      </c>
      <c r="G58" s="91">
        <v>742000</v>
      </c>
    </row>
    <row r="59" spans="1:7" x14ac:dyDescent="0.25">
      <c r="B59" s="24"/>
      <c r="C59" s="16"/>
      <c r="D59" s="92">
        <v>2773</v>
      </c>
      <c r="E59" s="109"/>
      <c r="F59" s="13"/>
    </row>
    <row r="60" spans="1:7" x14ac:dyDescent="0.25">
      <c r="B60" s="24"/>
      <c r="C60" s="17"/>
      <c r="D60" s="98">
        <v>2495</v>
      </c>
      <c r="E60" s="96"/>
      <c r="F60" s="14"/>
    </row>
    <row r="61" spans="1:7" x14ac:dyDescent="0.25">
      <c r="B61" s="24"/>
      <c r="C61" s="16" t="s">
        <v>5</v>
      </c>
      <c r="D61" s="92">
        <v>1953</v>
      </c>
      <c r="E61" s="11">
        <f>AVERAGE(D61:D63)</f>
        <v>1907.3333333333333</v>
      </c>
      <c r="F61" s="13">
        <f>STDEV(D61:D63)/3^0.5</f>
        <v>82.04944308836663</v>
      </c>
    </row>
    <row r="62" spans="1:7" x14ac:dyDescent="0.25">
      <c r="B62" s="24"/>
      <c r="C62" s="16"/>
      <c r="D62" s="92">
        <v>1748</v>
      </c>
      <c r="E62" s="9"/>
      <c r="F62" s="13"/>
    </row>
    <row r="63" spans="1:7" x14ac:dyDescent="0.25">
      <c r="B63" s="24"/>
      <c r="C63" s="17"/>
      <c r="D63" s="98">
        <v>2021</v>
      </c>
      <c r="E63" s="96"/>
      <c r="F63" s="14"/>
    </row>
    <row r="64" spans="1:7" x14ac:dyDescent="0.25">
      <c r="B64" s="24"/>
      <c r="C64" s="16" t="s">
        <v>6</v>
      </c>
      <c r="D64" s="92">
        <v>1698</v>
      </c>
      <c r="E64" s="11">
        <f>AVERAGE(D64:D66)</f>
        <v>1760</v>
      </c>
      <c r="F64" s="13">
        <f>STDEV(D64:D66)/3^0.5</f>
        <v>31.005375877955959</v>
      </c>
    </row>
    <row r="65" spans="1:7" x14ac:dyDescent="0.25">
      <c r="B65" s="24"/>
      <c r="C65" s="16"/>
      <c r="D65" s="92">
        <v>1790</v>
      </c>
      <c r="E65" s="109"/>
      <c r="F65" s="13"/>
    </row>
    <row r="66" spans="1:7" x14ac:dyDescent="0.25">
      <c r="B66" s="24"/>
      <c r="C66" s="17"/>
      <c r="D66" s="98">
        <v>1792</v>
      </c>
      <c r="E66" s="10"/>
      <c r="F66" s="14"/>
    </row>
    <row r="67" spans="1:7" x14ac:dyDescent="0.25">
      <c r="B67" s="24"/>
      <c r="C67" s="16" t="s">
        <v>7</v>
      </c>
      <c r="D67" s="92">
        <v>1622</v>
      </c>
      <c r="E67" s="11">
        <f>AVERAGE(D67:D69)</f>
        <v>1727.3333333333333</v>
      </c>
      <c r="F67" s="13">
        <f>STDEV(D67:D69)/3^0.5</f>
        <v>54.608709114124935</v>
      </c>
    </row>
    <row r="68" spans="1:7" x14ac:dyDescent="0.25">
      <c r="B68" s="24"/>
      <c r="C68" s="16"/>
      <c r="D68" s="92">
        <v>1805</v>
      </c>
      <c r="E68" s="109"/>
      <c r="F68" s="13"/>
    </row>
    <row r="69" spans="1:7" x14ac:dyDescent="0.25">
      <c r="A69" s="4"/>
      <c r="B69" s="20"/>
      <c r="C69" s="17"/>
      <c r="D69" s="98">
        <v>1755</v>
      </c>
      <c r="E69" s="96"/>
      <c r="F69" s="14"/>
    </row>
    <row r="70" spans="1:7" x14ac:dyDescent="0.25">
      <c r="B70" s="25" t="s">
        <v>9</v>
      </c>
      <c r="C70" s="26"/>
      <c r="D70" s="92">
        <v>108034</v>
      </c>
      <c r="E70" s="9">
        <f>AVERAGE(D70:D71)</f>
        <v>109417</v>
      </c>
      <c r="F70" s="13">
        <f>STDEV(D70:D71)/2^0.5</f>
        <v>1383</v>
      </c>
    </row>
    <row r="71" spans="1:7" x14ac:dyDescent="0.25">
      <c r="A71" s="5"/>
      <c r="B71" s="73"/>
      <c r="C71" s="105"/>
      <c r="D71" s="110">
        <v>110800</v>
      </c>
      <c r="E71" s="96"/>
      <c r="F71" s="96"/>
    </row>
    <row r="72" spans="1:7" x14ac:dyDescent="0.25">
      <c r="A72" s="1">
        <v>6</v>
      </c>
      <c r="B72" s="24"/>
      <c r="C72" s="15" t="s">
        <v>4</v>
      </c>
      <c r="D72" s="92">
        <v>1404</v>
      </c>
      <c r="E72" s="8">
        <f>AVERAGE(D72:D74)</f>
        <v>1182.6666666666667</v>
      </c>
      <c r="F72" s="12">
        <f>STDEV(D72:D74)/3^0.5</f>
        <v>111.20901242455352</v>
      </c>
      <c r="G72" s="91">
        <v>350000</v>
      </c>
    </row>
    <row r="73" spans="1:7" x14ac:dyDescent="0.25">
      <c r="B73" s="24"/>
      <c r="C73" s="16"/>
      <c r="D73" s="92">
        <v>1053</v>
      </c>
      <c r="E73" s="109"/>
      <c r="F73" s="13"/>
    </row>
    <row r="74" spans="1:7" x14ac:dyDescent="0.25">
      <c r="B74" s="24"/>
      <c r="C74" s="17"/>
      <c r="D74" s="98">
        <v>1091</v>
      </c>
      <c r="E74" s="96"/>
      <c r="F74" s="14"/>
    </row>
    <row r="75" spans="1:7" x14ac:dyDescent="0.25">
      <c r="B75" s="24"/>
      <c r="C75" s="16" t="s">
        <v>5</v>
      </c>
      <c r="D75" s="92">
        <v>683</v>
      </c>
      <c r="E75" s="11">
        <f>AVERAGE(D75:D77)</f>
        <v>682</v>
      </c>
      <c r="F75" s="13">
        <f>STDEV(D75:D77)/3^0.5</f>
        <v>32.624121954978861</v>
      </c>
    </row>
    <row r="76" spans="1:7" x14ac:dyDescent="0.25">
      <c r="B76" s="24"/>
      <c r="C76" s="16"/>
      <c r="D76" s="92">
        <v>625</v>
      </c>
      <c r="E76" s="9"/>
      <c r="F76" s="13"/>
    </row>
    <row r="77" spans="1:7" x14ac:dyDescent="0.25">
      <c r="B77" s="24"/>
      <c r="C77" s="17"/>
      <c r="D77" s="98">
        <v>738</v>
      </c>
      <c r="E77" s="96"/>
      <c r="F77" s="14"/>
    </row>
    <row r="78" spans="1:7" x14ac:dyDescent="0.25">
      <c r="B78" s="24"/>
      <c r="C78" s="16" t="s">
        <v>6</v>
      </c>
      <c r="D78" s="92">
        <v>759</v>
      </c>
      <c r="E78" s="11">
        <f>AVERAGE(D78:D80)</f>
        <v>713.33333333333337</v>
      </c>
      <c r="F78" s="13">
        <f>STDEV(D78:D80)/3^0.5</f>
        <v>25.208023414072841</v>
      </c>
    </row>
    <row r="79" spans="1:7" x14ac:dyDescent="0.25">
      <c r="B79" s="24"/>
      <c r="C79" s="16"/>
      <c r="D79" s="92">
        <v>672</v>
      </c>
      <c r="E79" s="109"/>
      <c r="F79" s="13"/>
    </row>
    <row r="80" spans="1:7" x14ac:dyDescent="0.25">
      <c r="B80" s="24"/>
      <c r="C80" s="17"/>
      <c r="D80" s="98">
        <v>709</v>
      </c>
      <c r="E80" s="10"/>
      <c r="F80" s="14"/>
    </row>
    <row r="81" spans="1:7" x14ac:dyDescent="0.25">
      <c r="B81" s="24"/>
      <c r="C81" s="16" t="s">
        <v>7</v>
      </c>
      <c r="D81" s="92">
        <v>850</v>
      </c>
      <c r="E81" s="11">
        <f>AVERAGE(D81:D83)</f>
        <v>812.66666666666663</v>
      </c>
      <c r="F81" s="13">
        <f>STDEV(D81:D83)/3^0.5</f>
        <v>23.247461032216926</v>
      </c>
    </row>
    <row r="82" spans="1:7" x14ac:dyDescent="0.25">
      <c r="B82" s="24"/>
      <c r="C82" s="16"/>
      <c r="D82" s="92">
        <v>770</v>
      </c>
      <c r="E82" s="109"/>
      <c r="F82" s="13"/>
    </row>
    <row r="83" spans="1:7" x14ac:dyDescent="0.25">
      <c r="A83" s="4"/>
      <c r="B83" s="20"/>
      <c r="C83" s="17"/>
      <c r="D83" s="98">
        <v>818</v>
      </c>
      <c r="E83" s="96"/>
      <c r="F83" s="14"/>
    </row>
    <row r="84" spans="1:7" x14ac:dyDescent="0.25">
      <c r="B84" s="25" t="s">
        <v>9</v>
      </c>
      <c r="C84" s="26"/>
      <c r="D84" s="92">
        <v>95650</v>
      </c>
      <c r="E84" s="9">
        <f>AVERAGE(D84:D85)</f>
        <v>94819</v>
      </c>
      <c r="F84" s="13">
        <f>STDEV(D84:D85)/2^0.5</f>
        <v>830.99999999999989</v>
      </c>
    </row>
    <row r="85" spans="1:7" x14ac:dyDescent="0.25">
      <c r="A85" s="5"/>
      <c r="B85" s="73"/>
      <c r="C85" s="105"/>
      <c r="D85" s="110">
        <v>93988</v>
      </c>
      <c r="E85" s="96"/>
      <c r="F85" s="96"/>
    </row>
    <row r="86" spans="1:7" x14ac:dyDescent="0.25">
      <c r="A86" s="1">
        <v>7</v>
      </c>
      <c r="B86" s="24"/>
      <c r="C86" s="15" t="s">
        <v>4</v>
      </c>
      <c r="D86" s="92">
        <v>4734</v>
      </c>
      <c r="E86" s="8">
        <f>AVERAGE(D86:D88)</f>
        <v>3860.3333333333335</v>
      </c>
      <c r="F86" s="12">
        <f>STDEV(D86:D88)/3^0.5</f>
        <v>443.58100851040808</v>
      </c>
      <c r="G86" s="91">
        <v>516000</v>
      </c>
    </row>
    <row r="87" spans="1:7" x14ac:dyDescent="0.25">
      <c r="B87" s="24"/>
      <c r="C87" s="16"/>
      <c r="D87" s="92">
        <v>3290</v>
      </c>
      <c r="E87" s="109"/>
      <c r="F87" s="13"/>
    </row>
    <row r="88" spans="1:7" x14ac:dyDescent="0.25">
      <c r="B88" s="24"/>
      <c r="C88" s="17"/>
      <c r="D88" s="98">
        <v>3557</v>
      </c>
      <c r="E88" s="96"/>
      <c r="F88" s="14"/>
    </row>
    <row r="89" spans="1:7" x14ac:dyDescent="0.25">
      <c r="B89" s="24"/>
      <c r="C89" s="16" t="s">
        <v>5</v>
      </c>
      <c r="D89" s="92">
        <v>1253</v>
      </c>
      <c r="E89" s="11">
        <f>AVERAGE(D89:D91)</f>
        <v>1158.6666666666667</v>
      </c>
      <c r="F89" s="13">
        <f>STDEV(D89:D91)/3^0.5</f>
        <v>67.444627493802486</v>
      </c>
    </row>
    <row r="90" spans="1:7" x14ac:dyDescent="0.25">
      <c r="B90" s="24"/>
      <c r="C90" s="16"/>
      <c r="D90" s="92">
        <v>1195</v>
      </c>
      <c r="E90" s="9"/>
      <c r="F90" s="13"/>
    </row>
    <row r="91" spans="1:7" x14ac:dyDescent="0.25">
      <c r="B91" s="24"/>
      <c r="C91" s="17"/>
      <c r="D91" s="98">
        <v>1028</v>
      </c>
      <c r="E91" s="96"/>
      <c r="F91" s="14"/>
    </row>
    <row r="92" spans="1:7" x14ac:dyDescent="0.25">
      <c r="B92" s="24"/>
      <c r="C92" s="16" t="s">
        <v>6</v>
      </c>
      <c r="D92" s="92">
        <v>530</v>
      </c>
      <c r="E92" s="11">
        <f>AVERAGE(D92:D94)</f>
        <v>1002.3333333333334</v>
      </c>
      <c r="F92" s="13">
        <f>STDEV(D92:D94)/3^0.5</f>
        <v>236.69976294406752</v>
      </c>
    </row>
    <row r="93" spans="1:7" x14ac:dyDescent="0.25">
      <c r="B93" s="24"/>
      <c r="C93" s="16"/>
      <c r="D93" s="92">
        <v>1266</v>
      </c>
      <c r="E93" s="109"/>
      <c r="F93" s="13"/>
    </row>
    <row r="94" spans="1:7" x14ac:dyDescent="0.25">
      <c r="B94" s="24"/>
      <c r="C94" s="17"/>
      <c r="D94" s="98">
        <v>1211</v>
      </c>
      <c r="E94" s="10"/>
      <c r="F94" s="14"/>
    </row>
    <row r="95" spans="1:7" x14ac:dyDescent="0.25">
      <c r="B95" s="24"/>
      <c r="C95" s="16" t="s">
        <v>7</v>
      </c>
      <c r="D95" s="92">
        <v>1260</v>
      </c>
      <c r="E95" s="11">
        <f>AVERAGE(D95:D97)</f>
        <v>1214</v>
      </c>
      <c r="F95" s="13">
        <f>STDEV(D95:D97)/3^0.5</f>
        <v>24.378952670968729</v>
      </c>
    </row>
    <row r="96" spans="1:7" x14ac:dyDescent="0.25">
      <c r="B96" s="24"/>
      <c r="C96" s="16"/>
      <c r="D96" s="92">
        <v>1177</v>
      </c>
      <c r="E96" s="109"/>
      <c r="F96" s="13"/>
    </row>
    <row r="97" spans="1:7" x14ac:dyDescent="0.25">
      <c r="A97" s="4"/>
      <c r="B97" s="20"/>
      <c r="C97" s="17"/>
      <c r="D97" s="98">
        <v>1205</v>
      </c>
      <c r="E97" s="96"/>
      <c r="F97" s="14"/>
    </row>
    <row r="98" spans="1:7" x14ac:dyDescent="0.25">
      <c r="B98" s="25" t="s">
        <v>9</v>
      </c>
      <c r="C98" s="26"/>
      <c r="D98" s="92">
        <v>106009</v>
      </c>
      <c r="E98" s="9">
        <f>AVERAGE(D98:D99)</f>
        <v>103564.5</v>
      </c>
      <c r="F98" s="13">
        <f>STDEV(D98:D99)/2^0.5</f>
        <v>2444.4999999999995</v>
      </c>
    </row>
    <row r="99" spans="1:7" x14ac:dyDescent="0.25">
      <c r="A99" s="5"/>
      <c r="B99" s="73"/>
      <c r="C99" s="105"/>
      <c r="D99" s="110">
        <v>101120</v>
      </c>
      <c r="E99" s="96"/>
      <c r="F99" s="96"/>
    </row>
    <row r="100" spans="1:7" x14ac:dyDescent="0.25">
      <c r="A100" s="1">
        <v>8</v>
      </c>
      <c r="B100" s="24"/>
      <c r="C100" s="15" t="s">
        <v>4</v>
      </c>
      <c r="D100" s="92">
        <v>1837</v>
      </c>
      <c r="E100" s="8">
        <f>AVERAGE(D100:D102)</f>
        <v>1604.3333333333333</v>
      </c>
      <c r="F100" s="12">
        <f>STDEV(D100:D102)/3^0.5</f>
        <v>116.42498777228981</v>
      </c>
      <c r="G100" s="91">
        <v>516000</v>
      </c>
    </row>
    <row r="101" spans="1:7" x14ac:dyDescent="0.25">
      <c r="B101" s="24"/>
      <c r="C101" s="16"/>
      <c r="D101" s="92">
        <v>1496</v>
      </c>
      <c r="E101" s="109"/>
      <c r="F101" s="13"/>
    </row>
    <row r="102" spans="1:7" x14ac:dyDescent="0.25">
      <c r="B102" s="24"/>
      <c r="C102" s="17"/>
      <c r="D102" s="98">
        <v>1480</v>
      </c>
      <c r="E102" s="96"/>
      <c r="F102" s="14"/>
    </row>
    <row r="103" spans="1:7" x14ac:dyDescent="0.25">
      <c r="B103" s="24"/>
      <c r="C103" s="16" t="s">
        <v>5</v>
      </c>
      <c r="D103" s="92">
        <v>780</v>
      </c>
      <c r="E103" s="11">
        <f>AVERAGE(D103:D105)</f>
        <v>721</v>
      </c>
      <c r="F103" s="13">
        <f>STDEV(D103:D105)/3^0.5</f>
        <v>34.961884007206095</v>
      </c>
    </row>
    <row r="104" spans="1:7" x14ac:dyDescent="0.25">
      <c r="B104" s="24"/>
      <c r="C104" s="16"/>
      <c r="D104" s="92">
        <v>724</v>
      </c>
      <c r="E104" s="9"/>
      <c r="F104" s="13"/>
    </row>
    <row r="105" spans="1:7" x14ac:dyDescent="0.25">
      <c r="B105" s="24"/>
      <c r="C105" s="17"/>
      <c r="D105" s="98">
        <v>659</v>
      </c>
      <c r="E105" s="96"/>
      <c r="F105" s="14"/>
    </row>
    <row r="106" spans="1:7" x14ac:dyDescent="0.25">
      <c r="B106" s="24"/>
      <c r="C106" s="16" t="s">
        <v>6</v>
      </c>
      <c r="D106" s="92">
        <v>657</v>
      </c>
      <c r="E106" s="11">
        <f>AVERAGE(D106:D108)</f>
        <v>759.33333333333337</v>
      </c>
      <c r="F106" s="13">
        <f>STDEV(D106:D108)/3^0.5</f>
        <v>52.390626812224511</v>
      </c>
    </row>
    <row r="107" spans="1:7" x14ac:dyDescent="0.25">
      <c r="B107" s="24"/>
      <c r="C107" s="16"/>
      <c r="D107" s="92">
        <v>830</v>
      </c>
      <c r="E107" s="109"/>
      <c r="F107" s="13"/>
    </row>
    <row r="108" spans="1:7" x14ac:dyDescent="0.25">
      <c r="B108" s="24"/>
      <c r="C108" s="17"/>
      <c r="D108" s="98">
        <v>791</v>
      </c>
      <c r="E108" s="10"/>
      <c r="F108" s="14"/>
    </row>
    <row r="109" spans="1:7" x14ac:dyDescent="0.25">
      <c r="B109" s="24"/>
      <c r="C109" s="16" t="s">
        <v>7</v>
      </c>
      <c r="D109" s="92">
        <v>756</v>
      </c>
      <c r="E109" s="11">
        <f>AVERAGE(D109:D111)</f>
        <v>774.33333333333337</v>
      </c>
      <c r="F109" s="13">
        <f>STDEV(D109:D111)/3^0.5</f>
        <v>41.722629085159269</v>
      </c>
    </row>
    <row r="110" spans="1:7" x14ac:dyDescent="0.25">
      <c r="B110" s="24"/>
      <c r="C110" s="16"/>
      <c r="D110" s="92">
        <v>713</v>
      </c>
      <c r="E110" s="109"/>
      <c r="F110" s="13"/>
    </row>
    <row r="111" spans="1:7" x14ac:dyDescent="0.25">
      <c r="A111" s="4"/>
      <c r="B111" s="20"/>
      <c r="C111" s="17"/>
      <c r="D111" s="98">
        <v>854</v>
      </c>
      <c r="E111" s="96"/>
      <c r="F111" s="14"/>
    </row>
    <row r="112" spans="1:7" x14ac:dyDescent="0.25">
      <c r="B112" s="25" t="s">
        <v>9</v>
      </c>
      <c r="C112" s="26"/>
      <c r="D112" s="92">
        <v>109422</v>
      </c>
      <c r="E112" s="9">
        <f>AVERAGE(D112:D113)</f>
        <v>110984</v>
      </c>
      <c r="F112" s="13">
        <f>STDEV(D112:D113)/2^0.5</f>
        <v>1562</v>
      </c>
    </row>
    <row r="113" spans="1:7" x14ac:dyDescent="0.25">
      <c r="A113" s="5"/>
      <c r="B113" s="73"/>
      <c r="C113" s="105"/>
      <c r="D113" s="110">
        <v>112546</v>
      </c>
      <c r="E113" s="96"/>
      <c r="F113" s="96"/>
    </row>
    <row r="114" spans="1:7" x14ac:dyDescent="0.25">
      <c r="A114" s="1">
        <v>9</v>
      </c>
      <c r="B114" s="24"/>
      <c r="C114" s="15" t="s">
        <v>4</v>
      </c>
      <c r="D114" s="92">
        <v>3896</v>
      </c>
      <c r="E114" s="8">
        <f>AVERAGE(D114:D116)</f>
        <v>4005.3333333333335</v>
      </c>
      <c r="F114" s="12">
        <f>STDEV(D114:D116)/3^0.5</f>
        <v>58.084230026555211</v>
      </c>
      <c r="G114" s="91">
        <v>613000</v>
      </c>
    </row>
    <row r="115" spans="1:7" x14ac:dyDescent="0.25">
      <c r="B115" s="24"/>
      <c r="C115" s="16"/>
      <c r="D115" s="92">
        <v>4026</v>
      </c>
      <c r="E115" s="109"/>
      <c r="F115" s="13"/>
    </row>
    <row r="116" spans="1:7" x14ac:dyDescent="0.25">
      <c r="B116" s="24"/>
      <c r="C116" s="17"/>
      <c r="D116" s="98">
        <v>4094</v>
      </c>
      <c r="E116" s="96"/>
      <c r="F116" s="14"/>
    </row>
    <row r="117" spans="1:7" x14ac:dyDescent="0.25">
      <c r="B117" s="24"/>
      <c r="C117" s="16" t="s">
        <v>5</v>
      </c>
      <c r="D117" s="92">
        <v>2927</v>
      </c>
      <c r="E117" s="11">
        <f>AVERAGE(D117:D119)</f>
        <v>2539</v>
      </c>
      <c r="F117" s="13">
        <f>STDEV(D117:D119)/3^0.5</f>
        <v>200.68964431014706</v>
      </c>
    </row>
    <row r="118" spans="1:7" x14ac:dyDescent="0.25">
      <c r="B118" s="24"/>
      <c r="C118" s="16"/>
      <c r="D118" s="92">
        <v>2256</v>
      </c>
      <c r="E118" s="9"/>
      <c r="F118" s="13"/>
    </row>
    <row r="119" spans="1:7" x14ac:dyDescent="0.25">
      <c r="B119" s="24"/>
      <c r="C119" s="17"/>
      <c r="D119" s="98">
        <v>2434</v>
      </c>
      <c r="E119" s="96"/>
      <c r="F119" s="14"/>
    </row>
    <row r="120" spans="1:7" x14ac:dyDescent="0.25">
      <c r="B120" s="24"/>
      <c r="C120" s="16" t="s">
        <v>6</v>
      </c>
      <c r="D120" s="92">
        <v>2567</v>
      </c>
      <c r="E120" s="11">
        <f>AVERAGE(D120:D122)</f>
        <v>2643.6666666666665</v>
      </c>
      <c r="F120" s="13">
        <f>STDEV(D120:D122)/3^0.5</f>
        <v>43.067131060447686</v>
      </c>
    </row>
    <row r="121" spans="1:7" x14ac:dyDescent="0.25">
      <c r="B121" s="24"/>
      <c r="C121" s="16"/>
      <c r="D121" s="92">
        <v>2648</v>
      </c>
      <c r="E121" s="109"/>
      <c r="F121" s="13"/>
    </row>
    <row r="122" spans="1:7" x14ac:dyDescent="0.25">
      <c r="B122" s="24"/>
      <c r="C122" s="17"/>
      <c r="D122" s="98">
        <v>2716</v>
      </c>
      <c r="E122" s="10"/>
      <c r="F122" s="14"/>
    </row>
    <row r="123" spans="1:7" x14ac:dyDescent="0.25">
      <c r="B123" s="24"/>
      <c r="C123" s="16" t="s">
        <v>7</v>
      </c>
      <c r="D123" s="92">
        <v>2163</v>
      </c>
      <c r="E123" s="11">
        <f>AVERAGE(D123:D125)</f>
        <v>2111.3333333333335</v>
      </c>
      <c r="F123" s="13">
        <f>STDEV(D123:D125)/3^0.5</f>
        <v>34.07997130932543</v>
      </c>
    </row>
    <row r="124" spans="1:7" x14ac:dyDescent="0.25">
      <c r="B124" s="24"/>
      <c r="C124" s="16"/>
      <c r="D124" s="92">
        <v>2047</v>
      </c>
      <c r="E124" s="109"/>
      <c r="F124" s="13"/>
    </row>
    <row r="125" spans="1:7" x14ac:dyDescent="0.25">
      <c r="A125" s="4"/>
      <c r="B125" s="20"/>
      <c r="C125" s="17"/>
      <c r="D125" s="98">
        <v>2124</v>
      </c>
      <c r="E125" s="96"/>
      <c r="F125" s="14"/>
    </row>
    <row r="126" spans="1:7" x14ac:dyDescent="0.25">
      <c r="B126" s="25" t="s">
        <v>9</v>
      </c>
      <c r="C126" s="26"/>
      <c r="D126" s="92">
        <v>114217</v>
      </c>
      <c r="E126" s="9">
        <f>AVERAGE(D126:D127)</f>
        <v>114628</v>
      </c>
      <c r="F126" s="13">
        <f>STDEV(D126:D127)/2^0.5</f>
        <v>411</v>
      </c>
    </row>
    <row r="127" spans="1:7" x14ac:dyDescent="0.25">
      <c r="A127" s="5"/>
      <c r="B127" s="73"/>
      <c r="C127" s="105"/>
      <c r="D127" s="110">
        <v>115039</v>
      </c>
      <c r="E127" s="96"/>
      <c r="F127" s="96"/>
    </row>
    <row r="128" spans="1:7" x14ac:dyDescent="0.25">
      <c r="A128" s="1">
        <v>10</v>
      </c>
      <c r="B128" s="24"/>
      <c r="C128" s="15" t="s">
        <v>4</v>
      </c>
      <c r="D128" s="92">
        <v>1830</v>
      </c>
      <c r="E128" s="8">
        <f>AVERAGE(D128:D130)</f>
        <v>1716</v>
      </c>
      <c r="F128" s="12">
        <f>STDEV(D128:D130)/3^0.5</f>
        <v>95.168272023821061</v>
      </c>
      <c r="G128" s="91">
        <v>429000</v>
      </c>
    </row>
    <row r="129" spans="1:7" x14ac:dyDescent="0.25">
      <c r="B129" s="24"/>
      <c r="C129" s="16"/>
      <c r="D129" s="92">
        <v>1791</v>
      </c>
      <c r="E129" s="109"/>
      <c r="F129" s="13"/>
    </row>
    <row r="130" spans="1:7" x14ac:dyDescent="0.25">
      <c r="B130" s="24"/>
      <c r="C130" s="17"/>
      <c r="D130" s="98">
        <v>1527</v>
      </c>
      <c r="E130" s="96"/>
      <c r="F130" s="14"/>
    </row>
    <row r="131" spans="1:7" x14ac:dyDescent="0.25">
      <c r="B131" s="24"/>
      <c r="C131" s="16" t="s">
        <v>5</v>
      </c>
      <c r="D131" s="92">
        <v>697</v>
      </c>
      <c r="E131" s="11">
        <f>AVERAGE(D131:D133)</f>
        <v>734.33333333333337</v>
      </c>
      <c r="F131" s="13">
        <f>STDEV(D131:D133)/3^0.5</f>
        <v>54.127421680491956</v>
      </c>
    </row>
    <row r="132" spans="1:7" x14ac:dyDescent="0.25">
      <c r="B132" s="24"/>
      <c r="C132" s="16"/>
      <c r="D132" s="92">
        <v>841</v>
      </c>
      <c r="E132" s="9"/>
      <c r="F132" s="13"/>
    </row>
    <row r="133" spans="1:7" x14ac:dyDescent="0.25">
      <c r="B133" s="24"/>
      <c r="C133" s="17"/>
      <c r="D133" s="98">
        <v>665</v>
      </c>
      <c r="E133" s="96"/>
      <c r="F133" s="14"/>
    </row>
    <row r="134" spans="1:7" x14ac:dyDescent="0.25">
      <c r="B134" s="24"/>
      <c r="C134" s="16" t="s">
        <v>6</v>
      </c>
      <c r="D134" s="92">
        <v>236</v>
      </c>
      <c r="E134" s="11">
        <f>AVERAGE(D134:D136)</f>
        <v>524</v>
      </c>
      <c r="F134" s="13">
        <f>STDEV(D134:D136)/3^0.5</f>
        <v>150.87743370033837</v>
      </c>
    </row>
    <row r="135" spans="1:7" x14ac:dyDescent="0.25">
      <c r="B135" s="24"/>
      <c r="C135" s="16"/>
      <c r="D135" s="92">
        <v>746</v>
      </c>
      <c r="E135" s="109"/>
      <c r="F135" s="13"/>
    </row>
    <row r="136" spans="1:7" x14ac:dyDescent="0.25">
      <c r="B136" s="24"/>
      <c r="C136" s="17"/>
      <c r="D136" s="98">
        <v>590</v>
      </c>
      <c r="E136" s="10"/>
      <c r="F136" s="14"/>
    </row>
    <row r="137" spans="1:7" x14ac:dyDescent="0.25">
      <c r="B137" s="24"/>
      <c r="C137" s="16" t="s">
        <v>7</v>
      </c>
      <c r="D137" s="92">
        <v>716</v>
      </c>
      <c r="E137" s="11">
        <f>AVERAGE(D137:D139)</f>
        <v>724.33333333333337</v>
      </c>
      <c r="F137" s="13">
        <f>STDEV(D137:D139)/3^0.5</f>
        <v>12.547686816479141</v>
      </c>
    </row>
    <row r="138" spans="1:7" x14ac:dyDescent="0.25">
      <c r="B138" s="24"/>
      <c r="C138" s="16"/>
      <c r="D138" s="92">
        <v>749</v>
      </c>
      <c r="E138" s="109"/>
      <c r="F138" s="13"/>
    </row>
    <row r="139" spans="1:7" x14ac:dyDescent="0.25">
      <c r="A139" s="4"/>
      <c r="B139" s="20"/>
      <c r="C139" s="17"/>
      <c r="D139" s="98">
        <v>708</v>
      </c>
      <c r="E139" s="96"/>
      <c r="F139" s="14"/>
    </row>
    <row r="140" spans="1:7" x14ac:dyDescent="0.25">
      <c r="B140" s="25" t="s">
        <v>9</v>
      </c>
      <c r="C140" s="26"/>
      <c r="D140" s="92">
        <v>111930</v>
      </c>
      <c r="E140" s="9">
        <f>AVERAGE(D140:D141)</f>
        <v>113254.5</v>
      </c>
      <c r="F140" s="13">
        <f>STDEV(D140:D141)/2^0.5</f>
        <v>1324.5</v>
      </c>
    </row>
    <row r="141" spans="1:7" x14ac:dyDescent="0.25">
      <c r="A141" s="5"/>
      <c r="B141" s="73"/>
      <c r="C141" s="105"/>
      <c r="D141" s="110">
        <v>114579</v>
      </c>
      <c r="E141" s="96"/>
      <c r="F141" s="96"/>
    </row>
    <row r="142" spans="1:7" x14ac:dyDescent="0.25">
      <c r="A142" s="1">
        <v>11</v>
      </c>
      <c r="B142" s="24"/>
      <c r="C142" s="15" t="s">
        <v>4</v>
      </c>
      <c r="D142" s="92">
        <v>916</v>
      </c>
      <c r="E142" s="8">
        <f>AVERAGE(D142:D144)</f>
        <v>852.66666666666663</v>
      </c>
      <c r="F142" s="12">
        <f>STDEV(D142:D144)/3^0.5</f>
        <v>120.29038938243468</v>
      </c>
      <c r="G142" s="91">
        <v>270000</v>
      </c>
    </row>
    <row r="143" spans="1:7" x14ac:dyDescent="0.25">
      <c r="B143" s="24"/>
      <c r="C143" s="16"/>
      <c r="D143" s="92">
        <v>620</v>
      </c>
      <c r="E143" s="109"/>
      <c r="F143" s="13"/>
    </row>
    <row r="144" spans="1:7" x14ac:dyDescent="0.25">
      <c r="B144" s="24"/>
      <c r="C144" s="17"/>
      <c r="D144" s="98">
        <v>1022</v>
      </c>
      <c r="E144" s="96"/>
      <c r="F144" s="14"/>
    </row>
    <row r="145" spans="1:7" x14ac:dyDescent="0.25">
      <c r="B145" s="24"/>
      <c r="C145" s="16" t="s">
        <v>5</v>
      </c>
      <c r="D145" s="92">
        <v>533</v>
      </c>
      <c r="E145" s="11">
        <f>AVERAGE(D145:D147)</f>
        <v>614.66666666666663</v>
      </c>
      <c r="F145" s="13">
        <f>STDEV(D145:D147)/3^0.5</f>
        <v>59.728087567278244</v>
      </c>
    </row>
    <row r="146" spans="1:7" x14ac:dyDescent="0.25">
      <c r="B146" s="24"/>
      <c r="C146" s="16"/>
      <c r="D146" s="92">
        <v>731</v>
      </c>
      <c r="E146" s="9"/>
      <c r="F146" s="13"/>
    </row>
    <row r="147" spans="1:7" x14ac:dyDescent="0.25">
      <c r="B147" s="24"/>
      <c r="C147" s="17"/>
      <c r="D147" s="98">
        <v>580</v>
      </c>
      <c r="E147" s="109"/>
      <c r="F147" s="13"/>
    </row>
    <row r="148" spans="1:7" x14ac:dyDescent="0.25">
      <c r="B148" s="24"/>
      <c r="C148" s="16" t="s">
        <v>6</v>
      </c>
      <c r="D148" s="92">
        <v>532</v>
      </c>
      <c r="E148" s="11">
        <f>AVERAGE(D148:D150)</f>
        <v>611.33333333333337</v>
      </c>
      <c r="F148" s="13">
        <f>STDEV(D148:D150)/3^0.5</f>
        <v>55.810194210178047</v>
      </c>
    </row>
    <row r="149" spans="1:7" x14ac:dyDescent="0.25">
      <c r="B149" s="24"/>
      <c r="C149" s="16"/>
      <c r="D149" s="92">
        <v>583</v>
      </c>
      <c r="E149" s="109"/>
      <c r="F149" s="13"/>
    </row>
    <row r="150" spans="1:7" x14ac:dyDescent="0.25">
      <c r="B150" s="24"/>
      <c r="C150" s="17"/>
      <c r="D150" s="98">
        <v>719</v>
      </c>
      <c r="E150" s="9"/>
      <c r="F150" s="13"/>
    </row>
    <row r="151" spans="1:7" x14ac:dyDescent="0.25">
      <c r="B151" s="24"/>
      <c r="C151" s="16" t="s">
        <v>7</v>
      </c>
      <c r="D151" s="92">
        <v>550</v>
      </c>
      <c r="E151" s="11">
        <f>AVERAGE(D151:D153)</f>
        <v>597.33333333333337</v>
      </c>
      <c r="F151" s="13">
        <f>STDEV(D151:D153)/3^0.5</f>
        <v>24.009257473825478</v>
      </c>
    </row>
    <row r="152" spans="1:7" x14ac:dyDescent="0.25">
      <c r="B152" s="24"/>
      <c r="C152" s="16"/>
      <c r="D152" s="92">
        <v>628</v>
      </c>
      <c r="E152" s="109"/>
      <c r="F152" s="13"/>
    </row>
    <row r="153" spans="1:7" x14ac:dyDescent="0.25">
      <c r="A153" s="4"/>
      <c r="B153" s="20"/>
      <c r="C153" s="17"/>
      <c r="D153" s="98">
        <v>614</v>
      </c>
      <c r="E153" s="109"/>
      <c r="F153" s="13"/>
    </row>
    <row r="154" spans="1:7" x14ac:dyDescent="0.25">
      <c r="B154" s="25" t="s">
        <v>9</v>
      </c>
      <c r="C154" s="26"/>
      <c r="D154" s="92">
        <v>124916</v>
      </c>
      <c r="E154" s="9">
        <f>AVERAGE(D154:D155)</f>
        <v>124918</v>
      </c>
      <c r="F154" s="13">
        <f>STDEV(D154:D155)/2^0.5</f>
        <v>2</v>
      </c>
    </row>
    <row r="155" spans="1:7" x14ac:dyDescent="0.25">
      <c r="A155" s="5"/>
      <c r="B155" s="73"/>
      <c r="C155" s="105"/>
      <c r="D155" s="110">
        <v>124920</v>
      </c>
      <c r="E155" s="96"/>
      <c r="F155" s="96"/>
    </row>
    <row r="156" spans="1:7" x14ac:dyDescent="0.25">
      <c r="A156" s="1">
        <v>12</v>
      </c>
      <c r="B156" s="24"/>
      <c r="C156" s="15" t="s">
        <v>4</v>
      </c>
      <c r="D156" s="92">
        <v>898</v>
      </c>
      <c r="E156" s="8">
        <f>AVERAGE(D156:D158)</f>
        <v>998</v>
      </c>
      <c r="F156" s="12">
        <f>STDEV(D156:D158)/3^0.5</f>
        <v>51.449003877626247</v>
      </c>
      <c r="G156" s="91">
        <v>321000</v>
      </c>
    </row>
    <row r="157" spans="1:7" x14ac:dyDescent="0.25">
      <c r="B157" s="24"/>
      <c r="C157" s="16"/>
      <c r="D157" s="92">
        <v>1069</v>
      </c>
      <c r="E157" s="109"/>
      <c r="F157" s="13"/>
    </row>
    <row r="158" spans="1:7" x14ac:dyDescent="0.25">
      <c r="B158" s="24"/>
      <c r="C158" s="17"/>
      <c r="D158" s="98">
        <v>1027</v>
      </c>
      <c r="E158" s="96"/>
      <c r="F158" s="14"/>
    </row>
    <row r="159" spans="1:7" x14ac:dyDescent="0.25">
      <c r="B159" s="24"/>
      <c r="C159" s="16" t="s">
        <v>5</v>
      </c>
      <c r="D159" s="92">
        <v>406</v>
      </c>
      <c r="E159" s="11">
        <f>AVERAGE(D159:D161)</f>
        <v>539.33333333333337</v>
      </c>
      <c r="F159" s="13">
        <f>STDEV(D159:D161)/3^0.5</f>
        <v>67.154879031815497</v>
      </c>
    </row>
    <row r="160" spans="1:7" x14ac:dyDescent="0.25">
      <c r="B160" s="24"/>
      <c r="C160" s="16"/>
      <c r="D160" s="92">
        <v>592</v>
      </c>
      <c r="E160" s="9"/>
      <c r="F160" s="13"/>
    </row>
    <row r="161" spans="1:7" x14ac:dyDescent="0.25">
      <c r="B161" s="24"/>
      <c r="C161" s="17"/>
      <c r="D161" s="98">
        <v>620</v>
      </c>
      <c r="E161" s="96"/>
      <c r="F161" s="14"/>
    </row>
    <row r="162" spans="1:7" x14ac:dyDescent="0.25">
      <c r="B162" s="24"/>
      <c r="C162" s="16" t="s">
        <v>6</v>
      </c>
      <c r="D162" s="92">
        <v>515</v>
      </c>
      <c r="E162" s="11">
        <f>AVERAGE(D162:D164)</f>
        <v>604</v>
      </c>
      <c r="F162" s="13">
        <f>STDEV(D162:D164)/3^0.5</f>
        <v>46.047077359299728</v>
      </c>
    </row>
    <row r="163" spans="1:7" x14ac:dyDescent="0.25">
      <c r="B163" s="24"/>
      <c r="C163" s="16"/>
      <c r="D163" s="92">
        <v>628</v>
      </c>
      <c r="E163" s="109"/>
      <c r="F163" s="13"/>
    </row>
    <row r="164" spans="1:7" x14ac:dyDescent="0.25">
      <c r="B164" s="24"/>
      <c r="C164" s="17"/>
      <c r="D164" s="98">
        <v>669</v>
      </c>
      <c r="E164" s="10"/>
      <c r="F164" s="14"/>
    </row>
    <row r="165" spans="1:7" x14ac:dyDescent="0.25">
      <c r="B165" s="24"/>
      <c r="C165" s="16" t="s">
        <v>7</v>
      </c>
      <c r="D165" s="92">
        <v>595</v>
      </c>
      <c r="E165" s="11">
        <f>AVERAGE(D165:D167)</f>
        <v>650</v>
      </c>
      <c r="F165" s="13">
        <f>STDEV(D165:D167)/3^0.5</f>
        <v>30.924639582917266</v>
      </c>
    </row>
    <row r="166" spans="1:7" x14ac:dyDescent="0.25">
      <c r="B166" s="24"/>
      <c r="C166" s="16"/>
      <c r="D166" s="92">
        <v>653</v>
      </c>
      <c r="E166" s="109"/>
      <c r="F166" s="13"/>
    </row>
    <row r="167" spans="1:7" x14ac:dyDescent="0.25">
      <c r="A167" s="4"/>
      <c r="B167" s="20"/>
      <c r="C167" s="17"/>
      <c r="D167" s="98">
        <v>702</v>
      </c>
      <c r="E167" s="96"/>
      <c r="F167" s="14"/>
    </row>
    <row r="168" spans="1:7" x14ac:dyDescent="0.25">
      <c r="B168" s="25" t="s">
        <v>9</v>
      </c>
      <c r="C168" s="26"/>
      <c r="D168" s="92">
        <v>115813</v>
      </c>
      <c r="E168" s="9">
        <f>AVERAGE(D168:D169)</f>
        <v>115845.5</v>
      </c>
      <c r="F168" s="13">
        <f>STDEV(D168:D169)/2^0.5</f>
        <v>32.5</v>
      </c>
    </row>
    <row r="169" spans="1:7" x14ac:dyDescent="0.25">
      <c r="A169" s="5"/>
      <c r="B169" s="73"/>
      <c r="C169" s="105"/>
      <c r="D169" s="110">
        <v>115878</v>
      </c>
      <c r="E169" s="96"/>
      <c r="F169" s="96"/>
    </row>
    <row r="170" spans="1:7" x14ac:dyDescent="0.25">
      <c r="A170" s="1">
        <v>13</v>
      </c>
      <c r="B170" s="24"/>
      <c r="C170" s="15" t="s">
        <v>4</v>
      </c>
      <c r="D170" s="92">
        <v>1245</v>
      </c>
      <c r="E170" s="8">
        <f>AVERAGE(D170:D172)</f>
        <v>1580</v>
      </c>
      <c r="F170" s="12">
        <f>STDEV(D170:D172)/3^0.5</f>
        <v>178.23112335765978</v>
      </c>
      <c r="G170" s="91">
        <v>417000</v>
      </c>
    </row>
    <row r="171" spans="1:7" x14ac:dyDescent="0.25">
      <c r="B171" s="24"/>
      <c r="C171" s="16"/>
      <c r="D171" s="92">
        <v>1642</v>
      </c>
      <c r="E171" s="109"/>
      <c r="F171" s="13"/>
    </row>
    <row r="172" spans="1:7" x14ac:dyDescent="0.25">
      <c r="B172" s="24"/>
      <c r="C172" s="17"/>
      <c r="D172" s="98">
        <v>1853</v>
      </c>
      <c r="E172" s="96"/>
      <c r="F172" s="14"/>
    </row>
    <row r="173" spans="1:7" x14ac:dyDescent="0.25">
      <c r="B173" s="24"/>
      <c r="C173" s="16" t="s">
        <v>5</v>
      </c>
      <c r="D173" s="92">
        <v>725</v>
      </c>
      <c r="E173" s="11">
        <f>AVERAGE(D173:D175)</f>
        <v>730.66666666666663</v>
      </c>
      <c r="F173" s="13">
        <f>STDEV(D173:D175)/3^0.5</f>
        <v>13.295780450119421</v>
      </c>
    </row>
    <row r="174" spans="1:7" x14ac:dyDescent="0.25">
      <c r="B174" s="24"/>
      <c r="C174" s="16"/>
      <c r="D174" s="92">
        <v>756</v>
      </c>
      <c r="E174" s="9"/>
      <c r="F174" s="13"/>
    </row>
    <row r="175" spans="1:7" x14ac:dyDescent="0.25">
      <c r="B175" s="24"/>
      <c r="C175" s="17"/>
      <c r="D175" s="98">
        <v>711</v>
      </c>
      <c r="E175" s="96"/>
      <c r="F175" s="14"/>
    </row>
    <row r="176" spans="1:7" x14ac:dyDescent="0.25">
      <c r="B176" s="24"/>
      <c r="C176" s="16" t="s">
        <v>6</v>
      </c>
      <c r="D176" s="92">
        <v>684</v>
      </c>
      <c r="E176" s="11">
        <f>AVERAGE(D176:D178)</f>
        <v>790.66666666666663</v>
      </c>
      <c r="F176" s="13">
        <f>STDEV(D176:D178)/3^0.5</f>
        <v>53.858869072584305</v>
      </c>
    </row>
    <row r="177" spans="1:7" x14ac:dyDescent="0.25">
      <c r="B177" s="24"/>
      <c r="C177" s="16"/>
      <c r="D177" s="92">
        <v>831</v>
      </c>
      <c r="E177" s="109"/>
      <c r="F177" s="13"/>
    </row>
    <row r="178" spans="1:7" x14ac:dyDescent="0.25">
      <c r="B178" s="24"/>
      <c r="C178" s="17"/>
      <c r="D178" s="98">
        <v>857</v>
      </c>
      <c r="E178" s="10"/>
      <c r="F178" s="14"/>
    </row>
    <row r="179" spans="1:7" x14ac:dyDescent="0.25">
      <c r="B179" s="24"/>
      <c r="C179" s="16" t="s">
        <v>7</v>
      </c>
      <c r="D179" s="92">
        <v>579</v>
      </c>
      <c r="E179" s="11">
        <f>AVERAGE(D179:D181)</f>
        <v>597.66666666666663</v>
      </c>
      <c r="F179" s="13">
        <f>STDEV(D179:D181)/3^0.5</f>
        <v>43.167631906840306</v>
      </c>
    </row>
    <row r="180" spans="1:7" x14ac:dyDescent="0.25">
      <c r="B180" s="24"/>
      <c r="C180" s="16"/>
      <c r="D180" s="92">
        <v>680</v>
      </c>
      <c r="E180" s="109"/>
      <c r="F180" s="13"/>
    </row>
    <row r="181" spans="1:7" x14ac:dyDescent="0.25">
      <c r="A181" s="4"/>
      <c r="B181" s="20"/>
      <c r="C181" s="17"/>
      <c r="D181" s="98">
        <v>534</v>
      </c>
      <c r="E181" s="96"/>
      <c r="F181" s="14"/>
    </row>
    <row r="182" spans="1:7" x14ac:dyDescent="0.25">
      <c r="B182" s="25" t="s">
        <v>9</v>
      </c>
      <c r="C182" s="26"/>
      <c r="D182" s="92">
        <v>121259</v>
      </c>
      <c r="E182" s="113">
        <f>AVERAGE(D182:D183)</f>
        <v>117781</v>
      </c>
      <c r="F182" s="12">
        <f>STDEV(D182:D183)/2^0.5</f>
        <v>3478</v>
      </c>
    </row>
    <row r="183" spans="1:7" x14ac:dyDescent="0.25">
      <c r="A183" s="5"/>
      <c r="B183" s="73"/>
      <c r="C183" s="105"/>
      <c r="D183" s="110">
        <v>114303</v>
      </c>
      <c r="E183" s="96"/>
      <c r="F183" s="96"/>
    </row>
    <row r="184" spans="1:7" x14ac:dyDescent="0.25">
      <c r="A184" s="1">
        <v>14</v>
      </c>
      <c r="B184" s="24"/>
      <c r="C184" s="15" t="s">
        <v>4</v>
      </c>
      <c r="D184" s="92">
        <v>1727</v>
      </c>
      <c r="E184" s="11">
        <f>AVERAGE(D184:D186)</f>
        <v>1650.3333333333333</v>
      </c>
      <c r="F184" s="13">
        <f>STDEV(D184:D186)/3^0.5</f>
        <v>50.147560038129249</v>
      </c>
      <c r="G184" s="91">
        <v>428000</v>
      </c>
    </row>
    <row r="185" spans="1:7" x14ac:dyDescent="0.25">
      <c r="B185" s="24"/>
      <c r="C185" s="16"/>
      <c r="D185" s="92">
        <v>1556</v>
      </c>
      <c r="E185" s="109"/>
      <c r="F185" s="13"/>
    </row>
    <row r="186" spans="1:7" x14ac:dyDescent="0.25">
      <c r="B186" s="24"/>
      <c r="C186" s="17"/>
      <c r="D186" s="98">
        <v>1668</v>
      </c>
      <c r="E186" s="96"/>
      <c r="F186" s="14"/>
    </row>
    <row r="187" spans="1:7" x14ac:dyDescent="0.25">
      <c r="B187" s="24"/>
      <c r="C187" s="16" t="s">
        <v>5</v>
      </c>
      <c r="D187" s="92">
        <v>1232</v>
      </c>
      <c r="E187" s="11">
        <f>AVERAGE(D187:D189)</f>
        <v>1393.6666666666667</v>
      </c>
      <c r="F187" s="13">
        <f>STDEV(D187:D189)/3^0.5</f>
        <v>114.51685950597476</v>
      </c>
    </row>
    <row r="188" spans="1:7" x14ac:dyDescent="0.25">
      <c r="B188" s="24"/>
      <c r="C188" s="16"/>
      <c r="D188" s="92">
        <v>1334</v>
      </c>
      <c r="E188" s="9"/>
      <c r="F188" s="13"/>
    </row>
    <row r="189" spans="1:7" x14ac:dyDescent="0.25">
      <c r="B189" s="24"/>
      <c r="C189" s="17"/>
      <c r="D189" s="98">
        <v>1615</v>
      </c>
      <c r="E189" s="96"/>
      <c r="F189" s="14"/>
    </row>
    <row r="190" spans="1:7" x14ac:dyDescent="0.25">
      <c r="B190" s="24"/>
      <c r="C190" s="16" t="s">
        <v>6</v>
      </c>
      <c r="D190" s="92">
        <v>1567</v>
      </c>
      <c r="E190" s="11">
        <f>AVERAGE(D190:D192)</f>
        <v>1519.3333333333333</v>
      </c>
      <c r="F190" s="13">
        <f>STDEV(D190:D192)/3^0.5</f>
        <v>29.293533605748408</v>
      </c>
    </row>
    <row r="191" spans="1:7" x14ac:dyDescent="0.25">
      <c r="B191" s="24"/>
      <c r="C191" s="16"/>
      <c r="D191" s="92">
        <v>1466</v>
      </c>
      <c r="E191" s="109"/>
      <c r="F191" s="13"/>
    </row>
    <row r="192" spans="1:7" x14ac:dyDescent="0.25">
      <c r="B192" s="24"/>
      <c r="C192" s="17"/>
      <c r="D192" s="98">
        <v>1525</v>
      </c>
      <c r="E192" s="10"/>
      <c r="F192" s="14"/>
    </row>
    <row r="193" spans="1:7" x14ac:dyDescent="0.25">
      <c r="B193" s="24"/>
      <c r="C193" s="16" t="s">
        <v>7</v>
      </c>
      <c r="D193" s="92">
        <v>1329</v>
      </c>
      <c r="E193" s="11">
        <f>AVERAGE(D193:D195)</f>
        <v>1204.6666666666667</v>
      </c>
      <c r="F193" s="13">
        <f>STDEV(D193:D195)/3^0.5</f>
        <v>62.279834439229028</v>
      </c>
    </row>
    <row r="194" spans="1:7" x14ac:dyDescent="0.25">
      <c r="B194" s="24"/>
      <c r="C194" s="16"/>
      <c r="D194" s="117">
        <v>1149</v>
      </c>
      <c r="E194" s="109"/>
      <c r="F194" s="13"/>
    </row>
    <row r="195" spans="1:7" x14ac:dyDescent="0.25">
      <c r="A195" s="4"/>
      <c r="B195" s="20"/>
      <c r="C195" s="17"/>
      <c r="D195" s="98">
        <v>1136</v>
      </c>
      <c r="E195" s="96"/>
      <c r="F195" s="14"/>
    </row>
    <row r="196" spans="1:7" x14ac:dyDescent="0.25">
      <c r="B196" s="25" t="s">
        <v>9</v>
      </c>
      <c r="C196" s="26"/>
      <c r="D196" s="92">
        <v>138931</v>
      </c>
      <c r="E196" s="9">
        <f>AVERAGE(D196:D197)</f>
        <v>143536.5</v>
      </c>
      <c r="F196" s="13">
        <f>STDEV(D196:D197)/2^0.5</f>
        <v>4605.5</v>
      </c>
    </row>
    <row r="197" spans="1:7" x14ac:dyDescent="0.25">
      <c r="A197" s="5"/>
      <c r="B197" s="73"/>
      <c r="C197" s="105"/>
      <c r="D197" s="92">
        <v>148142</v>
      </c>
      <c r="E197" s="96"/>
      <c r="F197" s="96"/>
    </row>
    <row r="198" spans="1:7" x14ac:dyDescent="0.25">
      <c r="A198" s="1">
        <v>15</v>
      </c>
      <c r="B198" s="24"/>
      <c r="C198" s="15" t="s">
        <v>4</v>
      </c>
      <c r="D198" s="92">
        <v>838</v>
      </c>
      <c r="E198" s="48">
        <f>AVERAGE(D198:D200)</f>
        <v>967.66666666666663</v>
      </c>
      <c r="F198" s="12">
        <f>STDEV(D198:D200)/3^0.5</f>
        <v>129.16698924690891</v>
      </c>
      <c r="G198" s="91">
        <v>267000</v>
      </c>
    </row>
    <row r="199" spans="1:7" x14ac:dyDescent="0.25">
      <c r="B199" s="24"/>
      <c r="C199" s="16"/>
      <c r="D199" s="92">
        <v>1226</v>
      </c>
      <c r="E199" s="56"/>
      <c r="F199" s="13"/>
    </row>
    <row r="200" spans="1:7" x14ac:dyDescent="0.25">
      <c r="B200" s="24"/>
      <c r="C200" s="17"/>
      <c r="D200" s="92">
        <v>839</v>
      </c>
      <c r="E200" s="56"/>
      <c r="F200" s="13"/>
    </row>
    <row r="201" spans="1:7" x14ac:dyDescent="0.25">
      <c r="B201" s="24"/>
      <c r="C201" s="16" t="s">
        <v>5</v>
      </c>
      <c r="D201" s="92">
        <v>558</v>
      </c>
      <c r="E201" s="51">
        <f>AVERAGE(D201:D203)</f>
        <v>594.66666666666663</v>
      </c>
      <c r="F201" s="13">
        <f>STDEV(D201:D203)/3^0.5</f>
        <v>23.333333333333336</v>
      </c>
    </row>
    <row r="202" spans="1:7" x14ac:dyDescent="0.25">
      <c r="B202" s="24"/>
      <c r="C202" s="16"/>
      <c r="D202" s="92">
        <v>588</v>
      </c>
      <c r="E202" s="49"/>
      <c r="F202" s="13"/>
    </row>
    <row r="203" spans="1:7" x14ac:dyDescent="0.25">
      <c r="B203" s="24"/>
      <c r="C203" s="17"/>
      <c r="D203" s="92">
        <v>638</v>
      </c>
      <c r="E203" s="56"/>
      <c r="F203" s="13"/>
    </row>
    <row r="204" spans="1:7" x14ac:dyDescent="0.25">
      <c r="B204" s="24"/>
      <c r="C204" s="16" t="s">
        <v>6</v>
      </c>
      <c r="D204" s="92">
        <v>672</v>
      </c>
      <c r="E204" s="51">
        <f>AVERAGE(D204:D206)</f>
        <v>1026</v>
      </c>
      <c r="F204" s="13">
        <f>STDEV(D204:D206)/3^0.5</f>
        <v>376.72403692889048</v>
      </c>
    </row>
    <row r="205" spans="1:7" x14ac:dyDescent="0.25">
      <c r="B205" s="24"/>
      <c r="C205" s="16"/>
      <c r="D205" s="92">
        <v>627</v>
      </c>
      <c r="E205" s="56"/>
      <c r="F205" s="13"/>
    </row>
    <row r="206" spans="1:7" x14ac:dyDescent="0.25">
      <c r="B206" s="24"/>
      <c r="C206" s="17"/>
      <c r="D206" s="92">
        <v>1779</v>
      </c>
      <c r="E206" s="49"/>
      <c r="F206" s="13"/>
    </row>
    <row r="207" spans="1:7" x14ac:dyDescent="0.25">
      <c r="B207" s="24"/>
      <c r="C207" s="16" t="s">
        <v>7</v>
      </c>
      <c r="D207" s="92">
        <v>703</v>
      </c>
      <c r="E207" s="51">
        <f>AVERAGE(D207:D209)</f>
        <v>629</v>
      </c>
      <c r="F207" s="13">
        <f>STDEV(D207:D209)/3^0.5</f>
        <v>39.715656022950618</v>
      </c>
    </row>
    <row r="208" spans="1:7" x14ac:dyDescent="0.25">
      <c r="B208" s="24"/>
      <c r="C208" s="16"/>
      <c r="D208" s="92">
        <v>567</v>
      </c>
      <c r="E208" s="56"/>
      <c r="F208" s="13"/>
    </row>
    <row r="209" spans="1:7" x14ac:dyDescent="0.25">
      <c r="A209" s="4"/>
      <c r="B209" s="20"/>
      <c r="C209" s="17"/>
      <c r="D209" s="98">
        <v>617</v>
      </c>
      <c r="E209" s="56"/>
      <c r="F209" s="13"/>
    </row>
    <row r="210" spans="1:7" x14ac:dyDescent="0.25">
      <c r="B210" s="25" t="s">
        <v>9</v>
      </c>
      <c r="C210" s="104"/>
      <c r="D210" s="92">
        <v>133878</v>
      </c>
      <c r="E210" s="49">
        <f>AVERAGE(D210:D211)</f>
        <v>135171.5</v>
      </c>
      <c r="F210" s="13">
        <f>STDEV(D210:D211)/2^0.5</f>
        <v>1293.5</v>
      </c>
    </row>
    <row r="211" spans="1:7" x14ac:dyDescent="0.25">
      <c r="B211" s="73"/>
      <c r="C211" s="105"/>
      <c r="D211" s="92">
        <v>136465</v>
      </c>
      <c r="E211" s="57"/>
      <c r="F211" s="96"/>
    </row>
    <row r="212" spans="1:7" x14ac:dyDescent="0.25">
      <c r="A212" s="1">
        <v>16</v>
      </c>
      <c r="B212" s="24"/>
      <c r="C212" s="15" t="s">
        <v>4</v>
      </c>
      <c r="D212" s="92">
        <v>1712</v>
      </c>
      <c r="E212" s="8">
        <f>AVERAGE(D212:D214)</f>
        <v>1301</v>
      </c>
      <c r="F212" s="12">
        <f>STDEV(D212:D214)/3^0.5</f>
        <v>207.3989713892847</v>
      </c>
      <c r="G212" s="28">
        <v>356000</v>
      </c>
    </row>
    <row r="213" spans="1:7" x14ac:dyDescent="0.25">
      <c r="B213" s="24"/>
      <c r="C213" s="16"/>
      <c r="D213" s="92">
        <v>1047</v>
      </c>
      <c r="E213" s="109"/>
      <c r="F213" s="13"/>
    </row>
    <row r="214" spans="1:7" x14ac:dyDescent="0.25">
      <c r="B214" s="24"/>
      <c r="C214" s="17"/>
      <c r="D214" s="98">
        <v>1144</v>
      </c>
      <c r="E214" s="96"/>
      <c r="F214" s="14"/>
    </row>
    <row r="215" spans="1:7" x14ac:dyDescent="0.25">
      <c r="B215" s="24"/>
      <c r="C215" s="16" t="s">
        <v>5</v>
      </c>
      <c r="D215" s="92">
        <v>1126</v>
      </c>
      <c r="E215" s="11">
        <f>AVERAGE(D215:D217)</f>
        <v>951.66666666666663</v>
      </c>
      <c r="F215" s="13">
        <f>STDEV(D215:D217)/3^0.5</f>
        <v>88.129324164989214</v>
      </c>
    </row>
    <row r="216" spans="1:7" x14ac:dyDescent="0.25">
      <c r="B216" s="24"/>
      <c r="C216" s="16"/>
      <c r="D216" s="92">
        <v>887</v>
      </c>
      <c r="E216" s="9"/>
      <c r="F216" s="13"/>
    </row>
    <row r="217" spans="1:7" x14ac:dyDescent="0.25">
      <c r="B217" s="24"/>
      <c r="C217" s="17"/>
      <c r="D217" s="98">
        <v>842</v>
      </c>
      <c r="E217" s="96"/>
      <c r="F217" s="14"/>
    </row>
    <row r="218" spans="1:7" x14ac:dyDescent="0.25">
      <c r="B218" s="24"/>
      <c r="C218" s="16" t="s">
        <v>6</v>
      </c>
      <c r="D218" s="92">
        <v>731</v>
      </c>
      <c r="E218" s="11">
        <f>AVERAGE(D218:D220)</f>
        <v>814.33333333333337</v>
      </c>
      <c r="F218" s="13">
        <f>STDEV(D218:D220)/3^0.5</f>
        <v>51.020692969726625</v>
      </c>
    </row>
    <row r="219" spans="1:7" x14ac:dyDescent="0.25">
      <c r="B219" s="24"/>
      <c r="C219" s="16"/>
      <c r="D219" s="92">
        <v>907</v>
      </c>
      <c r="E219" s="109"/>
      <c r="F219" s="13"/>
    </row>
    <row r="220" spans="1:7" x14ac:dyDescent="0.25">
      <c r="B220" s="24"/>
      <c r="C220" s="17"/>
      <c r="D220" s="98">
        <v>805</v>
      </c>
      <c r="E220" s="10"/>
      <c r="F220" s="14"/>
    </row>
    <row r="221" spans="1:7" x14ac:dyDescent="0.25">
      <c r="B221" s="24"/>
      <c r="C221" s="16" t="s">
        <v>7</v>
      </c>
      <c r="D221" s="92">
        <v>690</v>
      </c>
      <c r="E221" s="11">
        <f>AVERAGE(D221:D223)</f>
        <v>774.33333333333337</v>
      </c>
      <c r="F221" s="13">
        <f>STDEV(D221:D223)/3^0.5</f>
        <v>51.930509123036508</v>
      </c>
    </row>
    <row r="222" spans="1:7" x14ac:dyDescent="0.25">
      <c r="B222" s="24"/>
      <c r="C222" s="16"/>
      <c r="D222" s="92">
        <v>764</v>
      </c>
      <c r="E222" s="109"/>
      <c r="F222" s="13"/>
    </row>
    <row r="223" spans="1:7" x14ac:dyDescent="0.25">
      <c r="A223" s="4"/>
      <c r="B223" s="20"/>
      <c r="C223" s="17"/>
      <c r="D223" s="98">
        <v>869</v>
      </c>
      <c r="E223" s="96"/>
      <c r="F223" s="14"/>
    </row>
    <row r="224" spans="1:7" x14ac:dyDescent="0.25">
      <c r="B224" s="25" t="s">
        <v>9</v>
      </c>
      <c r="C224" s="104"/>
      <c r="D224" s="92">
        <v>110943</v>
      </c>
      <c r="E224" s="9">
        <f>AVERAGE(D224:D225)</f>
        <v>112608.5</v>
      </c>
      <c r="F224" s="13">
        <f>STDEV(D224:D225)/2^0.5</f>
        <v>1665.4999999999998</v>
      </c>
    </row>
    <row r="225" spans="1:7" x14ac:dyDescent="0.25">
      <c r="A225" s="5"/>
      <c r="B225" s="73"/>
      <c r="C225" s="105"/>
      <c r="D225" s="112">
        <v>114274</v>
      </c>
      <c r="E225" s="96"/>
      <c r="F225" s="96"/>
    </row>
    <row r="226" spans="1:7" x14ac:dyDescent="0.25">
      <c r="A226" s="1">
        <v>17</v>
      </c>
      <c r="B226" s="24"/>
      <c r="C226" s="15" t="s">
        <v>4</v>
      </c>
      <c r="D226" s="111">
        <v>1654</v>
      </c>
      <c r="E226" s="8">
        <f>AVERAGE(D226:D228)</f>
        <v>1167.6666666666667</v>
      </c>
      <c r="F226" s="12">
        <f>STDEV(D226:D228)/3^0.5</f>
        <v>351.03292026690474</v>
      </c>
      <c r="G226" s="91">
        <v>335000</v>
      </c>
    </row>
    <row r="227" spans="1:7" x14ac:dyDescent="0.25">
      <c r="B227" s="24"/>
      <c r="C227" s="16"/>
      <c r="D227" s="117">
        <v>1363</v>
      </c>
      <c r="E227" s="109"/>
      <c r="F227" s="13"/>
    </row>
    <row r="228" spans="1:7" x14ac:dyDescent="0.25">
      <c r="B228" s="24"/>
      <c r="C228" s="17"/>
      <c r="D228" s="98">
        <v>486</v>
      </c>
      <c r="E228" s="96"/>
      <c r="F228" s="14"/>
    </row>
    <row r="229" spans="1:7" x14ac:dyDescent="0.25">
      <c r="B229" s="24"/>
      <c r="C229" s="16" t="s">
        <v>5</v>
      </c>
      <c r="D229" s="117">
        <v>994</v>
      </c>
      <c r="E229" s="11">
        <f>AVERAGE(D229:D231)</f>
        <v>1011.6666666666666</v>
      </c>
      <c r="F229" s="13">
        <f>STDEV(D229:D231)/3^0.5</f>
        <v>16.676663668465316</v>
      </c>
    </row>
    <row r="230" spans="1:7" x14ac:dyDescent="0.25">
      <c r="B230" s="24"/>
      <c r="C230" s="16"/>
      <c r="D230" s="117">
        <v>996</v>
      </c>
      <c r="E230" s="9"/>
      <c r="F230" s="13"/>
    </row>
    <row r="231" spans="1:7" x14ac:dyDescent="0.25">
      <c r="B231" s="24"/>
      <c r="C231" s="17"/>
      <c r="D231" s="98">
        <v>1045</v>
      </c>
      <c r="E231" s="96"/>
      <c r="F231" s="14"/>
    </row>
    <row r="232" spans="1:7" x14ac:dyDescent="0.25">
      <c r="B232" s="24"/>
      <c r="C232" s="16" t="s">
        <v>6</v>
      </c>
      <c r="D232" s="117">
        <v>1124</v>
      </c>
      <c r="E232" s="11">
        <f>AVERAGE(D232:D234)</f>
        <v>1080.6666666666667</v>
      </c>
      <c r="F232" s="13">
        <f>STDEV(D232:D234)/3^0.5</f>
        <v>47.389637873461091</v>
      </c>
    </row>
    <row r="233" spans="1:7" x14ac:dyDescent="0.25">
      <c r="B233" s="24"/>
      <c r="C233" s="16"/>
      <c r="D233" s="117">
        <v>1132</v>
      </c>
      <c r="E233" s="109"/>
      <c r="F233" s="13"/>
    </row>
    <row r="234" spans="1:7" x14ac:dyDescent="0.25">
      <c r="B234" s="24"/>
      <c r="C234" s="17"/>
      <c r="D234" s="98">
        <v>986</v>
      </c>
      <c r="E234" s="10"/>
      <c r="F234" s="14"/>
    </row>
    <row r="235" spans="1:7" x14ac:dyDescent="0.25">
      <c r="B235" s="24"/>
      <c r="C235" s="16" t="s">
        <v>7</v>
      </c>
      <c r="D235" s="117">
        <v>1147</v>
      </c>
      <c r="E235" s="11">
        <f>AVERAGE(D235:D237)</f>
        <v>1048.3333333333333</v>
      </c>
      <c r="F235" s="13">
        <f>STDEV(D235:D237)/3^0.5</f>
        <v>49.333333333333336</v>
      </c>
    </row>
    <row r="236" spans="1:7" x14ac:dyDescent="0.25">
      <c r="B236" s="24"/>
      <c r="C236" s="16"/>
      <c r="D236" s="117">
        <v>999</v>
      </c>
      <c r="E236" s="109"/>
      <c r="F236" s="13"/>
    </row>
    <row r="237" spans="1:7" x14ac:dyDescent="0.25">
      <c r="A237" s="4"/>
      <c r="B237" s="20"/>
      <c r="C237" s="17"/>
      <c r="D237" s="98">
        <v>999</v>
      </c>
      <c r="E237" s="96"/>
      <c r="F237" s="14"/>
    </row>
    <row r="238" spans="1:7" x14ac:dyDescent="0.25">
      <c r="B238" s="25" t="s">
        <v>9</v>
      </c>
      <c r="C238" s="104"/>
      <c r="D238" s="92">
        <v>111704</v>
      </c>
      <c r="E238" s="9">
        <f>AVERAGE(D238:D239)</f>
        <v>114801.5</v>
      </c>
      <c r="F238" s="13">
        <f>STDEV(D238:D239)/2^0.5</f>
        <v>3097.5</v>
      </c>
    </row>
    <row r="239" spans="1:7" x14ac:dyDescent="0.25">
      <c r="A239" s="5"/>
      <c r="B239" s="73"/>
      <c r="C239" s="105"/>
      <c r="D239" s="110">
        <v>117899</v>
      </c>
      <c r="E239" s="96"/>
      <c r="F239" s="96"/>
    </row>
    <row r="240" spans="1:7" x14ac:dyDescent="0.25">
      <c r="A240" s="1">
        <v>18</v>
      </c>
      <c r="B240" s="24"/>
      <c r="C240" s="15" t="s">
        <v>4</v>
      </c>
      <c r="D240" s="117">
        <v>2907</v>
      </c>
      <c r="E240" s="8">
        <f>AVERAGE(D240:D242)</f>
        <v>2480.3333333333335</v>
      </c>
      <c r="F240" s="12">
        <f>STDEV(D240:D242)/3^0.5</f>
        <v>409.78422506376614</v>
      </c>
      <c r="G240" s="91">
        <v>335000</v>
      </c>
    </row>
    <row r="241" spans="1:7" x14ac:dyDescent="0.25">
      <c r="B241" s="24"/>
      <c r="C241" s="16"/>
      <c r="D241" s="117">
        <v>1661</v>
      </c>
      <c r="E241" s="109"/>
      <c r="F241" s="13"/>
    </row>
    <row r="242" spans="1:7" x14ac:dyDescent="0.25">
      <c r="B242" s="24"/>
      <c r="C242" s="17"/>
      <c r="D242" s="98">
        <v>2873</v>
      </c>
      <c r="E242" s="96"/>
      <c r="F242" s="14"/>
    </row>
    <row r="243" spans="1:7" x14ac:dyDescent="0.25">
      <c r="B243" s="24"/>
      <c r="C243" s="16" t="s">
        <v>5</v>
      </c>
      <c r="D243" s="117">
        <v>704</v>
      </c>
      <c r="E243" s="11">
        <f>AVERAGE(D243:D245)</f>
        <v>1040.3333333333333</v>
      </c>
      <c r="F243" s="13">
        <f>STDEV(D243:D245)/3^0.5</f>
        <v>170.29614727813944</v>
      </c>
    </row>
    <row r="244" spans="1:7" x14ac:dyDescent="0.25">
      <c r="B244" s="24"/>
      <c r="C244" s="16"/>
      <c r="D244" s="117">
        <v>1162</v>
      </c>
      <c r="E244" s="9"/>
      <c r="F244" s="13"/>
    </row>
    <row r="245" spans="1:7" x14ac:dyDescent="0.25">
      <c r="B245" s="24"/>
      <c r="C245" s="17"/>
      <c r="D245" s="98">
        <v>1255</v>
      </c>
      <c r="E245" s="96"/>
      <c r="F245" s="14"/>
    </row>
    <row r="246" spans="1:7" x14ac:dyDescent="0.25">
      <c r="B246" s="24"/>
      <c r="C246" s="16" t="s">
        <v>6</v>
      </c>
      <c r="D246" s="117">
        <v>1433</v>
      </c>
      <c r="E246" s="11">
        <f>AVERAGE(D246:D248)</f>
        <v>1266.6666666666667</v>
      </c>
      <c r="F246" s="13">
        <f>STDEV(D246:D248)/3^0.5</f>
        <v>94.4392809045994</v>
      </c>
    </row>
    <row r="247" spans="1:7" x14ac:dyDescent="0.25">
      <c r="B247" s="24"/>
      <c r="C247" s="16"/>
      <c r="D247" s="117">
        <v>1106</v>
      </c>
      <c r="E247" s="109"/>
      <c r="F247" s="13"/>
    </row>
    <row r="248" spans="1:7" x14ac:dyDescent="0.25">
      <c r="B248" s="24"/>
      <c r="C248" s="17"/>
      <c r="D248" s="98">
        <v>1261</v>
      </c>
      <c r="E248" s="10"/>
      <c r="F248" s="14"/>
    </row>
    <row r="249" spans="1:7" x14ac:dyDescent="0.25">
      <c r="B249" s="24"/>
      <c r="C249" s="16" t="s">
        <v>7</v>
      </c>
      <c r="D249" s="117">
        <v>1223</v>
      </c>
      <c r="E249" s="11">
        <f>AVERAGE(D249:D251)</f>
        <v>1129</v>
      </c>
      <c r="F249" s="13">
        <f>STDEV(D249:D251)/3^0.5</f>
        <v>83.719770663804383</v>
      </c>
    </row>
    <row r="250" spans="1:7" x14ac:dyDescent="0.25">
      <c r="B250" s="24"/>
      <c r="C250" s="16"/>
      <c r="D250" s="117">
        <v>962</v>
      </c>
      <c r="E250" s="109"/>
      <c r="F250" s="13"/>
    </row>
    <row r="251" spans="1:7" x14ac:dyDescent="0.25">
      <c r="A251" s="4"/>
      <c r="B251" s="20"/>
      <c r="C251" s="17"/>
      <c r="D251" s="98">
        <v>1202</v>
      </c>
      <c r="E251" s="96"/>
      <c r="F251" s="14"/>
    </row>
    <row r="252" spans="1:7" x14ac:dyDescent="0.25">
      <c r="B252" s="25" t="s">
        <v>9</v>
      </c>
      <c r="C252" s="104"/>
      <c r="D252" s="92">
        <v>83260</v>
      </c>
      <c r="E252" s="95">
        <f>AVERAGE(D252:D253)</f>
        <v>83773</v>
      </c>
      <c r="F252" s="13">
        <f>STDEV(D252:D253)/2^0.5</f>
        <v>512.99999999999989</v>
      </c>
    </row>
    <row r="253" spans="1:7" x14ac:dyDescent="0.25">
      <c r="A253" s="5"/>
      <c r="B253" s="73"/>
      <c r="C253" s="105"/>
      <c r="D253" s="110">
        <v>84286</v>
      </c>
      <c r="E253" s="96"/>
      <c r="F253" s="96"/>
    </row>
    <row r="254" spans="1:7" x14ac:dyDescent="0.25">
      <c r="A254" s="1">
        <v>19</v>
      </c>
      <c r="B254" s="24"/>
      <c r="C254" s="15" t="s">
        <v>4</v>
      </c>
      <c r="D254" s="92">
        <v>1137</v>
      </c>
      <c r="E254" s="8">
        <f>AVERAGE(D254:D256)</f>
        <v>1082</v>
      </c>
      <c r="F254" s="12">
        <f>STDEV(D254:D256)/3^0.5</f>
        <v>27.682726262659418</v>
      </c>
      <c r="G254" s="91">
        <v>630000</v>
      </c>
    </row>
    <row r="255" spans="1:7" x14ac:dyDescent="0.25">
      <c r="B255" s="24"/>
      <c r="C255" s="16"/>
      <c r="D255" s="92">
        <v>1060</v>
      </c>
      <c r="E255" s="109"/>
      <c r="F255" s="13"/>
    </row>
    <row r="256" spans="1:7" x14ac:dyDescent="0.25">
      <c r="B256" s="24"/>
      <c r="C256" s="17"/>
      <c r="D256" s="98">
        <v>1049</v>
      </c>
      <c r="E256" s="96"/>
      <c r="F256" s="14"/>
    </row>
    <row r="257" spans="1:7" x14ac:dyDescent="0.25">
      <c r="B257" s="24"/>
      <c r="C257" s="16" t="s">
        <v>5</v>
      </c>
      <c r="D257" s="92">
        <v>719</v>
      </c>
      <c r="E257" s="11">
        <f>AVERAGE(D257:D259)</f>
        <v>711</v>
      </c>
      <c r="F257" s="13">
        <f>STDEV(D257:D259)/3^0.5</f>
        <v>36.592348927063981</v>
      </c>
    </row>
    <row r="258" spans="1:7" x14ac:dyDescent="0.25">
      <c r="B258" s="24"/>
      <c r="C258" s="16"/>
      <c r="D258" s="92">
        <v>644</v>
      </c>
      <c r="E258" s="9"/>
      <c r="F258" s="13"/>
    </row>
    <row r="259" spans="1:7" x14ac:dyDescent="0.25">
      <c r="B259" s="24"/>
      <c r="C259" s="17"/>
      <c r="D259" s="98">
        <v>770</v>
      </c>
      <c r="E259" s="96"/>
      <c r="F259" s="14"/>
    </row>
    <row r="260" spans="1:7" x14ac:dyDescent="0.25">
      <c r="B260" s="24"/>
      <c r="C260" s="16" t="s">
        <v>6</v>
      </c>
      <c r="D260" s="92">
        <v>801</v>
      </c>
      <c r="E260" s="11">
        <f>AVERAGE(D260:D262)</f>
        <v>815.33333333333337</v>
      </c>
      <c r="F260" s="13">
        <f>STDEV(D260:D262)/3^0.5</f>
        <v>8.3732377913869804</v>
      </c>
    </row>
    <row r="261" spans="1:7" x14ac:dyDescent="0.25">
      <c r="B261" s="24"/>
      <c r="C261" s="16"/>
      <c r="D261" s="92">
        <v>830</v>
      </c>
      <c r="E261" s="109"/>
      <c r="F261" s="13"/>
    </row>
    <row r="262" spans="1:7" x14ac:dyDescent="0.25">
      <c r="B262" s="24"/>
      <c r="C262" s="17"/>
      <c r="D262" s="98">
        <v>815</v>
      </c>
      <c r="E262" s="10"/>
      <c r="F262" s="14"/>
    </row>
    <row r="263" spans="1:7" x14ac:dyDescent="0.25">
      <c r="B263" s="24"/>
      <c r="C263" s="16" t="s">
        <v>7</v>
      </c>
      <c r="D263" s="92">
        <v>471</v>
      </c>
      <c r="E263" s="11">
        <f>AVERAGE(D263:D265)</f>
        <v>503.66666666666669</v>
      </c>
      <c r="F263" s="13">
        <f>STDEV(D263:D265)/3^0.5</f>
        <v>27.816861393366754</v>
      </c>
    </row>
    <row r="264" spans="1:7" x14ac:dyDescent="0.25">
      <c r="B264" s="24"/>
      <c r="C264" s="16"/>
      <c r="D264" s="92">
        <v>559</v>
      </c>
      <c r="E264" s="109"/>
      <c r="F264" s="13"/>
    </row>
    <row r="265" spans="1:7" x14ac:dyDescent="0.25">
      <c r="A265" s="4"/>
      <c r="B265" s="20"/>
      <c r="C265" s="17"/>
      <c r="D265" s="98">
        <v>481</v>
      </c>
      <c r="E265" s="96"/>
      <c r="F265" s="14"/>
    </row>
    <row r="266" spans="1:7" x14ac:dyDescent="0.25">
      <c r="B266" s="25" t="s">
        <v>9</v>
      </c>
      <c r="C266" s="104"/>
      <c r="D266" s="92">
        <v>90815</v>
      </c>
      <c r="E266" s="9">
        <f>AVERAGE(D266:D267)</f>
        <v>90752</v>
      </c>
      <c r="F266" s="13">
        <f>STDEV(D266:D267)/2^0.5</f>
        <v>62.999999999999993</v>
      </c>
    </row>
    <row r="267" spans="1:7" x14ac:dyDescent="0.25">
      <c r="A267" s="5"/>
      <c r="B267" s="73"/>
      <c r="C267" s="105"/>
      <c r="D267" s="110">
        <v>90689</v>
      </c>
      <c r="E267" s="96"/>
      <c r="F267" s="96"/>
    </row>
    <row r="268" spans="1:7" x14ac:dyDescent="0.25">
      <c r="A268" s="1">
        <v>20</v>
      </c>
      <c r="B268" s="24"/>
      <c r="C268" s="15" t="s">
        <v>4</v>
      </c>
      <c r="D268" s="92">
        <v>820</v>
      </c>
      <c r="E268" s="8">
        <f>AVERAGE(D268:D270)</f>
        <v>741.33333333333337</v>
      </c>
      <c r="F268" s="12">
        <f>STDEV(D268:D270)/3^0.5</f>
        <v>85.76194442240174</v>
      </c>
      <c r="G268" s="91">
        <v>308000</v>
      </c>
    </row>
    <row r="269" spans="1:7" x14ac:dyDescent="0.25">
      <c r="B269" s="24"/>
      <c r="C269" s="16"/>
      <c r="D269" s="92">
        <v>570</v>
      </c>
      <c r="E269" s="109"/>
      <c r="F269" s="13"/>
    </row>
    <row r="270" spans="1:7" x14ac:dyDescent="0.25">
      <c r="B270" s="24"/>
      <c r="C270" s="17"/>
      <c r="D270" s="98">
        <v>834</v>
      </c>
      <c r="E270" s="96"/>
      <c r="F270" s="14"/>
    </row>
    <row r="271" spans="1:7" x14ac:dyDescent="0.25">
      <c r="B271" s="24"/>
      <c r="C271" s="16" t="s">
        <v>5</v>
      </c>
      <c r="D271" s="92">
        <v>673</v>
      </c>
      <c r="E271" s="11">
        <f>AVERAGE(D271:D273)</f>
        <v>678.66666666666663</v>
      </c>
      <c r="F271" s="13">
        <f>STDEV(D271:D273)/3^0.5</f>
        <v>25.847845386242764</v>
      </c>
    </row>
    <row r="272" spans="1:7" x14ac:dyDescent="0.25">
      <c r="B272" s="24"/>
      <c r="C272" s="16"/>
      <c r="D272" s="92">
        <v>637</v>
      </c>
      <c r="E272" s="9"/>
      <c r="F272" s="13"/>
    </row>
    <row r="273" spans="1:7" x14ac:dyDescent="0.25">
      <c r="B273" s="24"/>
      <c r="C273" s="17"/>
      <c r="D273" s="98">
        <v>726</v>
      </c>
      <c r="E273" s="96"/>
      <c r="F273" s="14"/>
    </row>
    <row r="274" spans="1:7" x14ac:dyDescent="0.25">
      <c r="B274" s="24"/>
      <c r="C274" s="16" t="s">
        <v>6</v>
      </c>
      <c r="D274" s="92">
        <v>642</v>
      </c>
      <c r="E274" s="11">
        <f>AVERAGE(D274:D276)</f>
        <v>694.66666666666663</v>
      </c>
      <c r="F274" s="13">
        <f>STDEV(D274:D276)/3^0.5</f>
        <v>28.990419873545196</v>
      </c>
    </row>
    <row r="275" spans="1:7" x14ac:dyDescent="0.25">
      <c r="B275" s="24"/>
      <c r="C275" s="16"/>
      <c r="D275" s="92">
        <v>700</v>
      </c>
      <c r="E275" s="109"/>
      <c r="F275" s="13"/>
    </row>
    <row r="276" spans="1:7" x14ac:dyDescent="0.25">
      <c r="B276" s="24"/>
      <c r="C276" s="17"/>
      <c r="D276" s="98">
        <v>742</v>
      </c>
      <c r="E276" s="10"/>
      <c r="F276" s="14"/>
    </row>
    <row r="277" spans="1:7" x14ac:dyDescent="0.25">
      <c r="B277" s="24"/>
      <c r="C277" s="16" t="s">
        <v>7</v>
      </c>
      <c r="D277" s="92">
        <v>814</v>
      </c>
      <c r="E277" s="11">
        <f>AVERAGE(D277:D279)</f>
        <v>831.33333333333337</v>
      </c>
      <c r="F277" s="13">
        <f>STDEV(D277:D279)/3^0.5</f>
        <v>11.850925889754119</v>
      </c>
    </row>
    <row r="278" spans="1:7" x14ac:dyDescent="0.25">
      <c r="B278" s="24"/>
      <c r="C278" s="16"/>
      <c r="D278" s="92">
        <v>826</v>
      </c>
      <c r="E278" s="109"/>
      <c r="F278" s="13"/>
    </row>
    <row r="279" spans="1:7" x14ac:dyDescent="0.25">
      <c r="A279" s="4"/>
      <c r="B279" s="20"/>
      <c r="C279" s="17"/>
      <c r="D279" s="98">
        <v>854</v>
      </c>
      <c r="E279" s="96"/>
      <c r="F279" s="14"/>
    </row>
    <row r="280" spans="1:7" x14ac:dyDescent="0.25">
      <c r="B280" s="25" t="s">
        <v>9</v>
      </c>
      <c r="C280" s="104"/>
      <c r="D280" s="92">
        <v>80925</v>
      </c>
      <c r="E280" s="9">
        <f>AVERAGE(D280:D281)</f>
        <v>80454.5</v>
      </c>
      <c r="F280" s="13">
        <f>STDEV(D280:D281)/2^0.5</f>
        <v>470.5</v>
      </c>
    </row>
    <row r="281" spans="1:7" x14ac:dyDescent="0.25">
      <c r="A281" s="5"/>
      <c r="B281" s="73"/>
      <c r="C281" s="105"/>
      <c r="D281" s="110">
        <v>79984</v>
      </c>
      <c r="E281" s="96"/>
      <c r="F281" s="96"/>
    </row>
    <row r="282" spans="1:7" x14ac:dyDescent="0.25">
      <c r="A282" s="1">
        <v>21</v>
      </c>
      <c r="B282" s="24"/>
      <c r="C282" s="15" t="s">
        <v>4</v>
      </c>
      <c r="D282" s="92">
        <v>1393</v>
      </c>
      <c r="E282" s="8">
        <f>AVERAGE(D282:D284)</f>
        <v>1466.3333333333333</v>
      </c>
      <c r="F282" s="12">
        <f>STDEV(D282:D284)/3^0.5</f>
        <v>39.842746447056641</v>
      </c>
      <c r="G282" s="91">
        <v>770000</v>
      </c>
    </row>
    <row r="283" spans="1:7" x14ac:dyDescent="0.25">
      <c r="B283" s="24"/>
      <c r="C283" s="16"/>
      <c r="D283" s="92">
        <v>1476</v>
      </c>
      <c r="E283" s="109"/>
      <c r="F283" s="13"/>
    </row>
    <row r="284" spans="1:7" x14ac:dyDescent="0.25">
      <c r="B284" s="24"/>
      <c r="C284" s="17"/>
      <c r="D284" s="98">
        <v>1530</v>
      </c>
      <c r="E284" s="96"/>
      <c r="F284" s="14"/>
    </row>
    <row r="285" spans="1:7" x14ac:dyDescent="0.25">
      <c r="B285" s="24"/>
      <c r="C285" s="16" t="s">
        <v>5</v>
      </c>
      <c r="D285" s="92">
        <v>1298</v>
      </c>
      <c r="E285" s="11">
        <f>AVERAGE(D285:D287)</f>
        <v>1331.3333333333333</v>
      </c>
      <c r="F285" s="13">
        <f>STDEV(D285:D287)/3^0.5</f>
        <v>22.820556035683662</v>
      </c>
    </row>
    <row r="286" spans="1:7" x14ac:dyDescent="0.25">
      <c r="B286" s="24"/>
      <c r="C286" s="16"/>
      <c r="D286" s="92">
        <v>1321</v>
      </c>
      <c r="E286" s="9"/>
      <c r="F286" s="13"/>
    </row>
    <row r="287" spans="1:7" x14ac:dyDescent="0.25">
      <c r="B287" s="24"/>
      <c r="C287" s="17"/>
      <c r="D287" s="98">
        <v>1375</v>
      </c>
      <c r="E287" s="96"/>
      <c r="F287" s="14"/>
    </row>
    <row r="288" spans="1:7" x14ac:dyDescent="0.25">
      <c r="B288" s="24"/>
      <c r="C288" s="16" t="s">
        <v>6</v>
      </c>
      <c r="D288" s="92">
        <v>1333</v>
      </c>
      <c r="E288" s="11">
        <f>AVERAGE(D288:D290)</f>
        <v>1255</v>
      </c>
      <c r="F288" s="13">
        <f>STDEV(D288:D290)/3^0.5</f>
        <v>78</v>
      </c>
    </row>
    <row r="289" spans="1:7" x14ac:dyDescent="0.25">
      <c r="B289" s="24"/>
      <c r="C289" s="16"/>
      <c r="D289" s="92">
        <v>1333</v>
      </c>
      <c r="E289" s="109"/>
      <c r="F289" s="13"/>
    </row>
    <row r="290" spans="1:7" x14ac:dyDescent="0.25">
      <c r="B290" s="24"/>
      <c r="C290" s="17"/>
      <c r="D290" s="98">
        <v>1099</v>
      </c>
      <c r="E290" s="10"/>
      <c r="F290" s="14"/>
    </row>
    <row r="291" spans="1:7" x14ac:dyDescent="0.25">
      <c r="B291" s="24"/>
      <c r="C291" s="16" t="s">
        <v>7</v>
      </c>
      <c r="D291" s="92">
        <v>962</v>
      </c>
      <c r="E291" s="11">
        <f>AVERAGE(D291:D293)</f>
        <v>978.33333333333337</v>
      </c>
      <c r="F291" s="13">
        <f>STDEV(D291:D293)/3^0.5</f>
        <v>16.835808398899189</v>
      </c>
    </row>
    <row r="292" spans="1:7" x14ac:dyDescent="0.25">
      <c r="B292" s="24"/>
      <c r="C292" s="16"/>
      <c r="D292" s="92">
        <v>961</v>
      </c>
      <c r="E292" s="109"/>
      <c r="F292" s="13"/>
    </row>
    <row r="293" spans="1:7" x14ac:dyDescent="0.25">
      <c r="A293" s="4"/>
      <c r="B293" s="20"/>
      <c r="C293" s="17"/>
      <c r="D293" s="98">
        <v>1012</v>
      </c>
      <c r="E293" s="96"/>
      <c r="F293" s="14"/>
    </row>
    <row r="294" spans="1:7" x14ac:dyDescent="0.25">
      <c r="B294" s="25" t="s">
        <v>9</v>
      </c>
      <c r="C294" s="104"/>
      <c r="D294" s="92">
        <v>72230</v>
      </c>
      <c r="E294" s="9">
        <f>AVERAGE(D294:D295)</f>
        <v>73681.5</v>
      </c>
      <c r="F294" s="13">
        <f>STDEV(D294:D295)/2^0.5</f>
        <v>1451.5</v>
      </c>
    </row>
    <row r="295" spans="1:7" x14ac:dyDescent="0.25">
      <c r="A295" s="5"/>
      <c r="B295" s="73"/>
      <c r="C295" s="105"/>
      <c r="D295" s="110">
        <v>75133</v>
      </c>
      <c r="E295" s="96"/>
      <c r="F295" s="96"/>
    </row>
    <row r="296" spans="1:7" x14ac:dyDescent="0.25">
      <c r="A296" s="1">
        <v>22</v>
      </c>
      <c r="B296" s="24"/>
      <c r="C296" s="15" t="s">
        <v>4</v>
      </c>
      <c r="D296" s="92">
        <v>1646</v>
      </c>
      <c r="E296" s="8">
        <f>AVERAGE(D296:D298)</f>
        <v>1666</v>
      </c>
      <c r="F296" s="12">
        <f>STDEV(D296:D298)/3^0.5</f>
        <v>16.329931618554522</v>
      </c>
      <c r="G296" s="91">
        <v>623000</v>
      </c>
    </row>
    <row r="297" spans="1:7" x14ac:dyDescent="0.25">
      <c r="B297" s="24"/>
      <c r="C297" s="16"/>
      <c r="D297" s="92">
        <v>1686</v>
      </c>
      <c r="E297" s="109"/>
      <c r="F297" s="13"/>
    </row>
    <row r="298" spans="1:7" x14ac:dyDescent="0.25">
      <c r="B298" s="24"/>
      <c r="C298" s="17"/>
      <c r="D298" s="98"/>
      <c r="E298" s="96"/>
      <c r="F298" s="14"/>
    </row>
    <row r="299" spans="1:7" x14ac:dyDescent="0.25">
      <c r="B299" s="24"/>
      <c r="C299" s="16" t="s">
        <v>5</v>
      </c>
      <c r="D299" s="92">
        <v>1258</v>
      </c>
      <c r="E299" s="11">
        <f>AVERAGE(D299:D301)</f>
        <v>1220.5</v>
      </c>
      <c r="F299" s="13">
        <f>STDEV(D299:D301)/3^0.5</f>
        <v>30.618621784789728</v>
      </c>
    </row>
    <row r="300" spans="1:7" x14ac:dyDescent="0.25">
      <c r="B300" s="24"/>
      <c r="C300" s="16"/>
      <c r="D300" s="92">
        <v>1183</v>
      </c>
      <c r="E300" s="9"/>
      <c r="F300" s="13"/>
    </row>
    <row r="301" spans="1:7" x14ac:dyDescent="0.25">
      <c r="B301" s="24"/>
      <c r="C301" s="17"/>
      <c r="D301" s="98"/>
      <c r="E301" s="96"/>
      <c r="F301" s="14"/>
    </row>
    <row r="302" spans="1:7" x14ac:dyDescent="0.25">
      <c r="B302" s="24"/>
      <c r="C302" s="16" t="s">
        <v>6</v>
      </c>
      <c r="D302" s="92">
        <v>1206</v>
      </c>
      <c r="E302" s="11">
        <f>AVERAGE(D302:D304)</f>
        <v>1188.5</v>
      </c>
      <c r="F302" s="13">
        <f>STDEV(D302:D304)/3^0.5</f>
        <v>14.288690166235208</v>
      </c>
    </row>
    <row r="303" spans="1:7" x14ac:dyDescent="0.25">
      <c r="B303" s="24"/>
      <c r="C303" s="16"/>
      <c r="D303" s="92">
        <v>1171</v>
      </c>
      <c r="E303" s="109"/>
      <c r="F303" s="13"/>
    </row>
    <row r="304" spans="1:7" x14ac:dyDescent="0.25">
      <c r="B304" s="24"/>
      <c r="C304" s="17"/>
      <c r="D304" s="98"/>
      <c r="E304" s="10"/>
      <c r="F304" s="14"/>
    </row>
    <row r="305" spans="1:7" x14ac:dyDescent="0.25">
      <c r="B305" s="24"/>
      <c r="C305" s="16" t="s">
        <v>7</v>
      </c>
      <c r="D305" s="92">
        <v>978</v>
      </c>
      <c r="E305" s="11">
        <f>AVERAGE(D305:D307)</f>
        <v>1051</v>
      </c>
      <c r="F305" s="13">
        <f>STDEV(D305:D307)/3^0.5</f>
        <v>59.604250407724003</v>
      </c>
    </row>
    <row r="306" spans="1:7" x14ac:dyDescent="0.25">
      <c r="B306" s="24"/>
      <c r="C306" s="16"/>
      <c r="D306" s="92">
        <v>1124</v>
      </c>
      <c r="E306" s="109"/>
      <c r="F306" s="13"/>
    </row>
    <row r="307" spans="1:7" x14ac:dyDescent="0.25">
      <c r="A307" s="4"/>
      <c r="B307" s="20"/>
      <c r="C307" s="17"/>
      <c r="D307" s="98"/>
      <c r="E307" s="96"/>
      <c r="F307" s="14"/>
    </row>
    <row r="308" spans="1:7" x14ac:dyDescent="0.25">
      <c r="B308" s="25" t="s">
        <v>9</v>
      </c>
      <c r="C308" s="104"/>
      <c r="D308" s="92">
        <v>94211</v>
      </c>
      <c r="E308" s="9">
        <f>AVERAGE(D308:D309)</f>
        <v>94805.5</v>
      </c>
      <c r="F308" s="13">
        <f>STDEV(D308:D309)/2^0.5</f>
        <v>594.49999999999989</v>
      </c>
    </row>
    <row r="309" spans="1:7" x14ac:dyDescent="0.25">
      <c r="A309" s="5"/>
      <c r="B309" s="73"/>
      <c r="C309" s="105"/>
      <c r="D309" s="110">
        <v>95400</v>
      </c>
      <c r="E309" s="96"/>
      <c r="F309" s="96"/>
    </row>
    <row r="310" spans="1:7" x14ac:dyDescent="0.25">
      <c r="A310" s="1">
        <v>23</v>
      </c>
      <c r="B310" s="24"/>
      <c r="C310" s="15" t="s">
        <v>4</v>
      </c>
      <c r="D310" s="92">
        <v>1137</v>
      </c>
      <c r="E310" s="8">
        <f>AVERAGE(D310:D312)</f>
        <v>1178</v>
      </c>
      <c r="F310" s="12">
        <f>STDEV(D310:D312)/3^0.5</f>
        <v>33.778691508109077</v>
      </c>
      <c r="G310" s="91">
        <v>642000</v>
      </c>
    </row>
    <row r="311" spans="1:7" x14ac:dyDescent="0.25">
      <c r="B311" s="24"/>
      <c r="C311" s="16"/>
      <c r="D311" s="92">
        <v>1152</v>
      </c>
      <c r="E311" s="109"/>
      <c r="F311" s="13"/>
    </row>
    <row r="312" spans="1:7" x14ac:dyDescent="0.25">
      <c r="B312" s="24"/>
      <c r="C312" s="17"/>
      <c r="D312" s="98">
        <v>1245</v>
      </c>
      <c r="E312" s="96"/>
      <c r="F312" s="14"/>
    </row>
    <row r="313" spans="1:7" x14ac:dyDescent="0.25">
      <c r="B313" s="24"/>
      <c r="C313" s="16" t="s">
        <v>5</v>
      </c>
      <c r="D313" s="92">
        <v>1049</v>
      </c>
      <c r="E313" s="11">
        <f>AVERAGE(D313:D315)</f>
        <v>913.66666666666663</v>
      </c>
      <c r="F313" s="13">
        <f>STDEV(D313:D315)/3^0.5</f>
        <v>73.795513263190685</v>
      </c>
    </row>
    <row r="314" spans="1:7" x14ac:dyDescent="0.25">
      <c r="B314" s="24"/>
      <c r="C314" s="16"/>
      <c r="D314" s="92">
        <v>897</v>
      </c>
      <c r="E314" s="9"/>
      <c r="F314" s="13"/>
    </row>
    <row r="315" spans="1:7" x14ac:dyDescent="0.25">
      <c r="B315" s="24"/>
      <c r="C315" s="17"/>
      <c r="D315" s="98">
        <v>795</v>
      </c>
      <c r="E315" s="96"/>
      <c r="F315" s="14"/>
    </row>
    <row r="316" spans="1:7" x14ac:dyDescent="0.25">
      <c r="B316" s="24"/>
      <c r="C316" s="16" t="s">
        <v>6</v>
      </c>
      <c r="D316" s="92">
        <v>1199</v>
      </c>
      <c r="E316" s="11">
        <f>AVERAGE(D316:D318)</f>
        <v>939</v>
      </c>
      <c r="F316" s="13">
        <f>STDEV(D316:D318)/3^0.5</f>
        <v>130.01153794952202</v>
      </c>
    </row>
    <row r="317" spans="1:7" x14ac:dyDescent="0.25">
      <c r="B317" s="24"/>
      <c r="C317" s="16"/>
      <c r="D317" s="117">
        <v>812</v>
      </c>
      <c r="E317" s="109"/>
      <c r="F317" s="13"/>
    </row>
    <row r="318" spans="1:7" x14ac:dyDescent="0.25">
      <c r="B318" s="24"/>
      <c r="C318" s="17"/>
      <c r="D318" s="98">
        <v>806</v>
      </c>
      <c r="E318" s="10"/>
      <c r="F318" s="14"/>
    </row>
    <row r="319" spans="1:7" x14ac:dyDescent="0.25">
      <c r="B319" s="24"/>
      <c r="C319" s="16" t="s">
        <v>7</v>
      </c>
      <c r="D319" s="92">
        <v>1105</v>
      </c>
      <c r="E319" s="11">
        <f>AVERAGE(D319:D321)</f>
        <v>1108.6666666666667</v>
      </c>
      <c r="F319" s="13">
        <f>STDEV(D319:D321)/3^0.5</f>
        <v>66.709153128420922</v>
      </c>
    </row>
    <row r="320" spans="1:7" x14ac:dyDescent="0.25">
      <c r="B320" s="24"/>
      <c r="C320" s="16"/>
      <c r="D320" s="92">
        <v>1226</v>
      </c>
      <c r="E320" s="109"/>
      <c r="F320" s="13"/>
    </row>
    <row r="321" spans="1:6" x14ac:dyDescent="0.25">
      <c r="A321" s="4"/>
      <c r="B321" s="20"/>
      <c r="C321" s="17"/>
      <c r="D321" s="98">
        <v>995</v>
      </c>
      <c r="E321" s="96"/>
      <c r="F321" s="14"/>
    </row>
    <row r="322" spans="1:6" x14ac:dyDescent="0.25">
      <c r="B322" s="25" t="s">
        <v>9</v>
      </c>
      <c r="C322" s="104"/>
      <c r="D322" s="92">
        <v>146200</v>
      </c>
      <c r="E322" s="9">
        <f>AVERAGE(D322:D323)</f>
        <v>146400</v>
      </c>
      <c r="F322" s="13">
        <f>STDEV(D322:D323)/2^0.5</f>
        <v>200</v>
      </c>
    </row>
    <row r="323" spans="1:6" x14ac:dyDescent="0.25">
      <c r="A323" s="5"/>
      <c r="B323" s="73"/>
      <c r="C323" s="105"/>
      <c r="D323" s="110">
        <v>146600</v>
      </c>
      <c r="E323" s="96"/>
      <c r="F323" s="9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BF642-2DC6-4E10-AE19-6F13063D653C}">
  <dimension ref="A1:G323"/>
  <sheetViews>
    <sheetView tabSelected="1" topLeftCell="A301" workbookViewId="0">
      <selection activeCell="D328" sqref="D328"/>
    </sheetView>
  </sheetViews>
  <sheetFormatPr defaultRowHeight="15.75" x14ac:dyDescent="0.25"/>
  <cols>
    <col min="1" max="1" width="10.85546875" style="1" customWidth="1"/>
    <col min="2" max="2" width="26" customWidth="1"/>
    <col min="4" max="4" width="13.140625" customWidth="1"/>
    <col min="6" max="6" width="10" customWidth="1"/>
    <col min="7" max="7" width="16.85546875" customWidth="1"/>
  </cols>
  <sheetData>
    <row r="1" spans="1:7" x14ac:dyDescent="0.25">
      <c r="A1" s="81" t="s">
        <v>0</v>
      </c>
      <c r="B1" s="82"/>
      <c r="C1" s="83" t="s">
        <v>1</v>
      </c>
      <c r="D1" s="83" t="s">
        <v>8</v>
      </c>
      <c r="E1" s="83" t="s">
        <v>3</v>
      </c>
      <c r="F1" s="84" t="s">
        <v>2</v>
      </c>
      <c r="G1" s="86" t="s">
        <v>10</v>
      </c>
    </row>
    <row r="2" spans="1:7" x14ac:dyDescent="0.25">
      <c r="A2" s="3">
        <v>1</v>
      </c>
      <c r="B2" s="24"/>
      <c r="C2" s="15" t="s">
        <v>4</v>
      </c>
      <c r="D2" s="92">
        <v>6617</v>
      </c>
      <c r="E2" s="8">
        <v>6778</v>
      </c>
      <c r="F2" s="12">
        <f>STDEV(D2:D4)/3^0.5</f>
        <v>86.952733009249229</v>
      </c>
      <c r="G2" s="91">
        <v>504000</v>
      </c>
    </row>
    <row r="3" spans="1:7" x14ac:dyDescent="0.25">
      <c r="A3" s="4"/>
      <c r="B3" s="24"/>
      <c r="C3" s="16"/>
      <c r="D3" s="92">
        <v>6804</v>
      </c>
      <c r="E3" s="94"/>
      <c r="F3" s="13"/>
    </row>
    <row r="4" spans="1:7" x14ac:dyDescent="0.25">
      <c r="A4" s="4"/>
      <c r="B4" s="24"/>
      <c r="C4" s="17"/>
      <c r="D4" s="98">
        <v>6915</v>
      </c>
      <c r="E4" s="99"/>
      <c r="F4" s="14"/>
    </row>
    <row r="5" spans="1:7" x14ac:dyDescent="0.25">
      <c r="A5" s="4"/>
      <c r="B5" s="24"/>
      <c r="C5" s="16" t="s">
        <v>5</v>
      </c>
      <c r="D5" s="92">
        <v>1418</v>
      </c>
      <c r="E5" s="11">
        <f>AVERAGE(D5:D7)</f>
        <v>1509.3333333333333</v>
      </c>
      <c r="F5" s="13">
        <f>STDEV(D5:D7)/3^0.5</f>
        <v>49.048728605110433</v>
      </c>
    </row>
    <row r="6" spans="1:7" x14ac:dyDescent="0.25">
      <c r="A6" s="4"/>
      <c r="B6" s="24"/>
      <c r="C6" s="16"/>
      <c r="D6" s="92">
        <v>1586</v>
      </c>
      <c r="E6" s="95"/>
      <c r="F6" s="13"/>
    </row>
    <row r="7" spans="1:7" x14ac:dyDescent="0.25">
      <c r="A7" s="4"/>
      <c r="B7" s="24"/>
      <c r="C7" s="17"/>
      <c r="D7" s="98">
        <v>1524</v>
      </c>
      <c r="E7" s="99"/>
      <c r="F7" s="14"/>
    </row>
    <row r="8" spans="1:7" x14ac:dyDescent="0.25">
      <c r="A8" s="4"/>
      <c r="B8" s="24"/>
      <c r="C8" s="16" t="s">
        <v>6</v>
      </c>
      <c r="D8" s="92">
        <v>1201</v>
      </c>
      <c r="E8" s="11">
        <f>AVERAGE(D8:D10)</f>
        <v>1272</v>
      </c>
      <c r="F8" s="13">
        <f>STDEV(D8:D10)/3^0.5</f>
        <v>58.943475748663936</v>
      </c>
    </row>
    <row r="9" spans="1:7" x14ac:dyDescent="0.25">
      <c r="A9" s="4"/>
      <c r="B9" s="24"/>
      <c r="C9" s="16"/>
      <c r="D9" s="92">
        <v>1226</v>
      </c>
      <c r="E9" s="94"/>
      <c r="F9" s="13"/>
    </row>
    <row r="10" spans="1:7" x14ac:dyDescent="0.25">
      <c r="A10" s="4"/>
      <c r="B10" s="24"/>
      <c r="C10" s="17"/>
      <c r="D10" s="98">
        <v>1389</v>
      </c>
      <c r="E10" s="100"/>
      <c r="F10" s="14"/>
    </row>
    <row r="11" spans="1:7" x14ac:dyDescent="0.25">
      <c r="A11" s="4"/>
      <c r="B11" s="24"/>
      <c r="C11" s="16" t="s">
        <v>7</v>
      </c>
      <c r="D11" s="92">
        <v>898</v>
      </c>
      <c r="E11" s="11">
        <f>AVERAGE(D11:D13)</f>
        <v>831.66666666666663</v>
      </c>
      <c r="F11" s="13">
        <f>STDEV(D11:D13)/3^0.5</f>
        <v>70.371237811417842</v>
      </c>
    </row>
    <row r="12" spans="1:7" x14ac:dyDescent="0.25">
      <c r="A12" s="4"/>
      <c r="B12" s="24"/>
      <c r="C12" s="16"/>
      <c r="D12" s="92">
        <v>906</v>
      </c>
      <c r="E12" s="109"/>
      <c r="F12" s="13"/>
    </row>
    <row r="13" spans="1:7" x14ac:dyDescent="0.25">
      <c r="A13" s="4"/>
      <c r="B13" s="20"/>
      <c r="C13" s="17"/>
      <c r="D13" s="98">
        <v>691</v>
      </c>
      <c r="E13" s="96"/>
      <c r="F13" s="14"/>
    </row>
    <row r="14" spans="1:7" x14ac:dyDescent="0.25">
      <c r="A14" s="4"/>
      <c r="B14" s="25" t="s">
        <v>9</v>
      </c>
      <c r="C14" s="26"/>
      <c r="D14" s="92">
        <v>113013</v>
      </c>
      <c r="E14" s="9">
        <f>AVERAGE(D14:D15)</f>
        <v>112037.5</v>
      </c>
      <c r="F14" s="13">
        <f>STDEV(D14:D15)/2^0.5</f>
        <v>975.5</v>
      </c>
    </row>
    <row r="15" spans="1:7" x14ac:dyDescent="0.25">
      <c r="A15" s="5"/>
      <c r="B15" s="73"/>
      <c r="C15" s="105"/>
      <c r="D15" s="110">
        <v>111062</v>
      </c>
      <c r="E15" s="96"/>
      <c r="F15" s="96"/>
    </row>
    <row r="16" spans="1:7" x14ac:dyDescent="0.25">
      <c r="A16" s="1">
        <v>2</v>
      </c>
      <c r="B16" s="24"/>
      <c r="C16" s="15" t="s">
        <v>4</v>
      </c>
      <c r="D16" s="92">
        <v>3058</v>
      </c>
      <c r="E16" s="8">
        <f>AVERAGE(D16:D18)</f>
        <v>3040.6666666666665</v>
      </c>
      <c r="F16" s="12">
        <f>STDEV(D16:D18)/3^0.5</f>
        <v>18.853234323172366</v>
      </c>
      <c r="G16" s="91">
        <v>248000</v>
      </c>
    </row>
    <row r="17" spans="1:7" x14ac:dyDescent="0.25">
      <c r="B17" s="24"/>
      <c r="C17" s="16"/>
      <c r="D17" s="92">
        <v>3003</v>
      </c>
      <c r="E17" s="109"/>
      <c r="F17" s="13"/>
    </row>
    <row r="18" spans="1:7" x14ac:dyDescent="0.25">
      <c r="B18" s="24"/>
      <c r="C18" s="17"/>
      <c r="D18" s="98">
        <v>3061</v>
      </c>
      <c r="E18" s="96"/>
      <c r="F18" s="14"/>
    </row>
    <row r="19" spans="1:7" x14ac:dyDescent="0.25">
      <c r="B19" s="24"/>
      <c r="C19" s="16" t="s">
        <v>5</v>
      </c>
      <c r="D19" s="92">
        <v>835</v>
      </c>
      <c r="E19" s="11">
        <f>AVERAGE(D19:D21)</f>
        <v>800</v>
      </c>
      <c r="F19" s="13">
        <f>STDEV(D19:D21)/3^0.5</f>
        <v>40.624294865675317</v>
      </c>
    </row>
    <row r="20" spans="1:7" x14ac:dyDescent="0.25">
      <c r="B20" s="24"/>
      <c r="C20" s="16"/>
      <c r="D20" s="92">
        <v>719</v>
      </c>
      <c r="E20" s="9"/>
      <c r="F20" s="13"/>
    </row>
    <row r="21" spans="1:7" x14ac:dyDescent="0.25">
      <c r="B21" s="24"/>
      <c r="C21" s="17"/>
      <c r="D21" s="98">
        <v>846</v>
      </c>
      <c r="E21" s="96"/>
      <c r="F21" s="14"/>
    </row>
    <row r="22" spans="1:7" x14ac:dyDescent="0.25">
      <c r="B22" s="24"/>
      <c r="C22" s="16" t="s">
        <v>6</v>
      </c>
      <c r="D22" s="92">
        <v>984</v>
      </c>
      <c r="E22" s="11">
        <f>AVERAGE(D22:D24)</f>
        <v>868.66666666666663</v>
      </c>
      <c r="F22" s="13">
        <f>STDEV(D22:D24)/3^0.5</f>
        <v>64.232217599719789</v>
      </c>
    </row>
    <row r="23" spans="1:7" x14ac:dyDescent="0.25">
      <c r="B23" s="24"/>
      <c r="C23" s="16"/>
      <c r="D23" s="92">
        <v>860</v>
      </c>
      <c r="E23" s="109"/>
      <c r="F23" s="13"/>
    </row>
    <row r="24" spans="1:7" x14ac:dyDescent="0.25">
      <c r="B24" s="24"/>
      <c r="C24" s="17"/>
      <c r="D24" s="98">
        <v>762</v>
      </c>
      <c r="E24" s="10"/>
      <c r="F24" s="14"/>
    </row>
    <row r="25" spans="1:7" x14ac:dyDescent="0.25">
      <c r="B25" s="24"/>
      <c r="C25" s="16" t="s">
        <v>7</v>
      </c>
      <c r="D25" s="92">
        <v>527</v>
      </c>
      <c r="E25" s="11">
        <f>AVERAGE(D25:D27)</f>
        <v>605</v>
      </c>
      <c r="F25" s="13">
        <f>STDEV(D25:D27)/3^0.5</f>
        <v>97.089305967924886</v>
      </c>
    </row>
    <row r="26" spans="1:7" x14ac:dyDescent="0.25">
      <c r="B26" s="24"/>
      <c r="C26" s="16"/>
      <c r="D26" s="92">
        <v>490</v>
      </c>
      <c r="E26" s="109"/>
      <c r="F26" s="13"/>
    </row>
    <row r="27" spans="1:7" x14ac:dyDescent="0.25">
      <c r="A27" s="4"/>
      <c r="B27" s="20"/>
      <c r="C27" s="17"/>
      <c r="D27" s="98">
        <v>798</v>
      </c>
      <c r="E27" s="96"/>
      <c r="F27" s="14"/>
    </row>
    <row r="28" spans="1:7" x14ac:dyDescent="0.25">
      <c r="B28" s="25" t="s">
        <v>9</v>
      </c>
      <c r="C28" s="26"/>
      <c r="D28" s="92">
        <v>115662</v>
      </c>
      <c r="E28" s="9">
        <f>AVERAGE(D28:D29)</f>
        <v>108975.5</v>
      </c>
      <c r="F28" s="13">
        <f>STDEV(D28:D29)/2^0.5</f>
        <v>6686.4999999999991</v>
      </c>
    </row>
    <row r="29" spans="1:7" x14ac:dyDescent="0.25">
      <c r="A29" s="5"/>
      <c r="B29" s="73"/>
      <c r="C29" s="105"/>
      <c r="D29" s="110">
        <v>102289</v>
      </c>
      <c r="E29" s="96"/>
      <c r="F29" s="96"/>
    </row>
    <row r="30" spans="1:7" x14ac:dyDescent="0.25">
      <c r="A30" s="1">
        <v>3</v>
      </c>
      <c r="B30" s="24"/>
      <c r="C30" s="15" t="s">
        <v>4</v>
      </c>
      <c r="D30" s="92">
        <v>888</v>
      </c>
      <c r="E30" s="8">
        <f>AVERAGE(D30:D32)</f>
        <v>923.66666666666663</v>
      </c>
      <c r="F30" s="12">
        <f>STDEV(D30:D32)/3^0.5</f>
        <v>17.854348987789439</v>
      </c>
      <c r="G30" s="28">
        <v>127000</v>
      </c>
    </row>
    <row r="31" spans="1:7" x14ac:dyDescent="0.25">
      <c r="B31" s="24"/>
      <c r="C31" s="16"/>
      <c r="D31" s="92">
        <v>940</v>
      </c>
      <c r="E31" s="109"/>
      <c r="F31" s="13"/>
    </row>
    <row r="32" spans="1:7" x14ac:dyDescent="0.25">
      <c r="B32" s="24"/>
      <c r="C32" s="17"/>
      <c r="D32" s="98">
        <v>943</v>
      </c>
      <c r="E32" s="96"/>
      <c r="F32" s="14"/>
    </row>
    <row r="33" spans="1:7" x14ac:dyDescent="0.25">
      <c r="B33" s="24"/>
      <c r="C33" s="16" t="s">
        <v>5</v>
      </c>
      <c r="D33" s="92">
        <v>309</v>
      </c>
      <c r="E33" s="11">
        <f>AVERAGE(D33:D35)</f>
        <v>326</v>
      </c>
      <c r="F33" s="13">
        <f>STDEV(D33:D35)/3^0.5</f>
        <v>28.711205710198474</v>
      </c>
    </row>
    <row r="34" spans="1:7" x14ac:dyDescent="0.25">
      <c r="B34" s="24"/>
      <c r="C34" s="16"/>
      <c r="D34" s="92">
        <v>287</v>
      </c>
      <c r="E34" s="9"/>
      <c r="F34" s="13"/>
    </row>
    <row r="35" spans="1:7" x14ac:dyDescent="0.25">
      <c r="B35" s="24"/>
      <c r="C35" s="17"/>
      <c r="D35" s="98">
        <v>382</v>
      </c>
      <c r="E35" s="96"/>
      <c r="F35" s="14"/>
    </row>
    <row r="36" spans="1:7" x14ac:dyDescent="0.25">
      <c r="B36" s="24"/>
      <c r="C36" s="16" t="s">
        <v>6</v>
      </c>
      <c r="D36" s="92">
        <v>359</v>
      </c>
      <c r="E36" s="11">
        <f>AVERAGE(D36:D38)</f>
        <v>376.66666666666669</v>
      </c>
      <c r="F36" s="13">
        <f>STDEV(D36:D38)/3^0.5</f>
        <v>9.0615181460454579</v>
      </c>
    </row>
    <row r="37" spans="1:7" x14ac:dyDescent="0.25">
      <c r="B37" s="24"/>
      <c r="C37" s="16"/>
      <c r="D37" s="92">
        <v>389</v>
      </c>
      <c r="E37" s="109"/>
      <c r="F37" s="13"/>
    </row>
    <row r="38" spans="1:7" x14ac:dyDescent="0.25">
      <c r="B38" s="24"/>
      <c r="C38" s="17"/>
      <c r="D38" s="98">
        <v>382</v>
      </c>
      <c r="E38" s="10"/>
      <c r="F38" s="14"/>
    </row>
    <row r="39" spans="1:7" x14ac:dyDescent="0.25">
      <c r="B39" s="24"/>
      <c r="C39" s="16" t="s">
        <v>7</v>
      </c>
      <c r="D39" s="92">
        <v>310</v>
      </c>
      <c r="E39" s="11">
        <f>AVERAGE(D39:D41)</f>
        <v>320.33333333333331</v>
      </c>
      <c r="F39" s="13">
        <f>STDEV(D39:D41)/3^0.5</f>
        <v>17.798252098949995</v>
      </c>
    </row>
    <row r="40" spans="1:7" x14ac:dyDescent="0.25">
      <c r="B40" s="24"/>
      <c r="C40" s="16"/>
      <c r="D40" s="92">
        <v>296</v>
      </c>
      <c r="E40" s="109"/>
      <c r="F40" s="13"/>
    </row>
    <row r="41" spans="1:7" x14ac:dyDescent="0.25">
      <c r="A41" s="4"/>
      <c r="B41" s="20"/>
      <c r="C41" s="17"/>
      <c r="D41" s="98">
        <v>355</v>
      </c>
      <c r="E41" s="96"/>
      <c r="F41" s="14"/>
    </row>
    <row r="42" spans="1:7" x14ac:dyDescent="0.25">
      <c r="B42" s="25" t="s">
        <v>9</v>
      </c>
      <c r="C42" s="26"/>
      <c r="D42" s="92">
        <v>106486</v>
      </c>
      <c r="E42" s="9">
        <f>AVERAGE(D42:D43)</f>
        <v>104832</v>
      </c>
      <c r="F42" s="13">
        <f>STDEV(D42:D43)/2^0.5</f>
        <v>1653.9999999999998</v>
      </c>
    </row>
    <row r="43" spans="1:7" x14ac:dyDescent="0.25">
      <c r="A43" s="5"/>
      <c r="B43" s="73"/>
      <c r="C43" s="105"/>
      <c r="D43" s="110">
        <v>103178</v>
      </c>
      <c r="E43" s="96"/>
      <c r="F43" s="96"/>
    </row>
    <row r="44" spans="1:7" x14ac:dyDescent="0.25">
      <c r="A44" s="1">
        <v>4</v>
      </c>
      <c r="B44" s="24"/>
      <c r="C44" s="15" t="s">
        <v>4</v>
      </c>
      <c r="D44" s="92">
        <v>11805</v>
      </c>
      <c r="E44" s="8">
        <f>AVERAGE(D44:D46)</f>
        <v>12304.666666666666</v>
      </c>
      <c r="F44" s="12">
        <f>STDEV(D44:D46)/3^0.5</f>
        <v>292.80843187616335</v>
      </c>
      <c r="G44" s="91">
        <v>1190000</v>
      </c>
    </row>
    <row r="45" spans="1:7" x14ac:dyDescent="0.25">
      <c r="B45" s="24"/>
      <c r="C45" s="16"/>
      <c r="D45" s="92">
        <v>12290</v>
      </c>
      <c r="E45" s="109"/>
      <c r="F45" s="13"/>
    </row>
    <row r="46" spans="1:7" x14ac:dyDescent="0.25">
      <c r="B46" s="24"/>
      <c r="C46" s="17"/>
      <c r="D46" s="98">
        <v>12819</v>
      </c>
      <c r="E46" s="96"/>
      <c r="F46" s="14"/>
    </row>
    <row r="47" spans="1:7" x14ac:dyDescent="0.25">
      <c r="B47" s="24"/>
      <c r="C47" s="16" t="s">
        <v>5</v>
      </c>
      <c r="D47" s="92">
        <v>8227</v>
      </c>
      <c r="E47" s="11">
        <f>AVERAGE(D47:D49)</f>
        <v>8041</v>
      </c>
      <c r="F47" s="13">
        <f>STDEV(D47:D49)/3^0.5</f>
        <v>93.714104239080982</v>
      </c>
    </row>
    <row r="48" spans="1:7" x14ac:dyDescent="0.25">
      <c r="B48" s="24"/>
      <c r="C48" s="16"/>
      <c r="D48" s="92">
        <v>7968</v>
      </c>
      <c r="E48" s="9"/>
      <c r="F48" s="13"/>
    </row>
    <row r="49" spans="1:7" x14ac:dyDescent="0.25">
      <c r="B49" s="24"/>
      <c r="C49" s="17"/>
      <c r="D49" s="98">
        <v>7928</v>
      </c>
      <c r="E49" s="96"/>
      <c r="F49" s="14"/>
    </row>
    <row r="50" spans="1:7" x14ac:dyDescent="0.25">
      <c r="B50" s="24"/>
      <c r="C50" s="16" t="s">
        <v>6</v>
      </c>
      <c r="D50" s="92">
        <v>7618</v>
      </c>
      <c r="E50" s="11">
        <f>AVERAGE(D50:D52)</f>
        <v>7988.333333333333</v>
      </c>
      <c r="F50" s="13">
        <f>STDEV(D50:D52)/3^0.5</f>
        <v>193.87309709647127</v>
      </c>
    </row>
    <row r="51" spans="1:7" x14ac:dyDescent="0.25">
      <c r="B51" s="24"/>
      <c r="C51" s="16"/>
      <c r="D51" s="92">
        <v>8273</v>
      </c>
      <c r="E51" s="109"/>
      <c r="F51" s="13"/>
    </row>
    <row r="52" spans="1:7" x14ac:dyDescent="0.25">
      <c r="B52" s="24"/>
      <c r="C52" s="17"/>
      <c r="D52" s="98">
        <v>8074</v>
      </c>
      <c r="E52" s="10"/>
      <c r="F52" s="14"/>
    </row>
    <row r="53" spans="1:7" x14ac:dyDescent="0.25">
      <c r="B53" s="24"/>
      <c r="C53" s="16" t="s">
        <v>7</v>
      </c>
      <c r="D53" s="92">
        <v>5740</v>
      </c>
      <c r="E53" s="11">
        <f>AVERAGE(D53:D55)</f>
        <v>5958</v>
      </c>
      <c r="F53" s="13">
        <f>STDEV(D53:D55)/3^0.5</f>
        <v>192.58591156502942</v>
      </c>
    </row>
    <row r="54" spans="1:7" x14ac:dyDescent="0.25">
      <c r="B54" s="24"/>
      <c r="C54" s="16"/>
      <c r="D54" s="92">
        <v>6342</v>
      </c>
      <c r="E54" s="109"/>
      <c r="F54" s="13"/>
    </row>
    <row r="55" spans="1:7" x14ac:dyDescent="0.25">
      <c r="A55" s="4"/>
      <c r="B55" s="20"/>
      <c r="C55" s="17"/>
      <c r="D55" s="98">
        <v>5792</v>
      </c>
      <c r="E55" s="96"/>
      <c r="F55" s="14"/>
    </row>
    <row r="56" spans="1:7" x14ac:dyDescent="0.25">
      <c r="B56" s="25" t="s">
        <v>9</v>
      </c>
      <c r="C56" s="26"/>
      <c r="D56" s="92">
        <v>111789</v>
      </c>
      <c r="E56" s="9">
        <f>AVERAGE(D56:D57)</f>
        <v>112110</v>
      </c>
      <c r="F56" s="13">
        <f>STDEV(D56:D57)/2^0.5</f>
        <v>321</v>
      </c>
    </row>
    <row r="57" spans="1:7" x14ac:dyDescent="0.25">
      <c r="A57" s="5"/>
      <c r="B57" s="73"/>
      <c r="C57" s="105"/>
      <c r="D57" s="110">
        <v>112431</v>
      </c>
      <c r="E57" s="96"/>
      <c r="F57" s="96"/>
    </row>
    <row r="58" spans="1:7" x14ac:dyDescent="0.25">
      <c r="A58" s="1">
        <v>5</v>
      </c>
      <c r="B58" s="24"/>
      <c r="C58" s="15" t="s">
        <v>4</v>
      </c>
      <c r="D58" s="92">
        <v>4128</v>
      </c>
      <c r="E58" s="8">
        <f>AVERAGE(D58:D60)</f>
        <v>4226.666666666667</v>
      </c>
      <c r="F58" s="12">
        <f>STDEV(D58:D60)/3^0.5</f>
        <v>49.817444512718417</v>
      </c>
      <c r="G58" s="91">
        <v>320000</v>
      </c>
    </row>
    <row r="59" spans="1:7" x14ac:dyDescent="0.25">
      <c r="B59" s="24"/>
      <c r="C59" s="16"/>
      <c r="D59" s="92">
        <v>4264</v>
      </c>
      <c r="E59" s="109"/>
      <c r="F59" s="13"/>
    </row>
    <row r="60" spans="1:7" x14ac:dyDescent="0.25">
      <c r="B60" s="24"/>
      <c r="C60" s="17"/>
      <c r="D60" s="98">
        <v>4288</v>
      </c>
      <c r="E60" s="96"/>
      <c r="F60" s="14"/>
    </row>
    <row r="61" spans="1:7" x14ac:dyDescent="0.25">
      <c r="B61" s="24"/>
      <c r="C61" s="16" t="s">
        <v>5</v>
      </c>
      <c r="D61" s="92">
        <v>1072</v>
      </c>
      <c r="E61" s="11">
        <f>AVERAGE(D61:D63)</f>
        <v>1038</v>
      </c>
      <c r="F61" s="13">
        <f>STDEV(D61:D63)/3^0.5</f>
        <v>34.501207708330057</v>
      </c>
    </row>
    <row r="62" spans="1:7" x14ac:dyDescent="0.25">
      <c r="B62" s="24"/>
      <c r="C62" s="16"/>
      <c r="D62" s="92">
        <v>969</v>
      </c>
      <c r="E62" s="9"/>
      <c r="F62" s="13"/>
    </row>
    <row r="63" spans="1:7" x14ac:dyDescent="0.25">
      <c r="B63" s="24"/>
      <c r="C63" s="17"/>
      <c r="D63" s="98">
        <v>1073</v>
      </c>
      <c r="E63" s="96"/>
      <c r="F63" s="14"/>
    </row>
    <row r="64" spans="1:7" x14ac:dyDescent="0.25">
      <c r="B64" s="24"/>
      <c r="C64" s="16" t="s">
        <v>6</v>
      </c>
      <c r="D64" s="92">
        <v>985</v>
      </c>
      <c r="E64" s="11">
        <f>AVERAGE(D64:D66)</f>
        <v>1028</v>
      </c>
      <c r="F64" s="13">
        <f>STDEV(D64:D66)/3^0.5</f>
        <v>27.428695436227613</v>
      </c>
    </row>
    <row r="65" spans="1:7" x14ac:dyDescent="0.25">
      <c r="B65" s="24"/>
      <c r="C65" s="16"/>
      <c r="D65" s="117">
        <v>1079</v>
      </c>
      <c r="E65" s="109"/>
      <c r="F65" s="13"/>
    </row>
    <row r="66" spans="1:7" x14ac:dyDescent="0.25">
      <c r="B66" s="24"/>
      <c r="C66" s="17"/>
      <c r="D66" s="98">
        <v>1020</v>
      </c>
      <c r="E66" s="10"/>
      <c r="F66" s="13"/>
    </row>
    <row r="67" spans="1:7" x14ac:dyDescent="0.25">
      <c r="B67" s="24"/>
      <c r="C67" s="16" t="s">
        <v>7</v>
      </c>
      <c r="D67" s="92">
        <v>989</v>
      </c>
      <c r="E67" s="11">
        <f>AVERAGE(D67:D69)</f>
        <v>1005.3333333333334</v>
      </c>
      <c r="F67" s="13">
        <f>STDEV(D67:D69)/3^0.5</f>
        <v>48.895580350147988</v>
      </c>
    </row>
    <row r="68" spans="1:7" x14ac:dyDescent="0.25">
      <c r="B68" s="24"/>
      <c r="C68" s="16"/>
      <c r="D68" s="92">
        <v>930</v>
      </c>
      <c r="E68" s="109"/>
      <c r="F68" s="13"/>
    </row>
    <row r="69" spans="1:7" x14ac:dyDescent="0.25">
      <c r="A69" s="4"/>
      <c r="B69" s="20"/>
      <c r="C69" s="17"/>
      <c r="D69" s="98">
        <v>1097</v>
      </c>
      <c r="E69" s="96"/>
      <c r="F69" s="14"/>
    </row>
    <row r="70" spans="1:7" x14ac:dyDescent="0.25">
      <c r="B70" s="25" t="s">
        <v>9</v>
      </c>
      <c r="C70" s="26"/>
      <c r="D70" s="108">
        <v>108034</v>
      </c>
      <c r="E70" s="113">
        <f>AVERAGE(D70:D71)</f>
        <v>109417</v>
      </c>
      <c r="F70" s="12">
        <f>STDEV(D70:D71)/2^0.5</f>
        <v>1383</v>
      </c>
    </row>
    <row r="71" spans="1:7" x14ac:dyDescent="0.25">
      <c r="A71" s="5"/>
      <c r="B71" s="73"/>
      <c r="C71" s="105"/>
      <c r="D71" s="110">
        <v>110800</v>
      </c>
      <c r="E71" s="96"/>
      <c r="F71" s="96"/>
    </row>
    <row r="72" spans="1:7" x14ac:dyDescent="0.25">
      <c r="A72" s="1">
        <v>6</v>
      </c>
      <c r="B72" s="24"/>
      <c r="C72" s="15" t="s">
        <v>4</v>
      </c>
      <c r="D72" s="92">
        <v>3379</v>
      </c>
      <c r="E72" s="8">
        <f>AVERAGE(D72:D74)</f>
        <v>3524</v>
      </c>
      <c r="F72" s="12">
        <f>STDEV(D72:D74)/3^0.5</f>
        <v>80.983537421708945</v>
      </c>
      <c r="G72" s="91">
        <v>182000</v>
      </c>
    </row>
    <row r="73" spans="1:7" x14ac:dyDescent="0.25">
      <c r="B73" s="24"/>
      <c r="C73" s="16"/>
      <c r="D73" s="92">
        <v>3659</v>
      </c>
      <c r="E73" s="109"/>
      <c r="F73" s="13"/>
    </row>
    <row r="74" spans="1:7" x14ac:dyDescent="0.25">
      <c r="B74" s="24"/>
      <c r="C74" s="17"/>
      <c r="D74" s="98">
        <v>3534</v>
      </c>
      <c r="E74" s="96"/>
      <c r="F74" s="14"/>
    </row>
    <row r="75" spans="1:7" x14ac:dyDescent="0.25">
      <c r="B75" s="24"/>
      <c r="C75" s="16" t="s">
        <v>5</v>
      </c>
      <c r="D75" s="92">
        <v>792</v>
      </c>
      <c r="E75" s="11">
        <f>AVERAGE(D75:D77)</f>
        <v>815.33333333333337</v>
      </c>
      <c r="F75" s="13">
        <f>STDEV(D75:D77)/3^0.5</f>
        <v>34.372146346197887</v>
      </c>
    </row>
    <row r="76" spans="1:7" x14ac:dyDescent="0.25">
      <c r="B76" s="24"/>
      <c r="C76" s="16"/>
      <c r="D76" s="92">
        <v>771</v>
      </c>
      <c r="E76" s="9"/>
      <c r="F76" s="13"/>
    </row>
    <row r="77" spans="1:7" x14ac:dyDescent="0.25">
      <c r="B77" s="24"/>
      <c r="C77" s="17"/>
      <c r="D77" s="98">
        <v>883</v>
      </c>
      <c r="E77" s="96"/>
      <c r="F77" s="14"/>
    </row>
    <row r="78" spans="1:7" x14ac:dyDescent="0.25">
      <c r="B78" s="24"/>
      <c r="C78" s="16" t="s">
        <v>6</v>
      </c>
      <c r="D78" s="92">
        <v>441</v>
      </c>
      <c r="E78" s="11">
        <f>AVERAGE(D78:D80)</f>
        <v>750</v>
      </c>
      <c r="F78" s="13">
        <f>STDEV(D78:D80)/3^0.5</f>
        <v>160.53140918005215</v>
      </c>
    </row>
    <row r="79" spans="1:7" x14ac:dyDescent="0.25">
      <c r="B79" s="24"/>
      <c r="C79" s="16"/>
      <c r="D79" s="92">
        <v>980</v>
      </c>
      <c r="E79" s="109"/>
      <c r="F79" s="13"/>
    </row>
    <row r="80" spans="1:7" x14ac:dyDescent="0.25">
      <c r="B80" s="24"/>
      <c r="C80" s="17"/>
      <c r="D80" s="98">
        <v>829</v>
      </c>
      <c r="E80" s="10"/>
      <c r="F80" s="14"/>
    </row>
    <row r="81" spans="1:7" x14ac:dyDescent="0.25">
      <c r="B81" s="24"/>
      <c r="C81" s="16" t="s">
        <v>7</v>
      </c>
      <c r="D81" s="92">
        <v>584</v>
      </c>
      <c r="E81" s="11">
        <f>AVERAGE(D81:D83)</f>
        <v>628.66666666666663</v>
      </c>
      <c r="F81" s="13">
        <f>STDEV(D81:D83)/3^0.5</f>
        <v>53.392675319539762</v>
      </c>
    </row>
    <row r="82" spans="1:7" x14ac:dyDescent="0.25">
      <c r="B82" s="24"/>
      <c r="C82" s="16"/>
      <c r="D82" s="92">
        <v>567</v>
      </c>
      <c r="E82" s="109"/>
      <c r="F82" s="13"/>
    </row>
    <row r="83" spans="1:7" x14ac:dyDescent="0.25">
      <c r="A83" s="4"/>
      <c r="B83" s="20"/>
      <c r="C83" s="17"/>
      <c r="D83" s="98">
        <v>735</v>
      </c>
      <c r="E83" s="96"/>
      <c r="F83" s="14"/>
    </row>
    <row r="84" spans="1:7" x14ac:dyDescent="0.25">
      <c r="B84" s="25" t="s">
        <v>9</v>
      </c>
      <c r="C84" s="26"/>
      <c r="D84" s="92">
        <v>95650</v>
      </c>
      <c r="E84" s="9">
        <f>AVERAGE(D84:D85)</f>
        <v>94819</v>
      </c>
      <c r="F84" s="13">
        <f>STDEV(D84:D85)/2^0.5</f>
        <v>830.99999999999989</v>
      </c>
    </row>
    <row r="85" spans="1:7" x14ac:dyDescent="0.25">
      <c r="A85" s="5"/>
      <c r="B85" s="73"/>
      <c r="C85" s="105"/>
      <c r="D85" s="110">
        <v>93988</v>
      </c>
      <c r="E85" s="96"/>
      <c r="F85" s="96"/>
    </row>
    <row r="86" spans="1:7" x14ac:dyDescent="0.25">
      <c r="A86" s="1">
        <v>7</v>
      </c>
      <c r="B86" s="24"/>
      <c r="C86" s="15" t="s">
        <v>4</v>
      </c>
      <c r="D86" s="92">
        <v>2183</v>
      </c>
      <c r="E86" s="8">
        <f>AVERAGE(D86:D88)</f>
        <v>2392</v>
      </c>
      <c r="F86" s="12">
        <f>STDEV(D86:D88)/3^0.5</f>
        <v>111.93897146808763</v>
      </c>
      <c r="G86" s="91">
        <v>127000</v>
      </c>
    </row>
    <row r="87" spans="1:7" x14ac:dyDescent="0.25">
      <c r="B87" s="24"/>
      <c r="C87" s="16"/>
      <c r="D87" s="92">
        <v>2427</v>
      </c>
      <c r="E87" s="109"/>
      <c r="F87" s="13"/>
    </row>
    <row r="88" spans="1:7" x14ac:dyDescent="0.25">
      <c r="B88" s="24"/>
      <c r="C88" s="17"/>
      <c r="D88" s="98">
        <v>2566</v>
      </c>
      <c r="E88" s="96"/>
      <c r="F88" s="14"/>
    </row>
    <row r="89" spans="1:7" x14ac:dyDescent="0.25">
      <c r="B89" s="24"/>
      <c r="C89" s="16" t="s">
        <v>5</v>
      </c>
      <c r="D89" s="92">
        <v>753</v>
      </c>
      <c r="E89" s="11">
        <f>AVERAGE(D89:D91)</f>
        <v>757.66666666666663</v>
      </c>
      <c r="F89" s="13">
        <f>STDEV(D89:D91)/3^0.5</f>
        <v>5.6960024968783554</v>
      </c>
    </row>
    <row r="90" spans="1:7" x14ac:dyDescent="0.25">
      <c r="B90" s="24"/>
      <c r="C90" s="16"/>
      <c r="D90" s="92">
        <v>769</v>
      </c>
      <c r="E90" s="9"/>
      <c r="F90" s="13"/>
    </row>
    <row r="91" spans="1:7" x14ac:dyDescent="0.25">
      <c r="B91" s="24"/>
      <c r="C91" s="17"/>
      <c r="D91" s="98">
        <v>751</v>
      </c>
      <c r="E91" s="96"/>
      <c r="F91" s="14"/>
    </row>
    <row r="92" spans="1:7" x14ac:dyDescent="0.25">
      <c r="B92" s="24"/>
      <c r="C92" s="16" t="s">
        <v>6</v>
      </c>
      <c r="D92" s="92">
        <v>780</v>
      </c>
      <c r="E92" s="11">
        <f>AVERAGE(D92:D94)</f>
        <v>797.33333333333337</v>
      </c>
      <c r="F92" s="13">
        <f>STDEV(D92:D94)/3^0.5</f>
        <v>44.726328313918692</v>
      </c>
    </row>
    <row r="93" spans="1:7" x14ac:dyDescent="0.25">
      <c r="B93" s="24"/>
      <c r="C93" s="16"/>
      <c r="D93" s="92">
        <v>730</v>
      </c>
      <c r="E93" s="109"/>
      <c r="F93" s="13"/>
    </row>
    <row r="94" spans="1:7" x14ac:dyDescent="0.25">
      <c r="B94" s="24"/>
      <c r="C94" s="17"/>
      <c r="D94" s="98">
        <v>882</v>
      </c>
      <c r="E94" s="10"/>
      <c r="F94" s="14"/>
    </row>
    <row r="95" spans="1:7" x14ac:dyDescent="0.25">
      <c r="B95" s="24"/>
      <c r="C95" s="16" t="s">
        <v>7</v>
      </c>
      <c r="D95" s="92">
        <v>688</v>
      </c>
      <c r="E95" s="11">
        <f>AVERAGE(D95:D97)</f>
        <v>609</v>
      </c>
      <c r="F95" s="13">
        <f>STDEV(D95:D97)/3^0.5</f>
        <v>41.073105555825698</v>
      </c>
    </row>
    <row r="96" spans="1:7" x14ac:dyDescent="0.25">
      <c r="B96" s="24"/>
      <c r="C96" s="16"/>
      <c r="D96" s="92">
        <v>589</v>
      </c>
      <c r="E96" s="109"/>
      <c r="F96" s="13"/>
    </row>
    <row r="97" spans="1:7" x14ac:dyDescent="0.25">
      <c r="A97" s="4"/>
      <c r="B97" s="20"/>
      <c r="C97" s="17"/>
      <c r="D97" s="98">
        <v>550</v>
      </c>
      <c r="E97" s="96"/>
      <c r="F97" s="14"/>
    </row>
    <row r="98" spans="1:7" x14ac:dyDescent="0.25">
      <c r="B98" s="25" t="s">
        <v>9</v>
      </c>
      <c r="C98" s="26"/>
      <c r="D98" s="92">
        <v>106009</v>
      </c>
      <c r="E98" s="9">
        <f>AVERAGE(D98:D99)</f>
        <v>103564.5</v>
      </c>
      <c r="F98" s="13">
        <f>STDEV(D98:D99)/2^0.5</f>
        <v>2444.4999999999995</v>
      </c>
    </row>
    <row r="99" spans="1:7" x14ac:dyDescent="0.25">
      <c r="A99" s="5"/>
      <c r="B99" s="73"/>
      <c r="C99" s="105"/>
      <c r="D99" s="110">
        <v>101120</v>
      </c>
      <c r="E99" s="96"/>
      <c r="F99" s="96"/>
    </row>
    <row r="100" spans="1:7" x14ac:dyDescent="0.25">
      <c r="A100" s="1">
        <v>8</v>
      </c>
      <c r="B100" s="24"/>
      <c r="C100" s="15" t="s">
        <v>4</v>
      </c>
      <c r="D100" s="92">
        <v>2989</v>
      </c>
      <c r="E100" s="8">
        <f>AVERAGE(D100:D102)</f>
        <v>3049.6666666666665</v>
      </c>
      <c r="F100" s="12">
        <f>STDEV(D100:D102)/3^0.5</f>
        <v>125.54060874651059</v>
      </c>
      <c r="G100" s="91">
        <v>301000</v>
      </c>
    </row>
    <row r="101" spans="1:7" x14ac:dyDescent="0.25">
      <c r="B101" s="24"/>
      <c r="C101" s="16"/>
      <c r="D101" s="92">
        <v>3291</v>
      </c>
      <c r="E101" s="109"/>
      <c r="F101" s="13"/>
    </row>
    <row r="102" spans="1:7" x14ac:dyDescent="0.25">
      <c r="B102" s="24"/>
      <c r="C102" s="17"/>
      <c r="D102" s="98">
        <v>2869</v>
      </c>
      <c r="E102" s="96"/>
      <c r="F102" s="14"/>
    </row>
    <row r="103" spans="1:7" x14ac:dyDescent="0.25">
      <c r="B103" s="24"/>
      <c r="C103" s="16" t="s">
        <v>5</v>
      </c>
      <c r="D103" s="92">
        <v>766</v>
      </c>
      <c r="E103" s="11">
        <f>AVERAGE(D103:D105)</f>
        <v>656.33333333333337</v>
      </c>
      <c r="F103" s="13">
        <f>STDEV(D103:D105)/3^0.5</f>
        <v>55.106966690045567</v>
      </c>
    </row>
    <row r="104" spans="1:7" x14ac:dyDescent="0.25">
      <c r="B104" s="24"/>
      <c r="C104" s="16"/>
      <c r="D104" s="92">
        <v>592</v>
      </c>
      <c r="E104" s="9"/>
      <c r="F104" s="13"/>
    </row>
    <row r="105" spans="1:7" x14ac:dyDescent="0.25">
      <c r="B105" s="24"/>
      <c r="C105" s="17"/>
      <c r="D105" s="98">
        <v>611</v>
      </c>
      <c r="E105" s="96"/>
      <c r="F105" s="14"/>
    </row>
    <row r="106" spans="1:7" x14ac:dyDescent="0.25">
      <c r="B106" s="24"/>
      <c r="C106" s="16" t="s">
        <v>6</v>
      </c>
      <c r="D106" s="92">
        <v>583</v>
      </c>
      <c r="E106" s="11">
        <f>AVERAGE(D106:D108)</f>
        <v>636.66666666666663</v>
      </c>
      <c r="F106" s="13">
        <f>STDEV(D106:D108)/3^0.5</f>
        <v>40.915902912084341</v>
      </c>
    </row>
    <row r="107" spans="1:7" x14ac:dyDescent="0.25">
      <c r="B107" s="24"/>
      <c r="C107" s="16"/>
      <c r="D107" s="92">
        <v>717</v>
      </c>
      <c r="E107" s="109"/>
      <c r="F107" s="13"/>
    </row>
    <row r="108" spans="1:7" x14ac:dyDescent="0.25">
      <c r="B108" s="24"/>
      <c r="C108" s="17"/>
      <c r="D108" s="98">
        <v>610</v>
      </c>
      <c r="E108" s="10"/>
      <c r="F108" s="14"/>
    </row>
    <row r="109" spans="1:7" x14ac:dyDescent="0.25">
      <c r="B109" s="24"/>
      <c r="C109" s="16" t="s">
        <v>7</v>
      </c>
      <c r="D109" s="92">
        <v>550</v>
      </c>
      <c r="E109" s="11">
        <f>AVERAGE(D109:D111)</f>
        <v>493.33333333333331</v>
      </c>
      <c r="F109" s="13">
        <f>STDEV(D109:D111)/3^0.5</f>
        <v>28.427295177542153</v>
      </c>
    </row>
    <row r="110" spans="1:7" x14ac:dyDescent="0.25">
      <c r="B110" s="24"/>
      <c r="C110" s="16"/>
      <c r="D110" s="92">
        <v>461</v>
      </c>
      <c r="E110" s="109"/>
      <c r="F110" s="13"/>
    </row>
    <row r="111" spans="1:7" x14ac:dyDescent="0.25">
      <c r="A111" s="4"/>
      <c r="B111" s="20"/>
      <c r="C111" s="17"/>
      <c r="D111" s="98">
        <v>469</v>
      </c>
      <c r="E111" s="96"/>
      <c r="F111" s="14"/>
    </row>
    <row r="112" spans="1:7" x14ac:dyDescent="0.25">
      <c r="B112" s="25" t="s">
        <v>9</v>
      </c>
      <c r="C112" s="26"/>
      <c r="D112" s="92">
        <v>109422</v>
      </c>
      <c r="E112" s="9">
        <f>AVERAGE(D112:D113)</f>
        <v>110984</v>
      </c>
      <c r="F112" s="13">
        <f>STDEV(D112:D113)/2^0.5</f>
        <v>1562</v>
      </c>
    </row>
    <row r="113" spans="1:7" x14ac:dyDescent="0.25">
      <c r="A113" s="5"/>
      <c r="B113" s="73"/>
      <c r="C113" s="105"/>
      <c r="D113" s="110">
        <v>112546</v>
      </c>
      <c r="E113" s="96"/>
      <c r="F113" s="96"/>
    </row>
    <row r="114" spans="1:7" x14ac:dyDescent="0.25">
      <c r="A114" s="1">
        <v>9</v>
      </c>
      <c r="B114" s="24"/>
      <c r="C114" s="15" t="s">
        <v>4</v>
      </c>
      <c r="D114" s="92">
        <v>11974</v>
      </c>
      <c r="E114" s="8">
        <f>AVERAGE(D114:D116)</f>
        <v>11904.333333333334</v>
      </c>
      <c r="F114" s="12">
        <f>STDEV(D114:D116)/3^0.5</f>
        <v>115.91999156506373</v>
      </c>
      <c r="G114" s="91">
        <v>644000</v>
      </c>
    </row>
    <row r="115" spans="1:7" x14ac:dyDescent="0.25">
      <c r="B115" s="24"/>
      <c r="C115" s="16"/>
      <c r="D115" s="92">
        <v>12061</v>
      </c>
      <c r="E115" s="109"/>
      <c r="F115" s="13"/>
    </row>
    <row r="116" spans="1:7" x14ac:dyDescent="0.25">
      <c r="B116" s="24"/>
      <c r="C116" s="17"/>
      <c r="D116" s="110">
        <v>11678</v>
      </c>
      <c r="E116" s="96"/>
      <c r="F116" s="14"/>
    </row>
    <row r="117" spans="1:7" x14ac:dyDescent="0.25">
      <c r="B117" s="24"/>
      <c r="C117" s="16" t="s">
        <v>5</v>
      </c>
      <c r="D117" s="92">
        <v>4177</v>
      </c>
      <c r="E117" s="11">
        <f>AVERAGE(D117:D119)</f>
        <v>4200.333333333333</v>
      </c>
      <c r="F117" s="13">
        <f>STDEV(D117:D119)/3^0.5</f>
        <v>160.92682947366001</v>
      </c>
    </row>
    <row r="118" spans="1:7" x14ac:dyDescent="0.25">
      <c r="B118" s="24"/>
      <c r="C118" s="16"/>
      <c r="D118" s="92">
        <v>4490</v>
      </c>
      <c r="E118" s="9"/>
      <c r="F118" s="13"/>
    </row>
    <row r="119" spans="1:7" x14ac:dyDescent="0.25">
      <c r="B119" s="24"/>
      <c r="C119" s="17"/>
      <c r="D119" s="110">
        <v>3934</v>
      </c>
      <c r="E119" s="96"/>
      <c r="F119" s="14"/>
    </row>
    <row r="120" spans="1:7" x14ac:dyDescent="0.25">
      <c r="B120" s="24"/>
      <c r="C120" s="16" t="s">
        <v>6</v>
      </c>
      <c r="D120" s="92">
        <v>3829</v>
      </c>
      <c r="E120" s="11">
        <f>AVERAGE(D120:D122)</f>
        <v>4137.666666666667</v>
      </c>
      <c r="F120" s="13">
        <f>STDEV(D120:D122)/3^0.5</f>
        <v>154.85512943106249</v>
      </c>
    </row>
    <row r="121" spans="1:7" x14ac:dyDescent="0.25">
      <c r="B121" s="24"/>
      <c r="C121" s="16"/>
      <c r="D121" s="92">
        <v>4270</v>
      </c>
      <c r="E121" s="109"/>
      <c r="F121" s="13"/>
    </row>
    <row r="122" spans="1:7" x14ac:dyDescent="0.25">
      <c r="B122" s="24"/>
      <c r="C122" s="17"/>
      <c r="D122" s="110">
        <v>4314</v>
      </c>
      <c r="E122" s="10"/>
      <c r="F122" s="14"/>
    </row>
    <row r="123" spans="1:7" x14ac:dyDescent="0.25">
      <c r="B123" s="24"/>
      <c r="C123" s="16" t="s">
        <v>7</v>
      </c>
      <c r="D123" s="92">
        <v>2972</v>
      </c>
      <c r="E123" s="11">
        <f>AVERAGE(D123:D125)</f>
        <v>2742.6666666666665</v>
      </c>
      <c r="F123" s="13">
        <f>STDEV(D123:D125)/3^0.5</f>
        <v>115.24659551491219</v>
      </c>
    </row>
    <row r="124" spans="1:7" x14ac:dyDescent="0.25">
      <c r="B124" s="24"/>
      <c r="C124" s="16"/>
      <c r="D124" s="92">
        <v>2648</v>
      </c>
      <c r="E124" s="109"/>
      <c r="F124" s="13"/>
    </row>
    <row r="125" spans="1:7" x14ac:dyDescent="0.25">
      <c r="A125" s="4"/>
      <c r="B125" s="20"/>
      <c r="C125" s="17"/>
      <c r="D125" s="110">
        <v>2608</v>
      </c>
      <c r="E125" s="96"/>
      <c r="F125" s="14"/>
    </row>
    <row r="126" spans="1:7" x14ac:dyDescent="0.25">
      <c r="B126" s="25" t="s">
        <v>9</v>
      </c>
      <c r="C126" s="26"/>
      <c r="D126" s="92">
        <v>114217</v>
      </c>
      <c r="E126" s="9">
        <f>AVERAGE(D126:D127)</f>
        <v>114628</v>
      </c>
      <c r="F126" s="13">
        <f>STDEV(D126:D127)/2^0.5</f>
        <v>411</v>
      </c>
    </row>
    <row r="127" spans="1:7" x14ac:dyDescent="0.25">
      <c r="A127" s="5"/>
      <c r="B127" s="73"/>
      <c r="C127" s="105"/>
      <c r="D127" s="110">
        <v>115039</v>
      </c>
      <c r="E127" s="96"/>
      <c r="F127" s="96"/>
    </row>
    <row r="128" spans="1:7" x14ac:dyDescent="0.25">
      <c r="A128" s="1">
        <v>10</v>
      </c>
      <c r="B128" s="24"/>
      <c r="C128" s="15" t="s">
        <v>4</v>
      </c>
      <c r="D128" s="92">
        <v>5545</v>
      </c>
      <c r="E128" s="8">
        <f>AVERAGE(D128:D130)</f>
        <v>5769.333333333333</v>
      </c>
      <c r="F128" s="12">
        <f>STDEV(D128:D130)/3^0.5</f>
        <v>153.89426384516238</v>
      </c>
      <c r="G128" s="91">
        <v>560000</v>
      </c>
    </row>
    <row r="129" spans="1:7" x14ac:dyDescent="0.25">
      <c r="B129" s="24"/>
      <c r="C129" s="16"/>
      <c r="D129" s="92">
        <v>5699</v>
      </c>
      <c r="E129" s="109"/>
      <c r="F129" s="13"/>
    </row>
    <row r="130" spans="1:7" x14ac:dyDescent="0.25">
      <c r="B130" s="24"/>
      <c r="C130" s="17"/>
      <c r="D130" s="98">
        <v>6064</v>
      </c>
      <c r="E130" s="96"/>
      <c r="F130" s="14"/>
    </row>
    <row r="131" spans="1:7" x14ac:dyDescent="0.25">
      <c r="B131" s="24"/>
      <c r="C131" s="16" t="s">
        <v>5</v>
      </c>
      <c r="D131" s="92">
        <v>1881</v>
      </c>
      <c r="E131" s="11">
        <f>AVERAGE(D131:D133)</f>
        <v>1732.6666666666667</v>
      </c>
      <c r="F131" s="13">
        <f>STDEV(D131:D133)/3^0.5</f>
        <v>74.637643168697238</v>
      </c>
    </row>
    <row r="132" spans="1:7" x14ac:dyDescent="0.25">
      <c r="B132" s="24"/>
      <c r="C132" s="16"/>
      <c r="D132" s="92">
        <v>1644</v>
      </c>
      <c r="E132" s="9"/>
      <c r="F132" s="13"/>
    </row>
    <row r="133" spans="1:7" x14ac:dyDescent="0.25">
      <c r="B133" s="24"/>
      <c r="C133" s="17"/>
      <c r="D133" s="98">
        <v>1673</v>
      </c>
      <c r="E133" s="96"/>
      <c r="F133" s="14"/>
    </row>
    <row r="134" spans="1:7" x14ac:dyDescent="0.25">
      <c r="B134" s="24"/>
      <c r="C134" s="16" t="s">
        <v>6</v>
      </c>
      <c r="D134" s="92">
        <v>1742</v>
      </c>
      <c r="E134" s="11">
        <f>AVERAGE(D134:D136)</f>
        <v>1764</v>
      </c>
      <c r="F134" s="13">
        <f>STDEV(D134:D136)/3^0.5</f>
        <v>58.206528843420998</v>
      </c>
    </row>
    <row r="135" spans="1:7" x14ac:dyDescent="0.25">
      <c r="B135" s="24"/>
      <c r="C135" s="16"/>
      <c r="D135" s="92">
        <v>1676</v>
      </c>
      <c r="E135" s="109"/>
      <c r="F135" s="13"/>
    </row>
    <row r="136" spans="1:7" x14ac:dyDescent="0.25">
      <c r="B136" s="24"/>
      <c r="C136" s="17"/>
      <c r="D136" s="98">
        <v>1874</v>
      </c>
      <c r="E136" s="10"/>
      <c r="F136" s="14"/>
    </row>
    <row r="137" spans="1:7" x14ac:dyDescent="0.25">
      <c r="B137" s="24"/>
      <c r="C137" s="16" t="s">
        <v>7</v>
      </c>
      <c r="D137" s="92">
        <v>1116</v>
      </c>
      <c r="E137" s="11">
        <f>AVERAGE(D137:D139)</f>
        <v>1042.6666666666667</v>
      </c>
      <c r="F137" s="13">
        <f>STDEV(D137:D139)/3^0.5</f>
        <v>37.81240243329929</v>
      </c>
    </row>
    <row r="138" spans="1:7" x14ac:dyDescent="0.25">
      <c r="B138" s="24"/>
      <c r="C138" s="16"/>
      <c r="D138" s="92">
        <v>990</v>
      </c>
      <c r="E138" s="109"/>
      <c r="F138" s="13"/>
    </row>
    <row r="139" spans="1:7" x14ac:dyDescent="0.25">
      <c r="A139" s="4"/>
      <c r="B139" s="20"/>
      <c r="C139" s="17"/>
      <c r="D139" s="98">
        <v>1022</v>
      </c>
      <c r="E139" s="96"/>
      <c r="F139" s="14"/>
    </row>
    <row r="140" spans="1:7" x14ac:dyDescent="0.25">
      <c r="B140" s="25" t="s">
        <v>9</v>
      </c>
      <c r="C140" s="26"/>
      <c r="D140" s="92">
        <v>111930</v>
      </c>
      <c r="E140" s="9">
        <f>AVERAGE(D140:D141)</f>
        <v>113254.5</v>
      </c>
      <c r="F140" s="13">
        <f>STDEV(D140:D141)/2^0.5</f>
        <v>1324.5</v>
      </c>
    </row>
    <row r="141" spans="1:7" x14ac:dyDescent="0.25">
      <c r="A141" s="5"/>
      <c r="B141" s="73"/>
      <c r="C141" s="105"/>
      <c r="D141" s="110">
        <v>114579</v>
      </c>
      <c r="E141" s="96"/>
      <c r="F141" s="96"/>
    </row>
    <row r="142" spans="1:7" x14ac:dyDescent="0.25">
      <c r="A142" s="1">
        <v>11</v>
      </c>
      <c r="B142" s="24"/>
      <c r="C142" s="15" t="s">
        <v>4</v>
      </c>
      <c r="D142" s="92">
        <v>2600</v>
      </c>
      <c r="E142" s="8">
        <f>AVERAGE(D142:D144)</f>
        <v>2600.6666666666665</v>
      </c>
      <c r="F142" s="12">
        <f>STDEV(D142:D144)/3^0.5</f>
        <v>36.951920713874195</v>
      </c>
      <c r="G142" s="91">
        <v>284000</v>
      </c>
    </row>
    <row r="143" spans="1:7" x14ac:dyDescent="0.25">
      <c r="B143" s="24"/>
      <c r="C143" s="16"/>
      <c r="D143" s="92">
        <v>2665</v>
      </c>
      <c r="E143" s="109"/>
      <c r="F143" s="13"/>
    </row>
    <row r="144" spans="1:7" x14ac:dyDescent="0.25">
      <c r="B144" s="24"/>
      <c r="C144" s="17"/>
      <c r="D144" s="98">
        <v>2537</v>
      </c>
      <c r="E144" s="96"/>
      <c r="F144" s="14"/>
    </row>
    <row r="145" spans="1:7" x14ac:dyDescent="0.25">
      <c r="B145" s="24"/>
      <c r="C145" s="16" t="s">
        <v>5</v>
      </c>
      <c r="D145" s="92">
        <v>913</v>
      </c>
      <c r="E145" s="11">
        <f>AVERAGE(D145:D147)</f>
        <v>954.66666666666663</v>
      </c>
      <c r="F145" s="13">
        <f>STDEV(D145:D147)/3^0.5</f>
        <v>75.948081681574322</v>
      </c>
    </row>
    <row r="146" spans="1:7" x14ac:dyDescent="0.25">
      <c r="B146" s="24"/>
      <c r="C146" s="16"/>
      <c r="D146" s="92">
        <v>1102</v>
      </c>
      <c r="E146" s="9"/>
      <c r="F146" s="13"/>
    </row>
    <row r="147" spans="1:7" x14ac:dyDescent="0.25">
      <c r="B147" s="24"/>
      <c r="C147" s="17"/>
      <c r="D147" s="98">
        <v>849</v>
      </c>
      <c r="E147" s="96"/>
      <c r="F147" s="14"/>
    </row>
    <row r="148" spans="1:7" x14ac:dyDescent="0.25">
      <c r="B148" s="24"/>
      <c r="C148" s="16" t="s">
        <v>6</v>
      </c>
      <c r="D148" s="92">
        <v>562</v>
      </c>
      <c r="E148" s="11">
        <f>AVERAGE(D148:D150)</f>
        <v>659.33333333333337</v>
      </c>
      <c r="F148" s="13">
        <f>STDEV(D148:D150)/3^0.5</f>
        <v>66.699158748651328</v>
      </c>
    </row>
    <row r="149" spans="1:7" x14ac:dyDescent="0.25">
      <c r="B149" s="24"/>
      <c r="C149" s="16"/>
      <c r="D149" s="92">
        <v>787</v>
      </c>
      <c r="E149" s="109"/>
      <c r="F149" s="13"/>
    </row>
    <row r="150" spans="1:7" x14ac:dyDescent="0.25">
      <c r="B150" s="24"/>
      <c r="C150" s="17"/>
      <c r="D150" s="98">
        <v>629</v>
      </c>
      <c r="E150" s="10"/>
      <c r="F150" s="14"/>
    </row>
    <row r="151" spans="1:7" x14ac:dyDescent="0.25">
      <c r="B151" s="24"/>
      <c r="C151" s="16" t="s">
        <v>7</v>
      </c>
      <c r="D151" s="92">
        <v>431</v>
      </c>
      <c r="E151" s="11">
        <f>AVERAGE(D151:D153)</f>
        <v>402.33333333333331</v>
      </c>
      <c r="F151" s="13">
        <f>STDEV(D151:D153)/3^0.5</f>
        <v>15.452435981999013</v>
      </c>
    </row>
    <row r="152" spans="1:7" x14ac:dyDescent="0.25">
      <c r="B152" s="24"/>
      <c r="C152" s="16"/>
      <c r="D152" s="92">
        <v>378</v>
      </c>
      <c r="E152" s="109"/>
      <c r="F152" s="13"/>
    </row>
    <row r="153" spans="1:7" x14ac:dyDescent="0.25">
      <c r="A153" s="4"/>
      <c r="B153" s="20"/>
      <c r="C153" s="17"/>
      <c r="D153" s="98">
        <v>398</v>
      </c>
      <c r="E153" s="96"/>
      <c r="F153" s="14"/>
    </row>
    <row r="154" spans="1:7" x14ac:dyDescent="0.25">
      <c r="B154" s="25" t="s">
        <v>9</v>
      </c>
      <c r="C154" s="26"/>
      <c r="D154" s="92">
        <v>124916</v>
      </c>
      <c r="E154" s="9">
        <f>AVERAGE(D154:D155)</f>
        <v>124918</v>
      </c>
      <c r="F154" s="13">
        <f>STDEV(D154:D155)/2^0.5</f>
        <v>2</v>
      </c>
    </row>
    <row r="155" spans="1:7" x14ac:dyDescent="0.25">
      <c r="A155" s="5"/>
      <c r="B155" s="73"/>
      <c r="C155" s="105"/>
      <c r="D155" s="110">
        <v>124920</v>
      </c>
      <c r="E155" s="96"/>
      <c r="F155" s="96"/>
    </row>
    <row r="156" spans="1:7" x14ac:dyDescent="0.25">
      <c r="A156" s="1">
        <v>12</v>
      </c>
      <c r="B156" s="24"/>
      <c r="C156" s="15" t="s">
        <v>4</v>
      </c>
      <c r="D156" s="92">
        <v>4491</v>
      </c>
      <c r="E156" s="8">
        <f>AVERAGE(D156:D158)</f>
        <v>4739</v>
      </c>
      <c r="F156" s="12">
        <f>STDEV(D156:D158)/3^0.5</f>
        <v>126.13220577367754</v>
      </c>
      <c r="G156" s="91">
        <v>342000</v>
      </c>
    </row>
    <row r="157" spans="1:7" x14ac:dyDescent="0.25">
      <c r="B157" s="24"/>
      <c r="C157" s="16"/>
      <c r="D157" s="92">
        <v>4903</v>
      </c>
      <c r="E157" s="109"/>
      <c r="F157" s="13"/>
    </row>
    <row r="158" spans="1:7" x14ac:dyDescent="0.25">
      <c r="B158" s="24"/>
      <c r="C158" s="17"/>
      <c r="D158" s="98">
        <v>4823</v>
      </c>
      <c r="E158" s="96"/>
      <c r="F158" s="14"/>
    </row>
    <row r="159" spans="1:7" x14ac:dyDescent="0.25">
      <c r="B159" s="24"/>
      <c r="C159" s="16" t="s">
        <v>5</v>
      </c>
      <c r="D159" s="92">
        <v>2767</v>
      </c>
      <c r="E159" s="11">
        <f>AVERAGE(D159:D161)</f>
        <v>2199</v>
      </c>
      <c r="F159" s="13">
        <f>STDEV(D159:D161)/3^0.5</f>
        <v>290.15915173113763</v>
      </c>
    </row>
    <row r="160" spans="1:7" x14ac:dyDescent="0.25">
      <c r="B160" s="24"/>
      <c r="C160" s="16"/>
      <c r="D160" s="92">
        <v>1812</v>
      </c>
      <c r="E160" s="9"/>
      <c r="F160" s="13"/>
    </row>
    <row r="161" spans="1:7" x14ac:dyDescent="0.25">
      <c r="B161" s="24"/>
      <c r="C161" s="17"/>
      <c r="D161" s="98">
        <v>2018</v>
      </c>
      <c r="E161" s="96"/>
      <c r="F161" s="14"/>
    </row>
    <row r="162" spans="1:7" x14ac:dyDescent="0.25">
      <c r="B162" s="24"/>
      <c r="C162" s="16" t="s">
        <v>6</v>
      </c>
      <c r="D162" s="92">
        <v>982</v>
      </c>
      <c r="E162" s="11">
        <f>AVERAGE(D162:D164)</f>
        <v>1022</v>
      </c>
      <c r="F162" s="13">
        <f>STDEV(D162:D164)/3^0.5</f>
        <v>59.467077726531457</v>
      </c>
    </row>
    <row r="163" spans="1:7" x14ac:dyDescent="0.25">
      <c r="B163" s="24"/>
      <c r="C163" s="16"/>
      <c r="D163" s="92">
        <v>945</v>
      </c>
      <c r="E163" s="109"/>
      <c r="F163" s="13"/>
    </row>
    <row r="164" spans="1:7" x14ac:dyDescent="0.25">
      <c r="B164" s="24"/>
      <c r="C164" s="17"/>
      <c r="D164" s="98">
        <v>1139</v>
      </c>
      <c r="E164" s="10"/>
      <c r="F164" s="14"/>
    </row>
    <row r="165" spans="1:7" x14ac:dyDescent="0.25">
      <c r="B165" s="24"/>
      <c r="C165" s="16" t="s">
        <v>7</v>
      </c>
      <c r="D165" s="92">
        <v>472</v>
      </c>
      <c r="E165" s="11">
        <f>AVERAGE(D165:D167)</f>
        <v>498.66666666666669</v>
      </c>
      <c r="F165" s="13">
        <f>STDEV(D165:D167)/3^0.5</f>
        <v>44.205328989965729</v>
      </c>
    </row>
    <row r="166" spans="1:7" x14ac:dyDescent="0.25">
      <c r="B166" s="24"/>
      <c r="C166" s="16"/>
      <c r="D166" s="92">
        <v>439</v>
      </c>
      <c r="E166" s="109"/>
      <c r="F166" s="13"/>
    </row>
    <row r="167" spans="1:7" x14ac:dyDescent="0.25">
      <c r="A167" s="4"/>
      <c r="B167" s="20"/>
      <c r="C167" s="17"/>
      <c r="D167" s="98">
        <v>585</v>
      </c>
      <c r="E167" s="96"/>
      <c r="F167" s="14"/>
    </row>
    <row r="168" spans="1:7" x14ac:dyDescent="0.25">
      <c r="B168" s="25" t="s">
        <v>9</v>
      </c>
      <c r="C168" s="26"/>
      <c r="D168" s="92">
        <v>115813</v>
      </c>
      <c r="E168" s="9">
        <f>AVERAGE(D168:D169)</f>
        <v>115845.5</v>
      </c>
      <c r="F168" s="13">
        <f>STDEV(D168:D169)/2^0.5</f>
        <v>32.5</v>
      </c>
    </row>
    <row r="169" spans="1:7" x14ac:dyDescent="0.25">
      <c r="A169" s="5"/>
      <c r="B169" s="73"/>
      <c r="C169" s="105"/>
      <c r="D169" s="110">
        <v>115878</v>
      </c>
      <c r="E169" s="96"/>
      <c r="F169" s="96"/>
    </row>
    <row r="170" spans="1:7" x14ac:dyDescent="0.25">
      <c r="A170" s="1">
        <v>13</v>
      </c>
      <c r="B170" s="24"/>
      <c r="C170" s="15" t="s">
        <v>4</v>
      </c>
      <c r="D170" s="92">
        <v>3962</v>
      </c>
      <c r="E170" s="8">
        <f>AVERAGE(D170:D172)</f>
        <v>4106.333333333333</v>
      </c>
      <c r="F170" s="12">
        <f>STDEV(D170:D172)/3^0.5</f>
        <v>123.92784639099926</v>
      </c>
      <c r="G170" s="91">
        <v>342000</v>
      </c>
    </row>
    <row r="171" spans="1:7" x14ac:dyDescent="0.25">
      <c r="B171" s="24"/>
      <c r="C171" s="16"/>
      <c r="D171" s="92">
        <v>4004</v>
      </c>
      <c r="E171" s="109"/>
      <c r="F171" s="13"/>
    </row>
    <row r="172" spans="1:7" x14ac:dyDescent="0.25">
      <c r="B172" s="24"/>
      <c r="C172" s="17"/>
      <c r="D172" s="98">
        <v>4353</v>
      </c>
      <c r="E172" s="96"/>
      <c r="F172" s="14"/>
    </row>
    <row r="173" spans="1:7" x14ac:dyDescent="0.25">
      <c r="B173" s="24"/>
      <c r="C173" s="16" t="s">
        <v>5</v>
      </c>
      <c r="D173" s="92">
        <v>1719</v>
      </c>
      <c r="E173" s="11">
        <f>AVERAGE(D173:D175)</f>
        <v>1658</v>
      </c>
      <c r="F173" s="13">
        <f>STDEV(D173:D175)/3^0.5</f>
        <v>48.583261863869673</v>
      </c>
    </row>
    <row r="174" spans="1:7" x14ac:dyDescent="0.25">
      <c r="B174" s="24"/>
      <c r="C174" s="16"/>
      <c r="D174" s="92">
        <v>1693</v>
      </c>
      <c r="E174" s="9"/>
      <c r="F174" s="13"/>
    </row>
    <row r="175" spans="1:7" x14ac:dyDescent="0.25">
      <c r="B175" s="24"/>
      <c r="C175" s="17"/>
      <c r="D175" s="98">
        <v>1562</v>
      </c>
      <c r="E175" s="96"/>
      <c r="F175" s="14"/>
    </row>
    <row r="176" spans="1:7" x14ac:dyDescent="0.25">
      <c r="B176" s="24"/>
      <c r="C176" s="16" t="s">
        <v>6</v>
      </c>
      <c r="D176" s="92">
        <v>1719</v>
      </c>
      <c r="E176" s="11">
        <f>AVERAGE(D176:D178)</f>
        <v>1693.6666666666667</v>
      </c>
      <c r="F176" s="13">
        <f>STDEV(D176:D178)/3^0.5</f>
        <v>27.357712704910924</v>
      </c>
    </row>
    <row r="177" spans="1:7" x14ac:dyDescent="0.25">
      <c r="B177" s="24"/>
      <c r="C177" s="16"/>
      <c r="D177" s="92">
        <v>1723</v>
      </c>
      <c r="E177" s="109"/>
      <c r="F177" s="13"/>
    </row>
    <row r="178" spans="1:7" x14ac:dyDescent="0.25">
      <c r="B178" s="24"/>
      <c r="C178" s="17"/>
      <c r="D178" s="98">
        <v>1639</v>
      </c>
      <c r="E178" s="10"/>
      <c r="F178" s="14"/>
    </row>
    <row r="179" spans="1:7" x14ac:dyDescent="0.25">
      <c r="B179" s="24"/>
      <c r="C179" s="16" t="s">
        <v>7</v>
      </c>
      <c r="D179" s="92">
        <v>836</v>
      </c>
      <c r="E179" s="11">
        <f>AVERAGE(D179:D181)</f>
        <v>1093.3333333333333</v>
      </c>
      <c r="F179" s="13">
        <f>STDEV(D179:D181)/3^0.5</f>
        <v>138.54762518514858</v>
      </c>
    </row>
    <row r="180" spans="1:7" x14ac:dyDescent="0.25">
      <c r="B180" s="24"/>
      <c r="C180" s="16"/>
      <c r="D180" s="92">
        <v>1133</v>
      </c>
      <c r="E180" s="109"/>
      <c r="F180" s="13"/>
    </row>
    <row r="181" spans="1:7" x14ac:dyDescent="0.25">
      <c r="A181" s="4"/>
      <c r="B181" s="20"/>
      <c r="C181" s="17"/>
      <c r="D181" s="98">
        <v>1311</v>
      </c>
      <c r="E181" s="96"/>
      <c r="F181" s="14"/>
    </row>
    <row r="182" spans="1:7" x14ac:dyDescent="0.25">
      <c r="B182" s="25" t="s">
        <v>9</v>
      </c>
      <c r="C182" s="26"/>
      <c r="D182" s="92">
        <v>121259</v>
      </c>
      <c r="E182" s="9">
        <f>AVERAGE(D182:D183)</f>
        <v>117781</v>
      </c>
      <c r="F182" s="13">
        <f>STDEV(D182:D183)/2^0.5</f>
        <v>3478</v>
      </c>
    </row>
    <row r="183" spans="1:7" x14ac:dyDescent="0.25">
      <c r="A183" s="5"/>
      <c r="B183" s="73"/>
      <c r="C183" s="105"/>
      <c r="D183" s="110">
        <v>114303</v>
      </c>
      <c r="E183" s="96"/>
      <c r="F183" s="96"/>
    </row>
    <row r="184" spans="1:7" x14ac:dyDescent="0.25">
      <c r="A184" s="1">
        <v>14</v>
      </c>
      <c r="B184" s="24"/>
      <c r="C184" s="15" t="s">
        <v>4</v>
      </c>
      <c r="D184" s="92">
        <v>3266</v>
      </c>
      <c r="E184" s="8">
        <f>AVERAGE(D184:D186)</f>
        <v>3254.6666666666665</v>
      </c>
      <c r="F184" s="12">
        <f>STDEV(D184:D186)/3^0.5</f>
        <v>174.45183989985443</v>
      </c>
      <c r="G184" s="91">
        <v>311000</v>
      </c>
    </row>
    <row r="185" spans="1:7" x14ac:dyDescent="0.25">
      <c r="B185" s="24"/>
      <c r="C185" s="16"/>
      <c r="D185" s="92">
        <v>3551</v>
      </c>
      <c r="E185" s="109"/>
      <c r="F185" s="13"/>
    </row>
    <row r="186" spans="1:7" x14ac:dyDescent="0.25">
      <c r="B186" s="24"/>
      <c r="C186" s="17"/>
      <c r="D186" s="98">
        <v>2947</v>
      </c>
      <c r="E186" s="96"/>
      <c r="F186" s="14"/>
    </row>
    <row r="187" spans="1:7" x14ac:dyDescent="0.25">
      <c r="B187" s="24"/>
      <c r="C187" s="16" t="s">
        <v>5</v>
      </c>
      <c r="D187" s="92">
        <v>1968</v>
      </c>
      <c r="E187" s="11">
        <f>AVERAGE(D187:D189)</f>
        <v>1747</v>
      </c>
      <c r="F187" s="13">
        <f>STDEV(D187:D189)/3^0.5</f>
        <v>111.9866063420086</v>
      </c>
    </row>
    <row r="188" spans="1:7" x14ac:dyDescent="0.25">
      <c r="B188" s="24"/>
      <c r="C188" s="16"/>
      <c r="D188" s="92">
        <v>1605</v>
      </c>
      <c r="E188" s="9"/>
      <c r="F188" s="13"/>
    </row>
    <row r="189" spans="1:7" x14ac:dyDescent="0.25">
      <c r="B189" s="24"/>
      <c r="C189" s="17"/>
      <c r="D189" s="98">
        <v>1668</v>
      </c>
      <c r="E189" s="96"/>
      <c r="F189" s="14"/>
    </row>
    <row r="190" spans="1:7" x14ac:dyDescent="0.25">
      <c r="B190" s="24"/>
      <c r="C190" s="16" t="s">
        <v>6</v>
      </c>
      <c r="D190" s="92">
        <v>1062</v>
      </c>
      <c r="E190" s="11">
        <f>AVERAGE(D190:D192)</f>
        <v>1080.3333333333333</v>
      </c>
      <c r="F190" s="13">
        <f>STDEV(D190:D192)/3^0.5</f>
        <v>11.318617897566432</v>
      </c>
    </row>
    <row r="191" spans="1:7" x14ac:dyDescent="0.25">
      <c r="B191" s="24"/>
      <c r="C191" s="16"/>
      <c r="D191" s="92">
        <v>1078</v>
      </c>
      <c r="E191" s="109"/>
      <c r="F191" s="13"/>
    </row>
    <row r="192" spans="1:7" x14ac:dyDescent="0.25">
      <c r="B192" s="24"/>
      <c r="C192" s="17"/>
      <c r="D192" s="98">
        <v>1101</v>
      </c>
      <c r="E192" s="10"/>
      <c r="F192" s="14"/>
    </row>
    <row r="193" spans="1:7" x14ac:dyDescent="0.25">
      <c r="B193" s="24"/>
      <c r="C193" s="16" t="s">
        <v>7</v>
      </c>
      <c r="D193" s="92">
        <v>627</v>
      </c>
      <c r="E193" s="11">
        <f>AVERAGE(D193:D195)</f>
        <v>677.66666666666663</v>
      </c>
      <c r="F193" s="13">
        <f>STDEV(D193:D195)/3^0.5</f>
        <v>40.171853053820875</v>
      </c>
    </row>
    <row r="194" spans="1:7" x14ac:dyDescent="0.25">
      <c r="B194" s="24"/>
      <c r="C194" s="16"/>
      <c r="D194" s="92">
        <v>649</v>
      </c>
      <c r="E194" s="109"/>
      <c r="F194" s="13"/>
    </row>
    <row r="195" spans="1:7" x14ac:dyDescent="0.25">
      <c r="A195" s="4"/>
      <c r="B195" s="20"/>
      <c r="C195" s="17"/>
      <c r="D195" s="98">
        <v>757</v>
      </c>
      <c r="E195" s="96"/>
      <c r="F195" s="14"/>
    </row>
    <row r="196" spans="1:7" x14ac:dyDescent="0.25">
      <c r="B196" s="25" t="s">
        <v>9</v>
      </c>
      <c r="C196" s="26"/>
      <c r="D196" s="92">
        <v>138931</v>
      </c>
      <c r="E196" s="9">
        <f>AVERAGE(D196:D197)</f>
        <v>143536.5</v>
      </c>
      <c r="F196" s="13">
        <f>STDEV(D196:D197)/2^0.5</f>
        <v>4605.5</v>
      </c>
    </row>
    <row r="197" spans="1:7" x14ac:dyDescent="0.25">
      <c r="A197" s="5"/>
      <c r="B197" s="73"/>
      <c r="C197" s="105"/>
      <c r="D197" s="110">
        <v>148142</v>
      </c>
      <c r="E197" s="96"/>
      <c r="F197" s="96"/>
    </row>
    <row r="198" spans="1:7" x14ac:dyDescent="0.25">
      <c r="A198" s="1">
        <v>15</v>
      </c>
      <c r="B198" s="24"/>
      <c r="C198" s="15" t="s">
        <v>4</v>
      </c>
      <c r="D198" s="92">
        <v>1410</v>
      </c>
      <c r="E198" s="8">
        <f>AVERAGE(D198:D200)</f>
        <v>1532.3333333333333</v>
      </c>
      <c r="F198" s="12">
        <f>STDEV(D198:D200)/3^0.5</f>
        <v>85.108427575913097</v>
      </c>
      <c r="G198" s="91">
        <v>158000</v>
      </c>
    </row>
    <row r="199" spans="1:7" x14ac:dyDescent="0.25">
      <c r="B199" s="24"/>
      <c r="C199" s="16"/>
      <c r="D199" s="92">
        <v>1696</v>
      </c>
      <c r="E199" s="109"/>
      <c r="F199" s="13"/>
    </row>
    <row r="200" spans="1:7" x14ac:dyDescent="0.25">
      <c r="B200" s="24"/>
      <c r="C200" s="17"/>
      <c r="D200" s="98">
        <v>1491</v>
      </c>
      <c r="E200" s="96"/>
      <c r="F200" s="14"/>
    </row>
    <row r="201" spans="1:7" x14ac:dyDescent="0.25">
      <c r="B201" s="24"/>
      <c r="C201" s="16" t="s">
        <v>5</v>
      </c>
      <c r="D201" s="92">
        <v>529</v>
      </c>
      <c r="E201" s="11">
        <f>AVERAGE(D201:D203)</f>
        <v>556.66666666666663</v>
      </c>
      <c r="F201" s="13">
        <f>STDEV(D201:D203)/3^0.5</f>
        <v>17.130220210039461</v>
      </c>
    </row>
    <row r="202" spans="1:7" x14ac:dyDescent="0.25">
      <c r="B202" s="24"/>
      <c r="C202" s="16"/>
      <c r="D202" s="92">
        <v>553</v>
      </c>
      <c r="E202" s="9"/>
      <c r="F202" s="13"/>
    </row>
    <row r="203" spans="1:7" x14ac:dyDescent="0.25">
      <c r="B203" s="24"/>
      <c r="C203" s="17"/>
      <c r="D203" s="98">
        <v>588</v>
      </c>
      <c r="E203" s="96"/>
      <c r="F203" s="14"/>
    </row>
    <row r="204" spans="1:7" x14ac:dyDescent="0.25">
      <c r="B204" s="24"/>
      <c r="C204" s="16" t="s">
        <v>6</v>
      </c>
      <c r="D204" s="92">
        <v>453</v>
      </c>
      <c r="E204" s="11">
        <f>AVERAGE(D204:D206)</f>
        <v>413.33333333333331</v>
      </c>
      <c r="F204" s="13">
        <f>STDEV(D204:D206)/3^0.5</f>
        <v>32.456808907291666</v>
      </c>
    </row>
    <row r="205" spans="1:7" x14ac:dyDescent="0.25">
      <c r="B205" s="24"/>
      <c r="C205" s="16"/>
      <c r="D205" s="92">
        <v>349</v>
      </c>
      <c r="E205" s="109"/>
      <c r="F205" s="13"/>
    </row>
    <row r="206" spans="1:7" x14ac:dyDescent="0.25">
      <c r="B206" s="24"/>
      <c r="C206" s="17"/>
      <c r="D206" s="98">
        <v>438</v>
      </c>
      <c r="E206" s="10"/>
      <c r="F206" s="14"/>
    </row>
    <row r="207" spans="1:7" x14ac:dyDescent="0.25">
      <c r="B207" s="24"/>
      <c r="C207" s="16" t="s">
        <v>7</v>
      </c>
      <c r="D207" s="92">
        <v>280</v>
      </c>
      <c r="E207" s="11">
        <f>AVERAGE(D207:D209)</f>
        <v>346.66666666666669</v>
      </c>
      <c r="F207" s="13">
        <f>STDEV(D207:D209)/3^0.5</f>
        <v>38.980051878421712</v>
      </c>
    </row>
    <row r="208" spans="1:7" x14ac:dyDescent="0.25">
      <c r="B208" s="24"/>
      <c r="C208" s="16"/>
      <c r="D208" s="92">
        <v>415</v>
      </c>
      <c r="E208" s="109"/>
      <c r="F208" s="13"/>
    </row>
    <row r="209" spans="1:7" x14ac:dyDescent="0.25">
      <c r="A209" s="4"/>
      <c r="B209" s="20"/>
      <c r="C209" s="17"/>
      <c r="D209" s="98">
        <v>345</v>
      </c>
      <c r="E209" s="96"/>
      <c r="F209" s="14"/>
    </row>
    <row r="210" spans="1:7" x14ac:dyDescent="0.25">
      <c r="B210" s="25" t="s">
        <v>9</v>
      </c>
      <c r="C210" s="26"/>
      <c r="D210" s="92">
        <v>133878</v>
      </c>
      <c r="E210" s="9">
        <f>AVERAGE(D210:D211)</f>
        <v>135171.5</v>
      </c>
      <c r="F210" s="13">
        <f>STDEV(D210:D211)/2^0.5</f>
        <v>1293.5</v>
      </c>
    </row>
    <row r="211" spans="1:7" x14ac:dyDescent="0.25">
      <c r="A211" s="5"/>
      <c r="B211" s="73"/>
      <c r="C211" s="105"/>
      <c r="D211" s="110">
        <v>136465</v>
      </c>
      <c r="E211" s="96"/>
      <c r="F211" s="96"/>
    </row>
    <row r="212" spans="1:7" x14ac:dyDescent="0.25">
      <c r="A212" s="1">
        <v>16</v>
      </c>
      <c r="B212" s="24"/>
      <c r="C212" s="15" t="s">
        <v>4</v>
      </c>
      <c r="D212" s="92">
        <v>3669</v>
      </c>
      <c r="E212" s="8">
        <f>AVERAGE(D212:D214)</f>
        <v>3878.6666666666665</v>
      </c>
      <c r="F212" s="12">
        <f>STDEV(D212:D214)/3^0.5</f>
        <v>165.36054883529843</v>
      </c>
      <c r="G212" s="91">
        <v>363000</v>
      </c>
    </row>
    <row r="213" spans="1:7" x14ac:dyDescent="0.25">
      <c r="B213" s="24"/>
      <c r="C213" s="16"/>
      <c r="D213" s="92">
        <v>3762</v>
      </c>
      <c r="E213" s="109"/>
      <c r="F213" s="13"/>
    </row>
    <row r="214" spans="1:7" x14ac:dyDescent="0.25">
      <c r="B214" s="24"/>
      <c r="C214" s="17"/>
      <c r="D214" s="98">
        <v>4205</v>
      </c>
      <c r="E214" s="96"/>
      <c r="F214" s="14"/>
    </row>
    <row r="215" spans="1:7" x14ac:dyDescent="0.25">
      <c r="B215" s="24"/>
      <c r="C215" s="16" t="s">
        <v>5</v>
      </c>
      <c r="D215" s="92">
        <v>1288</v>
      </c>
      <c r="E215" s="11">
        <f>AVERAGE(D215:D217)</f>
        <v>1277.3333333333333</v>
      </c>
      <c r="F215" s="13">
        <f>STDEV(D215:D217)/3^0.5</f>
        <v>7.0553368295055758</v>
      </c>
    </row>
    <row r="216" spans="1:7" x14ac:dyDescent="0.25">
      <c r="B216" s="24"/>
      <c r="C216" s="16"/>
      <c r="D216" s="92">
        <v>1264</v>
      </c>
      <c r="E216" s="9"/>
      <c r="F216" s="13"/>
    </row>
    <row r="217" spans="1:7" x14ac:dyDescent="0.25">
      <c r="B217" s="24"/>
      <c r="C217" s="17"/>
      <c r="D217" s="98">
        <v>1280</v>
      </c>
      <c r="E217" s="96"/>
      <c r="F217" s="14"/>
    </row>
    <row r="218" spans="1:7" x14ac:dyDescent="0.25">
      <c r="B218" s="24"/>
      <c r="C218" s="16" t="s">
        <v>6</v>
      </c>
      <c r="D218" s="92">
        <v>1074</v>
      </c>
      <c r="E218" s="11">
        <f>AVERAGE(D218:D220)</f>
        <v>1167.6666666666667</v>
      </c>
      <c r="F218" s="13">
        <f>STDEV(D218:D220)/3^0.5</f>
        <v>74.566152583535597</v>
      </c>
    </row>
    <row r="219" spans="1:7" x14ac:dyDescent="0.25">
      <c r="B219" s="24"/>
      <c r="C219" s="16"/>
      <c r="D219" s="92">
        <v>1114</v>
      </c>
      <c r="E219" s="109"/>
      <c r="F219" s="13"/>
    </row>
    <row r="220" spans="1:7" x14ac:dyDescent="0.25">
      <c r="B220" s="24"/>
      <c r="C220" s="17"/>
      <c r="D220" s="98">
        <v>1315</v>
      </c>
      <c r="E220" s="10"/>
      <c r="F220" s="14"/>
    </row>
    <row r="221" spans="1:7" x14ac:dyDescent="0.25">
      <c r="B221" s="24"/>
      <c r="C221" s="16" t="s">
        <v>7</v>
      </c>
      <c r="D221" s="92">
        <v>833</v>
      </c>
      <c r="E221" s="11">
        <f>AVERAGE(D221:D223)</f>
        <v>698.66666666666663</v>
      </c>
      <c r="F221" s="13">
        <f>STDEV(D221:D223)/3^0.5</f>
        <v>82.008807115116952</v>
      </c>
    </row>
    <row r="222" spans="1:7" x14ac:dyDescent="0.25">
      <c r="B222" s="24"/>
      <c r="C222" s="16"/>
      <c r="D222" s="92">
        <v>550</v>
      </c>
      <c r="E222" s="109"/>
      <c r="F222" s="13"/>
    </row>
    <row r="223" spans="1:7" x14ac:dyDescent="0.25">
      <c r="A223" s="4"/>
      <c r="B223" s="20"/>
      <c r="C223" s="17"/>
      <c r="D223" s="98">
        <v>713</v>
      </c>
      <c r="E223" s="96"/>
      <c r="F223" s="14"/>
    </row>
    <row r="224" spans="1:7" x14ac:dyDescent="0.25">
      <c r="B224" s="25" t="s">
        <v>9</v>
      </c>
      <c r="C224" s="26"/>
      <c r="D224" s="92">
        <v>110943</v>
      </c>
      <c r="E224" s="9">
        <f>AVERAGE(D224:D225)</f>
        <v>112608.5</v>
      </c>
      <c r="F224" s="13">
        <f>STDEV(D224:D225)/2^0.5</f>
        <v>1665.4999999999998</v>
      </c>
    </row>
    <row r="225" spans="1:7" x14ac:dyDescent="0.25">
      <c r="A225" s="5"/>
      <c r="B225" s="73"/>
      <c r="C225" s="105"/>
      <c r="D225" s="110">
        <v>114274</v>
      </c>
      <c r="E225" s="96"/>
      <c r="F225" s="96"/>
    </row>
    <row r="226" spans="1:7" x14ac:dyDescent="0.25">
      <c r="A226" s="1">
        <v>17</v>
      </c>
      <c r="B226" s="24"/>
      <c r="C226" s="15" t="s">
        <v>4</v>
      </c>
      <c r="D226" s="92">
        <v>2930</v>
      </c>
      <c r="E226" s="8">
        <f>AVERAGE(D226:D228)</f>
        <v>3082.3333333333335</v>
      </c>
      <c r="F226" s="12">
        <f>STDEV(D226:D228)/3^0.5</f>
        <v>81.97628383325943</v>
      </c>
      <c r="G226" s="91">
        <v>210000</v>
      </c>
    </row>
    <row r="227" spans="1:7" x14ac:dyDescent="0.25">
      <c r="B227" s="24"/>
      <c r="C227" s="16"/>
      <c r="D227" s="92">
        <v>3211</v>
      </c>
      <c r="E227" s="109"/>
      <c r="F227" s="13"/>
    </row>
    <row r="228" spans="1:7" x14ac:dyDescent="0.25">
      <c r="B228" s="24"/>
      <c r="C228" s="17"/>
      <c r="D228" s="98">
        <v>3106</v>
      </c>
      <c r="E228" s="96"/>
      <c r="F228" s="14"/>
    </row>
    <row r="229" spans="1:7" x14ac:dyDescent="0.25">
      <c r="B229" s="24"/>
      <c r="C229" s="16" t="s">
        <v>5</v>
      </c>
      <c r="D229" s="92">
        <v>2146</v>
      </c>
      <c r="E229" s="11">
        <f>AVERAGE(D229:D231)</f>
        <v>2291.3333333333335</v>
      </c>
      <c r="F229" s="13">
        <f>STDEV(D229:D231)/3^0.5</f>
        <v>146.33447228106499</v>
      </c>
    </row>
    <row r="230" spans="1:7" x14ac:dyDescent="0.25">
      <c r="B230" s="24"/>
      <c r="C230" s="16"/>
      <c r="D230" s="92">
        <v>2144</v>
      </c>
      <c r="E230" s="9"/>
      <c r="F230" s="13"/>
    </row>
    <row r="231" spans="1:7" x14ac:dyDescent="0.25">
      <c r="B231" s="24"/>
      <c r="C231" s="17"/>
      <c r="D231" s="98">
        <v>2584</v>
      </c>
      <c r="E231" s="96"/>
      <c r="F231" s="14"/>
    </row>
    <row r="232" spans="1:7" x14ac:dyDescent="0.25">
      <c r="B232" s="24"/>
      <c r="C232" s="16" t="s">
        <v>6</v>
      </c>
      <c r="D232" s="92">
        <v>2061</v>
      </c>
      <c r="E232" s="11">
        <f>AVERAGE(D232:D234)</f>
        <v>1853</v>
      </c>
      <c r="F232" s="13">
        <f>STDEV(D232:D234)/3^0.5</f>
        <v>105.0777489925119</v>
      </c>
    </row>
    <row r="233" spans="1:7" x14ac:dyDescent="0.25">
      <c r="B233" s="24"/>
      <c r="C233" s="16"/>
      <c r="D233" s="92">
        <v>1775</v>
      </c>
      <c r="E233" s="109"/>
      <c r="F233" s="13"/>
    </row>
    <row r="234" spans="1:7" x14ac:dyDescent="0.25">
      <c r="B234" s="24"/>
      <c r="C234" s="17"/>
      <c r="D234" s="98">
        <v>1723</v>
      </c>
      <c r="E234" s="10"/>
      <c r="F234" s="14"/>
    </row>
    <row r="235" spans="1:7" x14ac:dyDescent="0.25">
      <c r="B235" s="24"/>
      <c r="C235" s="16" t="s">
        <v>7</v>
      </c>
      <c r="D235" s="92">
        <v>735</v>
      </c>
      <c r="E235" s="11">
        <f>AVERAGE(D235:D237)</f>
        <v>708</v>
      </c>
      <c r="F235" s="13">
        <f>STDEV(D235:D237)/3^0.5</f>
        <v>16.19670748434179</v>
      </c>
    </row>
    <row r="236" spans="1:7" x14ac:dyDescent="0.25">
      <c r="B236" s="24"/>
      <c r="C236" s="16"/>
      <c r="D236" s="117">
        <v>710</v>
      </c>
      <c r="E236" s="109"/>
      <c r="F236" s="13"/>
    </row>
    <row r="237" spans="1:7" x14ac:dyDescent="0.25">
      <c r="A237" s="4"/>
      <c r="B237" s="20"/>
      <c r="C237" s="17"/>
      <c r="D237" s="98">
        <v>679</v>
      </c>
      <c r="E237" s="96"/>
      <c r="F237" s="14"/>
    </row>
    <row r="238" spans="1:7" x14ac:dyDescent="0.25">
      <c r="B238" s="25" t="s">
        <v>9</v>
      </c>
      <c r="C238" s="26"/>
      <c r="D238" s="108">
        <v>111704</v>
      </c>
      <c r="E238" s="49">
        <f>AVERAGE(D238:D239)</f>
        <v>114801.5</v>
      </c>
      <c r="F238" s="13">
        <f>STDEV(D238:D239)/2^0.5</f>
        <v>3097.5</v>
      </c>
    </row>
    <row r="239" spans="1:7" x14ac:dyDescent="0.25">
      <c r="A239" s="5"/>
      <c r="B239" s="73"/>
      <c r="C239" s="105"/>
      <c r="D239" s="110">
        <v>117899</v>
      </c>
      <c r="E239" s="57"/>
      <c r="F239" s="96"/>
    </row>
    <row r="240" spans="1:7" x14ac:dyDescent="0.25">
      <c r="A240" s="1">
        <v>18</v>
      </c>
      <c r="B240" s="24"/>
      <c r="C240" s="15" t="s">
        <v>4</v>
      </c>
      <c r="D240" s="92">
        <v>5303</v>
      </c>
      <c r="E240" s="8">
        <f>AVERAGE(D240:D242)</f>
        <v>5755.333333333333</v>
      </c>
      <c r="F240" s="12">
        <f>STDEV(D240:D242)/3^0.5</f>
        <v>227.687163547804</v>
      </c>
      <c r="G240" s="91">
        <v>210000</v>
      </c>
    </row>
    <row r="241" spans="1:7" x14ac:dyDescent="0.25">
      <c r="B241" s="24"/>
      <c r="C241" s="16"/>
      <c r="D241" s="92">
        <v>5936</v>
      </c>
      <c r="E241" s="109"/>
      <c r="F241" s="13"/>
    </row>
    <row r="242" spans="1:7" x14ac:dyDescent="0.25">
      <c r="B242" s="24"/>
      <c r="C242" s="17"/>
      <c r="D242" s="98">
        <v>6027</v>
      </c>
      <c r="E242" s="96"/>
      <c r="F242" s="14"/>
    </row>
    <row r="243" spans="1:7" x14ac:dyDescent="0.25">
      <c r="B243" s="24"/>
      <c r="C243" s="16" t="s">
        <v>5</v>
      </c>
      <c r="D243" s="92">
        <v>1236</v>
      </c>
      <c r="E243" s="11">
        <f>AVERAGE(D243:D245)</f>
        <v>1254</v>
      </c>
      <c r="F243" s="13">
        <f>STDEV(D243:D245)/3^0.5</f>
        <v>17.502380790433435</v>
      </c>
    </row>
    <row r="244" spans="1:7" x14ac:dyDescent="0.25">
      <c r="B244" s="24"/>
      <c r="C244" s="16"/>
      <c r="D244" s="92">
        <v>1237</v>
      </c>
      <c r="E244" s="9"/>
      <c r="F244" s="13"/>
    </row>
    <row r="245" spans="1:7" x14ac:dyDescent="0.25">
      <c r="B245" s="24"/>
      <c r="C245" s="17"/>
      <c r="D245" s="98">
        <v>1289</v>
      </c>
      <c r="E245" s="96"/>
      <c r="F245" s="14"/>
    </row>
    <row r="246" spans="1:7" x14ac:dyDescent="0.25">
      <c r="B246" s="24"/>
      <c r="C246" s="16" t="s">
        <v>6</v>
      </c>
      <c r="D246" s="92">
        <v>852</v>
      </c>
      <c r="E246" s="11">
        <f>AVERAGE(D246:D248)</f>
        <v>799</v>
      </c>
      <c r="F246" s="13">
        <f>STDEV(D246:D248)/3^0.5</f>
        <v>35.341194094144583</v>
      </c>
    </row>
    <row r="247" spans="1:7" x14ac:dyDescent="0.25">
      <c r="B247" s="24"/>
      <c r="C247" s="16"/>
      <c r="D247" s="92">
        <v>732</v>
      </c>
      <c r="E247" s="109"/>
      <c r="F247" s="13"/>
    </row>
    <row r="248" spans="1:7" x14ac:dyDescent="0.25">
      <c r="B248" s="24"/>
      <c r="C248" s="17"/>
      <c r="D248" s="98">
        <v>813</v>
      </c>
      <c r="E248" s="10"/>
      <c r="F248" s="14"/>
    </row>
    <row r="249" spans="1:7" x14ac:dyDescent="0.25">
      <c r="B249" s="24"/>
      <c r="C249" s="16" t="s">
        <v>7</v>
      </c>
      <c r="D249" s="92">
        <v>427</v>
      </c>
      <c r="E249" s="11">
        <f>AVERAGE(D249:D251)</f>
        <v>424.33333333333331</v>
      </c>
      <c r="F249" s="13">
        <f>STDEV(D249:D251)/3^0.5</f>
        <v>25.438378704451885</v>
      </c>
    </row>
    <row r="250" spans="1:7" x14ac:dyDescent="0.25">
      <c r="B250" s="24"/>
      <c r="C250" s="16"/>
      <c r="D250" s="92">
        <v>379</v>
      </c>
      <c r="E250" s="109"/>
      <c r="F250" s="13"/>
    </row>
    <row r="251" spans="1:7" x14ac:dyDescent="0.25">
      <c r="A251" s="4"/>
      <c r="B251" s="20"/>
      <c r="C251" s="17"/>
      <c r="D251" s="98">
        <v>467</v>
      </c>
      <c r="E251" s="96"/>
      <c r="F251" s="14"/>
    </row>
    <row r="252" spans="1:7" x14ac:dyDescent="0.25">
      <c r="B252" s="25" t="s">
        <v>9</v>
      </c>
      <c r="C252" s="26"/>
      <c r="D252" s="92">
        <v>83260</v>
      </c>
      <c r="E252" s="9">
        <f>AVERAGE(D252:D253)</f>
        <v>83773</v>
      </c>
      <c r="F252" s="13">
        <f>STDEV(D252:D253)/2^0.5</f>
        <v>512.99999999999989</v>
      </c>
    </row>
    <row r="253" spans="1:7" x14ac:dyDescent="0.25">
      <c r="A253" s="5"/>
      <c r="B253" s="73"/>
      <c r="C253" s="105"/>
      <c r="D253" s="110">
        <v>84286</v>
      </c>
      <c r="E253" s="96"/>
      <c r="F253" s="96"/>
    </row>
    <row r="254" spans="1:7" x14ac:dyDescent="0.25">
      <c r="A254" s="1">
        <v>19</v>
      </c>
      <c r="B254" s="24"/>
      <c r="C254" s="15" t="s">
        <v>4</v>
      </c>
      <c r="D254" s="92">
        <v>1723</v>
      </c>
      <c r="E254" s="8">
        <f>AVERAGE(D254:D256)</f>
        <v>1641.6666666666667</v>
      </c>
      <c r="F254" s="12">
        <f>STDEV(D254:D256)/3^0.5</f>
        <v>130.07348350494485</v>
      </c>
      <c r="G254" s="91">
        <v>127000</v>
      </c>
    </row>
    <row r="255" spans="1:7" x14ac:dyDescent="0.25">
      <c r="B255" s="24"/>
      <c r="C255" s="16"/>
      <c r="D255" s="92">
        <v>1387</v>
      </c>
      <c r="E255" s="109"/>
      <c r="F255" s="13"/>
    </row>
    <row r="256" spans="1:7" x14ac:dyDescent="0.25">
      <c r="B256" s="24"/>
      <c r="C256" s="17"/>
      <c r="D256" s="98">
        <v>1815</v>
      </c>
      <c r="E256" s="96"/>
      <c r="F256" s="14"/>
    </row>
    <row r="257" spans="1:7" x14ac:dyDescent="0.25">
      <c r="B257" s="24"/>
      <c r="C257" s="16" t="s">
        <v>5</v>
      </c>
      <c r="D257" s="92">
        <v>673</v>
      </c>
      <c r="E257" s="11">
        <f>AVERAGE(D257:D259)</f>
        <v>820.66666666666663</v>
      </c>
      <c r="F257" s="13">
        <f>STDEV(D257:D259)/3^0.5</f>
        <v>75.286858820853496</v>
      </c>
    </row>
    <row r="258" spans="1:7" x14ac:dyDescent="0.25">
      <c r="B258" s="24"/>
      <c r="C258" s="16"/>
      <c r="D258" s="92">
        <v>920</v>
      </c>
      <c r="E258" s="9"/>
      <c r="F258" s="13"/>
    </row>
    <row r="259" spans="1:7" x14ac:dyDescent="0.25">
      <c r="B259" s="24"/>
      <c r="C259" s="17"/>
      <c r="D259" s="98">
        <v>869</v>
      </c>
      <c r="E259" s="96"/>
      <c r="F259" s="14"/>
    </row>
    <row r="260" spans="1:7" x14ac:dyDescent="0.25">
      <c r="B260" s="24"/>
      <c r="C260" s="16" t="s">
        <v>6</v>
      </c>
      <c r="D260" s="92">
        <v>879</v>
      </c>
      <c r="E260" s="11">
        <f>AVERAGE(D260:D262)</f>
        <v>946</v>
      </c>
      <c r="F260" s="13">
        <f>STDEV(D260:D262)/3^0.5</f>
        <v>34.674678561355599</v>
      </c>
    </row>
    <row r="261" spans="1:7" x14ac:dyDescent="0.25">
      <c r="B261" s="24"/>
      <c r="C261" s="16"/>
      <c r="D261" s="92">
        <v>964</v>
      </c>
      <c r="E261" s="109"/>
      <c r="F261" s="13"/>
    </row>
    <row r="262" spans="1:7" x14ac:dyDescent="0.25">
      <c r="B262" s="24"/>
      <c r="C262" s="17"/>
      <c r="D262" s="98">
        <v>995</v>
      </c>
      <c r="E262" s="10"/>
      <c r="F262" s="14"/>
    </row>
    <row r="263" spans="1:7" x14ac:dyDescent="0.25">
      <c r="B263" s="24"/>
      <c r="C263" s="16" t="s">
        <v>7</v>
      </c>
      <c r="D263" s="92">
        <v>734</v>
      </c>
      <c r="E263" s="11">
        <f>AVERAGE(D263:D265)</f>
        <v>667.66666666666663</v>
      </c>
      <c r="F263" s="13">
        <f>STDEV(D263:D265)/3^0.5</f>
        <v>33.527766270825602</v>
      </c>
    </row>
    <row r="264" spans="1:7" x14ac:dyDescent="0.25">
      <c r="B264" s="24"/>
      <c r="C264" s="16"/>
      <c r="D264" s="92">
        <v>626</v>
      </c>
      <c r="E264" s="109"/>
      <c r="F264" s="13"/>
    </row>
    <row r="265" spans="1:7" x14ac:dyDescent="0.25">
      <c r="A265" s="4"/>
      <c r="B265" s="20"/>
      <c r="C265" s="17"/>
      <c r="D265" s="98">
        <v>643</v>
      </c>
      <c r="E265" s="96"/>
      <c r="F265" s="14"/>
    </row>
    <row r="266" spans="1:7" x14ac:dyDescent="0.25">
      <c r="B266" s="25" t="s">
        <v>9</v>
      </c>
      <c r="C266" s="26"/>
      <c r="D266" s="92">
        <v>90815</v>
      </c>
      <c r="E266" s="9">
        <f>AVERAGE(D266:D267)</f>
        <v>90752</v>
      </c>
      <c r="F266" s="13">
        <f>STDEV(D266:D267)/2^0.5</f>
        <v>62.999999999999993</v>
      </c>
    </row>
    <row r="267" spans="1:7" x14ac:dyDescent="0.25">
      <c r="A267" s="5"/>
      <c r="B267" s="73"/>
      <c r="C267" s="105"/>
      <c r="D267" s="110">
        <v>90689</v>
      </c>
      <c r="E267" s="96"/>
      <c r="F267" s="96"/>
    </row>
    <row r="268" spans="1:7" x14ac:dyDescent="0.25">
      <c r="A268" s="1">
        <v>20</v>
      </c>
      <c r="B268" s="24"/>
      <c r="C268" s="15" t="s">
        <v>4</v>
      </c>
      <c r="D268" s="92">
        <v>2375</v>
      </c>
      <c r="E268" s="8">
        <f>AVERAGE(D268:D270)</f>
        <v>2311.3333333333335</v>
      </c>
      <c r="F268" s="12">
        <f>STDEV(D268:D270)/3^0.5</f>
        <v>111.17603658662738</v>
      </c>
      <c r="G268" s="91">
        <v>350000</v>
      </c>
    </row>
    <row r="269" spans="1:7" x14ac:dyDescent="0.25">
      <c r="B269" s="24"/>
      <c r="C269" s="16"/>
      <c r="D269" s="92">
        <v>2464</v>
      </c>
      <c r="E269" s="109"/>
      <c r="F269" s="13"/>
    </row>
    <row r="270" spans="1:7" x14ac:dyDescent="0.25">
      <c r="B270" s="24"/>
      <c r="C270" s="17"/>
      <c r="D270" s="98">
        <v>2095</v>
      </c>
      <c r="E270" s="96"/>
      <c r="F270" s="14"/>
    </row>
    <row r="271" spans="1:7" x14ac:dyDescent="0.25">
      <c r="B271" s="24"/>
      <c r="C271" s="16" t="s">
        <v>5</v>
      </c>
      <c r="D271" s="92">
        <v>1628</v>
      </c>
      <c r="E271" s="11">
        <f>AVERAGE(D271:D273)</f>
        <v>1608.6666666666667</v>
      </c>
      <c r="F271" s="13">
        <f>STDEV(D271:D273)/3^0.5</f>
        <v>39.312141183665439</v>
      </c>
    </row>
    <row r="272" spans="1:7" x14ac:dyDescent="0.25">
      <c r="B272" s="24"/>
      <c r="C272" s="16"/>
      <c r="D272" s="92">
        <v>1533</v>
      </c>
      <c r="E272" s="9"/>
      <c r="F272" s="13"/>
    </row>
    <row r="273" spans="1:7" x14ac:dyDescent="0.25">
      <c r="B273" s="24"/>
      <c r="C273" s="17"/>
      <c r="D273" s="98">
        <v>1665</v>
      </c>
      <c r="E273" s="96"/>
      <c r="F273" s="14"/>
    </row>
    <row r="274" spans="1:7" x14ac:dyDescent="0.25">
      <c r="B274" s="24"/>
      <c r="C274" s="16" t="s">
        <v>6</v>
      </c>
      <c r="D274" s="92">
        <v>1268</v>
      </c>
      <c r="E274" s="11">
        <f>AVERAGE(D274:D276)</f>
        <v>987.33333333333337</v>
      </c>
      <c r="F274" s="13">
        <f>STDEV(D274:D276)/3^0.5</f>
        <v>203.39234116466733</v>
      </c>
    </row>
    <row r="275" spans="1:7" x14ac:dyDescent="0.25">
      <c r="B275" s="24"/>
      <c r="C275" s="16"/>
      <c r="D275" s="92">
        <v>592</v>
      </c>
      <c r="E275" s="109"/>
      <c r="F275" s="13"/>
    </row>
    <row r="276" spans="1:7" x14ac:dyDescent="0.25">
      <c r="B276" s="24"/>
      <c r="C276" s="17"/>
      <c r="D276" s="98">
        <v>1102</v>
      </c>
      <c r="E276" s="10"/>
      <c r="F276" s="14"/>
    </row>
    <row r="277" spans="1:7" x14ac:dyDescent="0.25">
      <c r="B277" s="24"/>
      <c r="C277" s="16" t="s">
        <v>7</v>
      </c>
      <c r="D277" s="92">
        <v>1053</v>
      </c>
      <c r="E277" s="11">
        <f>AVERAGE(D277:D279)</f>
        <v>985</v>
      </c>
      <c r="F277" s="13">
        <f>STDEV(D277:D279)/3^0.5</f>
        <v>35.232560697930168</v>
      </c>
    </row>
    <row r="278" spans="1:7" x14ac:dyDescent="0.25">
      <c r="B278" s="24"/>
      <c r="C278" s="16"/>
      <c r="D278" s="92">
        <v>967</v>
      </c>
      <c r="E278" s="109"/>
      <c r="F278" s="13"/>
    </row>
    <row r="279" spans="1:7" x14ac:dyDescent="0.25">
      <c r="A279" s="4"/>
      <c r="B279" s="20"/>
      <c r="C279" s="17"/>
      <c r="D279" s="98">
        <v>935</v>
      </c>
      <c r="E279" s="96"/>
      <c r="F279" s="14"/>
    </row>
    <row r="280" spans="1:7" x14ac:dyDescent="0.25">
      <c r="B280" s="25" t="s">
        <v>9</v>
      </c>
      <c r="C280" s="26"/>
      <c r="D280" s="92">
        <v>80925</v>
      </c>
      <c r="E280" s="9">
        <f>AVERAGE(D280:D281)</f>
        <v>80454.5</v>
      </c>
      <c r="F280" s="13">
        <f>STDEV(D280:D281)/2^0.5</f>
        <v>470.5</v>
      </c>
    </row>
    <row r="281" spans="1:7" x14ac:dyDescent="0.25">
      <c r="A281" s="5"/>
      <c r="B281" s="73"/>
      <c r="C281" s="105"/>
      <c r="D281" s="110">
        <v>79984</v>
      </c>
      <c r="E281" s="96"/>
      <c r="F281" s="96"/>
    </row>
    <row r="282" spans="1:7" x14ac:dyDescent="0.25">
      <c r="A282" s="1">
        <v>21</v>
      </c>
      <c r="B282" s="24"/>
      <c r="C282" s="15" t="s">
        <v>4</v>
      </c>
      <c r="D282" s="92">
        <v>1700</v>
      </c>
      <c r="E282" s="8">
        <f>AVERAGE(D282:D284)</f>
        <v>1616.5</v>
      </c>
      <c r="F282" s="12">
        <f>STDEV(D282:D284)/3^0.5</f>
        <v>68.177464507465132</v>
      </c>
      <c r="G282" s="91">
        <v>280000</v>
      </c>
    </row>
    <row r="283" spans="1:7" x14ac:dyDescent="0.25">
      <c r="B283" s="24"/>
      <c r="C283" s="16"/>
      <c r="D283" s="92">
        <v>1533</v>
      </c>
      <c r="E283" s="109"/>
      <c r="F283" s="13"/>
    </row>
    <row r="284" spans="1:7" x14ac:dyDescent="0.25">
      <c r="B284" s="24"/>
      <c r="C284" s="17"/>
      <c r="D284" s="98"/>
      <c r="E284" s="96"/>
      <c r="F284" s="14"/>
    </row>
    <row r="285" spans="1:7" x14ac:dyDescent="0.25">
      <c r="B285" s="24"/>
      <c r="C285" s="16" t="s">
        <v>5</v>
      </c>
      <c r="D285" s="92">
        <v>941</v>
      </c>
      <c r="E285" s="11">
        <f>AVERAGE(D285:D287)</f>
        <v>954</v>
      </c>
      <c r="F285" s="13">
        <f>STDEV(D285:D287)/3^0.5</f>
        <v>10.614455552060438</v>
      </c>
    </row>
    <row r="286" spans="1:7" x14ac:dyDescent="0.25">
      <c r="B286" s="24"/>
      <c r="C286" s="16"/>
      <c r="D286" s="92">
        <v>967</v>
      </c>
      <c r="E286" s="9"/>
      <c r="F286" s="13"/>
    </row>
    <row r="287" spans="1:7" x14ac:dyDescent="0.25">
      <c r="B287" s="24"/>
      <c r="C287" s="17"/>
      <c r="D287" s="98"/>
      <c r="E287" s="96"/>
      <c r="F287" s="14"/>
    </row>
    <row r="288" spans="1:7" x14ac:dyDescent="0.25">
      <c r="B288" s="24"/>
      <c r="C288" s="16" t="s">
        <v>6</v>
      </c>
      <c r="D288" s="92">
        <v>895</v>
      </c>
      <c r="E288" s="11">
        <f>AVERAGE(D288:D290)</f>
        <v>1082.5</v>
      </c>
      <c r="F288" s="13">
        <f>STDEV(D288:D290)/3^0.5</f>
        <v>153.09310892394862</v>
      </c>
    </row>
    <row r="289" spans="1:7" x14ac:dyDescent="0.25">
      <c r="B289" s="24"/>
      <c r="C289" s="16"/>
      <c r="D289" s="92">
        <v>1270</v>
      </c>
      <c r="E289" s="109"/>
      <c r="F289" s="13"/>
    </row>
    <row r="290" spans="1:7" x14ac:dyDescent="0.25">
      <c r="B290" s="24"/>
      <c r="C290" s="17"/>
      <c r="D290" s="98"/>
      <c r="E290" s="10"/>
      <c r="F290" s="14"/>
    </row>
    <row r="291" spans="1:7" x14ac:dyDescent="0.25">
      <c r="B291" s="24"/>
      <c r="C291" s="16" t="s">
        <v>7</v>
      </c>
      <c r="D291" s="92">
        <v>611</v>
      </c>
      <c r="E291" s="11">
        <f>AVERAGE(D291:D293)</f>
        <v>615.5</v>
      </c>
      <c r="F291" s="13">
        <f>STDEV(D291:D293)/3^0.5</f>
        <v>3.6742346141747673</v>
      </c>
    </row>
    <row r="292" spans="1:7" x14ac:dyDescent="0.25">
      <c r="B292" s="24"/>
      <c r="C292" s="16"/>
      <c r="D292" s="92">
        <v>620</v>
      </c>
      <c r="E292" s="109"/>
      <c r="F292" s="13"/>
    </row>
    <row r="293" spans="1:7" x14ac:dyDescent="0.25">
      <c r="A293" s="4"/>
      <c r="B293" s="20"/>
      <c r="C293" s="17"/>
      <c r="D293" s="98"/>
      <c r="E293" s="96"/>
      <c r="F293" s="14"/>
    </row>
    <row r="294" spans="1:7" x14ac:dyDescent="0.25">
      <c r="B294" s="25" t="s">
        <v>9</v>
      </c>
      <c r="C294" s="26"/>
      <c r="D294" s="92">
        <v>94211</v>
      </c>
      <c r="E294" s="9">
        <f>AVERAGE(D294:D295)</f>
        <v>94805.5</v>
      </c>
      <c r="F294" s="13">
        <f>STDEV(D294:D295)/2^0.5</f>
        <v>594.49999999999989</v>
      </c>
    </row>
    <row r="295" spans="1:7" x14ac:dyDescent="0.25">
      <c r="A295" s="5"/>
      <c r="B295" s="73"/>
      <c r="C295" s="105"/>
      <c r="D295" s="110">
        <v>95400</v>
      </c>
      <c r="E295" s="96"/>
      <c r="F295" s="96"/>
    </row>
    <row r="296" spans="1:7" x14ac:dyDescent="0.25">
      <c r="A296" s="1">
        <v>22</v>
      </c>
      <c r="B296" s="24"/>
      <c r="C296" s="15" t="s">
        <v>4</v>
      </c>
      <c r="D296" s="92">
        <v>2035</v>
      </c>
      <c r="E296" s="8">
        <f>AVERAGE(D296:D298)</f>
        <v>2109</v>
      </c>
      <c r="F296" s="12">
        <f>STDEV(D296:D298)/3^0.5</f>
        <v>83.679945825348952</v>
      </c>
      <c r="G296" s="91">
        <v>676000</v>
      </c>
    </row>
    <row r="297" spans="1:7" x14ac:dyDescent="0.25">
      <c r="B297" s="24"/>
      <c r="C297" s="16"/>
      <c r="D297" s="92">
        <v>2016</v>
      </c>
      <c r="E297" s="109"/>
      <c r="F297" s="13"/>
    </row>
    <row r="298" spans="1:7" x14ac:dyDescent="0.25">
      <c r="B298" s="24"/>
      <c r="C298" s="17"/>
      <c r="D298" s="98">
        <v>2276</v>
      </c>
      <c r="E298" s="96"/>
      <c r="F298" s="14"/>
    </row>
    <row r="299" spans="1:7" x14ac:dyDescent="0.25">
      <c r="B299" s="24"/>
      <c r="C299" s="16" t="s">
        <v>5</v>
      </c>
      <c r="D299" s="92">
        <v>1402</v>
      </c>
      <c r="E299" s="11">
        <f>AVERAGE(D299:D301)</f>
        <v>1023.3333333333334</v>
      </c>
      <c r="F299" s="13">
        <f>STDEV(D299:D301)/3^0.5</f>
        <v>189.83969845928192</v>
      </c>
    </row>
    <row r="300" spans="1:7" x14ac:dyDescent="0.25">
      <c r="B300" s="24"/>
      <c r="C300" s="16"/>
      <c r="D300" s="92">
        <v>810</v>
      </c>
      <c r="E300" s="9"/>
      <c r="F300" s="13"/>
    </row>
    <row r="301" spans="1:7" x14ac:dyDescent="0.25">
      <c r="B301" s="24"/>
      <c r="C301" s="17"/>
      <c r="D301" s="98">
        <v>858</v>
      </c>
      <c r="E301" s="96"/>
      <c r="F301" s="14"/>
    </row>
    <row r="302" spans="1:7" x14ac:dyDescent="0.25">
      <c r="B302" s="24"/>
      <c r="C302" s="16" t="s">
        <v>6</v>
      </c>
      <c r="D302" s="92">
        <v>1283</v>
      </c>
      <c r="E302" s="11">
        <f>AVERAGE(D302:D304)</f>
        <v>980.33333333333337</v>
      </c>
      <c r="F302" s="13">
        <f>STDEV(D302:D304)/3^0.5</f>
        <v>152.32129784694507</v>
      </c>
    </row>
    <row r="303" spans="1:7" x14ac:dyDescent="0.25">
      <c r="B303" s="24"/>
      <c r="C303" s="16"/>
      <c r="D303" s="92">
        <v>799</v>
      </c>
      <c r="E303" s="109"/>
      <c r="F303" s="13"/>
    </row>
    <row r="304" spans="1:7" x14ac:dyDescent="0.25">
      <c r="B304" s="24"/>
      <c r="C304" s="17"/>
      <c r="D304" s="98">
        <v>859</v>
      </c>
      <c r="E304" s="10"/>
      <c r="F304" s="14"/>
    </row>
    <row r="305" spans="1:7" x14ac:dyDescent="0.25">
      <c r="B305" s="24"/>
      <c r="C305" s="16" t="s">
        <v>7</v>
      </c>
      <c r="D305" s="92">
        <v>698</v>
      </c>
      <c r="E305" s="11">
        <f>AVERAGE(D305:D307)</f>
        <v>738</v>
      </c>
      <c r="F305" s="13">
        <f>STDEV(D305:D307)/3^0.5</f>
        <v>20.008331597945229</v>
      </c>
    </row>
    <row r="306" spans="1:7" x14ac:dyDescent="0.25">
      <c r="B306" s="24"/>
      <c r="C306" s="16"/>
      <c r="D306" s="92">
        <v>759</v>
      </c>
      <c r="E306" s="109"/>
      <c r="F306" s="13"/>
    </row>
    <row r="307" spans="1:7" x14ac:dyDescent="0.25">
      <c r="A307" s="4"/>
      <c r="B307" s="20"/>
      <c r="C307" s="17"/>
      <c r="D307" s="98">
        <v>757</v>
      </c>
      <c r="E307" s="96"/>
      <c r="F307" s="14"/>
    </row>
    <row r="308" spans="1:7" x14ac:dyDescent="0.25">
      <c r="B308" s="25" t="s">
        <v>9</v>
      </c>
      <c r="C308" s="26"/>
      <c r="D308" s="92">
        <v>146200</v>
      </c>
      <c r="E308" s="9">
        <f>AVERAGE(D308:D309)</f>
        <v>146400</v>
      </c>
      <c r="F308" s="13">
        <f>STDEV(D308:D309)/2^0.5</f>
        <v>200</v>
      </c>
    </row>
    <row r="309" spans="1:7" x14ac:dyDescent="0.25">
      <c r="A309" s="5"/>
      <c r="B309" s="73"/>
      <c r="C309" s="105"/>
      <c r="D309" s="110">
        <v>146600</v>
      </c>
      <c r="E309" s="96"/>
      <c r="F309" s="96"/>
    </row>
    <row r="310" spans="1:7" x14ac:dyDescent="0.25">
      <c r="A310" s="1">
        <v>23</v>
      </c>
      <c r="B310" s="24"/>
      <c r="C310" s="15" t="s">
        <v>4</v>
      </c>
      <c r="D310" s="92">
        <v>1723</v>
      </c>
      <c r="E310" s="8">
        <f>AVERAGE(D310:D312)</f>
        <v>1641.6666666666667</v>
      </c>
      <c r="F310" s="12">
        <f>STDEV(D310:D312)/3^0.5</f>
        <v>130.07348350494485</v>
      </c>
      <c r="G310" s="91">
        <v>127000</v>
      </c>
    </row>
    <row r="311" spans="1:7" x14ac:dyDescent="0.25">
      <c r="B311" s="24"/>
      <c r="C311" s="16"/>
      <c r="D311" s="92">
        <v>1387</v>
      </c>
      <c r="E311" s="109"/>
      <c r="F311" s="13"/>
    </row>
    <row r="312" spans="1:7" x14ac:dyDescent="0.25">
      <c r="B312" s="24"/>
      <c r="C312" s="17"/>
      <c r="D312" s="98">
        <v>1815</v>
      </c>
      <c r="E312" s="96"/>
      <c r="F312" s="14"/>
    </row>
    <row r="313" spans="1:7" x14ac:dyDescent="0.25">
      <c r="B313" s="24"/>
      <c r="C313" s="16" t="s">
        <v>5</v>
      </c>
      <c r="D313" s="92">
        <v>673</v>
      </c>
      <c r="E313" s="11">
        <f>AVERAGE(D313:D315)</f>
        <v>820.66666666666663</v>
      </c>
      <c r="F313" s="13">
        <f>STDEV(D313:D315)/3^0.5</f>
        <v>75.286858820853496</v>
      </c>
    </row>
    <row r="314" spans="1:7" x14ac:dyDescent="0.25">
      <c r="B314" s="24"/>
      <c r="C314" s="16"/>
      <c r="D314" s="92">
        <v>920</v>
      </c>
      <c r="E314" s="9"/>
      <c r="F314" s="13"/>
    </row>
    <row r="315" spans="1:7" x14ac:dyDescent="0.25">
      <c r="B315" s="24"/>
      <c r="C315" s="17"/>
      <c r="D315" s="98">
        <v>869</v>
      </c>
      <c r="E315" s="96"/>
      <c r="F315" s="14"/>
    </row>
    <row r="316" spans="1:7" x14ac:dyDescent="0.25">
      <c r="B316" s="24"/>
      <c r="C316" s="16" t="s">
        <v>6</v>
      </c>
      <c r="D316" s="92">
        <v>879</v>
      </c>
      <c r="E316" s="11">
        <f>AVERAGE(D316:D318)</f>
        <v>946</v>
      </c>
      <c r="F316" s="13">
        <f>STDEV(D316:D318)/3^0.5</f>
        <v>34.674678561355599</v>
      </c>
    </row>
    <row r="317" spans="1:7" x14ac:dyDescent="0.25">
      <c r="B317" s="24"/>
      <c r="C317" s="16"/>
      <c r="D317" s="92">
        <v>964</v>
      </c>
      <c r="E317" s="109"/>
      <c r="F317" s="13"/>
    </row>
    <row r="318" spans="1:7" x14ac:dyDescent="0.25">
      <c r="B318" s="24"/>
      <c r="C318" s="17"/>
      <c r="D318" s="98">
        <v>995</v>
      </c>
      <c r="E318" s="10"/>
      <c r="F318" s="14"/>
    </row>
    <row r="319" spans="1:7" x14ac:dyDescent="0.25">
      <c r="B319" s="24"/>
      <c r="C319" s="16" t="s">
        <v>7</v>
      </c>
      <c r="D319" s="92">
        <v>734</v>
      </c>
      <c r="E319" s="11">
        <f>AVERAGE(D319:D321)</f>
        <v>667.66666666666663</v>
      </c>
      <c r="F319" s="13">
        <f>STDEV(D319:D321)/3^0.5</f>
        <v>33.527766270825602</v>
      </c>
    </row>
    <row r="320" spans="1:7" x14ac:dyDescent="0.25">
      <c r="B320" s="24"/>
      <c r="C320" s="16"/>
      <c r="D320" s="92">
        <v>626</v>
      </c>
      <c r="E320" s="109"/>
      <c r="F320" s="13"/>
    </row>
    <row r="321" spans="1:6" x14ac:dyDescent="0.25">
      <c r="A321" s="4"/>
      <c r="B321" s="20"/>
      <c r="C321" s="17"/>
      <c r="D321" s="98">
        <v>643</v>
      </c>
      <c r="E321" s="96"/>
      <c r="F321" s="14"/>
    </row>
    <row r="322" spans="1:6" x14ac:dyDescent="0.25">
      <c r="B322" s="25" t="s">
        <v>9</v>
      </c>
      <c r="C322" s="26"/>
      <c r="D322" s="92">
        <v>90815</v>
      </c>
      <c r="E322" s="9">
        <f>AVERAGE(D322:D323)</f>
        <v>90752</v>
      </c>
      <c r="F322" s="13">
        <f>STDEV(D322:D323)/2^0.5</f>
        <v>62.999999999999993</v>
      </c>
    </row>
    <row r="323" spans="1:6" x14ac:dyDescent="0.25">
      <c r="A323" s="5"/>
      <c r="B323" s="73"/>
      <c r="C323" s="105"/>
      <c r="D323" s="110">
        <v>90689</v>
      </c>
      <c r="E323" s="96"/>
      <c r="F323" s="9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PBMC</vt:lpstr>
      <vt:lpstr>Monocytes</vt:lpstr>
      <vt:lpstr>T-cells</vt:lpstr>
      <vt:lpstr>NK cells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15349</cp:lastModifiedBy>
  <dcterms:created xsi:type="dcterms:W3CDTF">2024-05-20T11:52:09Z</dcterms:created>
  <dcterms:modified xsi:type="dcterms:W3CDTF">2024-05-24T19:43:54Z</dcterms:modified>
</cp:coreProperties>
</file>