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\Desktop\3. 논문 작성\22. Splenic infarction\"/>
    </mc:Choice>
  </mc:AlternateContent>
  <xr:revisionPtr revIDLastSave="0" documentId="8_{3205620B-382C-41BE-A762-C852EF93703D}" xr6:coauthVersionLast="45" xr6:coauthVersionMax="45" xr10:uidLastSave="{00000000-0000-0000-0000-000000000000}"/>
  <bookViews>
    <workbookView xWindow="4180" yWindow="4180" windowWidth="21600" windowHeight="12760" activeTab="1" xr2:uid="{00000000-000D-0000-FFFF-FFFF00000000}"/>
  </bookViews>
  <sheets>
    <sheet name="Table 1" sheetId="2" r:id="rId1"/>
    <sheet name="Table 2" sheetId="1" r:id="rId2"/>
    <sheet name="Sheet3" sheetId="3" r:id="rId3"/>
  </sheets>
  <definedNames>
    <definedName name="_xlnm.Print_Area" localSheetId="2">Sheet3!$A$1:$I$10</definedName>
    <definedName name="_xlnm.Print_Area" localSheetId="0">'Table 1'!$A$1:$C$20</definedName>
    <definedName name="_xlnm.Print_Area" localSheetId="1">'Table 2'!$A$1:$F$31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8" i="3" l="1"/>
  <c r="G9" i="3"/>
  <c r="G10" i="3"/>
  <c r="G5" i="3"/>
  <c r="G6" i="3"/>
  <c r="G7" i="3"/>
  <c r="F7" i="1"/>
  <c r="F8" i="1"/>
  <c r="F10" i="1"/>
  <c r="F5" i="1"/>
  <c r="F9" i="1"/>
  <c r="F13" i="1"/>
  <c r="F14" i="1"/>
  <c r="F15" i="1"/>
  <c r="F16" i="1"/>
  <c r="F21" i="1"/>
  <c r="F22" i="1"/>
  <c r="F24" i="1"/>
</calcChain>
</file>

<file path=xl/sharedStrings.xml><?xml version="1.0" encoding="utf-8"?>
<sst xmlns="http://schemas.openxmlformats.org/spreadsheetml/2006/main" count="89" uniqueCount="80">
  <si>
    <t>Total</t>
    <phoneticPr fontId="1" type="noConversion"/>
  </si>
  <si>
    <t>Miscellaneous</t>
    <phoneticPr fontId="1" type="noConversion"/>
  </si>
  <si>
    <t>Systemic infection</t>
    <phoneticPr fontId="1" type="noConversion"/>
  </si>
  <si>
    <t>Total</t>
    <phoneticPr fontId="1" type="noConversion"/>
  </si>
  <si>
    <t>Infective endocarditis</t>
    <phoneticPr fontId="1" type="noConversion"/>
  </si>
  <si>
    <t>With risk factors (N=63)</t>
    <phoneticPr fontId="1" type="noConversion"/>
  </si>
  <si>
    <t xml:space="preserve">     with hypercoagulative status</t>
    <phoneticPr fontId="1" type="noConversion"/>
  </si>
  <si>
    <t xml:space="preserve">     with liver cirrhosis</t>
    <phoneticPr fontId="1" type="noConversion"/>
  </si>
  <si>
    <t xml:space="preserve">  Atrial fibrillation (N=13)</t>
    <phoneticPr fontId="1" type="noConversion"/>
  </si>
  <si>
    <t xml:space="preserve">  Atherosclerotic Diseases (N=22) </t>
    <phoneticPr fontId="1" type="noConversion"/>
  </si>
  <si>
    <t xml:space="preserve">  Hypercoagulative status (N=8)</t>
    <phoneticPr fontId="1" type="noConversion"/>
  </si>
  <si>
    <t xml:space="preserve">  Liver cirrhosis (N=8)</t>
    <phoneticPr fontId="1" type="noConversion"/>
  </si>
  <si>
    <t xml:space="preserve">Total </t>
    <phoneticPr fontId="1" type="noConversion"/>
  </si>
  <si>
    <t>Bacteremia without infective endocarditis</t>
    <phoneticPr fontId="1" type="noConversion"/>
  </si>
  <si>
    <t>Variables</t>
  </si>
  <si>
    <t xml:space="preserve">    Skin and soft tissue infection </t>
  </si>
  <si>
    <t xml:space="preserve">    Hepatobilliary infection</t>
  </si>
  <si>
    <t xml:space="preserve">    Respiratory tract infection </t>
  </si>
  <si>
    <t xml:space="preserve">    Intra-abdominal infection </t>
  </si>
  <si>
    <t xml:space="preserve">    Urinary tract infection </t>
  </si>
  <si>
    <t>2 Pyelonephritis</t>
  </si>
  <si>
    <t xml:space="preserve">    Malaria</t>
  </si>
  <si>
    <t xml:space="preserve">    Tsutsugamushial disease</t>
  </si>
  <si>
    <t xml:space="preserve">    Babesia</t>
  </si>
  <si>
    <r>
      <t xml:space="preserve">1 </t>
    </r>
    <r>
      <rPr>
        <i/>
        <sz val="10"/>
        <color theme="1"/>
        <rFont val="times"/>
        <family val="1"/>
      </rPr>
      <t>Babesia microti</t>
    </r>
  </si>
  <si>
    <t xml:space="preserve">    Epstein Barr virus</t>
  </si>
  <si>
    <t xml:space="preserve">    Cytomegalovirus</t>
  </si>
  <si>
    <t xml:space="preserve"> Infective endocarditis</t>
    <phoneticPr fontId="1" type="noConversion"/>
  </si>
  <si>
    <r>
      <t xml:space="preserve">12 </t>
    </r>
    <r>
      <rPr>
        <i/>
        <sz val="10"/>
        <color theme="1"/>
        <rFont val="times"/>
        <family val="1"/>
      </rPr>
      <t>Plasmodium vivax</t>
    </r>
    <phoneticPr fontId="1" type="noConversion"/>
  </si>
  <si>
    <t>Localized infection (N= 38)</t>
    <phoneticPr fontId="1" type="noConversion"/>
  </si>
  <si>
    <t xml:space="preserve"> Bateremia without infective endocarditis</t>
    <phoneticPr fontId="1" type="noConversion"/>
  </si>
  <si>
    <t>Systemic infection (N=63)</t>
    <phoneticPr fontId="1" type="noConversion"/>
  </si>
  <si>
    <t>Systemic infection</t>
    <phoneticPr fontId="1" type="noConversion"/>
  </si>
  <si>
    <t>Infective endocarditis</t>
    <phoneticPr fontId="1" type="noConversion"/>
  </si>
  <si>
    <t>Bacteremia without infective endocarditis</t>
    <phoneticPr fontId="1" type="noConversion"/>
  </si>
  <si>
    <t>Miscellaneous</t>
    <phoneticPr fontId="1" type="noConversion"/>
  </si>
  <si>
    <t>Mulitple site infarction 
(N=101)</t>
    <phoneticPr fontId="1" type="noConversion"/>
  </si>
  <si>
    <t>No (Only splenic)</t>
    <phoneticPr fontId="1" type="noConversion"/>
  </si>
  <si>
    <t>Total</t>
    <phoneticPr fontId="1" type="noConversion"/>
  </si>
  <si>
    <t>Splenomegaly 
(N=77)</t>
    <phoneticPr fontId="1" type="noConversion"/>
  </si>
  <si>
    <t>&lt;0.001</t>
    <phoneticPr fontId="1" type="noConversion"/>
  </si>
  <si>
    <t xml:space="preserve">  Pancreatitis/Pancreatic tumor (N=8)</t>
    <phoneticPr fontId="1" type="noConversion"/>
  </si>
  <si>
    <t xml:space="preserve">  Portal vein thrombosis (N=3)</t>
    <phoneticPr fontId="1" type="noConversion"/>
  </si>
  <si>
    <t>Table 1. Causes of infections in patients with splenic infarction.</t>
    <phoneticPr fontId="1" type="noConversion"/>
  </si>
  <si>
    <t xml:space="preserve"> Miscellanous</t>
    <phoneticPr fontId="1" type="noConversion"/>
  </si>
  <si>
    <t xml:space="preserve">    Other, not identified </t>
    <phoneticPr fontId="1" type="noConversion"/>
  </si>
  <si>
    <t>Number of patients</t>
    <phoneticPr fontId="1" type="noConversion"/>
  </si>
  <si>
    <t>Detailed etiology</t>
    <phoneticPr fontId="1" type="noConversion"/>
  </si>
  <si>
    <t>6 S. aureus, 6 E. coli, 2 Viridans group Streptococcus, 2 Klebsiella pneumoniae, 2 Enterococcus faecalis, 2 Acinetobacter baumanii, 1 E. gallinarium, 1 cogulase-negative Staphylococcus, 1 Comamonas testosteroni, 1 Candida albicans, 1 unidentified anaerobe</t>
    <phoneticPr fontId="1" type="noConversion"/>
  </si>
  <si>
    <r>
      <t xml:space="preserve">1 Suspected </t>
    </r>
    <r>
      <rPr>
        <i/>
        <sz val="10"/>
        <color theme="1"/>
        <rFont val="times"/>
        <family val="1"/>
      </rPr>
      <t>Mycoplasma</t>
    </r>
    <r>
      <rPr>
        <sz val="10"/>
        <color theme="1"/>
        <rFont val="times"/>
        <family val="1"/>
      </rPr>
      <t xml:space="preserve"> infection</t>
    </r>
    <phoneticPr fontId="1" type="noConversion"/>
  </si>
  <si>
    <r>
      <t xml:space="preserve">1 </t>
    </r>
    <r>
      <rPr>
        <i/>
        <sz val="10"/>
        <color theme="1"/>
        <rFont val="times"/>
        <family val="1"/>
      </rPr>
      <t>Escherichia faecalis</t>
    </r>
    <r>
      <rPr>
        <sz val="10"/>
        <color theme="1"/>
        <rFont val="times"/>
        <family val="1"/>
      </rPr>
      <t xml:space="preserve">, 1 </t>
    </r>
    <r>
      <rPr>
        <i/>
        <sz val="10"/>
        <color theme="1"/>
        <rFont val="times"/>
        <family val="1"/>
      </rPr>
      <t>Enterococcus gallinarium</t>
    </r>
    <r>
      <rPr>
        <sz val="10"/>
        <color theme="1"/>
        <rFont val="times"/>
        <family val="1"/>
      </rPr>
      <t xml:space="preserve"> 1</t>
    </r>
    <r>
      <rPr>
        <i/>
        <sz val="10"/>
        <color theme="1"/>
        <rFont val="times"/>
        <family val="1"/>
      </rPr>
      <t xml:space="preserve"> Staphylococcus aureus</t>
    </r>
    <r>
      <rPr>
        <sz val="10"/>
        <color theme="1"/>
        <rFont val="times"/>
        <family val="1"/>
      </rPr>
      <t xml:space="preserve">, 1 Viridans group </t>
    </r>
    <r>
      <rPr>
        <i/>
        <sz val="10"/>
        <color theme="1"/>
        <rFont val="times"/>
        <family val="1"/>
      </rPr>
      <t>Streptococcus</t>
    </r>
    <r>
      <rPr>
        <sz val="10"/>
        <color theme="1"/>
        <rFont val="times"/>
        <family val="1"/>
      </rPr>
      <t>, 6 Culture-negative</t>
    </r>
    <phoneticPr fontId="1" type="noConversion"/>
  </si>
  <si>
    <r>
      <t xml:space="preserve">9 Pneumonia (1 </t>
    </r>
    <r>
      <rPr>
        <i/>
        <sz val="10"/>
        <color theme="1"/>
        <rFont val="times"/>
        <family val="1"/>
      </rPr>
      <t>Mycobacteriium tuberculosis</t>
    </r>
    <r>
      <rPr>
        <sz val="10"/>
        <color theme="1"/>
        <rFont val="times"/>
        <family val="1"/>
      </rPr>
      <t>), 1 Empyema, 1 Pharyngitis</t>
    </r>
    <phoneticPr fontId="1" type="noConversion"/>
  </si>
  <si>
    <t>4 Cellulitis, 2 Psoas abscess, 1 Necrotizing fasciitis, 1 Prosthetic infection</t>
    <phoneticPr fontId="1" type="noConversion"/>
  </si>
  <si>
    <t>5 Cholecystitis, 3  Liver abscess (2 Pyelophlebitis)</t>
    <phoneticPr fontId="1" type="noConversion"/>
  </si>
  <si>
    <t xml:space="preserve">7 Peritonitis, 2 Enteritis </t>
    <phoneticPr fontId="1" type="noConversion"/>
  </si>
  <si>
    <t xml:space="preserve">  Hematologic malignancy (N=12)</t>
    <phoneticPr fontId="1" type="noConversion"/>
  </si>
  <si>
    <t xml:space="preserve">Table 2. Risk factors of splenic infarction 
</t>
    <phoneticPr fontId="1" type="noConversion"/>
  </si>
  <si>
    <t xml:space="preserve">     without other risk factors</t>
    <phoneticPr fontId="1" type="noConversion"/>
  </si>
  <si>
    <t xml:space="preserve">     with atherosclerotic diseases</t>
    <phoneticPr fontId="1" type="noConversion"/>
  </si>
  <si>
    <t xml:space="preserve">     with atherosclerosis and hypercoagulative status</t>
    <phoneticPr fontId="1" type="noConversion"/>
  </si>
  <si>
    <t xml:space="preserve">     with atrial fibrillation</t>
    <phoneticPr fontId="1" type="noConversion"/>
  </si>
  <si>
    <t xml:space="preserve">     with atrial fibrillation and hypercoagulative status</t>
    <phoneticPr fontId="1" type="noConversion"/>
  </si>
  <si>
    <t xml:space="preserve">     with atherosclerotic diseases and atrial fibrillation</t>
    <phoneticPr fontId="1" type="noConversion"/>
  </si>
  <si>
    <t>Table 3. Radiologic findings in patients withof splenic infarction</t>
    <phoneticPr fontId="1" type="noConversion"/>
  </si>
  <si>
    <t xml:space="preserve">Localized infection </t>
    <phoneticPr fontId="1" type="noConversion"/>
  </si>
  <si>
    <t>Yes (Multiple organ)</t>
    <phoneticPr fontId="1" type="noConversion"/>
  </si>
  <si>
    <t>No (Normal size spleen)</t>
    <phoneticPr fontId="1" type="noConversion"/>
  </si>
  <si>
    <t>Yes (Splenomegaly)</t>
    <phoneticPr fontId="1" type="noConversion"/>
  </si>
  <si>
    <t xml:space="preserve">  Trauma/surgery (N=1)</t>
    <phoneticPr fontId="1" type="noConversion"/>
  </si>
  <si>
    <t>Same as A.fib + atherosclerotic diseases</t>
    <phoneticPr fontId="1" type="noConversion"/>
  </si>
  <si>
    <t>Same as A.fib + Atherosclerotic Diseases + hypercoagulative status</t>
    <phoneticPr fontId="1" type="noConversion"/>
  </si>
  <si>
    <t>Same as atherosclerotic diseases + hypercoagulative status</t>
    <phoneticPr fontId="1" type="noConversion"/>
  </si>
  <si>
    <t>Same as atherosclerotic diseases + A.fib + hypercoagulative status</t>
    <phoneticPr fontId="1" type="noConversion"/>
  </si>
  <si>
    <t>Same as atherosclerotic diseases + liver cirrhosis</t>
    <phoneticPr fontId="1" type="noConversion"/>
  </si>
  <si>
    <t>Same as atrial fibrillation + liver cirrhosis</t>
    <phoneticPr fontId="1" type="noConversion"/>
  </si>
  <si>
    <t xml:space="preserve">  Connective tissue diseases (N=3)</t>
    <phoneticPr fontId="1" type="noConversion"/>
  </si>
  <si>
    <t>χ2</t>
    <phoneticPr fontId="1" type="noConversion"/>
  </si>
  <si>
    <t>P-value</t>
    <phoneticPr fontId="1" type="noConversion"/>
  </si>
  <si>
    <t>Total</t>
    <phoneticPr fontId="1" type="noConversion"/>
  </si>
  <si>
    <t>Without any risk (N=38)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</si>
</sst>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times"/>
    </font>
    <font>
      <sz val="10"/>
      <color theme="1"/>
      <name val="times"/>
      <family val="1"/>
    </font>
    <font>
      <b/>
      <sz val="10"/>
      <color theme="1"/>
      <name val="times"/>
      <family val="1"/>
    </font>
    <font>
      <i/>
      <sz val="10"/>
      <color theme="1"/>
      <name val="times"/>
      <family val="1"/>
    </font>
    <font>
      <b/>
      <sz val="10"/>
      <color theme="1"/>
      <name val="times"/>
    </font>
    <font>
      <b/>
      <sz val="11"/>
      <color theme="1"/>
      <name val="times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" fillId="0" borderId="0" xfId="0" applyFont="1" applyBorder="1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"/>
  <sheetViews>
    <sheetView workbookViewId="0">
      <selection activeCell="A18" sqref="A18"/>
    </sheetView>
  </sheetViews>
  <sheetFormatPr defaultRowHeight="17" x14ac:dyDescent="0.45"/>
  <cols>
    <col min="1" max="1" width="40.75" customWidth="1"/>
    <col min="2" max="3" width="28.83203125" customWidth="1"/>
  </cols>
  <sheetData>
    <row r="1" spans="1:6" x14ac:dyDescent="0.45">
      <c r="A1" s="15" t="s">
        <v>43</v>
      </c>
      <c r="B1" s="16"/>
      <c r="C1" s="16"/>
    </row>
    <row r="2" spans="1:6" ht="17.5" thickBot="1" x14ac:dyDescent="0.5">
      <c r="A2" s="16"/>
      <c r="B2" s="16"/>
      <c r="C2" s="16"/>
    </row>
    <row r="3" spans="1:6" ht="17.5" thickBot="1" x14ac:dyDescent="0.5">
      <c r="A3" s="17" t="s">
        <v>14</v>
      </c>
      <c r="B3" s="18" t="s">
        <v>46</v>
      </c>
      <c r="C3" s="17" t="s">
        <v>47</v>
      </c>
    </row>
    <row r="4" spans="1:6" s="14" customFormat="1" x14ac:dyDescent="0.45">
      <c r="A4" s="13" t="s">
        <v>31</v>
      </c>
      <c r="B4" s="31"/>
      <c r="C4" s="13"/>
    </row>
    <row r="5" spans="1:6" ht="52" x14ac:dyDescent="0.45">
      <c r="A5" s="29" t="s">
        <v>27</v>
      </c>
      <c r="B5" s="19">
        <v>10</v>
      </c>
      <c r="C5" s="21" t="s">
        <v>50</v>
      </c>
    </row>
    <row r="6" spans="1:6" ht="91" x14ac:dyDescent="0.45">
      <c r="A6" s="16" t="s">
        <v>30</v>
      </c>
      <c r="B6" s="20">
        <v>26</v>
      </c>
      <c r="C6" s="21" t="s">
        <v>48</v>
      </c>
    </row>
    <row r="7" spans="1:6" x14ac:dyDescent="0.45">
      <c r="A7" s="16" t="s">
        <v>44</v>
      </c>
      <c r="B7" s="20">
        <v>27</v>
      </c>
      <c r="C7" s="21"/>
      <c r="F7" s="19"/>
    </row>
    <row r="8" spans="1:6" x14ac:dyDescent="0.45">
      <c r="A8" s="23" t="s">
        <v>21</v>
      </c>
      <c r="B8" s="19">
        <v>12</v>
      </c>
      <c r="C8" s="22" t="s">
        <v>28</v>
      </c>
      <c r="F8" s="19"/>
    </row>
    <row r="9" spans="1:6" x14ac:dyDescent="0.45">
      <c r="A9" s="23" t="s">
        <v>22</v>
      </c>
      <c r="B9" s="19">
        <v>5</v>
      </c>
      <c r="C9" s="22"/>
      <c r="F9" s="19"/>
    </row>
    <row r="10" spans="1:6" x14ac:dyDescent="0.45">
      <c r="A10" s="23" t="s">
        <v>23</v>
      </c>
      <c r="B10" s="19">
        <v>1</v>
      </c>
      <c r="C10" s="22" t="s">
        <v>24</v>
      </c>
      <c r="F10" s="19"/>
    </row>
    <row r="11" spans="1:6" x14ac:dyDescent="0.45">
      <c r="A11" s="23" t="s">
        <v>25</v>
      </c>
      <c r="B11" s="19">
        <v>1</v>
      </c>
      <c r="C11" s="19"/>
      <c r="F11" s="19"/>
    </row>
    <row r="12" spans="1:6" x14ac:dyDescent="0.45">
      <c r="A12" s="23" t="s">
        <v>26</v>
      </c>
      <c r="B12" s="19">
        <v>1</v>
      </c>
      <c r="C12" s="19"/>
      <c r="F12" s="28"/>
    </row>
    <row r="13" spans="1:6" x14ac:dyDescent="0.45">
      <c r="A13" s="32" t="s">
        <v>45</v>
      </c>
      <c r="B13" s="28">
        <v>7</v>
      </c>
      <c r="C13" s="33" t="s">
        <v>49</v>
      </c>
    </row>
    <row r="14" spans="1:6" x14ac:dyDescent="0.45">
      <c r="A14" s="15" t="s">
        <v>29</v>
      </c>
      <c r="B14" s="20"/>
      <c r="C14" s="21"/>
    </row>
    <row r="15" spans="1:6" ht="26" x14ac:dyDescent="0.45">
      <c r="A15" s="23" t="s">
        <v>17</v>
      </c>
      <c r="B15" s="20">
        <v>11</v>
      </c>
      <c r="C15" s="21" t="s">
        <v>51</v>
      </c>
    </row>
    <row r="16" spans="1:6" ht="26" x14ac:dyDescent="0.45">
      <c r="A16" s="23" t="s">
        <v>15</v>
      </c>
      <c r="B16" s="20">
        <v>8</v>
      </c>
      <c r="C16" s="21" t="s">
        <v>52</v>
      </c>
    </row>
    <row r="17" spans="1:3" ht="26" x14ac:dyDescent="0.45">
      <c r="A17" s="23" t="s">
        <v>16</v>
      </c>
      <c r="B17" s="20">
        <v>8</v>
      </c>
      <c r="C17" s="21" t="s">
        <v>53</v>
      </c>
    </row>
    <row r="18" spans="1:3" x14ac:dyDescent="0.45">
      <c r="A18" s="23" t="s">
        <v>18</v>
      </c>
      <c r="B18" s="20">
        <v>9</v>
      </c>
      <c r="C18" s="21" t="s">
        <v>54</v>
      </c>
    </row>
    <row r="19" spans="1:3" ht="17.5" thickBot="1" x14ac:dyDescent="0.5">
      <c r="A19" s="24" t="s">
        <v>19</v>
      </c>
      <c r="B19" s="27">
        <v>2</v>
      </c>
      <c r="C19" s="26" t="s">
        <v>20</v>
      </c>
    </row>
    <row r="20" spans="1:3" ht="17.5" thickBot="1" x14ac:dyDescent="0.5">
      <c r="A20" s="25" t="s">
        <v>0</v>
      </c>
      <c r="B20" s="30">
        <v>101</v>
      </c>
      <c r="C20" s="30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3"/>
  <sheetViews>
    <sheetView tabSelected="1" topLeftCell="A7" workbookViewId="0">
      <selection activeCell="A5" sqref="A5"/>
    </sheetView>
  </sheetViews>
  <sheetFormatPr defaultColWidth="9" defaultRowHeight="13" x14ac:dyDescent="0.45"/>
  <cols>
    <col min="1" max="1" width="45.58203125" style="1" customWidth="1"/>
    <col min="2" max="2" width="16.5" style="1" customWidth="1"/>
    <col min="3" max="3" width="20" style="1" customWidth="1"/>
    <col min="4" max="4" width="16.83203125" style="1" customWidth="1"/>
    <col min="5" max="5" width="21" style="1" customWidth="1"/>
    <col min="6" max="16384" width="9" style="1"/>
  </cols>
  <sheetData>
    <row r="1" spans="1:6" ht="15.75" customHeight="1" x14ac:dyDescent="0.45">
      <c r="A1" s="12" t="s">
        <v>56</v>
      </c>
    </row>
    <row r="2" spans="1:6" ht="13.5" thickBot="1" x14ac:dyDescent="0.5"/>
    <row r="3" spans="1:6" ht="13.5" thickBot="1" x14ac:dyDescent="0.5">
      <c r="A3" s="39"/>
      <c r="B3" s="42" t="s">
        <v>2</v>
      </c>
      <c r="C3" s="42"/>
      <c r="D3" s="42"/>
      <c r="E3" s="42" t="s">
        <v>64</v>
      </c>
      <c r="F3" s="42" t="s">
        <v>3</v>
      </c>
    </row>
    <row r="4" spans="1:6" ht="26.5" thickBot="1" x14ac:dyDescent="0.5">
      <c r="A4" s="40"/>
      <c r="B4" s="2" t="s">
        <v>4</v>
      </c>
      <c r="C4" s="2" t="s">
        <v>13</v>
      </c>
      <c r="D4" s="3" t="s">
        <v>1</v>
      </c>
      <c r="E4" s="43"/>
      <c r="F4" s="43"/>
    </row>
    <row r="5" spans="1:6" x14ac:dyDescent="0.45">
      <c r="A5" s="9" t="s">
        <v>79</v>
      </c>
      <c r="B5" s="7">
        <v>6</v>
      </c>
      <c r="C5" s="7">
        <v>8</v>
      </c>
      <c r="D5" s="7">
        <v>21</v>
      </c>
      <c r="E5" s="7">
        <v>3</v>
      </c>
      <c r="F5" s="7">
        <f>SUM(B5:E5)</f>
        <v>38</v>
      </c>
    </row>
    <row r="6" spans="1:6" x14ac:dyDescent="0.45">
      <c r="A6" s="4" t="s">
        <v>5</v>
      </c>
      <c r="B6" s="5">
        <v>4</v>
      </c>
      <c r="C6" s="5">
        <v>16</v>
      </c>
      <c r="D6" s="6">
        <v>6</v>
      </c>
      <c r="E6" s="6">
        <v>37</v>
      </c>
      <c r="F6" s="6">
        <v>63</v>
      </c>
    </row>
    <row r="7" spans="1:6" x14ac:dyDescent="0.45">
      <c r="A7" s="29" t="s">
        <v>68</v>
      </c>
      <c r="B7" s="7"/>
      <c r="C7" s="7"/>
      <c r="D7" s="7"/>
      <c r="E7" s="7">
        <v>1</v>
      </c>
      <c r="F7" s="7">
        <f>SUM(B7:E7)</f>
        <v>1</v>
      </c>
    </row>
    <row r="8" spans="1:6" x14ac:dyDescent="0.45">
      <c r="A8" s="29" t="s">
        <v>41</v>
      </c>
      <c r="B8" s="7"/>
      <c r="C8" s="7">
        <v>3</v>
      </c>
      <c r="D8" s="7"/>
      <c r="E8" s="7">
        <v>5</v>
      </c>
      <c r="F8" s="7">
        <f>SUM(B8:E8)</f>
        <v>8</v>
      </c>
    </row>
    <row r="9" spans="1:6" x14ac:dyDescent="0.45">
      <c r="A9" s="1" t="s">
        <v>55</v>
      </c>
      <c r="B9" s="7">
        <v>2</v>
      </c>
      <c r="C9" s="7">
        <v>4</v>
      </c>
      <c r="D9" s="7"/>
      <c r="E9" s="7">
        <v>6</v>
      </c>
      <c r="F9" s="7">
        <f>SUM(B9:E9)</f>
        <v>12</v>
      </c>
    </row>
    <row r="10" spans="1:6" x14ac:dyDescent="0.45">
      <c r="A10" s="29" t="s">
        <v>75</v>
      </c>
      <c r="B10" s="7"/>
      <c r="C10" s="7"/>
      <c r="D10" s="7"/>
      <c r="E10" s="7">
        <v>3</v>
      </c>
      <c r="F10" s="7">
        <f>SUM(B10:E10)</f>
        <v>3</v>
      </c>
    </row>
    <row r="11" spans="1:6" s="29" customFormat="1" x14ac:dyDescent="0.45">
      <c r="A11" s="29" t="s">
        <v>42</v>
      </c>
      <c r="B11" s="19"/>
      <c r="C11" s="19">
        <v>2</v>
      </c>
      <c r="D11" s="19"/>
      <c r="E11" s="19">
        <v>1</v>
      </c>
      <c r="F11" s="19">
        <v>3</v>
      </c>
    </row>
    <row r="12" spans="1:6" x14ac:dyDescent="0.45">
      <c r="A12" s="1" t="s">
        <v>8</v>
      </c>
      <c r="B12" s="7"/>
      <c r="C12" s="7"/>
      <c r="D12" s="7"/>
      <c r="E12" s="7"/>
      <c r="F12" s="7"/>
    </row>
    <row r="13" spans="1:6" x14ac:dyDescent="0.45">
      <c r="A13" s="8" t="s">
        <v>57</v>
      </c>
      <c r="B13" s="7"/>
      <c r="C13" s="7">
        <v>1</v>
      </c>
      <c r="D13" s="7">
        <v>1</v>
      </c>
      <c r="E13" s="7">
        <v>1</v>
      </c>
      <c r="F13" s="7">
        <f>SUM(B13:E13)</f>
        <v>3</v>
      </c>
    </row>
    <row r="14" spans="1:6" x14ac:dyDescent="0.45">
      <c r="A14" s="23" t="s">
        <v>58</v>
      </c>
      <c r="B14" s="7"/>
      <c r="C14" s="7">
        <v>1</v>
      </c>
      <c r="D14" s="7">
        <v>2</v>
      </c>
      <c r="E14" s="7">
        <v>5</v>
      </c>
      <c r="F14" s="7">
        <f>SUM(B14:E14)</f>
        <v>8</v>
      </c>
    </row>
    <row r="15" spans="1:6" x14ac:dyDescent="0.45">
      <c r="A15" s="8" t="s">
        <v>59</v>
      </c>
      <c r="B15" s="7"/>
      <c r="C15" s="7"/>
      <c r="D15" s="7"/>
      <c r="E15" s="7">
        <v>1</v>
      </c>
      <c r="F15" s="7">
        <f>SUM(B15:E15)</f>
        <v>1</v>
      </c>
    </row>
    <row r="16" spans="1:6" x14ac:dyDescent="0.45">
      <c r="A16" s="8" t="s">
        <v>7</v>
      </c>
      <c r="B16" s="7"/>
      <c r="C16" s="7"/>
      <c r="D16" s="7"/>
      <c r="E16" s="7">
        <v>1</v>
      </c>
      <c r="F16" s="7">
        <f>SUM(B16:E16)</f>
        <v>1</v>
      </c>
    </row>
    <row r="17" spans="1:6" x14ac:dyDescent="0.45">
      <c r="A17" s="1" t="s">
        <v>9</v>
      </c>
      <c r="B17" s="7"/>
      <c r="C17" s="7"/>
      <c r="D17" s="7"/>
      <c r="E17" s="7"/>
      <c r="F17" s="7"/>
    </row>
    <row r="18" spans="1:6" x14ac:dyDescent="0.45">
      <c r="A18" s="8" t="s">
        <v>57</v>
      </c>
      <c r="B18" s="7">
        <v>2</v>
      </c>
      <c r="C18" s="7">
        <v>4</v>
      </c>
      <c r="D18" s="7">
        <v>3</v>
      </c>
      <c r="E18" s="7">
        <v>2</v>
      </c>
      <c r="F18" s="7">
        <v>11</v>
      </c>
    </row>
    <row r="19" spans="1:6" x14ac:dyDescent="0.45">
      <c r="A19" s="8" t="s">
        <v>60</v>
      </c>
      <c r="B19" s="41" t="s">
        <v>69</v>
      </c>
      <c r="C19" s="41"/>
      <c r="D19" s="41"/>
      <c r="E19" s="41"/>
      <c r="F19" s="41"/>
    </row>
    <row r="20" spans="1:6" x14ac:dyDescent="0.45">
      <c r="A20" s="8" t="s">
        <v>61</v>
      </c>
      <c r="B20" s="41" t="s">
        <v>70</v>
      </c>
      <c r="C20" s="41"/>
      <c r="D20" s="41"/>
      <c r="E20" s="41"/>
      <c r="F20" s="41"/>
    </row>
    <row r="21" spans="1:6" x14ac:dyDescent="0.45">
      <c r="A21" s="8" t="s">
        <v>6</v>
      </c>
      <c r="B21" s="7"/>
      <c r="C21" s="7">
        <v>1</v>
      </c>
      <c r="D21" s="7"/>
      <c r="E21" s="7"/>
      <c r="F21" s="7">
        <f>SUM(B21:E21)</f>
        <v>1</v>
      </c>
    </row>
    <row r="22" spans="1:6" x14ac:dyDescent="0.45">
      <c r="A22" s="8" t="s">
        <v>7</v>
      </c>
      <c r="B22" s="7"/>
      <c r="C22" s="7"/>
      <c r="D22" s="7"/>
      <c r="E22" s="7">
        <v>1</v>
      </c>
      <c r="F22" s="7">
        <f>SUM(B22:E22)</f>
        <v>1</v>
      </c>
    </row>
    <row r="23" spans="1:6" x14ac:dyDescent="0.45">
      <c r="A23" s="1" t="s">
        <v>10</v>
      </c>
      <c r="B23" s="7"/>
      <c r="C23" s="7"/>
      <c r="D23" s="7"/>
      <c r="E23" s="7"/>
      <c r="F23" s="7"/>
    </row>
    <row r="24" spans="1:6" x14ac:dyDescent="0.45">
      <c r="A24" s="8" t="s">
        <v>57</v>
      </c>
      <c r="B24" s="7"/>
      <c r="C24" s="7">
        <v>1</v>
      </c>
      <c r="D24" s="7"/>
      <c r="E24" s="7">
        <v>4</v>
      </c>
      <c r="F24" s="7">
        <f>SUM(B24:E24)</f>
        <v>5</v>
      </c>
    </row>
    <row r="25" spans="1:6" x14ac:dyDescent="0.45">
      <c r="A25" s="8" t="s">
        <v>58</v>
      </c>
      <c r="B25" s="41" t="s">
        <v>71</v>
      </c>
      <c r="C25" s="41"/>
      <c r="D25" s="41"/>
      <c r="E25" s="41"/>
      <c r="F25" s="41"/>
    </row>
    <row r="26" spans="1:6" x14ac:dyDescent="0.45">
      <c r="A26" s="8" t="s">
        <v>62</v>
      </c>
      <c r="B26" s="41" t="s">
        <v>72</v>
      </c>
      <c r="C26" s="41"/>
      <c r="D26" s="41"/>
      <c r="E26" s="41"/>
      <c r="F26" s="41"/>
    </row>
    <row r="27" spans="1:6" x14ac:dyDescent="0.45">
      <c r="A27" s="1" t="s">
        <v>11</v>
      </c>
      <c r="B27" s="7"/>
      <c r="C27" s="7"/>
      <c r="D27" s="7"/>
      <c r="E27" s="7"/>
      <c r="F27" s="7"/>
    </row>
    <row r="28" spans="1:6" x14ac:dyDescent="0.45">
      <c r="A28" s="8" t="s">
        <v>57</v>
      </c>
      <c r="B28" s="7"/>
      <c r="C28" s="7">
        <v>1</v>
      </c>
      <c r="D28" s="7"/>
      <c r="E28" s="7">
        <v>4</v>
      </c>
      <c r="F28" s="7">
        <v>5</v>
      </c>
    </row>
    <row r="29" spans="1:6" x14ac:dyDescent="0.45">
      <c r="A29" s="8" t="s">
        <v>58</v>
      </c>
      <c r="B29" s="41" t="s">
        <v>73</v>
      </c>
      <c r="C29" s="41"/>
      <c r="D29" s="41"/>
      <c r="E29" s="41"/>
      <c r="F29" s="41"/>
    </row>
    <row r="30" spans="1:6" ht="13.5" thickBot="1" x14ac:dyDescent="0.5">
      <c r="A30" s="8" t="s">
        <v>60</v>
      </c>
      <c r="B30" s="41" t="s">
        <v>74</v>
      </c>
      <c r="C30" s="41"/>
      <c r="D30" s="41"/>
      <c r="E30" s="41"/>
      <c r="F30" s="41"/>
    </row>
    <row r="31" spans="1:6" ht="13.5" thickBot="1" x14ac:dyDescent="0.5">
      <c r="A31" s="10" t="s">
        <v>12</v>
      </c>
      <c r="B31" s="11">
        <v>10</v>
      </c>
      <c r="C31" s="11">
        <v>24</v>
      </c>
      <c r="D31" s="11">
        <v>27</v>
      </c>
      <c r="E31" s="11">
        <v>40</v>
      </c>
      <c r="F31" s="11">
        <v>101</v>
      </c>
    </row>
    <row r="33" spans="1:1" x14ac:dyDescent="0.45">
      <c r="A33" s="29"/>
    </row>
  </sheetData>
  <mergeCells count="10">
    <mergeCell ref="B29:F29"/>
    <mergeCell ref="B30:F30"/>
    <mergeCell ref="B3:D3"/>
    <mergeCell ref="E3:E4"/>
    <mergeCell ref="F3:F4"/>
    <mergeCell ref="A3:A4"/>
    <mergeCell ref="B19:F19"/>
    <mergeCell ref="B20:F20"/>
    <mergeCell ref="B25:F25"/>
    <mergeCell ref="B26:F2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1"/>
  <sheetViews>
    <sheetView workbookViewId="0">
      <selection activeCell="F14" sqref="F14"/>
    </sheetView>
  </sheetViews>
  <sheetFormatPr defaultRowHeight="17" x14ac:dyDescent="0.45"/>
  <cols>
    <col min="1" max="1" width="18" style="14" customWidth="1"/>
    <col min="2" max="2" width="20.08203125" customWidth="1"/>
    <col min="3" max="3" width="18" customWidth="1"/>
    <col min="4" max="4" width="16.33203125" customWidth="1"/>
    <col min="5" max="5" width="14.58203125" customWidth="1"/>
    <col min="6" max="6" width="18.5" customWidth="1"/>
    <col min="7" max="7" width="11.75" style="14" customWidth="1"/>
  </cols>
  <sheetData>
    <row r="1" spans="1:9" x14ac:dyDescent="0.45">
      <c r="A1" s="37" t="s">
        <v>63</v>
      </c>
    </row>
    <row r="2" spans="1:9" ht="17.5" thickBot="1" x14ac:dyDescent="0.5"/>
    <row r="3" spans="1:9" ht="17.5" thickBot="1" x14ac:dyDescent="0.5">
      <c r="A3" s="46"/>
      <c r="B3" s="46"/>
      <c r="C3" s="47" t="s">
        <v>32</v>
      </c>
      <c r="D3" s="42"/>
      <c r="E3" s="42"/>
      <c r="F3" s="42" t="s">
        <v>64</v>
      </c>
      <c r="G3" s="42" t="s">
        <v>78</v>
      </c>
      <c r="H3" s="39" t="s">
        <v>76</v>
      </c>
      <c r="I3" s="39" t="s">
        <v>77</v>
      </c>
    </row>
    <row r="4" spans="1:9" ht="26.5" thickBot="1" x14ac:dyDescent="0.5">
      <c r="A4" s="40"/>
      <c r="B4" s="40"/>
      <c r="C4" s="2" t="s">
        <v>33</v>
      </c>
      <c r="D4" s="2" t="s">
        <v>34</v>
      </c>
      <c r="E4" s="18" t="s">
        <v>35</v>
      </c>
      <c r="F4" s="43"/>
      <c r="G4" s="43"/>
      <c r="H4" s="40"/>
      <c r="I4" s="40"/>
    </row>
    <row r="5" spans="1:9" x14ac:dyDescent="0.45">
      <c r="A5" s="44" t="s">
        <v>39</v>
      </c>
      <c r="B5" s="22" t="s">
        <v>66</v>
      </c>
      <c r="C5" s="19">
        <v>6</v>
      </c>
      <c r="D5" s="19">
        <v>20</v>
      </c>
      <c r="E5" s="19">
        <v>12</v>
      </c>
      <c r="F5" s="19">
        <v>21</v>
      </c>
      <c r="G5" s="19">
        <f>SUM(C5:F5)</f>
        <v>59</v>
      </c>
      <c r="H5" s="19">
        <v>16.797000000000001</v>
      </c>
      <c r="I5" s="19" t="s">
        <v>40</v>
      </c>
    </row>
    <row r="6" spans="1:9" s="14" customFormat="1" x14ac:dyDescent="0.45">
      <c r="A6" s="41"/>
      <c r="B6" s="33" t="s">
        <v>67</v>
      </c>
      <c r="C6" s="28">
        <v>2</v>
      </c>
      <c r="D6" s="28">
        <v>0</v>
      </c>
      <c r="E6" s="28">
        <v>15</v>
      </c>
      <c r="F6" s="28">
        <v>1</v>
      </c>
      <c r="G6" s="28">
        <f>SUM(C6:F6)</f>
        <v>18</v>
      </c>
      <c r="H6" s="19"/>
      <c r="I6" s="19"/>
    </row>
    <row r="7" spans="1:9" ht="17.5" thickBot="1" x14ac:dyDescent="0.5">
      <c r="A7" s="45"/>
      <c r="B7" s="35" t="s">
        <v>38</v>
      </c>
      <c r="C7" s="38">
        <v>8</v>
      </c>
      <c r="D7" s="38">
        <v>20</v>
      </c>
      <c r="E7" s="38">
        <v>27</v>
      </c>
      <c r="F7" s="38">
        <v>22</v>
      </c>
      <c r="G7" s="38">
        <f>SUM(C7:F7)</f>
        <v>77</v>
      </c>
      <c r="H7" s="38"/>
      <c r="I7" s="38"/>
    </row>
    <row r="8" spans="1:9" x14ac:dyDescent="0.45">
      <c r="A8" s="44" t="s">
        <v>36</v>
      </c>
      <c r="B8" s="22" t="s">
        <v>37</v>
      </c>
      <c r="C8" s="19">
        <v>6</v>
      </c>
      <c r="D8" s="19">
        <v>22</v>
      </c>
      <c r="E8" s="19">
        <v>25</v>
      </c>
      <c r="F8" s="19">
        <v>31</v>
      </c>
      <c r="G8" s="19">
        <f t="shared" ref="G8:G10" si="0">SUM(C8:F8)</f>
        <v>84</v>
      </c>
      <c r="H8" s="19">
        <v>3.6589999999999998</v>
      </c>
      <c r="I8" s="19">
        <v>6.7000000000000004E-2</v>
      </c>
    </row>
    <row r="9" spans="1:9" x14ac:dyDescent="0.45">
      <c r="A9" s="41"/>
      <c r="B9" s="22" t="s">
        <v>65</v>
      </c>
      <c r="C9" s="19">
        <v>4</v>
      </c>
      <c r="D9" s="19">
        <v>4</v>
      </c>
      <c r="E9" s="19">
        <v>2</v>
      </c>
      <c r="F9" s="19">
        <v>7</v>
      </c>
      <c r="G9" s="19">
        <f t="shared" si="0"/>
        <v>17</v>
      </c>
      <c r="H9" s="16"/>
      <c r="I9" s="16"/>
    </row>
    <row r="10" spans="1:9" ht="17.5" thickBot="1" x14ac:dyDescent="0.5">
      <c r="A10" s="45"/>
      <c r="B10" s="35" t="s">
        <v>38</v>
      </c>
      <c r="C10" s="38">
        <v>10</v>
      </c>
      <c r="D10" s="38">
        <v>26</v>
      </c>
      <c r="E10" s="38">
        <v>27</v>
      </c>
      <c r="F10" s="38">
        <v>38</v>
      </c>
      <c r="G10" s="38">
        <f t="shared" si="0"/>
        <v>101</v>
      </c>
      <c r="H10" s="36"/>
      <c r="I10" s="36"/>
    </row>
    <row r="11" spans="1:9" s="14" customFormat="1" x14ac:dyDescent="0.45">
      <c r="A11" s="34"/>
      <c r="B11" s="34"/>
      <c r="C11" s="34"/>
      <c r="D11" s="34"/>
      <c r="E11" s="34"/>
      <c r="F11" s="34"/>
      <c r="G11" s="34"/>
    </row>
  </sheetData>
  <mergeCells count="9">
    <mergeCell ref="H3:H4"/>
    <mergeCell ref="I3:I4"/>
    <mergeCell ref="A8:A10"/>
    <mergeCell ref="A5:A7"/>
    <mergeCell ref="B3:B4"/>
    <mergeCell ref="C3:E3"/>
    <mergeCell ref="F3:F4"/>
    <mergeCell ref="A3:A4"/>
    <mergeCell ref="G3:G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Table 1</vt:lpstr>
      <vt:lpstr>Table 2</vt:lpstr>
      <vt:lpstr>Sheet3</vt:lpstr>
      <vt:lpstr>Sheet3!Print_Area</vt:lpstr>
      <vt:lpstr>'Table 1'!Print_Area</vt:lpstr>
      <vt:lpstr>'Table 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IUH</dc:creator>
  <cp:lastModifiedBy>IM</cp:lastModifiedBy>
  <cp:lastPrinted>2020-07-07T00:31:26Z</cp:lastPrinted>
  <dcterms:created xsi:type="dcterms:W3CDTF">2019-12-07T02:12:43Z</dcterms:created>
  <dcterms:modified xsi:type="dcterms:W3CDTF">2020-10-02T03:53:44Z</dcterms:modified>
</cp:coreProperties>
</file>