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e843/UU Dropbox/Sven Nelander/PROJECTS/SSF2/manuscript/figures/Supplemental figures/"/>
    </mc:Choice>
  </mc:AlternateContent>
  <xr:revisionPtr revIDLastSave="0" documentId="13_ncr:1_{FC4ED128-AD74-F742-927E-3FFA7F06E6E9}" xr6:coauthVersionLast="47" xr6:coauthVersionMax="47" xr10:uidLastSave="{00000000-0000-0000-0000-000000000000}"/>
  <bookViews>
    <workbookView xWindow="0" yWindow="760" windowWidth="27560" windowHeight="15840" xr2:uid="{00000000-000D-0000-FFFF-FFFF00000000}"/>
  </bookViews>
  <sheets>
    <sheet name="mouse_phenotype_evalu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4" i="1" l="1"/>
  <c r="E54" i="1"/>
  <c r="F54" i="1"/>
  <c r="G54" i="1"/>
  <c r="H54" i="1"/>
  <c r="I54" i="1"/>
  <c r="J54" i="1"/>
  <c r="C54" i="1"/>
  <c r="D48" i="1"/>
  <c r="E48" i="1"/>
  <c r="F48" i="1"/>
  <c r="G48" i="1"/>
  <c r="H48" i="1"/>
  <c r="I48" i="1"/>
  <c r="J48" i="1"/>
  <c r="D49" i="1"/>
  <c r="E49" i="1"/>
  <c r="F49" i="1"/>
  <c r="G49" i="1"/>
  <c r="H49" i="1"/>
  <c r="I49" i="1"/>
  <c r="J49" i="1"/>
  <c r="D50" i="1"/>
  <c r="E50" i="1"/>
  <c r="F50" i="1"/>
  <c r="G50" i="1"/>
  <c r="H50" i="1"/>
  <c r="I50" i="1"/>
  <c r="J50" i="1"/>
  <c r="D51" i="1"/>
  <c r="E51" i="1"/>
  <c r="F51" i="1"/>
  <c r="G51" i="1"/>
  <c r="H51" i="1"/>
  <c r="I51" i="1"/>
  <c r="J51" i="1"/>
  <c r="D52" i="1"/>
  <c r="E52" i="1"/>
  <c r="F52" i="1"/>
  <c r="G52" i="1"/>
  <c r="H52" i="1"/>
  <c r="I52" i="1"/>
  <c r="J52" i="1"/>
  <c r="D53" i="1"/>
  <c r="E53" i="1"/>
  <c r="F53" i="1"/>
  <c r="G53" i="1"/>
  <c r="H53" i="1"/>
  <c r="I53" i="1"/>
  <c r="J53" i="1"/>
  <c r="C53" i="1"/>
  <c r="C52" i="1"/>
  <c r="C51" i="1"/>
  <c r="C50" i="1"/>
  <c r="C49" i="1"/>
  <c r="C48" i="1"/>
</calcChain>
</file>

<file path=xl/sharedStrings.xml><?xml version="1.0" encoding="utf-8"?>
<sst xmlns="http://schemas.openxmlformats.org/spreadsheetml/2006/main" count="110" uniqueCount="65">
  <si>
    <t>Cell culture</t>
  </si>
  <si>
    <t>Bulk formation</t>
  </si>
  <si>
    <t>Abnormal blood vessels</t>
  </si>
  <si>
    <t>Leptoeningeal spread</t>
  </si>
  <si>
    <t>Diffuse infiltration</t>
  </si>
  <si>
    <t>Perivascular invasion</t>
  </si>
  <si>
    <t>White matter invasion</t>
  </si>
  <si>
    <t>Subpial invasion</t>
  </si>
  <si>
    <t>Perineural invasion</t>
  </si>
  <si>
    <t>Mouse survival</t>
  </si>
  <si>
    <t>SSF2_3013 #15</t>
  </si>
  <si>
    <t>U3013MG</t>
  </si>
  <si>
    <t>SSF2_3013 #2</t>
  </si>
  <si>
    <t>SSF2_3013 #3</t>
  </si>
  <si>
    <t>SSF2_3013 #4</t>
  </si>
  <si>
    <t>SSF2_3013 #5</t>
  </si>
  <si>
    <t>SSF2_3013 #6</t>
  </si>
  <si>
    <t>SSF2_3013 #9</t>
  </si>
  <si>
    <t>SSF2_3013 #11</t>
  </si>
  <si>
    <t>SSF2_3013 #12</t>
  </si>
  <si>
    <t>SSF2_3013 #13</t>
  </si>
  <si>
    <t>SSF2_3013 #14</t>
  </si>
  <si>
    <t>SSF2_3031 #5</t>
  </si>
  <si>
    <t>U3031MG</t>
  </si>
  <si>
    <t>SSF2_3031 #6</t>
  </si>
  <si>
    <t>SSF2_3031 #7</t>
  </si>
  <si>
    <t>SSF2_3031 #8</t>
  </si>
  <si>
    <t>SSF2_3054R1 #4</t>
  </si>
  <si>
    <t>U3054MG</t>
  </si>
  <si>
    <t>SSF2_3054R1 #5</t>
  </si>
  <si>
    <t>SSF2_3054R1 #8</t>
  </si>
  <si>
    <t>SSF2_3054R1 #9</t>
  </si>
  <si>
    <t>SSF2_3054R1 #10</t>
  </si>
  <si>
    <t>SSF2_3054 #10</t>
  </si>
  <si>
    <t>SSF2_3054 #12</t>
  </si>
  <si>
    <t>SSF2_3054 #13</t>
  </si>
  <si>
    <t>SSF2_3054 #14</t>
  </si>
  <si>
    <t>SSF2_3054 #1</t>
  </si>
  <si>
    <t>SSF2_3054 #5</t>
  </si>
  <si>
    <t>SSF2_3179 #1</t>
  </si>
  <si>
    <t>U3179MG</t>
  </si>
  <si>
    <t>SSF2_3179 #3</t>
  </si>
  <si>
    <t>SSF2_3179 #6</t>
  </si>
  <si>
    <t>SSF2_3179 #9</t>
  </si>
  <si>
    <t>SSF2_3180 #2</t>
  </si>
  <si>
    <t>U3180MG</t>
  </si>
  <si>
    <t>SSF2_3180 #3</t>
  </si>
  <si>
    <t>SSF2_3180 #4</t>
  </si>
  <si>
    <t>SSF2_3180 #5</t>
  </si>
  <si>
    <t>SSF2_3180 #6</t>
  </si>
  <si>
    <t>SSF2_3180 #7</t>
  </si>
  <si>
    <t>SSF2_3180 #9</t>
  </si>
  <si>
    <t>SSF2_3180 #10</t>
  </si>
  <si>
    <t>SSF2_3220 #1</t>
  </si>
  <si>
    <t>U3220MG</t>
  </si>
  <si>
    <t>SSF2_3220 #2</t>
  </si>
  <si>
    <t>SSF2_3220 #3</t>
  </si>
  <si>
    <t>SSF2_3220 #5</t>
  </si>
  <si>
    <t>SSF2_3220 #6</t>
  </si>
  <si>
    <t>SSF2_3220 #8</t>
  </si>
  <si>
    <t>SSF2_3220 #10</t>
  </si>
  <si>
    <t>concordance</t>
  </si>
  <si>
    <t>average percent agreement</t>
  </si>
  <si>
    <t>(the average fraction of phenotypic observations that are the majority observation in each PDX)</t>
  </si>
  <si>
    <t>Mouse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</si>
</sst>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0" fillId="34" borderId="0" xfId="0" applyFill="1"/>
    <xf numFmtId="2" fontId="0" fillId="34" borderId="0" xfId="0" applyNumberFormat="1" applyFill="1"/>
    <xf numFmtId="1" fontId="0" fillId="34" borderId="0" xfId="0" applyNumberFormat="1" applyFill="1"/>
    <xf numFmtId="0" fontId="0" fillId="34" borderId="0" xfId="0" applyFill="1" applyAlignment="1">
      <alignment textRotation="90"/>
    </xf>
    <xf numFmtId="0" fontId="0" fillId="34" borderId="0" xfId="0" applyFill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topLeftCell="A31" workbookViewId="0">
      <selection activeCell="L55" sqref="A1:L55"/>
    </sheetView>
  </sheetViews>
  <sheetFormatPr baseColWidth="10" defaultColWidth="8.83203125" defaultRowHeight="15" x14ac:dyDescent="0.2"/>
  <cols>
    <col min="1" max="1" width="15.33203125" bestFit="1" customWidth="1"/>
    <col min="2" max="2" width="9.83203125" bestFit="1" customWidth="1"/>
    <col min="3" max="10" width="4.5" customWidth="1"/>
  </cols>
  <sheetData>
    <row r="1" spans="1:12" ht="114" x14ac:dyDescent="0.2">
      <c r="A1" s="2" t="s">
        <v>64</v>
      </c>
      <c r="B1" s="6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2"/>
    </row>
    <row r="2" spans="1:12" x14ac:dyDescent="0.2">
      <c r="A2" t="s">
        <v>10</v>
      </c>
      <c r="B2" t="s">
        <v>11</v>
      </c>
      <c r="C2">
        <v>1</v>
      </c>
      <c r="D2">
        <v>1</v>
      </c>
      <c r="E2">
        <v>1</v>
      </c>
      <c r="F2">
        <v>0</v>
      </c>
      <c r="G2">
        <v>1</v>
      </c>
      <c r="H2">
        <v>1</v>
      </c>
      <c r="I2">
        <v>0</v>
      </c>
      <c r="J2">
        <v>0</v>
      </c>
      <c r="K2">
        <v>91</v>
      </c>
      <c r="L2" s="2"/>
    </row>
    <row r="3" spans="1:12" x14ac:dyDescent="0.2">
      <c r="A3" t="s">
        <v>12</v>
      </c>
      <c r="B3" t="s">
        <v>11</v>
      </c>
      <c r="C3">
        <v>1</v>
      </c>
      <c r="D3">
        <v>0</v>
      </c>
      <c r="E3">
        <v>1</v>
      </c>
      <c r="F3">
        <v>0</v>
      </c>
      <c r="G3">
        <v>1</v>
      </c>
      <c r="H3">
        <v>0</v>
      </c>
      <c r="I3">
        <v>0</v>
      </c>
      <c r="J3">
        <v>0</v>
      </c>
      <c r="K3">
        <v>57</v>
      </c>
      <c r="L3" s="2"/>
    </row>
    <row r="4" spans="1:12" x14ac:dyDescent="0.2">
      <c r="A4" t="s">
        <v>13</v>
      </c>
      <c r="B4" t="s">
        <v>11</v>
      </c>
      <c r="C4">
        <v>1</v>
      </c>
      <c r="D4">
        <v>1</v>
      </c>
      <c r="E4">
        <v>1</v>
      </c>
      <c r="F4">
        <v>0</v>
      </c>
      <c r="G4">
        <v>1</v>
      </c>
      <c r="H4">
        <v>1</v>
      </c>
      <c r="I4">
        <v>1</v>
      </c>
      <c r="J4">
        <v>0</v>
      </c>
      <c r="K4">
        <v>71</v>
      </c>
      <c r="L4" s="2"/>
    </row>
    <row r="5" spans="1:12" x14ac:dyDescent="0.2">
      <c r="A5" t="s">
        <v>14</v>
      </c>
      <c r="B5" t="s">
        <v>11</v>
      </c>
      <c r="C5">
        <v>1</v>
      </c>
      <c r="D5">
        <v>0</v>
      </c>
      <c r="E5">
        <v>0</v>
      </c>
      <c r="F5">
        <v>0</v>
      </c>
      <c r="G5">
        <v>1</v>
      </c>
      <c r="H5">
        <v>1</v>
      </c>
      <c r="I5">
        <v>1</v>
      </c>
      <c r="J5">
        <v>0</v>
      </c>
      <c r="K5">
        <v>70</v>
      </c>
      <c r="L5" s="2"/>
    </row>
    <row r="6" spans="1:12" x14ac:dyDescent="0.2">
      <c r="A6" t="s">
        <v>15</v>
      </c>
      <c r="B6" t="s">
        <v>11</v>
      </c>
      <c r="C6">
        <v>1</v>
      </c>
      <c r="D6">
        <v>0</v>
      </c>
      <c r="E6">
        <v>1</v>
      </c>
      <c r="F6">
        <v>0</v>
      </c>
      <c r="G6">
        <v>1</v>
      </c>
      <c r="H6">
        <v>1</v>
      </c>
      <c r="I6">
        <v>0</v>
      </c>
      <c r="J6">
        <v>0</v>
      </c>
      <c r="K6">
        <v>85</v>
      </c>
      <c r="L6" s="2"/>
    </row>
    <row r="7" spans="1:12" x14ac:dyDescent="0.2">
      <c r="A7" t="s">
        <v>16</v>
      </c>
      <c r="B7" t="s">
        <v>11</v>
      </c>
      <c r="C7">
        <v>1</v>
      </c>
      <c r="D7">
        <v>0</v>
      </c>
      <c r="E7">
        <v>1</v>
      </c>
      <c r="F7">
        <v>0</v>
      </c>
      <c r="G7">
        <v>1</v>
      </c>
      <c r="H7">
        <v>0</v>
      </c>
      <c r="I7">
        <v>0</v>
      </c>
      <c r="J7">
        <v>0</v>
      </c>
      <c r="K7">
        <v>71</v>
      </c>
      <c r="L7" s="2"/>
    </row>
    <row r="8" spans="1:12" x14ac:dyDescent="0.2">
      <c r="A8" t="s">
        <v>17</v>
      </c>
      <c r="B8" t="s">
        <v>11</v>
      </c>
      <c r="C8">
        <v>1</v>
      </c>
      <c r="D8">
        <v>0</v>
      </c>
      <c r="E8">
        <v>1</v>
      </c>
      <c r="F8">
        <v>0</v>
      </c>
      <c r="G8">
        <v>1</v>
      </c>
      <c r="H8">
        <v>1</v>
      </c>
      <c r="I8">
        <v>0</v>
      </c>
      <c r="J8">
        <v>0</v>
      </c>
      <c r="K8">
        <v>70</v>
      </c>
      <c r="L8" s="2"/>
    </row>
    <row r="9" spans="1:12" x14ac:dyDescent="0.2">
      <c r="A9" t="s">
        <v>18</v>
      </c>
      <c r="B9" t="s">
        <v>11</v>
      </c>
      <c r="C9">
        <v>1</v>
      </c>
      <c r="D9">
        <v>0</v>
      </c>
      <c r="E9">
        <v>1</v>
      </c>
      <c r="F9">
        <v>0</v>
      </c>
      <c r="G9">
        <v>1</v>
      </c>
      <c r="H9">
        <v>1</v>
      </c>
      <c r="I9">
        <v>0</v>
      </c>
      <c r="J9">
        <v>0</v>
      </c>
      <c r="K9">
        <v>70</v>
      </c>
      <c r="L9" s="2"/>
    </row>
    <row r="10" spans="1:12" x14ac:dyDescent="0.2">
      <c r="A10" t="s">
        <v>19</v>
      </c>
      <c r="B10" t="s">
        <v>11</v>
      </c>
      <c r="C10">
        <v>1</v>
      </c>
      <c r="D10">
        <v>0</v>
      </c>
      <c r="E10">
        <v>1</v>
      </c>
      <c r="F10">
        <v>0</v>
      </c>
      <c r="G10">
        <v>1</v>
      </c>
      <c r="H10">
        <v>1</v>
      </c>
      <c r="I10">
        <v>0</v>
      </c>
      <c r="J10">
        <v>0</v>
      </c>
      <c r="K10">
        <v>87</v>
      </c>
      <c r="L10" s="2"/>
    </row>
    <row r="11" spans="1:12" x14ac:dyDescent="0.2">
      <c r="A11" t="s">
        <v>20</v>
      </c>
      <c r="B11" t="s">
        <v>11</v>
      </c>
      <c r="C11">
        <v>0</v>
      </c>
      <c r="D11">
        <v>0</v>
      </c>
      <c r="E11">
        <v>1</v>
      </c>
      <c r="F11">
        <v>0</v>
      </c>
      <c r="G11">
        <v>1</v>
      </c>
      <c r="H11">
        <v>0</v>
      </c>
      <c r="I11">
        <v>0</v>
      </c>
      <c r="J11">
        <v>0</v>
      </c>
      <c r="K11">
        <v>100</v>
      </c>
      <c r="L11" s="2"/>
    </row>
    <row r="12" spans="1:12" x14ac:dyDescent="0.2">
      <c r="A12" t="s">
        <v>21</v>
      </c>
      <c r="B12" t="s">
        <v>11</v>
      </c>
      <c r="C12">
        <v>0</v>
      </c>
      <c r="D12">
        <v>0</v>
      </c>
      <c r="E12">
        <v>1</v>
      </c>
      <c r="F12">
        <v>0</v>
      </c>
      <c r="G12">
        <v>1</v>
      </c>
      <c r="H12">
        <v>0</v>
      </c>
      <c r="I12">
        <v>0</v>
      </c>
      <c r="J12">
        <v>0</v>
      </c>
      <c r="K12">
        <v>84</v>
      </c>
      <c r="L12" s="2"/>
    </row>
    <row r="13" spans="1:12" x14ac:dyDescent="0.2">
      <c r="A13" s="1" t="s">
        <v>22</v>
      </c>
      <c r="B13" s="1" t="s">
        <v>23</v>
      </c>
      <c r="C13" s="1">
        <v>0</v>
      </c>
      <c r="D13" s="1">
        <v>0</v>
      </c>
      <c r="E13" s="1">
        <v>1</v>
      </c>
      <c r="F13" s="1">
        <v>0</v>
      </c>
      <c r="G13" s="1">
        <v>0</v>
      </c>
      <c r="H13" s="1">
        <v>1</v>
      </c>
      <c r="I13" s="1">
        <v>0</v>
      </c>
      <c r="J13" s="1">
        <v>0</v>
      </c>
      <c r="K13" s="1">
        <v>106</v>
      </c>
      <c r="L13" s="2"/>
    </row>
    <row r="14" spans="1:12" x14ac:dyDescent="0.2">
      <c r="A14" s="1" t="s">
        <v>24</v>
      </c>
      <c r="B14" s="1" t="s">
        <v>23</v>
      </c>
      <c r="C14" s="1">
        <v>1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106</v>
      </c>
      <c r="L14" s="2"/>
    </row>
    <row r="15" spans="1:12" x14ac:dyDescent="0.2">
      <c r="A15" s="1" t="s">
        <v>25</v>
      </c>
      <c r="B15" s="1" t="s">
        <v>23</v>
      </c>
      <c r="C15" s="1">
        <v>0</v>
      </c>
      <c r="D15" s="1">
        <v>0</v>
      </c>
      <c r="E15" s="1">
        <v>1</v>
      </c>
      <c r="F15" s="1">
        <v>0</v>
      </c>
      <c r="G15" s="1">
        <v>0</v>
      </c>
      <c r="H15" s="1">
        <v>1</v>
      </c>
      <c r="I15" s="1">
        <v>0</v>
      </c>
      <c r="J15" s="1">
        <v>0</v>
      </c>
      <c r="K15" s="1">
        <v>124</v>
      </c>
      <c r="L15" s="2"/>
    </row>
    <row r="16" spans="1:12" x14ac:dyDescent="0.2">
      <c r="A16" s="1" t="s">
        <v>26</v>
      </c>
      <c r="B16" s="1" t="s">
        <v>23</v>
      </c>
      <c r="C16" s="1">
        <v>1</v>
      </c>
      <c r="D16" s="1">
        <v>0</v>
      </c>
      <c r="E16" s="1">
        <v>1</v>
      </c>
      <c r="F16" s="1">
        <v>1</v>
      </c>
      <c r="G16" s="1">
        <v>0</v>
      </c>
      <c r="H16" s="1">
        <v>1</v>
      </c>
      <c r="I16" s="1">
        <v>0</v>
      </c>
      <c r="J16" s="1">
        <v>1</v>
      </c>
      <c r="K16" s="1">
        <v>124</v>
      </c>
      <c r="L16" s="2"/>
    </row>
    <row r="17" spans="1:12" x14ac:dyDescent="0.2">
      <c r="A17" t="s">
        <v>27</v>
      </c>
      <c r="B17" t="s">
        <v>28</v>
      </c>
      <c r="C17">
        <v>1</v>
      </c>
      <c r="D17">
        <v>1</v>
      </c>
      <c r="E17">
        <v>1</v>
      </c>
      <c r="F17">
        <v>0</v>
      </c>
      <c r="G17">
        <v>1</v>
      </c>
      <c r="H17">
        <v>0</v>
      </c>
      <c r="I17">
        <v>0</v>
      </c>
      <c r="J17">
        <v>0</v>
      </c>
      <c r="K17">
        <v>105</v>
      </c>
      <c r="L17" s="2"/>
    </row>
    <row r="18" spans="1:12" x14ac:dyDescent="0.2">
      <c r="A18" t="s">
        <v>29</v>
      </c>
      <c r="B18" t="s">
        <v>28</v>
      </c>
      <c r="C18">
        <v>1</v>
      </c>
      <c r="D18">
        <v>0</v>
      </c>
      <c r="E18">
        <v>1</v>
      </c>
      <c r="F18">
        <v>0</v>
      </c>
      <c r="G18">
        <v>1</v>
      </c>
      <c r="H18">
        <v>0</v>
      </c>
      <c r="I18">
        <v>0</v>
      </c>
      <c r="J18">
        <v>0</v>
      </c>
      <c r="K18">
        <v>128</v>
      </c>
      <c r="L18" s="2"/>
    </row>
    <row r="19" spans="1:12" x14ac:dyDescent="0.2">
      <c r="A19" t="s">
        <v>30</v>
      </c>
      <c r="B19" t="s">
        <v>28</v>
      </c>
      <c r="C19">
        <v>1</v>
      </c>
      <c r="D19">
        <v>1</v>
      </c>
      <c r="E19">
        <v>1</v>
      </c>
      <c r="F19">
        <v>0</v>
      </c>
      <c r="G19">
        <v>1</v>
      </c>
      <c r="H19">
        <v>0</v>
      </c>
      <c r="I19">
        <v>0</v>
      </c>
      <c r="J19">
        <v>0</v>
      </c>
      <c r="K19">
        <v>134</v>
      </c>
      <c r="L19" s="2"/>
    </row>
    <row r="20" spans="1:12" x14ac:dyDescent="0.2">
      <c r="A20" t="s">
        <v>31</v>
      </c>
      <c r="B20" t="s">
        <v>28</v>
      </c>
      <c r="C20">
        <v>1</v>
      </c>
      <c r="D20">
        <v>0</v>
      </c>
      <c r="E20">
        <v>1</v>
      </c>
      <c r="F20">
        <v>0</v>
      </c>
      <c r="G20">
        <v>1</v>
      </c>
      <c r="H20">
        <v>0</v>
      </c>
      <c r="I20">
        <v>0</v>
      </c>
      <c r="J20">
        <v>0</v>
      </c>
      <c r="K20">
        <v>134</v>
      </c>
      <c r="L20" s="2"/>
    </row>
    <row r="21" spans="1:12" x14ac:dyDescent="0.2">
      <c r="A21" t="s">
        <v>32</v>
      </c>
      <c r="B21" t="s">
        <v>28</v>
      </c>
      <c r="C21">
        <v>0</v>
      </c>
      <c r="D21">
        <v>0</v>
      </c>
      <c r="E21">
        <v>1</v>
      </c>
      <c r="F21">
        <v>0</v>
      </c>
      <c r="G21">
        <v>1</v>
      </c>
      <c r="H21">
        <v>0</v>
      </c>
      <c r="I21">
        <v>0</v>
      </c>
      <c r="J21">
        <v>0</v>
      </c>
      <c r="K21">
        <v>105</v>
      </c>
      <c r="L21" s="2"/>
    </row>
    <row r="22" spans="1:12" x14ac:dyDescent="0.2">
      <c r="A22" t="s">
        <v>33</v>
      </c>
      <c r="B22" t="s">
        <v>28</v>
      </c>
      <c r="C22">
        <v>1</v>
      </c>
      <c r="D22">
        <v>1</v>
      </c>
      <c r="E22">
        <v>0</v>
      </c>
      <c r="F22">
        <v>0</v>
      </c>
      <c r="G22">
        <v>1</v>
      </c>
      <c r="H22">
        <v>0</v>
      </c>
      <c r="I22">
        <v>0</v>
      </c>
      <c r="J22">
        <v>0</v>
      </c>
      <c r="K22">
        <v>160</v>
      </c>
      <c r="L22" s="2"/>
    </row>
    <row r="23" spans="1:12" x14ac:dyDescent="0.2">
      <c r="A23" t="s">
        <v>34</v>
      </c>
      <c r="B23" t="s">
        <v>28</v>
      </c>
      <c r="C23">
        <v>1</v>
      </c>
      <c r="D23">
        <v>0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113</v>
      </c>
      <c r="L23" s="2"/>
    </row>
    <row r="24" spans="1:12" x14ac:dyDescent="0.2">
      <c r="A24" t="s">
        <v>35</v>
      </c>
      <c r="B24" t="s">
        <v>28</v>
      </c>
      <c r="C24">
        <v>1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155</v>
      </c>
      <c r="L24" s="2"/>
    </row>
    <row r="25" spans="1:12" x14ac:dyDescent="0.2">
      <c r="A25" t="s">
        <v>36</v>
      </c>
      <c r="B25" t="s">
        <v>28</v>
      </c>
      <c r="C25">
        <v>1</v>
      </c>
      <c r="D25">
        <v>0</v>
      </c>
      <c r="E25">
        <v>0</v>
      </c>
      <c r="F25">
        <v>0</v>
      </c>
      <c r="G25">
        <v>1</v>
      </c>
      <c r="H25">
        <v>0</v>
      </c>
      <c r="I25">
        <v>0</v>
      </c>
      <c r="J25">
        <v>0</v>
      </c>
      <c r="K25">
        <v>90</v>
      </c>
      <c r="L25" s="2"/>
    </row>
    <row r="26" spans="1:12" x14ac:dyDescent="0.2">
      <c r="A26" t="s">
        <v>37</v>
      </c>
      <c r="B26" t="s">
        <v>28</v>
      </c>
      <c r="C26">
        <v>1</v>
      </c>
      <c r="D26">
        <v>1</v>
      </c>
      <c r="E26">
        <v>1</v>
      </c>
      <c r="F26">
        <v>0</v>
      </c>
      <c r="G26">
        <v>1</v>
      </c>
      <c r="H26">
        <v>0</v>
      </c>
      <c r="I26">
        <v>0</v>
      </c>
      <c r="J26">
        <v>0</v>
      </c>
      <c r="K26">
        <v>155</v>
      </c>
      <c r="L26" s="2"/>
    </row>
    <row r="27" spans="1:12" x14ac:dyDescent="0.2">
      <c r="A27" t="s">
        <v>38</v>
      </c>
      <c r="B27" t="s">
        <v>28</v>
      </c>
      <c r="C27">
        <v>1</v>
      </c>
      <c r="D27">
        <v>1</v>
      </c>
      <c r="E27">
        <v>1</v>
      </c>
      <c r="F27">
        <v>0</v>
      </c>
      <c r="G27">
        <v>1</v>
      </c>
      <c r="H27">
        <v>0</v>
      </c>
      <c r="I27">
        <v>0</v>
      </c>
      <c r="J27">
        <v>0</v>
      </c>
      <c r="K27">
        <v>163</v>
      </c>
      <c r="L27" s="2"/>
    </row>
    <row r="28" spans="1:12" x14ac:dyDescent="0.2">
      <c r="A28" s="1" t="s">
        <v>39</v>
      </c>
      <c r="B28" s="1" t="s">
        <v>40</v>
      </c>
      <c r="C28" s="1">
        <v>0</v>
      </c>
      <c r="D28" s="1">
        <v>0</v>
      </c>
      <c r="E28" s="1">
        <v>1</v>
      </c>
      <c r="F28" s="1">
        <v>1</v>
      </c>
      <c r="G28" s="1">
        <v>1</v>
      </c>
      <c r="H28" s="1">
        <v>1</v>
      </c>
      <c r="I28" s="1">
        <v>1</v>
      </c>
      <c r="J28" s="1">
        <v>1</v>
      </c>
      <c r="K28" s="1">
        <v>176</v>
      </c>
      <c r="L28" s="2"/>
    </row>
    <row r="29" spans="1:12" x14ac:dyDescent="0.2">
      <c r="A29" s="1" t="s">
        <v>41</v>
      </c>
      <c r="B29" s="1" t="s">
        <v>40</v>
      </c>
      <c r="C29" s="1">
        <v>0</v>
      </c>
      <c r="D29" s="1">
        <v>1</v>
      </c>
      <c r="E29" s="1">
        <v>1</v>
      </c>
      <c r="F29" s="1">
        <v>1</v>
      </c>
      <c r="G29" s="1">
        <v>1</v>
      </c>
      <c r="H29" s="1">
        <v>1</v>
      </c>
      <c r="I29" s="1">
        <v>1</v>
      </c>
      <c r="J29" s="1">
        <v>1</v>
      </c>
      <c r="K29" s="1">
        <v>210</v>
      </c>
      <c r="L29" s="2"/>
    </row>
    <row r="30" spans="1:12" x14ac:dyDescent="0.2">
      <c r="A30" s="1" t="s">
        <v>42</v>
      </c>
      <c r="B30" s="1" t="s">
        <v>40</v>
      </c>
      <c r="C30" s="1">
        <v>1</v>
      </c>
      <c r="D30" s="1">
        <v>0</v>
      </c>
      <c r="E30" s="1">
        <v>1</v>
      </c>
      <c r="F30" s="1">
        <v>1</v>
      </c>
      <c r="G30" s="1">
        <v>1</v>
      </c>
      <c r="H30" s="1">
        <v>1</v>
      </c>
      <c r="I30" s="1">
        <v>1</v>
      </c>
      <c r="J30" s="1">
        <v>1</v>
      </c>
      <c r="K30" s="1">
        <v>197</v>
      </c>
      <c r="L30" s="2"/>
    </row>
    <row r="31" spans="1:12" x14ac:dyDescent="0.2">
      <c r="A31" s="1" t="s">
        <v>43</v>
      </c>
      <c r="B31" s="1" t="s">
        <v>40</v>
      </c>
      <c r="C31" s="1">
        <v>1</v>
      </c>
      <c r="D31" s="1">
        <v>0</v>
      </c>
      <c r="E31" s="1">
        <v>0</v>
      </c>
      <c r="F31" s="1">
        <v>1</v>
      </c>
      <c r="G31" s="1">
        <v>0</v>
      </c>
      <c r="H31" s="1">
        <v>1</v>
      </c>
      <c r="I31" s="1">
        <v>1</v>
      </c>
      <c r="J31" s="1">
        <v>1</v>
      </c>
      <c r="K31" s="1">
        <v>197</v>
      </c>
      <c r="L31" s="2"/>
    </row>
    <row r="32" spans="1:12" x14ac:dyDescent="0.2">
      <c r="A32" t="s">
        <v>44</v>
      </c>
      <c r="B32" t="s">
        <v>45</v>
      </c>
      <c r="C32">
        <v>0</v>
      </c>
      <c r="D32">
        <v>1</v>
      </c>
      <c r="E32">
        <v>0</v>
      </c>
      <c r="F32">
        <v>1</v>
      </c>
      <c r="G32">
        <v>0</v>
      </c>
      <c r="H32">
        <v>1</v>
      </c>
      <c r="I32">
        <v>1</v>
      </c>
      <c r="J32">
        <v>1</v>
      </c>
      <c r="K32">
        <v>114</v>
      </c>
      <c r="L32" s="2"/>
    </row>
    <row r="33" spans="1:12" x14ac:dyDescent="0.2">
      <c r="A33" t="s">
        <v>46</v>
      </c>
      <c r="B33" t="s">
        <v>45</v>
      </c>
      <c r="C33">
        <v>0</v>
      </c>
      <c r="D33">
        <v>0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131</v>
      </c>
      <c r="L33" s="2"/>
    </row>
    <row r="34" spans="1:12" x14ac:dyDescent="0.2">
      <c r="A34" t="s">
        <v>47</v>
      </c>
      <c r="B34" t="s">
        <v>45</v>
      </c>
      <c r="C34">
        <v>0</v>
      </c>
      <c r="D34">
        <v>0</v>
      </c>
      <c r="E34">
        <v>1</v>
      </c>
      <c r="F34">
        <v>1</v>
      </c>
      <c r="G34">
        <v>0</v>
      </c>
      <c r="H34">
        <v>1</v>
      </c>
      <c r="I34">
        <v>1</v>
      </c>
      <c r="J34">
        <v>1</v>
      </c>
      <c r="K34">
        <v>126</v>
      </c>
      <c r="L34" s="2"/>
    </row>
    <row r="35" spans="1:12" x14ac:dyDescent="0.2">
      <c r="A35" t="s">
        <v>48</v>
      </c>
      <c r="B35" t="s">
        <v>45</v>
      </c>
      <c r="C35">
        <v>0</v>
      </c>
      <c r="D35">
        <v>0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126</v>
      </c>
      <c r="L35" s="2"/>
    </row>
    <row r="36" spans="1:12" x14ac:dyDescent="0.2">
      <c r="A36" t="s">
        <v>49</v>
      </c>
      <c r="B36" t="s">
        <v>45</v>
      </c>
      <c r="C36">
        <v>0</v>
      </c>
      <c r="D36">
        <v>0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125</v>
      </c>
      <c r="L36" s="2"/>
    </row>
    <row r="37" spans="1:12" x14ac:dyDescent="0.2">
      <c r="A37" t="s">
        <v>50</v>
      </c>
      <c r="B37" t="s">
        <v>45</v>
      </c>
      <c r="C37">
        <v>0</v>
      </c>
      <c r="D37">
        <v>0</v>
      </c>
      <c r="E37">
        <v>1</v>
      </c>
      <c r="F37">
        <v>1</v>
      </c>
      <c r="G37">
        <v>0</v>
      </c>
      <c r="H37">
        <v>1</v>
      </c>
      <c r="I37">
        <v>1</v>
      </c>
      <c r="J37">
        <v>1</v>
      </c>
      <c r="K37">
        <v>113</v>
      </c>
      <c r="L37" s="2"/>
    </row>
    <row r="38" spans="1:12" x14ac:dyDescent="0.2">
      <c r="A38" t="s">
        <v>51</v>
      </c>
      <c r="B38" t="s">
        <v>45</v>
      </c>
      <c r="C38">
        <v>0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117</v>
      </c>
      <c r="L38" s="2"/>
    </row>
    <row r="39" spans="1:12" x14ac:dyDescent="0.2">
      <c r="A39" t="s">
        <v>52</v>
      </c>
      <c r="B39" t="s">
        <v>45</v>
      </c>
      <c r="C39">
        <v>0</v>
      </c>
      <c r="D39">
        <v>0</v>
      </c>
      <c r="E39">
        <v>1</v>
      </c>
      <c r="F39">
        <v>1</v>
      </c>
      <c r="G39">
        <v>0</v>
      </c>
      <c r="H39">
        <v>1</v>
      </c>
      <c r="I39">
        <v>1</v>
      </c>
      <c r="J39">
        <v>1</v>
      </c>
      <c r="K39">
        <v>131</v>
      </c>
      <c r="L39" s="2"/>
    </row>
    <row r="40" spans="1:12" x14ac:dyDescent="0.2">
      <c r="A40" s="1" t="s">
        <v>53</v>
      </c>
      <c r="B40" s="1" t="s">
        <v>54</v>
      </c>
      <c r="C40" s="1">
        <v>1</v>
      </c>
      <c r="D40" s="1">
        <v>1</v>
      </c>
      <c r="E40" s="1">
        <v>1</v>
      </c>
      <c r="F40" s="1">
        <v>0</v>
      </c>
      <c r="G40" s="1">
        <v>1</v>
      </c>
      <c r="H40" s="1">
        <v>0</v>
      </c>
      <c r="I40" s="1">
        <v>0</v>
      </c>
      <c r="J40" s="1">
        <v>0</v>
      </c>
      <c r="K40" s="1">
        <v>70</v>
      </c>
      <c r="L40" s="2"/>
    </row>
    <row r="41" spans="1:12" x14ac:dyDescent="0.2">
      <c r="A41" s="1" t="s">
        <v>55</v>
      </c>
      <c r="B41" s="1" t="s">
        <v>54</v>
      </c>
      <c r="C41" s="1">
        <v>0</v>
      </c>
      <c r="D41" s="1">
        <v>0</v>
      </c>
      <c r="E41" s="1">
        <v>0</v>
      </c>
      <c r="F41" s="1">
        <v>0</v>
      </c>
      <c r="G41" s="1">
        <v>1</v>
      </c>
      <c r="H41" s="1">
        <v>1</v>
      </c>
      <c r="I41" s="1">
        <v>0</v>
      </c>
      <c r="J41" s="1">
        <v>0</v>
      </c>
      <c r="K41" s="1">
        <v>58</v>
      </c>
      <c r="L41" s="2"/>
    </row>
    <row r="42" spans="1:12" x14ac:dyDescent="0.2">
      <c r="A42" s="1" t="s">
        <v>56</v>
      </c>
      <c r="B42" s="1" t="s">
        <v>54</v>
      </c>
      <c r="C42" s="1">
        <v>0</v>
      </c>
      <c r="D42" s="1">
        <v>0</v>
      </c>
      <c r="E42" s="1">
        <v>1</v>
      </c>
      <c r="F42" s="1">
        <v>0</v>
      </c>
      <c r="G42" s="1">
        <v>1</v>
      </c>
      <c r="H42" s="1">
        <v>1</v>
      </c>
      <c r="I42" s="1">
        <v>0</v>
      </c>
      <c r="J42" s="1">
        <v>0</v>
      </c>
      <c r="K42" s="1">
        <v>63</v>
      </c>
      <c r="L42" s="2"/>
    </row>
    <row r="43" spans="1:12" x14ac:dyDescent="0.2">
      <c r="A43" s="1" t="s">
        <v>57</v>
      </c>
      <c r="B43" s="1" t="s">
        <v>54</v>
      </c>
      <c r="C43" s="1">
        <v>0</v>
      </c>
      <c r="D43" s="1">
        <v>0</v>
      </c>
      <c r="E43" s="1">
        <v>1</v>
      </c>
      <c r="F43" s="1">
        <v>0</v>
      </c>
      <c r="G43" s="1">
        <v>1</v>
      </c>
      <c r="H43" s="1">
        <v>0</v>
      </c>
      <c r="I43" s="1">
        <v>0</v>
      </c>
      <c r="J43" s="1">
        <v>0</v>
      </c>
      <c r="K43" s="1">
        <v>70</v>
      </c>
      <c r="L43" s="2"/>
    </row>
    <row r="44" spans="1:12" x14ac:dyDescent="0.2">
      <c r="A44" s="1" t="s">
        <v>58</v>
      </c>
      <c r="B44" s="1" t="s">
        <v>54</v>
      </c>
      <c r="C44" s="1">
        <v>1</v>
      </c>
      <c r="D44" s="1">
        <v>1</v>
      </c>
      <c r="E44" s="1">
        <v>1</v>
      </c>
      <c r="F44" s="1">
        <v>0</v>
      </c>
      <c r="G44" s="1">
        <v>1</v>
      </c>
      <c r="H44" s="1">
        <v>1</v>
      </c>
      <c r="I44" s="1">
        <v>0</v>
      </c>
      <c r="J44" s="1">
        <v>0</v>
      </c>
      <c r="K44" s="1">
        <v>70</v>
      </c>
      <c r="L44" s="2"/>
    </row>
    <row r="45" spans="1:12" x14ac:dyDescent="0.2">
      <c r="A45" s="1" t="s">
        <v>59</v>
      </c>
      <c r="B45" s="1" t="s">
        <v>54</v>
      </c>
      <c r="C45" s="1">
        <v>1</v>
      </c>
      <c r="D45" s="1">
        <v>1</v>
      </c>
      <c r="E45" s="1">
        <v>1</v>
      </c>
      <c r="F45" s="1">
        <v>0</v>
      </c>
      <c r="G45" s="1">
        <v>1</v>
      </c>
      <c r="H45" s="1">
        <v>1</v>
      </c>
      <c r="I45" s="1">
        <v>0</v>
      </c>
      <c r="J45" s="1">
        <v>0</v>
      </c>
      <c r="K45" s="1">
        <v>65</v>
      </c>
      <c r="L45" s="2"/>
    </row>
    <row r="46" spans="1:12" x14ac:dyDescent="0.2">
      <c r="A46" s="1" t="s">
        <v>60</v>
      </c>
      <c r="B46" s="1" t="s">
        <v>54</v>
      </c>
      <c r="C46" s="1">
        <v>1</v>
      </c>
      <c r="D46" s="1">
        <v>0</v>
      </c>
      <c r="E46" s="1">
        <v>1</v>
      </c>
      <c r="F46" s="1">
        <v>0</v>
      </c>
      <c r="G46" s="1">
        <v>1</v>
      </c>
      <c r="H46" s="1">
        <v>0</v>
      </c>
      <c r="I46" s="1">
        <v>0</v>
      </c>
      <c r="J46" s="1">
        <v>0</v>
      </c>
      <c r="K46" s="1">
        <v>79</v>
      </c>
      <c r="L46" s="2"/>
    </row>
    <row r="47" spans="1:12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hidden="1" x14ac:dyDescent="0.2">
      <c r="A48" s="2" t="s">
        <v>61</v>
      </c>
      <c r="B48" s="2" t="s">
        <v>11</v>
      </c>
      <c r="C48" s="3">
        <f>MAX(AVERAGE(C2:C12),1-AVERAGE(C2:C12))</f>
        <v>0.81818181818181823</v>
      </c>
      <c r="D48" s="3">
        <f t="shared" ref="D48:J48" si="0">MAX(AVERAGE(D2:D12),1-AVERAGE(D2:D12))</f>
        <v>0.81818181818181812</v>
      </c>
      <c r="E48" s="3">
        <f t="shared" si="0"/>
        <v>0.90909090909090906</v>
      </c>
      <c r="F48" s="3">
        <f t="shared" si="0"/>
        <v>1</v>
      </c>
      <c r="G48" s="3">
        <f t="shared" si="0"/>
        <v>1</v>
      </c>
      <c r="H48" s="3">
        <f t="shared" si="0"/>
        <v>0.63636363636363635</v>
      </c>
      <c r="I48" s="3">
        <f t="shared" si="0"/>
        <v>0.81818181818181812</v>
      </c>
      <c r="J48" s="3">
        <f t="shared" si="0"/>
        <v>1</v>
      </c>
      <c r="K48" s="2"/>
      <c r="L48" s="2"/>
    </row>
    <row r="49" spans="1:12" hidden="1" x14ac:dyDescent="0.2">
      <c r="A49" s="2"/>
      <c r="B49" s="2" t="s">
        <v>23</v>
      </c>
      <c r="C49" s="3">
        <f>MAX(AVERAGE(C13:C16), 1-AVERAGE(C13:C16))</f>
        <v>0.5</v>
      </c>
      <c r="D49" s="3">
        <f t="shared" ref="D49:J49" si="1">MAX(AVERAGE(D13:D16), 1-AVERAGE(D13:D16))</f>
        <v>1</v>
      </c>
      <c r="E49" s="3">
        <f t="shared" si="1"/>
        <v>0.75</v>
      </c>
      <c r="F49" s="3">
        <f t="shared" si="1"/>
        <v>0.75</v>
      </c>
      <c r="G49" s="3">
        <f t="shared" si="1"/>
        <v>1</v>
      </c>
      <c r="H49" s="3">
        <f t="shared" si="1"/>
        <v>0.75</v>
      </c>
      <c r="I49" s="3">
        <f t="shared" si="1"/>
        <v>1</v>
      </c>
      <c r="J49" s="3">
        <f t="shared" si="1"/>
        <v>0.75</v>
      </c>
      <c r="K49" s="2"/>
      <c r="L49" s="2"/>
    </row>
    <row r="50" spans="1:12" hidden="1" x14ac:dyDescent="0.2">
      <c r="A50" s="2"/>
      <c r="B50" s="2" t="s">
        <v>28</v>
      </c>
      <c r="C50" s="3">
        <f>MAX(AVERAGE(C17:C27),1-AVERAGE(C17:C27))</f>
        <v>0.90909090909090906</v>
      </c>
      <c r="D50" s="3">
        <f t="shared" ref="D50:J50" si="2">MAX(AVERAGE(D17:D27),1-AVERAGE(D17:D27))</f>
        <v>0.54545454545454541</v>
      </c>
      <c r="E50" s="3">
        <f t="shared" si="2"/>
        <v>0.63636363636363635</v>
      </c>
      <c r="F50" s="3">
        <f t="shared" si="2"/>
        <v>1</v>
      </c>
      <c r="G50" s="3">
        <f t="shared" si="2"/>
        <v>1</v>
      </c>
      <c r="H50" s="3">
        <f t="shared" si="2"/>
        <v>1</v>
      </c>
      <c r="I50" s="3">
        <f t="shared" si="2"/>
        <v>1</v>
      </c>
      <c r="J50" s="3">
        <f t="shared" si="2"/>
        <v>1</v>
      </c>
      <c r="K50" s="2"/>
      <c r="L50" s="2"/>
    </row>
    <row r="51" spans="1:12" hidden="1" x14ac:dyDescent="0.2">
      <c r="A51" s="2"/>
      <c r="B51" s="2" t="s">
        <v>40</v>
      </c>
      <c r="C51" s="3">
        <f>MAX(AVERAGE(C28:C31),1-AVERAGE(C28:C31))</f>
        <v>0.5</v>
      </c>
      <c r="D51" s="3">
        <f t="shared" ref="D51:J51" si="3">MAX(AVERAGE(D28:D31),1-AVERAGE(D28:D31))</f>
        <v>0.75</v>
      </c>
      <c r="E51" s="3">
        <f t="shared" si="3"/>
        <v>0.75</v>
      </c>
      <c r="F51" s="3">
        <f t="shared" si="3"/>
        <v>1</v>
      </c>
      <c r="G51" s="3">
        <f t="shared" si="3"/>
        <v>0.75</v>
      </c>
      <c r="H51" s="3">
        <f t="shared" si="3"/>
        <v>1</v>
      </c>
      <c r="I51" s="3">
        <f t="shared" si="3"/>
        <v>1</v>
      </c>
      <c r="J51" s="3">
        <f t="shared" si="3"/>
        <v>1</v>
      </c>
      <c r="K51" s="2"/>
      <c r="L51" s="2"/>
    </row>
    <row r="52" spans="1:12" hidden="1" x14ac:dyDescent="0.2">
      <c r="A52" s="2"/>
      <c r="B52" s="2" t="s">
        <v>45</v>
      </c>
      <c r="C52" s="3">
        <f>MAX(AVERAGE(C32:C39),1-AVERAGE(C32:C39))</f>
        <v>1</v>
      </c>
      <c r="D52" s="3">
        <f t="shared" ref="D52:J52" si="4">MAX(AVERAGE(D32:D39),1-AVERAGE(D32:D39))</f>
        <v>0.75</v>
      </c>
      <c r="E52" s="3">
        <f t="shared" si="4"/>
        <v>0.875</v>
      </c>
      <c r="F52" s="3">
        <f t="shared" si="4"/>
        <v>1</v>
      </c>
      <c r="G52" s="3">
        <f t="shared" si="4"/>
        <v>0.5</v>
      </c>
      <c r="H52" s="3">
        <f t="shared" si="4"/>
        <v>1</v>
      </c>
      <c r="I52" s="3">
        <f t="shared" si="4"/>
        <v>1</v>
      </c>
      <c r="J52" s="3">
        <f t="shared" si="4"/>
        <v>1</v>
      </c>
      <c r="K52" s="2"/>
      <c r="L52" s="2"/>
    </row>
    <row r="53" spans="1:12" hidden="1" x14ac:dyDescent="0.2">
      <c r="A53" s="2"/>
      <c r="B53" s="2" t="s">
        <v>54</v>
      </c>
      <c r="C53" s="3">
        <f>MAX(AVERAGE(C40:C46),1-AVERAGE(C40:C46))</f>
        <v>0.5714285714285714</v>
      </c>
      <c r="D53" s="3">
        <f t="shared" ref="D53:J53" si="5">MAX(AVERAGE(D40:D46),1-AVERAGE(D40:D46))</f>
        <v>0.5714285714285714</v>
      </c>
      <c r="E53" s="3">
        <f t="shared" si="5"/>
        <v>0.8571428571428571</v>
      </c>
      <c r="F53" s="3">
        <f t="shared" si="5"/>
        <v>1</v>
      </c>
      <c r="G53" s="3">
        <f t="shared" si="5"/>
        <v>1</v>
      </c>
      <c r="H53" s="3">
        <f t="shared" si="5"/>
        <v>0.5714285714285714</v>
      </c>
      <c r="I53" s="3">
        <f t="shared" si="5"/>
        <v>1</v>
      </c>
      <c r="J53" s="3">
        <f t="shared" si="5"/>
        <v>1</v>
      </c>
      <c r="K53" s="2"/>
      <c r="L53" s="2"/>
    </row>
    <row r="54" spans="1:12" x14ac:dyDescent="0.2">
      <c r="A54" s="2" t="s">
        <v>62</v>
      </c>
      <c r="B54" s="2"/>
      <c r="C54" s="4">
        <f>100*AVERAGE(C48:C53)</f>
        <v>71.645021645021643</v>
      </c>
      <c r="D54" s="4">
        <f t="shared" ref="D54:J54" si="6">100*AVERAGE(D48:D53)</f>
        <v>73.917748917748909</v>
      </c>
      <c r="E54" s="4">
        <f t="shared" si="6"/>
        <v>79.626623376623371</v>
      </c>
      <c r="F54" s="4">
        <f t="shared" si="6"/>
        <v>95.833333333333343</v>
      </c>
      <c r="G54" s="4">
        <f t="shared" si="6"/>
        <v>87.5</v>
      </c>
      <c r="H54" s="4">
        <f t="shared" si="6"/>
        <v>82.629870129870127</v>
      </c>
      <c r="I54" s="4">
        <f t="shared" si="6"/>
        <v>96.969696969696969</v>
      </c>
      <c r="J54" s="4">
        <f t="shared" si="6"/>
        <v>95.833333333333343</v>
      </c>
      <c r="K54" s="2"/>
      <c r="L54" s="2"/>
    </row>
    <row r="55" spans="1:12" x14ac:dyDescent="0.2">
      <c r="A55" s="2" t="s">
        <v>63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mouse_phenotype_evaluation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Doroszko</dc:creator>
  <cp:lastModifiedBy>Sven Nelander</cp:lastModifiedBy>
  <dcterms:created xsi:type="dcterms:W3CDTF">2023-04-24T12:43:45Z</dcterms:created>
  <dcterms:modified xsi:type="dcterms:W3CDTF">2024-04-11T13:05:59Z</dcterms:modified>
</cp:coreProperties>
</file>