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https://universitatdevalencia-my.sharepoint.com/personal/esmema_alumni_uv_es/Documents/"/>
    </mc:Choice>
  </mc:AlternateContent>
  <xr:revisionPtr revIDLastSave="1406" documentId="11_AD4D2F04E46CFB4ACB3E20BDE557D1AA683EDF15" xr6:coauthVersionLast="47" xr6:coauthVersionMax="47" xr10:uidLastSave="{9C9D3CC4-E4D0-4C71-906D-C7E717348427}"/>
  <bookViews>
    <workbookView xWindow="-48" yWindow="-48" windowWidth="23136" windowHeight="12456" xr2:uid="{00000000-000D-0000-FFFF-FFFF00000000}"/>
  </bookViews>
  <sheets>
    <sheet name="Western Blotting" sheetId="6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40" i="6" l="1"/>
  <c r="L39" i="6"/>
  <c r="L38" i="6"/>
  <c r="L75" i="6"/>
  <c r="L74" i="6"/>
  <c r="L73" i="6"/>
  <c r="L72" i="6"/>
  <c r="L71" i="6"/>
  <c r="L70" i="6"/>
  <c r="L69" i="6"/>
  <c r="L68" i="6"/>
  <c r="L67" i="6"/>
  <c r="L66" i="6"/>
  <c r="L65" i="6"/>
  <c r="L64" i="6"/>
  <c r="L63" i="6"/>
  <c r="L62" i="6"/>
  <c r="L61" i="6"/>
  <c r="L60" i="6"/>
  <c r="L59" i="6"/>
  <c r="L58" i="6"/>
  <c r="L57" i="6"/>
  <c r="L56" i="6"/>
  <c r="L55" i="6"/>
  <c r="L54" i="6"/>
  <c r="L53" i="6"/>
  <c r="L52" i="6"/>
  <c r="L51" i="6"/>
  <c r="L50" i="6"/>
  <c r="L49" i="6"/>
  <c r="L48" i="6"/>
  <c r="L47" i="6"/>
  <c r="L46" i="6"/>
  <c r="L45" i="6"/>
  <c r="L44" i="6"/>
  <c r="L43" i="6"/>
  <c r="L42" i="6"/>
  <c r="L41" i="6"/>
  <c r="L37" i="6"/>
  <c r="L36" i="6"/>
  <c r="L35" i="6"/>
  <c r="L34" i="6"/>
  <c r="L33" i="6"/>
  <c r="L32" i="6"/>
  <c r="L31" i="6"/>
  <c r="L30" i="6"/>
  <c r="L29" i="6"/>
  <c r="L28" i="6"/>
  <c r="L27" i="6"/>
  <c r="L26" i="6"/>
  <c r="L25" i="6"/>
  <c r="L24" i="6"/>
  <c r="L23" i="6"/>
  <c r="L22" i="6"/>
  <c r="L21" i="6"/>
  <c r="L20" i="6"/>
  <c r="L19" i="6"/>
  <c r="L18" i="6"/>
  <c r="L17" i="6"/>
  <c r="L16" i="6"/>
  <c r="L15" i="6"/>
  <c r="L14" i="6"/>
  <c r="L13" i="6"/>
  <c r="L12" i="6"/>
  <c r="L11" i="6"/>
  <c r="L10" i="6"/>
  <c r="L9" i="6"/>
  <c r="L8" i="6"/>
  <c r="L7" i="6"/>
  <c r="L6" i="6"/>
  <c r="L5" i="6"/>
  <c r="L4" i="6"/>
  <c r="L3" i="6"/>
</calcChain>
</file>

<file path=xl/sharedStrings.xml><?xml version="1.0" encoding="utf-8"?>
<sst xmlns="http://schemas.openxmlformats.org/spreadsheetml/2006/main" count="318" uniqueCount="38">
  <si>
    <t>Time</t>
  </si>
  <si>
    <t>Statistical Test</t>
  </si>
  <si>
    <t>Comparison</t>
  </si>
  <si>
    <t>F</t>
  </si>
  <si>
    <t>° of freedom</t>
  </si>
  <si>
    <t>p</t>
  </si>
  <si>
    <t>*</t>
  </si>
  <si>
    <t>Fig.</t>
  </si>
  <si>
    <t>min</t>
  </si>
  <si>
    <t>max</t>
  </si>
  <si>
    <t>Dose</t>
  </si>
  <si>
    <t>Area</t>
  </si>
  <si>
    <t>5 mg/kg</t>
  </si>
  <si>
    <t>Baseline</t>
  </si>
  <si>
    <t>Vehicle</t>
  </si>
  <si>
    <t>Clúster 1</t>
  </si>
  <si>
    <t>Clúster 2</t>
  </si>
  <si>
    <t>24 hours</t>
  </si>
  <si>
    <t>-</t>
  </si>
  <si>
    <t>vmPFC</t>
  </si>
  <si>
    <t>30 mg/kg</t>
  </si>
  <si>
    <t>HPC</t>
  </si>
  <si>
    <t>Protein</t>
  </si>
  <si>
    <t>Tukey Test</t>
  </si>
  <si>
    <t>2 hours</t>
  </si>
  <si>
    <t>Akt</t>
  </si>
  <si>
    <t>pAkt</t>
  </si>
  <si>
    <t>pAkt/Akt</t>
  </si>
  <si>
    <t>ERK</t>
  </si>
  <si>
    <t>pERK</t>
  </si>
  <si>
    <t>pERK/ERK</t>
  </si>
  <si>
    <t>mTOR</t>
  </si>
  <si>
    <t>pmTOR</t>
  </si>
  <si>
    <t>pmTOR/mTOR</t>
  </si>
  <si>
    <t>PSD-95</t>
  </si>
  <si>
    <t>One-Way ANOVA</t>
  </si>
  <si>
    <t>Saline</t>
  </si>
  <si>
    <t>48.02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</si>
</sst>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2" fillId="0" borderId="0"/>
  </cellStyleXfs>
  <cellXfs count="28">
    <xf numFmtId="0" fontId="0" fillId="0" borderId="0" xfId="0"/>
    <xf numFmtId="0" fontId="3" fillId="0" borderId="1" xfId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0" borderId="0" xfId="0" applyFont="1"/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2" fontId="3" fillId="0" borderId="1" xfId="1" applyNumberFormat="1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3" fillId="0" borderId="6" xfId="1" applyFont="1" applyBorder="1" applyAlignment="1">
      <alignment horizontal="center" vertical="center" wrapText="1"/>
    </xf>
    <xf numFmtId="0" fontId="3" fillId="0" borderId="7" xfId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64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1" fontId="4" fillId="0" borderId="1" xfId="0" applyNumberFormat="1" applyFont="1" applyFill="1" applyBorder="1" applyAlignment="1">
      <alignment horizontal="center" vertical="center"/>
    </xf>
  </cellXfs>
  <cellStyles count="2">
    <cellStyle name="Normal" xfId="0" builtinId="0"/>
    <cellStyle name="Normal 2" xfId="1" xr:uid="{86F572B0-037F-4395-BEF3-968A0B489DC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3F0599-B646-4B22-9904-9E628817FD9C}">
  <dimension ref="A1:M75"/>
  <sheetViews>
    <sheetView tabSelected="1" topLeftCell="A50" workbookViewId="0">
      <selection activeCell="F19" sqref="F19:G20"/>
    </sheetView>
  </sheetViews>
  <sheetFormatPr baseColWidth="10" defaultRowHeight="14.4" x14ac:dyDescent="0.3"/>
  <cols>
    <col min="4" max="4" width="16.21875" customWidth="1"/>
    <col min="5" max="5" width="18.44140625" style="3" customWidth="1"/>
    <col min="12" max="12" width="11.5546875" style="6"/>
  </cols>
  <sheetData>
    <row r="1" spans="1:13" ht="15.6" x14ac:dyDescent="0.3">
      <c r="A1" s="12" t="s">
        <v>11</v>
      </c>
      <c r="B1" s="12" t="s">
        <v>10</v>
      </c>
      <c r="C1" s="21" t="s">
        <v>0</v>
      </c>
      <c r="D1" s="12" t="s">
        <v>22</v>
      </c>
      <c r="E1" s="12" t="s">
        <v>1</v>
      </c>
      <c r="F1" s="14" t="s">
        <v>2</v>
      </c>
      <c r="G1" s="15"/>
      <c r="H1" s="12" t="s">
        <v>3</v>
      </c>
      <c r="I1" s="12" t="s">
        <v>4</v>
      </c>
      <c r="J1" s="12"/>
      <c r="K1" s="13" t="s">
        <v>5</v>
      </c>
      <c r="L1" s="12" t="s">
        <v>6</v>
      </c>
      <c r="M1" s="12" t="s">
        <v>7</v>
      </c>
    </row>
    <row r="2" spans="1:13" ht="15.6" x14ac:dyDescent="0.3">
      <c r="A2" s="12"/>
      <c r="B2" s="12"/>
      <c r="C2" s="22"/>
      <c r="D2" s="12"/>
      <c r="E2" s="12"/>
      <c r="F2" s="16"/>
      <c r="G2" s="17"/>
      <c r="H2" s="12"/>
      <c r="I2" s="1" t="s">
        <v>8</v>
      </c>
      <c r="J2" s="1" t="s">
        <v>9</v>
      </c>
      <c r="K2" s="13"/>
      <c r="L2" s="12"/>
      <c r="M2" s="12"/>
    </row>
    <row r="3" spans="1:13" ht="15.6" x14ac:dyDescent="0.3">
      <c r="A3" s="7" t="s">
        <v>21</v>
      </c>
      <c r="B3" s="7" t="s">
        <v>12</v>
      </c>
      <c r="C3" s="7" t="s">
        <v>24</v>
      </c>
      <c r="D3" s="2" t="s">
        <v>25</v>
      </c>
      <c r="E3" s="2" t="s">
        <v>35</v>
      </c>
      <c r="F3" s="23" t="s">
        <v>0</v>
      </c>
      <c r="G3" s="23"/>
      <c r="H3" s="24">
        <v>0.40600000000000003</v>
      </c>
      <c r="I3" s="25">
        <v>2</v>
      </c>
      <c r="J3" s="25">
        <v>15</v>
      </c>
      <c r="K3" s="25">
        <v>0.67400000000000004</v>
      </c>
      <c r="L3" s="26" t="str">
        <f>IF(K3&gt;0.06,"-",IF(AND(K3&lt;=0.06,K3&gt;0.05),"#",IF(AND(K3&lt;0.05,K3&gt;=0.01),"*",IF(AND(K3&lt;0.01,K3&gt;=0.001),"**","***"))))</f>
        <v>-</v>
      </c>
      <c r="M3" s="18"/>
    </row>
    <row r="4" spans="1:13" ht="15.6" x14ac:dyDescent="0.3">
      <c r="A4" s="7"/>
      <c r="B4" s="7"/>
      <c r="C4" s="7"/>
      <c r="D4" s="7" t="s">
        <v>26</v>
      </c>
      <c r="E4" s="2" t="s">
        <v>35</v>
      </c>
      <c r="F4" s="8" t="s">
        <v>0</v>
      </c>
      <c r="G4" s="8"/>
      <c r="H4" s="24">
        <v>6.8090000000000002</v>
      </c>
      <c r="I4" s="25">
        <v>2</v>
      </c>
      <c r="J4" s="25">
        <v>15</v>
      </c>
      <c r="K4" s="25">
        <v>7.8700000000000003E-3</v>
      </c>
      <c r="L4" s="5" t="str">
        <f>IF(K4&gt;0.06,"-",IF(AND(K4&lt;=0.06,K4&gt;0.05),"#",IF(AND(K4&lt;0.05,K4&gt;=0.01),"*",IF(AND(K4&lt;0.01,K4&gt;=0.001),"**","***"))))</f>
        <v>**</v>
      </c>
      <c r="M4" s="19"/>
    </row>
    <row r="5" spans="1:13" ht="15.6" x14ac:dyDescent="0.3">
      <c r="A5" s="7"/>
      <c r="B5" s="7"/>
      <c r="C5" s="7"/>
      <c r="D5" s="7"/>
      <c r="E5" s="7" t="s">
        <v>23</v>
      </c>
      <c r="F5" s="25" t="s">
        <v>36</v>
      </c>
      <c r="G5" s="25" t="s">
        <v>12</v>
      </c>
      <c r="H5" s="24" t="s">
        <v>18</v>
      </c>
      <c r="I5" s="25" t="s">
        <v>18</v>
      </c>
      <c r="J5" s="25" t="s">
        <v>18</v>
      </c>
      <c r="K5" s="25">
        <v>0.89</v>
      </c>
      <c r="L5" s="26" t="str">
        <f t="shared" ref="L5:L7" si="0">IF(K5&gt;0.06,"-",IF(AND(K5&lt;=0.06,K5&gt;0.05),"#",IF(AND(K5&lt;0.05,K5&gt;=0.01),"*",IF(AND(K5&lt;0.01,K5&gt;=0.001),"**","***"))))</f>
        <v>-</v>
      </c>
      <c r="M5" s="19"/>
    </row>
    <row r="6" spans="1:13" ht="15.6" x14ac:dyDescent="0.3">
      <c r="A6" s="7"/>
      <c r="B6" s="7"/>
      <c r="C6" s="7"/>
      <c r="D6" s="7"/>
      <c r="E6" s="7"/>
      <c r="F6" s="4" t="s">
        <v>36</v>
      </c>
      <c r="G6" s="4" t="s">
        <v>20</v>
      </c>
      <c r="H6" s="24" t="s">
        <v>18</v>
      </c>
      <c r="I6" s="25" t="s">
        <v>18</v>
      </c>
      <c r="J6" s="25" t="s">
        <v>18</v>
      </c>
      <c r="K6" s="25">
        <v>8.9999999999999993E-3</v>
      </c>
      <c r="L6" s="5" t="str">
        <f t="shared" si="0"/>
        <v>**</v>
      </c>
      <c r="M6" s="19"/>
    </row>
    <row r="7" spans="1:13" ht="15.6" x14ac:dyDescent="0.3">
      <c r="A7" s="7"/>
      <c r="B7" s="7"/>
      <c r="C7" s="7"/>
      <c r="D7" s="7"/>
      <c r="E7" s="7"/>
      <c r="F7" s="4" t="s">
        <v>12</v>
      </c>
      <c r="G7" s="4" t="s">
        <v>20</v>
      </c>
      <c r="H7" s="24" t="s">
        <v>18</v>
      </c>
      <c r="I7" s="25" t="s">
        <v>18</v>
      </c>
      <c r="J7" s="25" t="s">
        <v>18</v>
      </c>
      <c r="K7" s="25">
        <v>2.7E-2</v>
      </c>
      <c r="L7" s="5" t="str">
        <f t="shared" si="0"/>
        <v>*</v>
      </c>
      <c r="M7" s="19"/>
    </row>
    <row r="8" spans="1:13" ht="15.6" x14ac:dyDescent="0.3">
      <c r="A8" s="7"/>
      <c r="B8" s="7"/>
      <c r="C8" s="7"/>
      <c r="D8" s="7" t="s">
        <v>27</v>
      </c>
      <c r="E8" s="2" t="s">
        <v>35</v>
      </c>
      <c r="F8" s="8" t="s">
        <v>0</v>
      </c>
      <c r="G8" s="8"/>
      <c r="H8" s="24">
        <v>8.1289999999999996</v>
      </c>
      <c r="I8" s="25">
        <v>2</v>
      </c>
      <c r="J8" s="25">
        <v>15</v>
      </c>
      <c r="K8" s="25">
        <v>4.0600000000000002E-3</v>
      </c>
      <c r="L8" s="5" t="str">
        <f>IF(K8&gt;0.06,"-",IF(AND(K8&lt;=0.06,K8&gt;0.05),"#",IF(AND(K8&lt;0.05,K8&gt;=0.01),"*",IF(AND(K8&lt;0.01,K8&gt;=0.001),"**","***"))))</f>
        <v>**</v>
      </c>
      <c r="M8" s="19"/>
    </row>
    <row r="9" spans="1:13" ht="15.6" x14ac:dyDescent="0.3">
      <c r="A9" s="7"/>
      <c r="B9" s="7"/>
      <c r="C9" s="7"/>
      <c r="D9" s="7"/>
      <c r="E9" s="7" t="s">
        <v>23</v>
      </c>
      <c r="F9" s="25" t="s">
        <v>36</v>
      </c>
      <c r="G9" s="25" t="s">
        <v>12</v>
      </c>
      <c r="H9" s="24" t="s">
        <v>18</v>
      </c>
      <c r="I9" s="25" t="s">
        <v>18</v>
      </c>
      <c r="J9" s="25" t="s">
        <v>18</v>
      </c>
      <c r="K9" s="25">
        <v>7.1999999999999995E-2</v>
      </c>
      <c r="L9" s="26" t="str">
        <f t="shared" ref="L9:L11" si="1">IF(K9&gt;0.06,"-",IF(AND(K9&lt;=0.06,K9&gt;0.05),"#",IF(AND(K9&lt;0.05,K9&gt;=0.01),"*",IF(AND(K9&lt;0.01,K9&gt;=0.001),"**","***"))))</f>
        <v>-</v>
      </c>
      <c r="M9" s="19"/>
    </row>
    <row r="10" spans="1:13" ht="15.6" x14ac:dyDescent="0.3">
      <c r="A10" s="7"/>
      <c r="B10" s="7"/>
      <c r="C10" s="7"/>
      <c r="D10" s="7"/>
      <c r="E10" s="7"/>
      <c r="F10" s="4" t="s">
        <v>36</v>
      </c>
      <c r="G10" s="4" t="s">
        <v>20</v>
      </c>
      <c r="H10" s="24" t="s">
        <v>18</v>
      </c>
      <c r="I10" s="25" t="s">
        <v>18</v>
      </c>
      <c r="J10" s="25" t="s">
        <v>18</v>
      </c>
      <c r="K10" s="25">
        <v>3.0000000000000001E-3</v>
      </c>
      <c r="L10" s="5" t="str">
        <f t="shared" si="1"/>
        <v>**</v>
      </c>
      <c r="M10" s="19"/>
    </row>
    <row r="11" spans="1:13" ht="15.6" x14ac:dyDescent="0.3">
      <c r="A11" s="7"/>
      <c r="B11" s="7"/>
      <c r="C11" s="7"/>
      <c r="D11" s="7"/>
      <c r="E11" s="7"/>
      <c r="F11" s="25" t="s">
        <v>12</v>
      </c>
      <c r="G11" s="25" t="s">
        <v>20</v>
      </c>
      <c r="H11" s="24" t="s">
        <v>18</v>
      </c>
      <c r="I11" s="25" t="s">
        <v>18</v>
      </c>
      <c r="J11" s="25" t="s">
        <v>18</v>
      </c>
      <c r="K11" s="25">
        <v>0.27</v>
      </c>
      <c r="L11" s="26" t="str">
        <f t="shared" si="1"/>
        <v>-</v>
      </c>
      <c r="M11" s="19"/>
    </row>
    <row r="12" spans="1:13" ht="15.6" x14ac:dyDescent="0.3">
      <c r="A12" s="7"/>
      <c r="B12" s="7"/>
      <c r="C12" s="7"/>
      <c r="D12" s="2" t="s">
        <v>28</v>
      </c>
      <c r="E12" s="2" t="s">
        <v>35</v>
      </c>
      <c r="F12" s="23" t="s">
        <v>0</v>
      </c>
      <c r="G12" s="23"/>
      <c r="H12" s="24">
        <v>2.78</v>
      </c>
      <c r="I12" s="25">
        <v>2</v>
      </c>
      <c r="J12" s="25">
        <v>15</v>
      </c>
      <c r="K12" s="25">
        <v>9.4E-2</v>
      </c>
      <c r="L12" s="26" t="str">
        <f>IF(K12&gt;0.06,"-",IF(AND(K12&lt;=0.06,K12&gt;0.05),"#",IF(AND(K12&lt;0.05,K12&gt;=0.01),"*",IF(AND(K12&lt;0.01,K12&gt;=0.001),"**","***"))))</f>
        <v>-</v>
      </c>
      <c r="M12" s="19"/>
    </row>
    <row r="13" spans="1:13" ht="15.6" x14ac:dyDescent="0.3">
      <c r="A13" s="7"/>
      <c r="B13" s="7"/>
      <c r="C13" s="7"/>
      <c r="D13" s="2" t="s">
        <v>29</v>
      </c>
      <c r="E13" s="2" t="s">
        <v>35</v>
      </c>
      <c r="F13" s="23" t="s">
        <v>0</v>
      </c>
      <c r="G13" s="23"/>
      <c r="H13" s="24">
        <v>0.92700000000000005</v>
      </c>
      <c r="I13" s="25">
        <v>2</v>
      </c>
      <c r="J13" s="25">
        <v>15</v>
      </c>
      <c r="K13" s="25">
        <v>0.41699999999999998</v>
      </c>
      <c r="L13" s="26" t="str">
        <f>IF(K13&gt;0.06,"-",IF(AND(K13&lt;=0.06,K13&gt;0.05),"#",IF(AND(K13&lt;0.05,K13&gt;=0.01),"*",IF(AND(K13&lt;0.01,K13&gt;=0.001),"**","***"))))</f>
        <v>-</v>
      </c>
      <c r="M13" s="19"/>
    </row>
    <row r="14" spans="1:13" ht="15.6" x14ac:dyDescent="0.3">
      <c r="A14" s="7"/>
      <c r="B14" s="7"/>
      <c r="C14" s="7"/>
      <c r="D14" s="2" t="s">
        <v>30</v>
      </c>
      <c r="E14" s="2" t="s">
        <v>35</v>
      </c>
      <c r="F14" s="23" t="s">
        <v>0</v>
      </c>
      <c r="G14" s="23"/>
      <c r="H14" s="24">
        <v>1.903</v>
      </c>
      <c r="I14" s="25">
        <v>2</v>
      </c>
      <c r="J14" s="25">
        <v>15</v>
      </c>
      <c r="K14" s="25">
        <v>0.183</v>
      </c>
      <c r="L14" s="26" t="str">
        <f>IF(K14&gt;0.06,"-",IF(AND(K14&lt;=0.06,K14&gt;0.05),"#",IF(AND(K14&lt;0.05,K14&gt;=0.01),"*",IF(AND(K14&lt;0.01,K14&gt;=0.001),"**","***"))))</f>
        <v>-</v>
      </c>
      <c r="M14" s="19"/>
    </row>
    <row r="15" spans="1:13" ht="15.6" x14ac:dyDescent="0.3">
      <c r="A15" s="7"/>
      <c r="B15" s="7"/>
      <c r="C15" s="7"/>
      <c r="D15" s="2" t="s">
        <v>31</v>
      </c>
      <c r="E15" s="2" t="s">
        <v>35</v>
      </c>
      <c r="F15" s="23" t="s">
        <v>0</v>
      </c>
      <c r="G15" s="23"/>
      <c r="H15" s="24">
        <v>0.76300000000000001</v>
      </c>
      <c r="I15" s="25">
        <v>2</v>
      </c>
      <c r="J15" s="25">
        <v>15</v>
      </c>
      <c r="K15" s="25">
        <v>0.48299999999999998</v>
      </c>
      <c r="L15" s="26" t="str">
        <f>IF(K15&gt;0.06,"-",IF(AND(K15&lt;=0.06,K15&gt;0.05),"#",IF(AND(K15&lt;0.05,K15&gt;=0.01),"*",IF(AND(K15&lt;0.01,K15&gt;=0.001),"**","***"))))</f>
        <v>-</v>
      </c>
      <c r="M15" s="19"/>
    </row>
    <row r="16" spans="1:13" ht="15.6" x14ac:dyDescent="0.3">
      <c r="A16" s="7"/>
      <c r="B16" s="7"/>
      <c r="C16" s="7"/>
      <c r="D16" s="2" t="s">
        <v>32</v>
      </c>
      <c r="E16" s="2" t="s">
        <v>35</v>
      </c>
      <c r="F16" s="23" t="s">
        <v>0</v>
      </c>
      <c r="G16" s="23"/>
      <c r="H16" s="24">
        <v>4.4999999999999998E-2</v>
      </c>
      <c r="I16" s="25">
        <v>2</v>
      </c>
      <c r="J16" s="25">
        <v>15</v>
      </c>
      <c r="K16" s="25">
        <v>0.95599999999999996</v>
      </c>
      <c r="L16" s="26" t="str">
        <f>IF(K16&gt;0.06,"-",IF(AND(K16&lt;=0.06,K16&gt;0.05),"#",IF(AND(K16&lt;0.05,K16&gt;=0.01),"*",IF(AND(K16&lt;0.01,K16&gt;=0.001),"**","***"))))</f>
        <v>-</v>
      </c>
      <c r="M16" s="19"/>
    </row>
    <row r="17" spans="1:13" ht="15.6" x14ac:dyDescent="0.3">
      <c r="A17" s="7"/>
      <c r="B17" s="7"/>
      <c r="C17" s="7"/>
      <c r="D17" s="2" t="s">
        <v>33</v>
      </c>
      <c r="E17" s="2" t="s">
        <v>35</v>
      </c>
      <c r="F17" s="23" t="s">
        <v>0</v>
      </c>
      <c r="G17" s="23"/>
      <c r="H17" s="24">
        <v>0.20699999999999999</v>
      </c>
      <c r="I17" s="25">
        <v>2</v>
      </c>
      <c r="J17" s="25">
        <v>15</v>
      </c>
      <c r="K17" s="25">
        <v>0.81499999999999995</v>
      </c>
      <c r="L17" s="26" t="str">
        <f>IF(K17&gt;0.06,"-",IF(AND(K17&lt;=0.06,K17&gt;0.05),"#",IF(AND(K17&lt;0.05,K17&gt;=0.01),"*",IF(AND(K17&lt;0.01,K17&gt;=0.001),"**","***"))))</f>
        <v>-</v>
      </c>
      <c r="M17" s="19"/>
    </row>
    <row r="18" spans="1:13" ht="15.6" x14ac:dyDescent="0.3">
      <c r="A18" s="7"/>
      <c r="B18" s="7"/>
      <c r="C18" s="7"/>
      <c r="D18" s="2" t="s">
        <v>34</v>
      </c>
      <c r="E18" s="2" t="s">
        <v>35</v>
      </c>
      <c r="F18" s="23" t="s">
        <v>0</v>
      </c>
      <c r="G18" s="23"/>
      <c r="H18" s="24">
        <v>0.81499999999999995</v>
      </c>
      <c r="I18" s="25">
        <v>2</v>
      </c>
      <c r="J18" s="25">
        <v>15</v>
      </c>
      <c r="K18" s="25">
        <v>0.46100000000000002</v>
      </c>
      <c r="L18" s="26" t="str">
        <f>IF(K18&gt;0.06,"-",IF(AND(K18&lt;=0.06,K18&gt;0.05),"#",IF(AND(K18&lt;0.05,K18&gt;=0.01),"*",IF(AND(K18&lt;0.01,K18&gt;=0.001),"**","***"))))</f>
        <v>-</v>
      </c>
      <c r="M18" s="19"/>
    </row>
    <row r="19" spans="1:13" ht="15.6" x14ac:dyDescent="0.3">
      <c r="A19" s="7" t="s">
        <v>19</v>
      </c>
      <c r="B19" s="7"/>
      <c r="C19" s="7"/>
      <c r="D19" s="7" t="s">
        <v>25</v>
      </c>
      <c r="E19" s="2" t="s">
        <v>35</v>
      </c>
      <c r="F19" s="8" t="s">
        <v>0</v>
      </c>
      <c r="G19" s="8"/>
      <c r="H19" s="24" t="s">
        <v>37</v>
      </c>
      <c r="I19" s="25">
        <v>2</v>
      </c>
      <c r="J19" s="25">
        <v>14</v>
      </c>
      <c r="K19" s="27">
        <v>5.4000000000000002E-7</v>
      </c>
      <c r="L19" s="5" t="str">
        <f>IF(K19&gt;0.06,"-",IF(AND(K19&lt;=0.06,K19&gt;0.05),"#",IF(AND(K19&lt;0.05,K19&gt;=0.01),"*",IF(AND(K19&lt;0.01,K19&gt;=0.001),"**","***"))))</f>
        <v>***</v>
      </c>
      <c r="M19" s="19"/>
    </row>
    <row r="20" spans="1:13" ht="15.6" x14ac:dyDescent="0.3">
      <c r="A20" s="7"/>
      <c r="B20" s="7"/>
      <c r="C20" s="7"/>
      <c r="D20" s="7"/>
      <c r="E20" s="7" t="s">
        <v>23</v>
      </c>
      <c r="F20" s="4" t="s">
        <v>36</v>
      </c>
      <c r="G20" s="4" t="s">
        <v>12</v>
      </c>
      <c r="H20" s="24" t="s">
        <v>18</v>
      </c>
      <c r="I20" s="25" t="s">
        <v>18</v>
      </c>
      <c r="J20" s="25" t="s">
        <v>18</v>
      </c>
      <c r="K20" s="25">
        <v>1.5E-6</v>
      </c>
      <c r="L20" s="5" t="str">
        <f t="shared" ref="L20:L22" si="2">IF(K20&gt;0.06,"-",IF(AND(K20&lt;=0.06,K20&gt;0.05),"#",IF(AND(K20&lt;0.05,K20&gt;=0.01),"*",IF(AND(K20&lt;0.01,K20&gt;=0.001),"**","***"))))</f>
        <v>***</v>
      </c>
      <c r="M20" s="19"/>
    </row>
    <row r="21" spans="1:13" ht="15.6" x14ac:dyDescent="0.3">
      <c r="A21" s="7"/>
      <c r="B21" s="7"/>
      <c r="C21" s="7"/>
      <c r="D21" s="7"/>
      <c r="E21" s="7"/>
      <c r="F21" s="25" t="s">
        <v>36</v>
      </c>
      <c r="G21" s="25" t="s">
        <v>20</v>
      </c>
      <c r="H21" s="24" t="s">
        <v>18</v>
      </c>
      <c r="I21" s="25" t="s">
        <v>18</v>
      </c>
      <c r="J21" s="25" t="s">
        <v>18</v>
      </c>
      <c r="K21" s="25">
        <v>0.65</v>
      </c>
      <c r="L21" s="26" t="str">
        <f t="shared" si="2"/>
        <v>-</v>
      </c>
      <c r="M21" s="19"/>
    </row>
    <row r="22" spans="1:13" ht="15.6" x14ac:dyDescent="0.3">
      <c r="A22" s="7"/>
      <c r="B22" s="7"/>
      <c r="C22" s="7"/>
      <c r="D22" s="7"/>
      <c r="E22" s="7"/>
      <c r="F22" s="4" t="s">
        <v>12</v>
      </c>
      <c r="G22" s="4" t="s">
        <v>20</v>
      </c>
      <c r="H22" s="24" t="s">
        <v>18</v>
      </c>
      <c r="I22" s="25" t="s">
        <v>18</v>
      </c>
      <c r="J22" s="25" t="s">
        <v>18</v>
      </c>
      <c r="K22" s="25">
        <v>3.1E-6</v>
      </c>
      <c r="L22" s="5" t="str">
        <f t="shared" si="2"/>
        <v>***</v>
      </c>
      <c r="M22" s="19"/>
    </row>
    <row r="23" spans="1:13" ht="15.6" x14ac:dyDescent="0.3">
      <c r="A23" s="7"/>
      <c r="B23" s="7"/>
      <c r="C23" s="7"/>
      <c r="D23" s="7" t="s">
        <v>26</v>
      </c>
      <c r="E23" s="2" t="s">
        <v>35</v>
      </c>
      <c r="F23" s="8" t="s">
        <v>0</v>
      </c>
      <c r="G23" s="8"/>
      <c r="H23" s="24">
        <v>26.58</v>
      </c>
      <c r="I23" s="25">
        <v>2</v>
      </c>
      <c r="J23" s="25">
        <v>13</v>
      </c>
      <c r="K23" s="27">
        <v>2.55E-5</v>
      </c>
      <c r="L23" s="5" t="str">
        <f>IF(K23&gt;0.06,"-",IF(AND(K23&lt;=0.06,K23&gt;0.05),"#",IF(AND(K23&lt;0.05,K23&gt;=0.01),"*",IF(AND(K23&lt;0.01,K23&gt;=0.001),"**","***"))))</f>
        <v>***</v>
      </c>
      <c r="M23" s="19"/>
    </row>
    <row r="24" spans="1:13" ht="15.6" x14ac:dyDescent="0.3">
      <c r="A24" s="7"/>
      <c r="B24" s="7"/>
      <c r="C24" s="7"/>
      <c r="D24" s="7"/>
      <c r="E24" s="7" t="s">
        <v>23</v>
      </c>
      <c r="F24" s="4" t="s">
        <v>36</v>
      </c>
      <c r="G24" s="4" t="s">
        <v>12</v>
      </c>
      <c r="H24" s="24" t="s">
        <v>18</v>
      </c>
      <c r="I24" s="25" t="s">
        <v>18</v>
      </c>
      <c r="J24" s="25" t="s">
        <v>18</v>
      </c>
      <c r="K24" s="25">
        <v>1.2999999999999999E-3</v>
      </c>
      <c r="L24" s="5" t="str">
        <f t="shared" ref="L24:L26" si="3">IF(K24&gt;0.06,"-",IF(AND(K24&lt;=0.06,K24&gt;0.05),"#",IF(AND(K24&lt;0.05,K24&gt;=0.01),"*",IF(AND(K24&lt;0.01,K24&gt;=0.001),"**","***"))))</f>
        <v>**</v>
      </c>
      <c r="M24" s="19"/>
    </row>
    <row r="25" spans="1:13" ht="15.6" x14ac:dyDescent="0.3">
      <c r="A25" s="7"/>
      <c r="B25" s="7"/>
      <c r="C25" s="7"/>
      <c r="D25" s="7"/>
      <c r="E25" s="7"/>
      <c r="F25" s="25" t="s">
        <v>36</v>
      </c>
      <c r="G25" s="25" t="s">
        <v>20</v>
      </c>
      <c r="H25" s="24" t="s">
        <v>18</v>
      </c>
      <c r="I25" s="25" t="s">
        <v>18</v>
      </c>
      <c r="J25" s="25" t="s">
        <v>18</v>
      </c>
      <c r="K25" s="25">
        <v>0.221</v>
      </c>
      <c r="L25" s="26" t="str">
        <f t="shared" si="3"/>
        <v>-</v>
      </c>
      <c r="M25" s="19"/>
    </row>
    <row r="26" spans="1:13" ht="15.6" x14ac:dyDescent="0.3">
      <c r="A26" s="7"/>
      <c r="B26" s="7"/>
      <c r="C26" s="7"/>
      <c r="D26" s="7"/>
      <c r="E26" s="7"/>
      <c r="F26" s="4" t="s">
        <v>12</v>
      </c>
      <c r="G26" s="4" t="s">
        <v>20</v>
      </c>
      <c r="H26" s="24" t="s">
        <v>18</v>
      </c>
      <c r="I26" s="25" t="s">
        <v>18</v>
      </c>
      <c r="J26" s="25" t="s">
        <v>18</v>
      </c>
      <c r="K26" s="25">
        <v>2.1999999999999999E-5</v>
      </c>
      <c r="L26" s="5" t="str">
        <f t="shared" si="3"/>
        <v>***</v>
      </c>
      <c r="M26" s="19"/>
    </row>
    <row r="27" spans="1:13" ht="15.6" x14ac:dyDescent="0.3">
      <c r="A27" s="7"/>
      <c r="B27" s="7"/>
      <c r="C27" s="7"/>
      <c r="D27" s="2" t="s">
        <v>27</v>
      </c>
      <c r="E27" s="2" t="s">
        <v>35</v>
      </c>
      <c r="F27" s="23" t="s">
        <v>0</v>
      </c>
      <c r="G27" s="23"/>
      <c r="H27" s="24">
        <v>2.66</v>
      </c>
      <c r="I27" s="25">
        <v>2</v>
      </c>
      <c r="J27" s="25">
        <v>13</v>
      </c>
      <c r="K27" s="25">
        <v>0.107</v>
      </c>
      <c r="L27" s="26" t="str">
        <f>IF(K27&gt;0.06,"-",IF(AND(K27&lt;=0.06,K27&gt;0.05),"#",IF(AND(K27&lt;0.05,K27&gt;=0.01),"*",IF(AND(K27&lt;0.01,K27&gt;=0.001),"**","***"))))</f>
        <v>-</v>
      </c>
      <c r="M27" s="19"/>
    </row>
    <row r="28" spans="1:13" ht="15.6" x14ac:dyDescent="0.3">
      <c r="A28" s="7"/>
      <c r="B28" s="7"/>
      <c r="C28" s="7"/>
      <c r="D28" s="2" t="s">
        <v>28</v>
      </c>
      <c r="E28" s="2" t="s">
        <v>35</v>
      </c>
      <c r="F28" s="23" t="s">
        <v>0</v>
      </c>
      <c r="G28" s="23"/>
      <c r="H28" s="24">
        <v>2.7690000000000001</v>
      </c>
      <c r="I28" s="25">
        <v>2</v>
      </c>
      <c r="J28" s="25">
        <v>14</v>
      </c>
      <c r="K28" s="25">
        <v>9.7000000000000003E-2</v>
      </c>
      <c r="L28" s="26" t="str">
        <f>IF(K28&gt;0.06,"-",IF(AND(K28&lt;=0.06,K28&gt;0.05),"#",IF(AND(K28&lt;0.05,K28&gt;=0.01),"*",IF(AND(K28&lt;0.01,K28&gt;=0.001),"**","***"))))</f>
        <v>-</v>
      </c>
      <c r="M28" s="19"/>
    </row>
    <row r="29" spans="1:13" ht="15.6" x14ac:dyDescent="0.3">
      <c r="A29" s="7"/>
      <c r="B29" s="7"/>
      <c r="C29" s="7"/>
      <c r="D29" s="7" t="s">
        <v>29</v>
      </c>
      <c r="E29" s="2" t="s">
        <v>35</v>
      </c>
      <c r="F29" s="8" t="s">
        <v>0</v>
      </c>
      <c r="G29" s="8"/>
      <c r="H29" s="24">
        <v>10.4</v>
      </c>
      <c r="I29" s="25">
        <v>2</v>
      </c>
      <c r="J29" s="25">
        <v>14</v>
      </c>
      <c r="K29" s="25">
        <v>1.7099999999999999E-3</v>
      </c>
      <c r="L29" s="5" t="str">
        <f>IF(K29&gt;0.06,"-",IF(AND(K29&lt;=0.06,K29&gt;0.05),"#",IF(AND(K29&lt;0.05,K29&gt;=0.01),"*",IF(AND(K29&lt;0.01,K29&gt;=0.001),"**","***"))))</f>
        <v>**</v>
      </c>
      <c r="M29" s="19"/>
    </row>
    <row r="30" spans="1:13" ht="14.4" customHeight="1" x14ac:dyDescent="0.3">
      <c r="A30" s="7"/>
      <c r="B30" s="7"/>
      <c r="C30" s="7"/>
      <c r="D30" s="7"/>
      <c r="E30" s="7" t="s">
        <v>23</v>
      </c>
      <c r="F30" s="4" t="s">
        <v>36</v>
      </c>
      <c r="G30" s="4" t="s">
        <v>12</v>
      </c>
      <c r="H30" s="24" t="s">
        <v>18</v>
      </c>
      <c r="I30" s="25" t="s">
        <v>18</v>
      </c>
      <c r="J30" s="25" t="s">
        <v>18</v>
      </c>
      <c r="K30" s="25">
        <v>1E-3</v>
      </c>
      <c r="L30" s="5" t="str">
        <f t="shared" ref="L30:L32" si="4">IF(K30&gt;0.06,"-",IF(AND(K30&lt;=0.06,K30&gt;0.05),"#",IF(AND(K30&lt;0.05,K30&gt;=0.01),"*",IF(AND(K30&lt;0.01,K30&gt;=0.001),"**","***"))))</f>
        <v>**</v>
      </c>
      <c r="M30" s="19"/>
    </row>
    <row r="31" spans="1:13" ht="15.6" x14ac:dyDescent="0.3">
      <c r="A31" s="7"/>
      <c r="B31" s="7"/>
      <c r="C31" s="7"/>
      <c r="D31" s="7"/>
      <c r="E31" s="7"/>
      <c r="F31" s="25" t="s">
        <v>36</v>
      </c>
      <c r="G31" s="25" t="s">
        <v>20</v>
      </c>
      <c r="H31" s="24" t="s">
        <v>18</v>
      </c>
      <c r="I31" s="25" t="s">
        <v>18</v>
      </c>
      <c r="J31" s="25" t="s">
        <v>18</v>
      </c>
      <c r="K31" s="25">
        <v>0.20300000000000001</v>
      </c>
      <c r="L31" s="26" t="str">
        <f t="shared" si="4"/>
        <v>-</v>
      </c>
      <c r="M31" s="19"/>
    </row>
    <row r="32" spans="1:13" ht="15.6" x14ac:dyDescent="0.3">
      <c r="A32" s="7"/>
      <c r="B32" s="7"/>
      <c r="C32" s="7"/>
      <c r="D32" s="7"/>
      <c r="E32" s="7"/>
      <c r="F32" s="4" t="s">
        <v>12</v>
      </c>
      <c r="G32" s="4" t="s">
        <v>20</v>
      </c>
      <c r="H32" s="24" t="s">
        <v>18</v>
      </c>
      <c r="I32" s="25" t="s">
        <v>18</v>
      </c>
      <c r="J32" s="25" t="s">
        <v>18</v>
      </c>
      <c r="K32" s="25">
        <v>0.03</v>
      </c>
      <c r="L32" s="5" t="str">
        <f t="shared" si="4"/>
        <v>*</v>
      </c>
      <c r="M32" s="19"/>
    </row>
    <row r="33" spans="1:13" ht="15.6" x14ac:dyDescent="0.3">
      <c r="A33" s="7"/>
      <c r="B33" s="7"/>
      <c r="C33" s="7"/>
      <c r="D33" s="7" t="s">
        <v>30</v>
      </c>
      <c r="E33" s="2" t="s">
        <v>35</v>
      </c>
      <c r="F33" s="8" t="s">
        <v>0</v>
      </c>
      <c r="G33" s="8"/>
      <c r="H33" s="24">
        <v>10.28</v>
      </c>
      <c r="I33" s="25">
        <v>2</v>
      </c>
      <c r="J33" s="25">
        <v>14</v>
      </c>
      <c r="K33" s="25">
        <v>1.7899999999999999E-3</v>
      </c>
      <c r="L33" s="5" t="str">
        <f>IF(K33&gt;0.06,"-",IF(AND(K33&lt;=0.06,K33&gt;0.05),"#",IF(AND(K33&lt;0.05,K33&gt;=0.01),"*",IF(AND(K33&lt;0.01,K33&gt;=0.001),"**","***"))))</f>
        <v>**</v>
      </c>
      <c r="M33" s="19"/>
    </row>
    <row r="34" spans="1:13" ht="15.6" x14ac:dyDescent="0.3">
      <c r="A34" s="7"/>
      <c r="B34" s="7"/>
      <c r="C34" s="7"/>
      <c r="D34" s="7"/>
      <c r="E34" s="7" t="s">
        <v>23</v>
      </c>
      <c r="F34" s="4" t="s">
        <v>36</v>
      </c>
      <c r="G34" s="4" t="s">
        <v>12</v>
      </c>
      <c r="H34" s="24" t="s">
        <v>18</v>
      </c>
      <c r="I34" s="25" t="s">
        <v>18</v>
      </c>
      <c r="J34" s="25" t="s">
        <v>18</v>
      </c>
      <c r="K34" s="25">
        <v>1.8500000000000001E-3</v>
      </c>
      <c r="L34" s="5" t="str">
        <f t="shared" ref="L34:L36" si="5">IF(K34&gt;0.06,"-",IF(AND(K34&lt;=0.06,K34&gt;0.05),"#",IF(AND(K34&lt;0.05,K34&gt;=0.01),"*",IF(AND(K34&lt;0.01,K34&gt;=0.001),"**","***"))))</f>
        <v>**</v>
      </c>
      <c r="M34" s="19"/>
    </row>
    <row r="35" spans="1:13" ht="15.6" x14ac:dyDescent="0.3">
      <c r="A35" s="7"/>
      <c r="B35" s="7"/>
      <c r="C35" s="7"/>
      <c r="D35" s="7"/>
      <c r="E35" s="7"/>
      <c r="F35" s="4" t="s">
        <v>36</v>
      </c>
      <c r="G35" s="4" t="s">
        <v>20</v>
      </c>
      <c r="H35" s="24" t="s">
        <v>18</v>
      </c>
      <c r="I35" s="25" t="s">
        <v>18</v>
      </c>
      <c r="J35" s="25" t="s">
        <v>18</v>
      </c>
      <c r="K35" s="25">
        <v>9.5999999999999992E-3</v>
      </c>
      <c r="L35" s="5" t="str">
        <f t="shared" si="5"/>
        <v>**</v>
      </c>
      <c r="M35" s="19"/>
    </row>
    <row r="36" spans="1:13" ht="15.6" x14ac:dyDescent="0.3">
      <c r="A36" s="7"/>
      <c r="B36" s="7"/>
      <c r="C36" s="7"/>
      <c r="D36" s="7"/>
      <c r="E36" s="7"/>
      <c r="F36" s="25" t="s">
        <v>12</v>
      </c>
      <c r="G36" s="25" t="s">
        <v>20</v>
      </c>
      <c r="H36" s="24" t="s">
        <v>18</v>
      </c>
      <c r="I36" s="25" t="s">
        <v>18</v>
      </c>
      <c r="J36" s="25" t="s">
        <v>18</v>
      </c>
      <c r="K36" s="25">
        <v>0.96</v>
      </c>
      <c r="L36" s="26" t="str">
        <f t="shared" si="5"/>
        <v>-</v>
      </c>
      <c r="M36" s="19"/>
    </row>
    <row r="37" spans="1:13" ht="15.6" x14ac:dyDescent="0.3">
      <c r="A37" s="7"/>
      <c r="B37" s="7"/>
      <c r="C37" s="7"/>
      <c r="D37" s="9" t="s">
        <v>31</v>
      </c>
      <c r="E37" s="2" t="s">
        <v>35</v>
      </c>
      <c r="F37" s="8" t="s">
        <v>0</v>
      </c>
      <c r="G37" s="8"/>
      <c r="H37" s="24">
        <v>6.22</v>
      </c>
      <c r="I37" s="25">
        <v>2</v>
      </c>
      <c r="J37" s="25">
        <v>14</v>
      </c>
      <c r="K37" s="25">
        <v>1.9E-2</v>
      </c>
      <c r="L37" s="5" t="str">
        <f>IF(K37&gt;0.06,"-",IF(AND(K37&lt;=0.06,K37&gt;0.05),"#",IF(AND(K37&lt;0.05,K37&gt;=0.01),"*",IF(AND(K37&lt;0.01,K37&gt;=0.001),"**","***"))))</f>
        <v>*</v>
      </c>
      <c r="M37" s="19"/>
    </row>
    <row r="38" spans="1:13" ht="15.6" x14ac:dyDescent="0.3">
      <c r="A38" s="7"/>
      <c r="B38" s="7"/>
      <c r="C38" s="7"/>
      <c r="D38" s="10"/>
      <c r="E38" s="7" t="s">
        <v>23</v>
      </c>
      <c r="F38" s="25" t="s">
        <v>36</v>
      </c>
      <c r="G38" s="25" t="s">
        <v>12</v>
      </c>
      <c r="H38" s="24" t="s">
        <v>18</v>
      </c>
      <c r="I38" s="25" t="s">
        <v>18</v>
      </c>
      <c r="J38" s="25" t="s">
        <v>18</v>
      </c>
      <c r="K38" s="25">
        <v>0.22</v>
      </c>
      <c r="L38" s="26" t="str">
        <f t="shared" ref="L38:L40" si="6">IF(K38&gt;0.06,"-",IF(AND(K38&lt;=0.06,K38&gt;0.05),"#",IF(AND(K38&lt;0.05,K38&gt;=0.01),"*",IF(AND(K38&lt;0.01,K38&gt;=0.001),"**","***"))))</f>
        <v>-</v>
      </c>
      <c r="M38" s="19"/>
    </row>
    <row r="39" spans="1:13" ht="15.6" x14ac:dyDescent="0.3">
      <c r="A39" s="7"/>
      <c r="B39" s="7"/>
      <c r="C39" s="7"/>
      <c r="D39" s="10"/>
      <c r="E39" s="7"/>
      <c r="F39" s="25" t="s">
        <v>36</v>
      </c>
      <c r="G39" s="25" t="s">
        <v>20</v>
      </c>
      <c r="H39" s="24" t="s">
        <v>18</v>
      </c>
      <c r="I39" s="25" t="s">
        <v>18</v>
      </c>
      <c r="J39" s="25" t="s">
        <v>18</v>
      </c>
      <c r="K39" s="25">
        <v>0.26</v>
      </c>
      <c r="L39" s="26" t="str">
        <f t="shared" si="6"/>
        <v>-</v>
      </c>
      <c r="M39" s="19"/>
    </row>
    <row r="40" spans="1:13" ht="15.6" x14ac:dyDescent="0.3">
      <c r="A40" s="7"/>
      <c r="B40" s="7"/>
      <c r="C40" s="7"/>
      <c r="D40" s="11"/>
      <c r="E40" s="7"/>
      <c r="F40" s="4" t="s">
        <v>12</v>
      </c>
      <c r="G40" s="4" t="s">
        <v>20</v>
      </c>
      <c r="H40" s="24" t="s">
        <v>18</v>
      </c>
      <c r="I40" s="25" t="s">
        <v>18</v>
      </c>
      <c r="J40" s="25" t="s">
        <v>18</v>
      </c>
      <c r="K40" s="25">
        <v>8.0000000000000002E-3</v>
      </c>
      <c r="L40" s="5" t="str">
        <f t="shared" si="6"/>
        <v>**</v>
      </c>
      <c r="M40" s="19"/>
    </row>
    <row r="41" spans="1:13" ht="15.6" x14ac:dyDescent="0.3">
      <c r="A41" s="7"/>
      <c r="B41" s="7"/>
      <c r="C41" s="7"/>
      <c r="D41" s="2" t="s">
        <v>32</v>
      </c>
      <c r="E41" s="2" t="s">
        <v>35</v>
      </c>
      <c r="F41" s="23" t="s">
        <v>0</v>
      </c>
      <c r="G41" s="23"/>
      <c r="H41" s="24">
        <v>1.66</v>
      </c>
      <c r="I41" s="25">
        <v>2</v>
      </c>
      <c r="J41" s="25">
        <v>14</v>
      </c>
      <c r="K41" s="25">
        <v>0.22500000000000001</v>
      </c>
      <c r="L41" s="26" t="str">
        <f>IF(K41&gt;0.06,"-",IF(AND(K41&lt;=0.06,K41&gt;0.05),"#",IF(AND(K41&lt;0.05,K41&gt;=0.01),"*",IF(AND(K41&lt;0.01,K41&gt;=0.001),"**","***"))))</f>
        <v>-</v>
      </c>
      <c r="M41" s="19"/>
    </row>
    <row r="42" spans="1:13" ht="15.6" x14ac:dyDescent="0.3">
      <c r="A42" s="7"/>
      <c r="B42" s="7"/>
      <c r="C42" s="7"/>
      <c r="D42" s="2" t="s">
        <v>33</v>
      </c>
      <c r="E42" s="2" t="s">
        <v>35</v>
      </c>
      <c r="F42" s="23" t="s">
        <v>0</v>
      </c>
      <c r="G42" s="23"/>
      <c r="H42" s="24">
        <v>0.19500000000000001</v>
      </c>
      <c r="I42" s="25">
        <v>2</v>
      </c>
      <c r="J42" s="25">
        <v>14</v>
      </c>
      <c r="K42" s="25">
        <v>0.82499999999999996</v>
      </c>
      <c r="L42" s="26" t="str">
        <f>IF(K42&gt;0.06,"-",IF(AND(K42&lt;=0.06,K42&gt;0.05),"#",IF(AND(K42&lt;0.05,K42&gt;=0.01),"*",IF(AND(K42&lt;0.01,K42&gt;=0.001),"**","***"))))</f>
        <v>-</v>
      </c>
      <c r="M42" s="19"/>
    </row>
    <row r="43" spans="1:13" ht="15.6" x14ac:dyDescent="0.3">
      <c r="A43" s="7"/>
      <c r="B43" s="7"/>
      <c r="C43" s="7"/>
      <c r="D43" s="2" t="s">
        <v>34</v>
      </c>
      <c r="E43" s="2" t="s">
        <v>35</v>
      </c>
      <c r="F43" s="23" t="s">
        <v>0</v>
      </c>
      <c r="G43" s="23"/>
      <c r="H43" s="24">
        <v>3.0960000000000001</v>
      </c>
      <c r="I43" s="25">
        <v>2</v>
      </c>
      <c r="J43" s="25">
        <v>14</v>
      </c>
      <c r="K43" s="25">
        <v>7.6999999999999999E-2</v>
      </c>
      <c r="L43" s="26" t="str">
        <f>IF(K43&gt;0.06,"-",IF(AND(K43&lt;=0.06,K43&gt;0.05),"#",IF(AND(K43&lt;0.05,K43&gt;=0.01),"*",IF(AND(K43&lt;0.01,K43&gt;=0.001),"**","***"))))</f>
        <v>-</v>
      </c>
      <c r="M43" s="20"/>
    </row>
    <row r="44" spans="1:13" ht="15.6" x14ac:dyDescent="0.3">
      <c r="A44" s="7" t="s">
        <v>21</v>
      </c>
      <c r="B44" s="7" t="s">
        <v>12</v>
      </c>
      <c r="C44" s="7" t="s">
        <v>17</v>
      </c>
      <c r="D44" s="2" t="s">
        <v>25</v>
      </c>
      <c r="E44" s="2" t="s">
        <v>35</v>
      </c>
      <c r="F44" s="23" t="s">
        <v>0</v>
      </c>
      <c r="G44" s="23"/>
      <c r="H44" s="24">
        <v>1.2270000000000001</v>
      </c>
      <c r="I44" s="25">
        <v>2</v>
      </c>
      <c r="J44" s="25">
        <v>15</v>
      </c>
      <c r="K44" s="25">
        <v>0.32100000000000001</v>
      </c>
      <c r="L44" s="26" t="str">
        <f>IF(K44&gt;0.06,"-",IF(AND(K44&lt;=0.06,K44&gt;0.05),"#",IF(AND(K44&lt;0.05,K44&gt;=0.01),"*",IF(AND(K44&lt;0.01,K44&gt;=0.001),"**","***"))))</f>
        <v>-</v>
      </c>
      <c r="M44" s="18"/>
    </row>
    <row r="45" spans="1:13" ht="15.6" x14ac:dyDescent="0.3">
      <c r="A45" s="7"/>
      <c r="B45" s="7"/>
      <c r="C45" s="7"/>
      <c r="D45" s="2" t="s">
        <v>26</v>
      </c>
      <c r="E45" s="2" t="s">
        <v>35</v>
      </c>
      <c r="F45" s="23" t="s">
        <v>0</v>
      </c>
      <c r="G45" s="23"/>
      <c r="H45" s="24">
        <v>8.6999999999999994E-2</v>
      </c>
      <c r="I45" s="25">
        <v>2</v>
      </c>
      <c r="J45" s="25">
        <v>15</v>
      </c>
      <c r="K45" s="25">
        <v>0.91700000000000004</v>
      </c>
      <c r="L45" s="26" t="str">
        <f>IF(K45&gt;0.06,"-",IF(AND(K45&lt;=0.06,K45&gt;0.05),"#",IF(AND(K45&lt;0.05,K45&gt;=0.01),"*",IF(AND(K45&lt;0.01,K45&gt;=0.001),"**","***"))))</f>
        <v>-</v>
      </c>
      <c r="M45" s="19"/>
    </row>
    <row r="46" spans="1:13" ht="15.6" x14ac:dyDescent="0.3">
      <c r="A46" s="7"/>
      <c r="B46" s="7"/>
      <c r="C46" s="7"/>
      <c r="D46" s="2" t="s">
        <v>27</v>
      </c>
      <c r="E46" s="2" t="s">
        <v>35</v>
      </c>
      <c r="F46" s="23" t="s">
        <v>0</v>
      </c>
      <c r="G46" s="23"/>
      <c r="H46" s="24">
        <v>0.624</v>
      </c>
      <c r="I46" s="25">
        <v>2</v>
      </c>
      <c r="J46" s="25">
        <v>15</v>
      </c>
      <c r="K46" s="25">
        <v>0.54900000000000004</v>
      </c>
      <c r="L46" s="26" t="str">
        <f>IF(K46&gt;0.06,"-",IF(AND(K46&lt;=0.06,K46&gt;0.05),"#",IF(AND(K46&lt;0.05,K46&gt;=0.01),"*",IF(AND(K46&lt;0.01,K46&gt;=0.001),"**","***"))))</f>
        <v>-</v>
      </c>
      <c r="M46" s="19"/>
    </row>
    <row r="47" spans="1:13" ht="15.6" x14ac:dyDescent="0.3">
      <c r="A47" s="7"/>
      <c r="B47" s="7"/>
      <c r="C47" s="7"/>
      <c r="D47" s="2" t="s">
        <v>28</v>
      </c>
      <c r="E47" s="2" t="s">
        <v>35</v>
      </c>
      <c r="F47" s="23" t="s">
        <v>0</v>
      </c>
      <c r="G47" s="23"/>
      <c r="H47" s="24">
        <v>0.42499999999999999</v>
      </c>
      <c r="I47" s="25">
        <v>2</v>
      </c>
      <c r="J47" s="25">
        <v>15</v>
      </c>
      <c r="K47" s="25">
        <v>0.66200000000000003</v>
      </c>
      <c r="L47" s="26" t="str">
        <f>IF(K47&gt;0.06,"-",IF(AND(K47&lt;=0.06,K47&gt;0.05),"#",IF(AND(K47&lt;0.05,K47&gt;=0.01),"*",IF(AND(K47&lt;0.01,K47&gt;=0.001),"**","***"))))</f>
        <v>-</v>
      </c>
      <c r="M47" s="19"/>
    </row>
    <row r="48" spans="1:13" ht="15.6" x14ac:dyDescent="0.3">
      <c r="A48" s="7"/>
      <c r="B48" s="7"/>
      <c r="C48" s="7"/>
      <c r="D48" s="7" t="s">
        <v>29</v>
      </c>
      <c r="E48" s="2" t="s">
        <v>35</v>
      </c>
      <c r="F48" s="8" t="s">
        <v>0</v>
      </c>
      <c r="G48" s="8"/>
      <c r="H48" s="24">
        <v>9.3970000000000002</v>
      </c>
      <c r="I48" s="25">
        <v>2</v>
      </c>
      <c r="J48" s="25">
        <v>15</v>
      </c>
      <c r="K48" s="25">
        <v>2.2599999999999999E-3</v>
      </c>
      <c r="L48" s="5" t="str">
        <f>IF(K48&gt;0.06,"-",IF(AND(K48&lt;=0.06,K48&gt;0.05),"#",IF(AND(K48&lt;0.05,K48&gt;=0.01),"*",IF(AND(K48&lt;0.01,K48&gt;=0.001),"**","***"))))</f>
        <v>**</v>
      </c>
      <c r="M48" s="19"/>
    </row>
    <row r="49" spans="1:13" ht="15.6" x14ac:dyDescent="0.3">
      <c r="A49" s="7"/>
      <c r="B49" s="7"/>
      <c r="C49" s="7"/>
      <c r="D49" s="7"/>
      <c r="E49" s="7" t="s">
        <v>23</v>
      </c>
      <c r="F49" s="4" t="s">
        <v>13</v>
      </c>
      <c r="G49" s="4" t="s">
        <v>14</v>
      </c>
      <c r="H49" s="24" t="s">
        <v>18</v>
      </c>
      <c r="I49" s="25" t="s">
        <v>18</v>
      </c>
      <c r="J49" s="25" t="s">
        <v>18</v>
      </c>
      <c r="K49" s="25">
        <v>2E-3</v>
      </c>
      <c r="L49" s="5" t="str">
        <f t="shared" ref="L49:L51" si="7">IF(K49&gt;0.06,"-",IF(AND(K49&lt;=0.06,K49&gt;0.05),"#",IF(AND(K49&lt;0.05,K49&gt;=0.01),"*",IF(AND(K49&lt;0.01,K49&gt;=0.001),"**","***"))))</f>
        <v>**</v>
      </c>
      <c r="M49" s="19"/>
    </row>
    <row r="50" spans="1:13" ht="15.6" x14ac:dyDescent="0.3">
      <c r="A50" s="7"/>
      <c r="B50" s="7"/>
      <c r="C50" s="7"/>
      <c r="D50" s="7"/>
      <c r="E50" s="7"/>
      <c r="F50" s="4" t="s">
        <v>13</v>
      </c>
      <c r="G50" s="4" t="s">
        <v>15</v>
      </c>
      <c r="H50" s="24" t="s">
        <v>18</v>
      </c>
      <c r="I50" s="25" t="s">
        <v>18</v>
      </c>
      <c r="J50" s="25" t="s">
        <v>18</v>
      </c>
      <c r="K50" s="25">
        <v>1.6E-2</v>
      </c>
      <c r="L50" s="5" t="str">
        <f t="shared" si="7"/>
        <v>*</v>
      </c>
      <c r="M50" s="19"/>
    </row>
    <row r="51" spans="1:13" ht="15.6" x14ac:dyDescent="0.3">
      <c r="A51" s="7"/>
      <c r="B51" s="7"/>
      <c r="C51" s="7"/>
      <c r="D51" s="7"/>
      <c r="E51" s="7"/>
      <c r="F51" s="25" t="s">
        <v>13</v>
      </c>
      <c r="G51" s="25" t="s">
        <v>16</v>
      </c>
      <c r="H51" s="24" t="s">
        <v>18</v>
      </c>
      <c r="I51" s="25" t="s">
        <v>18</v>
      </c>
      <c r="J51" s="25" t="s">
        <v>18</v>
      </c>
      <c r="K51" s="25">
        <v>0.60799999999999998</v>
      </c>
      <c r="L51" s="26" t="str">
        <f t="shared" si="7"/>
        <v>-</v>
      </c>
      <c r="M51" s="19"/>
    </row>
    <row r="52" spans="1:13" ht="15.6" x14ac:dyDescent="0.3">
      <c r="A52" s="7"/>
      <c r="B52" s="7"/>
      <c r="C52" s="7"/>
      <c r="D52" s="7" t="s">
        <v>30</v>
      </c>
      <c r="E52" s="2" t="s">
        <v>35</v>
      </c>
      <c r="F52" s="8" t="s">
        <v>0</v>
      </c>
      <c r="G52" s="8"/>
      <c r="H52" s="24">
        <v>11.01</v>
      </c>
      <c r="I52" s="25">
        <v>2</v>
      </c>
      <c r="J52" s="25">
        <v>15</v>
      </c>
      <c r="K52" s="25">
        <v>1.14E-3</v>
      </c>
      <c r="L52" s="5" t="str">
        <f>IF(K52&gt;0.06,"-",IF(AND(K52&lt;=0.06,K52&gt;0.05),"#",IF(AND(K52&lt;0.05,K52&gt;=0.01),"*",IF(AND(K52&lt;0.01,K52&gt;=0.001),"**","***"))))</f>
        <v>**</v>
      </c>
      <c r="M52" s="19"/>
    </row>
    <row r="53" spans="1:13" ht="15.6" x14ac:dyDescent="0.3">
      <c r="A53" s="7"/>
      <c r="B53" s="7"/>
      <c r="C53" s="7"/>
      <c r="D53" s="7"/>
      <c r="E53" s="7" t="s">
        <v>23</v>
      </c>
      <c r="F53" s="4" t="s">
        <v>13</v>
      </c>
      <c r="G53" s="4" t="s">
        <v>14</v>
      </c>
      <c r="H53" s="24" t="s">
        <v>18</v>
      </c>
      <c r="I53" s="25" t="s">
        <v>18</v>
      </c>
      <c r="J53" s="25" t="s">
        <v>18</v>
      </c>
      <c r="K53" s="25">
        <v>8.8000000000000003E-4</v>
      </c>
      <c r="L53" s="5" t="str">
        <f t="shared" ref="L53:L55" si="8">IF(K53&gt;0.06,"-",IF(AND(K53&lt;=0.06,K53&gt;0.05),"#",IF(AND(K53&lt;0.05,K53&gt;=0.01),"*",IF(AND(K53&lt;0.01,K53&gt;=0.001),"**","***"))))</f>
        <v>***</v>
      </c>
      <c r="M53" s="19"/>
    </row>
    <row r="54" spans="1:13" ht="15.6" x14ac:dyDescent="0.3">
      <c r="A54" s="7"/>
      <c r="B54" s="7"/>
      <c r="C54" s="7"/>
      <c r="D54" s="7"/>
      <c r="E54" s="7"/>
      <c r="F54" s="4" t="s">
        <v>13</v>
      </c>
      <c r="G54" s="4" t="s">
        <v>15</v>
      </c>
      <c r="H54" s="24" t="s">
        <v>18</v>
      </c>
      <c r="I54" s="25" t="s">
        <v>18</v>
      </c>
      <c r="J54" s="25" t="s">
        <v>18</v>
      </c>
      <c r="K54" s="25">
        <v>2.6700000000000002E-2</v>
      </c>
      <c r="L54" s="5" t="str">
        <f t="shared" si="8"/>
        <v>*</v>
      </c>
      <c r="M54" s="19"/>
    </row>
    <row r="55" spans="1:13" ht="15.6" x14ac:dyDescent="0.3">
      <c r="A55" s="7"/>
      <c r="B55" s="7"/>
      <c r="C55" s="7"/>
      <c r="D55" s="7"/>
      <c r="E55" s="7"/>
      <c r="F55" s="25" t="s">
        <v>13</v>
      </c>
      <c r="G55" s="25" t="s">
        <v>16</v>
      </c>
      <c r="H55" s="24" t="s">
        <v>18</v>
      </c>
      <c r="I55" s="25" t="s">
        <v>18</v>
      </c>
      <c r="J55" s="25" t="s">
        <v>18</v>
      </c>
      <c r="K55" s="25">
        <v>0.23</v>
      </c>
      <c r="L55" s="26" t="str">
        <f t="shared" si="8"/>
        <v>-</v>
      </c>
      <c r="M55" s="19"/>
    </row>
    <row r="56" spans="1:13" ht="15.6" x14ac:dyDescent="0.3">
      <c r="A56" s="7"/>
      <c r="B56" s="7"/>
      <c r="C56" s="7"/>
      <c r="D56" s="2" t="s">
        <v>31</v>
      </c>
      <c r="E56" s="2" t="s">
        <v>35</v>
      </c>
      <c r="F56" s="23" t="s">
        <v>0</v>
      </c>
      <c r="G56" s="23"/>
      <c r="H56" s="24">
        <v>5.1999999999999998E-2</v>
      </c>
      <c r="I56" s="25">
        <v>2</v>
      </c>
      <c r="J56" s="25">
        <v>15</v>
      </c>
      <c r="K56" s="25">
        <v>0.95</v>
      </c>
      <c r="L56" s="26" t="str">
        <f>IF(K56&gt;0.06,"-",IF(AND(K56&lt;=0.06,K56&gt;0.05),"#",IF(AND(K56&lt;0.05,K56&gt;=0.01),"*",IF(AND(K56&lt;0.01,K56&gt;=0.001),"**","***"))))</f>
        <v>-</v>
      </c>
      <c r="M56" s="19"/>
    </row>
    <row r="57" spans="1:13" ht="15.6" x14ac:dyDescent="0.3">
      <c r="A57" s="7"/>
      <c r="B57" s="7"/>
      <c r="C57" s="7"/>
      <c r="D57" s="2" t="s">
        <v>32</v>
      </c>
      <c r="E57" s="2" t="s">
        <v>35</v>
      </c>
      <c r="F57" s="23" t="s">
        <v>0</v>
      </c>
      <c r="G57" s="23"/>
      <c r="H57" s="24">
        <v>1.022</v>
      </c>
      <c r="I57" s="25">
        <v>2</v>
      </c>
      <c r="J57" s="25">
        <v>15</v>
      </c>
      <c r="K57" s="25">
        <v>0.34799999999999998</v>
      </c>
      <c r="L57" s="26" t="str">
        <f>IF(K57&gt;0.06,"-",IF(AND(K57&lt;=0.06,K57&gt;0.05),"#",IF(AND(K57&lt;0.05,K57&gt;=0.01),"*",IF(AND(K57&lt;0.01,K57&gt;=0.001),"**","***"))))</f>
        <v>-</v>
      </c>
      <c r="M57" s="19"/>
    </row>
    <row r="58" spans="1:13" ht="15.6" x14ac:dyDescent="0.3">
      <c r="A58" s="7"/>
      <c r="B58" s="7"/>
      <c r="C58" s="7"/>
      <c r="D58" s="7" t="s">
        <v>33</v>
      </c>
      <c r="E58" s="2" t="s">
        <v>35</v>
      </c>
      <c r="F58" s="8" t="s">
        <v>0</v>
      </c>
      <c r="G58" s="8"/>
      <c r="H58" s="24">
        <v>17.52</v>
      </c>
      <c r="I58" s="25">
        <v>2</v>
      </c>
      <c r="J58" s="25">
        <v>15</v>
      </c>
      <c r="K58" s="25">
        <v>1.1900000000000001E-4</v>
      </c>
      <c r="L58" s="5" t="str">
        <f>IF(K58&gt;0.06,"-",IF(AND(K58&lt;=0.06,K58&gt;0.05),"#",IF(AND(K58&lt;0.05,K58&gt;=0.01),"*",IF(AND(K58&lt;0.01,K58&gt;=0.001),"**","***"))))</f>
        <v>***</v>
      </c>
      <c r="M58" s="19"/>
    </row>
    <row r="59" spans="1:13" ht="15.6" x14ac:dyDescent="0.3">
      <c r="A59" s="7"/>
      <c r="B59" s="7"/>
      <c r="C59" s="7"/>
      <c r="D59" s="7"/>
      <c r="E59" s="7" t="s">
        <v>23</v>
      </c>
      <c r="F59" s="4" t="s">
        <v>13</v>
      </c>
      <c r="G59" s="4" t="s">
        <v>14</v>
      </c>
      <c r="H59" s="24" t="s">
        <v>18</v>
      </c>
      <c r="I59" s="25" t="s">
        <v>18</v>
      </c>
      <c r="J59" s="25" t="s">
        <v>18</v>
      </c>
      <c r="K59" s="25">
        <v>1.3999999999999999E-4</v>
      </c>
      <c r="L59" s="5" t="str">
        <f t="shared" ref="L59:L61" si="9">IF(K59&gt;0.06,"-",IF(AND(K59&lt;=0.06,K59&gt;0.05),"#",IF(AND(K59&lt;0.05,K59&gt;=0.01),"*",IF(AND(K59&lt;0.01,K59&gt;=0.001),"**","***"))))</f>
        <v>***</v>
      </c>
      <c r="M59" s="19"/>
    </row>
    <row r="60" spans="1:13" ht="15.6" x14ac:dyDescent="0.3">
      <c r="A60" s="7"/>
      <c r="B60" s="7"/>
      <c r="C60" s="7"/>
      <c r="D60" s="7"/>
      <c r="E60" s="7"/>
      <c r="F60" s="4" t="s">
        <v>13</v>
      </c>
      <c r="G60" s="4" t="s">
        <v>15</v>
      </c>
      <c r="H60" s="24" t="s">
        <v>18</v>
      </c>
      <c r="I60" s="25" t="s">
        <v>18</v>
      </c>
      <c r="J60" s="25" t="s">
        <v>18</v>
      </c>
      <c r="K60" s="25">
        <v>1.1000000000000001E-3</v>
      </c>
      <c r="L60" s="5" t="str">
        <f t="shared" si="9"/>
        <v>**</v>
      </c>
      <c r="M60" s="19"/>
    </row>
    <row r="61" spans="1:13" ht="15.6" x14ac:dyDescent="0.3">
      <c r="A61" s="7"/>
      <c r="B61" s="7"/>
      <c r="C61" s="7"/>
      <c r="D61" s="7"/>
      <c r="E61" s="7"/>
      <c r="F61" s="25" t="s">
        <v>13</v>
      </c>
      <c r="G61" s="25" t="s">
        <v>16</v>
      </c>
      <c r="H61" s="24" t="s">
        <v>18</v>
      </c>
      <c r="I61" s="25" t="s">
        <v>18</v>
      </c>
      <c r="J61" s="25" t="s">
        <v>18</v>
      </c>
      <c r="K61" s="25">
        <v>0.54</v>
      </c>
      <c r="L61" s="26" t="str">
        <f t="shared" si="9"/>
        <v>-</v>
      </c>
      <c r="M61" s="19"/>
    </row>
    <row r="62" spans="1:13" ht="15.6" x14ac:dyDescent="0.3">
      <c r="A62" s="7"/>
      <c r="B62" s="7"/>
      <c r="C62" s="7"/>
      <c r="D62" s="2" t="s">
        <v>34</v>
      </c>
      <c r="E62" s="2" t="s">
        <v>35</v>
      </c>
      <c r="F62" s="23" t="s">
        <v>0</v>
      </c>
      <c r="G62" s="23"/>
      <c r="H62" s="24">
        <v>1.2150000000000001</v>
      </c>
      <c r="I62" s="25">
        <v>2</v>
      </c>
      <c r="J62" s="25">
        <v>15</v>
      </c>
      <c r="K62" s="25">
        <v>0.32400000000000001</v>
      </c>
      <c r="L62" s="26" t="str">
        <f>IF(K62&gt;0.06,"-",IF(AND(K62&lt;=0.06,K62&gt;0.05),"#",IF(AND(K62&lt;0.05,K62&gt;=0.01),"*",IF(AND(K62&lt;0.01,K62&gt;=0.001),"**","***"))))</f>
        <v>-</v>
      </c>
      <c r="M62" s="19"/>
    </row>
    <row r="63" spans="1:13" ht="15.6" x14ac:dyDescent="0.3">
      <c r="A63" s="7" t="s">
        <v>19</v>
      </c>
      <c r="B63" s="7"/>
      <c r="C63" s="7"/>
      <c r="D63" s="2" t="s">
        <v>25</v>
      </c>
      <c r="E63" s="2" t="s">
        <v>35</v>
      </c>
      <c r="F63" s="23" t="s">
        <v>0</v>
      </c>
      <c r="G63" s="23"/>
      <c r="H63" s="24">
        <v>0.88300000000000001</v>
      </c>
      <c r="I63" s="25">
        <v>2</v>
      </c>
      <c r="J63" s="25">
        <v>15</v>
      </c>
      <c r="K63" s="25">
        <v>0.434</v>
      </c>
      <c r="L63" s="26" t="str">
        <f>IF(K63&gt;0.06,"-",IF(AND(K63&lt;=0.06,K63&gt;0.05),"#",IF(AND(K63&lt;0.05,K63&gt;=0.01),"*",IF(AND(K63&lt;0.01,K63&gt;=0.001),"**","***"))))</f>
        <v>-</v>
      </c>
      <c r="M63" s="19"/>
    </row>
    <row r="64" spans="1:13" ht="15.6" x14ac:dyDescent="0.3">
      <c r="A64" s="7"/>
      <c r="B64" s="7"/>
      <c r="C64" s="7"/>
      <c r="D64" s="2" t="s">
        <v>26</v>
      </c>
      <c r="E64" s="2" t="s">
        <v>35</v>
      </c>
      <c r="F64" s="23" t="s">
        <v>0</v>
      </c>
      <c r="G64" s="23"/>
      <c r="H64" s="24">
        <v>2.2959999999999998</v>
      </c>
      <c r="I64" s="25">
        <v>2</v>
      </c>
      <c r="J64" s="25">
        <v>15</v>
      </c>
      <c r="K64" s="25">
        <v>0.13500000000000001</v>
      </c>
      <c r="L64" s="26" t="str">
        <f>IF(K64&gt;0.06,"-",IF(AND(K64&lt;=0.06,K64&gt;0.05),"#",IF(AND(K64&lt;0.05,K64&gt;=0.01),"*",IF(AND(K64&lt;0.01,K64&gt;=0.001),"**","***"))))</f>
        <v>-</v>
      </c>
      <c r="M64" s="19"/>
    </row>
    <row r="65" spans="1:13" ht="15.6" x14ac:dyDescent="0.3">
      <c r="A65" s="7"/>
      <c r="B65" s="7"/>
      <c r="C65" s="7"/>
      <c r="D65" s="2" t="s">
        <v>27</v>
      </c>
      <c r="E65" s="2" t="s">
        <v>35</v>
      </c>
      <c r="F65" s="23" t="s">
        <v>0</v>
      </c>
      <c r="G65" s="23"/>
      <c r="H65" s="24">
        <v>1.7370000000000001</v>
      </c>
      <c r="I65" s="25">
        <v>2</v>
      </c>
      <c r="J65" s="25">
        <v>15</v>
      </c>
      <c r="K65" s="25">
        <v>0.21</v>
      </c>
      <c r="L65" s="26" t="str">
        <f>IF(K65&gt;0.06,"-",IF(AND(K65&lt;=0.06,K65&gt;0.05),"#",IF(AND(K65&lt;0.05,K65&gt;=0.01),"*",IF(AND(K65&lt;0.01,K65&gt;=0.001),"**","***"))))</f>
        <v>-</v>
      </c>
      <c r="M65" s="19"/>
    </row>
    <row r="66" spans="1:13" ht="15.6" x14ac:dyDescent="0.3">
      <c r="A66" s="7"/>
      <c r="B66" s="7"/>
      <c r="C66" s="7"/>
      <c r="D66" s="2" t="s">
        <v>28</v>
      </c>
      <c r="E66" s="2" t="s">
        <v>35</v>
      </c>
      <c r="F66" s="23" t="s">
        <v>0</v>
      </c>
      <c r="G66" s="23"/>
      <c r="H66" s="24">
        <v>0.752</v>
      </c>
      <c r="I66" s="25">
        <v>2</v>
      </c>
      <c r="J66" s="25">
        <v>15</v>
      </c>
      <c r="K66" s="25">
        <v>0.48799999999999999</v>
      </c>
      <c r="L66" s="26" t="str">
        <f>IF(K66&gt;0.06,"-",IF(AND(K66&lt;=0.06,K66&gt;0.05),"#",IF(AND(K66&lt;0.05,K66&gt;=0.01),"*",IF(AND(K66&lt;0.01,K66&gt;=0.001),"**","***"))))</f>
        <v>-</v>
      </c>
      <c r="M66" s="19"/>
    </row>
    <row r="67" spans="1:13" x14ac:dyDescent="0.3">
      <c r="A67" s="7"/>
      <c r="B67" s="7"/>
      <c r="C67" s="7"/>
      <c r="D67" s="2" t="s">
        <v>29</v>
      </c>
      <c r="E67" s="2" t="s">
        <v>35</v>
      </c>
      <c r="F67" s="23" t="s">
        <v>0</v>
      </c>
      <c r="G67" s="23"/>
      <c r="H67" s="24">
        <v>0.81799999999999995</v>
      </c>
      <c r="I67" s="25">
        <v>2</v>
      </c>
      <c r="J67" s="25">
        <v>15</v>
      </c>
      <c r="K67" s="25">
        <v>0.46</v>
      </c>
      <c r="L67" s="26" t="str">
        <f>IF(K67&gt;0.06,"-",IF(AND(K67&lt;=0.06,K67&gt;0.05),"#",IF(AND(K67&lt;0.05,K67&gt;=0.01),"*",IF(AND(K67&lt;0.01,K67&gt;=0.001),"**","***"))))</f>
        <v>-</v>
      </c>
      <c r="M67" s="19"/>
    </row>
    <row r="68" spans="1:13" ht="15.6" x14ac:dyDescent="0.3">
      <c r="A68" s="7"/>
      <c r="B68" s="7"/>
      <c r="C68" s="7"/>
      <c r="D68" s="7" t="s">
        <v>30</v>
      </c>
      <c r="E68" s="2" t="s">
        <v>35</v>
      </c>
      <c r="F68" s="8" t="s">
        <v>0</v>
      </c>
      <c r="G68" s="8"/>
      <c r="H68" s="24">
        <v>3.6579999999999999</v>
      </c>
      <c r="I68" s="25">
        <v>2</v>
      </c>
      <c r="J68" s="25">
        <v>15</v>
      </c>
      <c r="K68" s="25">
        <v>5.0799999999999998E-2</v>
      </c>
      <c r="L68" s="5" t="str">
        <f>IF(K68&gt;0.06,"-",IF(AND(K68&lt;=0.06,K68&gt;0.05),"#",IF(AND(K68&lt;0.05,K68&gt;=0.01),"*",IF(AND(K68&lt;0.01,K68&gt;=0.001),"**","***"))))</f>
        <v>#</v>
      </c>
      <c r="M68" s="19"/>
    </row>
    <row r="69" spans="1:13" ht="15.6" x14ac:dyDescent="0.3">
      <c r="A69" s="7"/>
      <c r="B69" s="7"/>
      <c r="C69" s="7"/>
      <c r="D69" s="7"/>
      <c r="E69" s="7" t="s">
        <v>23</v>
      </c>
      <c r="F69" s="4" t="s">
        <v>36</v>
      </c>
      <c r="G69" s="4" t="s">
        <v>12</v>
      </c>
      <c r="H69" s="24" t="s">
        <v>18</v>
      </c>
      <c r="I69" s="25" t="s">
        <v>18</v>
      </c>
      <c r="J69" s="25" t="s">
        <v>18</v>
      </c>
      <c r="K69" s="25">
        <v>4.1000000000000002E-2</v>
      </c>
      <c r="L69" s="5" t="str">
        <f t="shared" ref="L69:L71" si="10">IF(K69&gt;0.06,"-",IF(AND(K69&lt;=0.06,K69&gt;0.05),"#",IF(AND(K69&lt;0.05,K69&gt;=0.01),"*",IF(AND(K69&lt;0.01,K69&gt;=0.001),"**","***"))))</f>
        <v>*</v>
      </c>
      <c r="M69" s="19"/>
    </row>
    <row r="70" spans="1:13" ht="15.6" x14ac:dyDescent="0.3">
      <c r="A70" s="7"/>
      <c r="B70" s="7"/>
      <c r="C70" s="7"/>
      <c r="D70" s="7"/>
      <c r="E70" s="7"/>
      <c r="F70" s="25" t="s">
        <v>36</v>
      </c>
      <c r="G70" s="25" t="s">
        <v>20</v>
      </c>
      <c r="H70" s="24" t="s">
        <v>18</v>
      </c>
      <c r="I70" s="25" t="s">
        <v>18</v>
      </c>
      <c r="J70" s="25" t="s">
        <v>18</v>
      </c>
      <c r="K70" s="25">
        <v>0.48499999999999999</v>
      </c>
      <c r="L70" s="26" t="str">
        <f t="shared" si="10"/>
        <v>-</v>
      </c>
      <c r="M70" s="19"/>
    </row>
    <row r="71" spans="1:13" ht="15.6" x14ac:dyDescent="0.3">
      <c r="A71" s="7"/>
      <c r="B71" s="7"/>
      <c r="C71" s="7"/>
      <c r="D71" s="7"/>
      <c r="E71" s="7"/>
      <c r="F71" s="25" t="s">
        <v>12</v>
      </c>
      <c r="G71" s="25" t="s">
        <v>20</v>
      </c>
      <c r="H71" s="24" t="s">
        <v>18</v>
      </c>
      <c r="I71" s="25" t="s">
        <v>18</v>
      </c>
      <c r="J71" s="25" t="s">
        <v>18</v>
      </c>
      <c r="K71" s="25">
        <v>0.308</v>
      </c>
      <c r="L71" s="26" t="str">
        <f t="shared" si="10"/>
        <v>-</v>
      </c>
      <c r="M71" s="19"/>
    </row>
    <row r="72" spans="1:13" ht="15.6" x14ac:dyDescent="0.3">
      <c r="A72" s="7"/>
      <c r="B72" s="7"/>
      <c r="C72" s="7"/>
      <c r="D72" s="2" t="s">
        <v>31</v>
      </c>
      <c r="E72" s="2" t="s">
        <v>35</v>
      </c>
      <c r="F72" s="23" t="s">
        <v>0</v>
      </c>
      <c r="G72" s="23"/>
      <c r="H72" s="24">
        <v>0.84899999999999998</v>
      </c>
      <c r="I72" s="25">
        <v>2</v>
      </c>
      <c r="J72" s="25">
        <v>15</v>
      </c>
      <c r="K72" s="25">
        <v>0.44700000000000001</v>
      </c>
      <c r="L72" s="26" t="str">
        <f>IF(K72&gt;0.06,"-",IF(AND(K72&lt;=0.06,K72&gt;0.05),"#",IF(AND(K72&lt;0.05,K72&gt;=0.01),"*",IF(AND(K72&lt;0.01,K72&gt;=0.001),"**","***"))))</f>
        <v>-</v>
      </c>
      <c r="M72" s="19"/>
    </row>
    <row r="73" spans="1:13" ht="15.6" x14ac:dyDescent="0.3">
      <c r="A73" s="7"/>
      <c r="B73" s="7"/>
      <c r="C73" s="7"/>
      <c r="D73" s="2" t="s">
        <v>32</v>
      </c>
      <c r="E73" s="2" t="s">
        <v>35</v>
      </c>
      <c r="F73" s="23" t="s">
        <v>0</v>
      </c>
      <c r="G73" s="23"/>
      <c r="H73" s="24">
        <v>1.117</v>
      </c>
      <c r="I73" s="25">
        <v>2</v>
      </c>
      <c r="J73" s="25">
        <v>15</v>
      </c>
      <c r="K73" s="25">
        <v>0.35299999999999998</v>
      </c>
      <c r="L73" s="26" t="str">
        <f>IF(K73&gt;0.06,"-",IF(AND(K73&lt;=0.06,K73&gt;0.05),"#",IF(AND(K73&lt;0.05,K73&gt;=0.01),"*",IF(AND(K73&lt;0.01,K73&gt;=0.001),"**","***"))))</f>
        <v>-</v>
      </c>
      <c r="M73" s="19"/>
    </row>
    <row r="74" spans="1:13" ht="15.6" x14ac:dyDescent="0.3">
      <c r="A74" s="7"/>
      <c r="B74" s="7"/>
      <c r="C74" s="7"/>
      <c r="D74" s="2" t="s">
        <v>33</v>
      </c>
      <c r="E74" s="2" t="s">
        <v>35</v>
      </c>
      <c r="F74" s="23" t="s">
        <v>0</v>
      </c>
      <c r="G74" s="23"/>
      <c r="H74" s="24">
        <v>1.27</v>
      </c>
      <c r="I74" s="25">
        <v>2</v>
      </c>
      <c r="J74" s="25">
        <v>15</v>
      </c>
      <c r="K74" s="25">
        <v>0.309</v>
      </c>
      <c r="L74" s="26" t="str">
        <f>IF(K74&gt;0.06,"-",IF(AND(K74&lt;=0.06,K74&gt;0.05),"#",IF(AND(K74&lt;0.05,K74&gt;=0.01),"*",IF(AND(K74&lt;0.01,K74&gt;=0.001),"**","***"))))</f>
        <v>-</v>
      </c>
      <c r="M74" s="19"/>
    </row>
    <row r="75" spans="1:13" ht="15.6" x14ac:dyDescent="0.3">
      <c r="A75" s="7"/>
      <c r="B75" s="7"/>
      <c r="C75" s="7"/>
      <c r="D75" s="2" t="s">
        <v>34</v>
      </c>
      <c r="E75" s="2" t="s">
        <v>35</v>
      </c>
      <c r="F75" s="23" t="s">
        <v>0</v>
      </c>
      <c r="G75" s="23"/>
      <c r="H75" s="24">
        <v>2.3340000000000001</v>
      </c>
      <c r="I75" s="25">
        <v>2</v>
      </c>
      <c r="J75" s="25">
        <v>15</v>
      </c>
      <c r="K75" s="25">
        <v>0.13100000000000001</v>
      </c>
      <c r="L75" s="26" t="str">
        <f>IF(K75&gt;0.06,"-",IF(AND(K75&lt;=0.06,K75&gt;0.05),"#",IF(AND(K75&lt;0.05,K75&gt;=0.01),"*",IF(AND(K75&lt;0.01,K75&gt;=0.001),"**","***"))))</f>
        <v>-</v>
      </c>
      <c r="M75" s="20"/>
    </row>
  </sheetData>
  <mergeCells count="83">
    <mergeCell ref="F74:G74"/>
    <mergeCell ref="F75:G75"/>
    <mergeCell ref="M44:M75"/>
    <mergeCell ref="F72:G72"/>
    <mergeCell ref="F73:G73"/>
    <mergeCell ref="F67:G67"/>
    <mergeCell ref="D68:D71"/>
    <mergeCell ref="F68:G68"/>
    <mergeCell ref="E69:E71"/>
    <mergeCell ref="F65:G65"/>
    <mergeCell ref="F66:G66"/>
    <mergeCell ref="F63:G63"/>
    <mergeCell ref="F64:G64"/>
    <mergeCell ref="D58:D61"/>
    <mergeCell ref="F58:G58"/>
    <mergeCell ref="E59:E61"/>
    <mergeCell ref="F62:G62"/>
    <mergeCell ref="F56:G56"/>
    <mergeCell ref="F57:G57"/>
    <mergeCell ref="D48:D51"/>
    <mergeCell ref="F48:G48"/>
    <mergeCell ref="E49:E51"/>
    <mergeCell ref="D52:D55"/>
    <mergeCell ref="F52:G52"/>
    <mergeCell ref="E53:E55"/>
    <mergeCell ref="F46:G46"/>
    <mergeCell ref="F47:G47"/>
    <mergeCell ref="F44:G44"/>
    <mergeCell ref="F45:G45"/>
    <mergeCell ref="B3:B43"/>
    <mergeCell ref="A3:A18"/>
    <mergeCell ref="A19:A43"/>
    <mergeCell ref="C3:C43"/>
    <mergeCell ref="A44:A62"/>
    <mergeCell ref="B44:B75"/>
    <mergeCell ref="C44:C75"/>
    <mergeCell ref="A63:A75"/>
    <mergeCell ref="F42:G42"/>
    <mergeCell ref="F43:G43"/>
    <mergeCell ref="M3:M43"/>
    <mergeCell ref="E38:E40"/>
    <mergeCell ref="D37:D40"/>
    <mergeCell ref="F37:G37"/>
    <mergeCell ref="D29:D32"/>
    <mergeCell ref="F29:G29"/>
    <mergeCell ref="E30:E32"/>
    <mergeCell ref="D33:D36"/>
    <mergeCell ref="E34:E36"/>
    <mergeCell ref="F27:G27"/>
    <mergeCell ref="F28:G28"/>
    <mergeCell ref="D19:D22"/>
    <mergeCell ref="F19:G19"/>
    <mergeCell ref="E20:E22"/>
    <mergeCell ref="D23:D26"/>
    <mergeCell ref="F23:G23"/>
    <mergeCell ref="E24:E26"/>
    <mergeCell ref="F18:G18"/>
    <mergeCell ref="F14:G14"/>
    <mergeCell ref="F15:G15"/>
    <mergeCell ref="F13:G13"/>
    <mergeCell ref="F4:G4"/>
    <mergeCell ref="E5:E7"/>
    <mergeCell ref="D8:D11"/>
    <mergeCell ref="F8:G8"/>
    <mergeCell ref="E9:E11"/>
    <mergeCell ref="H1:H2"/>
    <mergeCell ref="I1:J1"/>
    <mergeCell ref="K1:K2"/>
    <mergeCell ref="L1:L2"/>
    <mergeCell ref="M1:M2"/>
    <mergeCell ref="A1:A2"/>
    <mergeCell ref="F3:G3"/>
    <mergeCell ref="B1:B2"/>
    <mergeCell ref="D1:D2"/>
    <mergeCell ref="E1:E2"/>
    <mergeCell ref="F1:G2"/>
    <mergeCell ref="C1:C2"/>
    <mergeCell ref="F17:G17"/>
    <mergeCell ref="F16:G16"/>
    <mergeCell ref="F12:G12"/>
    <mergeCell ref="F41:G41"/>
    <mergeCell ref="F33:G33"/>
    <mergeCell ref="D4:D7"/>
  </mergeCells>
  <phoneticPr fontId="5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Western Blotting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Esteban</dc:creator>
  <cp:lastModifiedBy>Esteban Merino Madroñero</cp:lastModifiedBy>
  <dcterms:created xsi:type="dcterms:W3CDTF">2015-06-05T18:19:34Z</dcterms:created>
  <dcterms:modified xsi:type="dcterms:W3CDTF">2023-10-23T17:41:04Z</dcterms:modified>
</cp:coreProperties>
</file>