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defaultThemeVersion="166925"/>
  <mc:AlternateContent xmlns:mc="http://schemas.openxmlformats.org/markup-compatibility/2006">
    <mc:Choice Requires="x15">
      <x15ac:absPath xmlns:x15ac="http://schemas.microsoft.com/office/spreadsheetml/2010/11/ac" url="C:\Users\User\Desktop\PhD EPI NCDE\Paper 3 - MR\Sixth Draft\"/>
    </mc:Choice>
  </mc:AlternateContent>
  <xr:revisionPtr revIDLastSave="0" documentId="13_ncr:1_{E3CDBE88-5DC7-4EAA-BE6C-1DB22B159984}" xr6:coauthVersionLast="47" xr6:coauthVersionMax="47" xr10:uidLastSave="{00000000-0000-0000-0000-000000000000}"/>
  <bookViews>
    <workbookView xWindow="-110" yWindow="-110" windowWidth="19420" windowHeight="12300" firstSheet="2" activeTab="4" xr2:uid="{4B3BC645-7E5E-4EB7-82CB-97EF0744BA79}"/>
  </bookViews>
  <sheets>
    <sheet name="Sup. 1 Data Sources" sheetId="7" r:id="rId1"/>
    <sheet name="Sup. 2 - Identified SNPs" sheetId="5" r:id="rId2"/>
    <sheet name="Sup. 3 - MR Results" sheetId="2" r:id="rId3"/>
    <sheet name="Sup. 4 - 10^-8 Heterogeneity" sheetId="3" r:id="rId4"/>
    <sheet name="Sup. 5 - MR-PRESSO Analysis" sheetId="8" r:id="rId5"/>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Y3" i="2" l="1"/>
  <c r="Z3" i="2"/>
  <c r="AA3" i="2"/>
  <c r="Y4" i="2"/>
  <c r="Z4" i="2"/>
  <c r="AA4" i="2"/>
  <c r="Y5" i="2"/>
  <c r="Z5" i="2"/>
  <c r="AA5" i="2"/>
  <c r="Y6" i="2"/>
  <c r="Z6" i="2"/>
  <c r="AA6" i="2"/>
  <c r="Y7" i="2"/>
  <c r="Z7" i="2"/>
  <c r="AA7" i="2"/>
  <c r="Y8" i="2"/>
  <c r="Z8" i="2"/>
  <c r="AA8" i="2"/>
  <c r="Y9" i="2"/>
  <c r="Z9" i="2"/>
  <c r="AA9" i="2"/>
  <c r="I105" i="2" l="1"/>
  <c r="J105" i="2"/>
  <c r="K105" i="2"/>
  <c r="I93" i="2"/>
  <c r="J93" i="2"/>
  <c r="K93" i="2"/>
  <c r="I53" i="2"/>
  <c r="J53" i="2"/>
  <c r="K53" i="2"/>
  <c r="I13" i="2"/>
  <c r="J13" i="2"/>
  <c r="K13" i="2"/>
  <c r="I5" i="2"/>
  <c r="J5" i="2"/>
  <c r="K5" i="2"/>
  <c r="Q105" i="2"/>
  <c r="R105" i="2"/>
  <c r="S105" i="2"/>
  <c r="Q89" i="2"/>
  <c r="R89" i="2"/>
  <c r="S89" i="2"/>
  <c r="Q29" i="2"/>
  <c r="R29" i="2"/>
  <c r="S29" i="2"/>
  <c r="Q21" i="2"/>
  <c r="R21" i="2"/>
  <c r="S21" i="2"/>
  <c r="Q5" i="2"/>
  <c r="R5" i="2"/>
  <c r="S5" i="2"/>
  <c r="AG5" i="2"/>
  <c r="AH5" i="2"/>
  <c r="AI5" i="2"/>
  <c r="AA121" i="2"/>
  <c r="Z121" i="2"/>
  <c r="Y121" i="2"/>
  <c r="AA113" i="2"/>
  <c r="Z113" i="2"/>
  <c r="Y113" i="2"/>
  <c r="AA109" i="2"/>
  <c r="Z109" i="2"/>
  <c r="Y109" i="2"/>
  <c r="AA105" i="2"/>
  <c r="Z105" i="2"/>
  <c r="Y105" i="2"/>
  <c r="AA101" i="2"/>
  <c r="Z101" i="2"/>
  <c r="Y101" i="2"/>
  <c r="AA93" i="2"/>
  <c r="Z93" i="2"/>
  <c r="Y93" i="2"/>
  <c r="AA89" i="2"/>
  <c r="Z89" i="2"/>
  <c r="Y89" i="2"/>
  <c r="AA85" i="2"/>
  <c r="Z85" i="2"/>
  <c r="Y85" i="2"/>
  <c r="AA81" i="2"/>
  <c r="Z81" i="2"/>
  <c r="Y81" i="2"/>
  <c r="AA77" i="2"/>
  <c r="Z77" i="2"/>
  <c r="Y77" i="2"/>
  <c r="AA73" i="2"/>
  <c r="Z73" i="2"/>
  <c r="Y73" i="2"/>
  <c r="AA65" i="2"/>
  <c r="Z65" i="2"/>
  <c r="Y65" i="2"/>
  <c r="AA61" i="2"/>
  <c r="Z61" i="2"/>
  <c r="Y61" i="2"/>
  <c r="AA49" i="2"/>
  <c r="Z49" i="2"/>
  <c r="Y49" i="2"/>
  <c r="AA45" i="2"/>
  <c r="Z45" i="2"/>
  <c r="Y45" i="2"/>
  <c r="AA33" i="2"/>
  <c r="Z33" i="2"/>
  <c r="Y33" i="2"/>
  <c r="AA29" i="2"/>
  <c r="Z29" i="2"/>
  <c r="Y29" i="2"/>
  <c r="AA17" i="2"/>
  <c r="Z17" i="2"/>
  <c r="Y17" i="2"/>
  <c r="AA13" i="2"/>
  <c r="Z13" i="2"/>
  <c r="Y13" i="2"/>
  <c r="K109" i="2"/>
  <c r="J109" i="2"/>
  <c r="I109" i="2"/>
  <c r="K77" i="2"/>
  <c r="J77" i="2"/>
  <c r="I77" i="2"/>
  <c r="K65" i="2"/>
  <c r="J65" i="2"/>
  <c r="I65" i="2"/>
  <c r="K61" i="2"/>
  <c r="J61" i="2"/>
  <c r="I61" i="2"/>
  <c r="K49" i="2"/>
  <c r="J49" i="2"/>
  <c r="I49" i="2"/>
  <c r="K45" i="2"/>
  <c r="J45" i="2"/>
  <c r="I45" i="2"/>
  <c r="K33" i="2"/>
  <c r="J33" i="2"/>
  <c r="I33" i="2"/>
  <c r="K29" i="2"/>
  <c r="J29" i="2"/>
  <c r="I29" i="2"/>
  <c r="K17" i="2"/>
  <c r="J17" i="2"/>
  <c r="I17" i="2"/>
  <c r="S109" i="2"/>
  <c r="R109" i="2"/>
  <c r="Q109" i="2"/>
  <c r="S93" i="2"/>
  <c r="R93" i="2"/>
  <c r="Q93" i="2"/>
  <c r="S77" i="2"/>
  <c r="R77" i="2"/>
  <c r="Q77" i="2"/>
  <c r="S73" i="2"/>
  <c r="R73" i="2"/>
  <c r="Q73" i="2"/>
  <c r="S65" i="2"/>
  <c r="R65" i="2"/>
  <c r="Q65" i="2"/>
  <c r="S61" i="2"/>
  <c r="R61" i="2"/>
  <c r="Q61" i="2"/>
  <c r="S49" i="2"/>
  <c r="R49" i="2"/>
  <c r="Q49" i="2"/>
  <c r="S45" i="2"/>
  <c r="R45" i="2"/>
  <c r="Q45" i="2"/>
  <c r="S33" i="2"/>
  <c r="R33" i="2"/>
  <c r="Q33" i="2"/>
  <c r="S17" i="2"/>
  <c r="R17" i="2"/>
  <c r="Q17" i="2"/>
  <c r="S13" i="2"/>
  <c r="R13" i="2"/>
  <c r="Q13" i="2"/>
  <c r="AI121" i="2"/>
  <c r="AH121" i="2"/>
  <c r="AG121" i="2"/>
  <c r="AI113" i="2"/>
  <c r="AH113" i="2"/>
  <c r="AG113" i="2"/>
  <c r="AI109" i="2"/>
  <c r="AH109" i="2"/>
  <c r="AG109" i="2"/>
  <c r="AI105" i="2"/>
  <c r="AH105" i="2"/>
  <c r="AG105" i="2"/>
  <c r="AI101" i="2"/>
  <c r="AH101" i="2"/>
  <c r="AG101" i="2"/>
  <c r="AI93" i="2"/>
  <c r="AH93" i="2"/>
  <c r="AG93" i="2"/>
  <c r="AI89" i="2"/>
  <c r="AH89" i="2"/>
  <c r="AG89" i="2"/>
  <c r="AI85" i="2"/>
  <c r="AH85" i="2"/>
  <c r="AG85" i="2"/>
  <c r="AI81" i="2"/>
  <c r="AH81" i="2"/>
  <c r="AG81" i="2"/>
  <c r="AI77" i="2"/>
  <c r="AH77" i="2"/>
  <c r="AG77" i="2"/>
  <c r="AI73" i="2"/>
  <c r="AH73" i="2"/>
  <c r="AG73" i="2"/>
  <c r="AI33" i="2"/>
  <c r="AH33" i="2"/>
  <c r="AG33" i="2"/>
  <c r="AI65" i="2"/>
  <c r="AH65" i="2"/>
  <c r="AG65" i="2"/>
  <c r="AI61" i="2"/>
  <c r="AH61" i="2"/>
  <c r="AG61" i="2"/>
  <c r="AI49" i="2"/>
  <c r="AH49" i="2"/>
  <c r="AG49" i="2"/>
  <c r="AI45" i="2"/>
  <c r="AH45" i="2"/>
  <c r="AG45" i="2"/>
  <c r="AI29" i="2"/>
  <c r="AH29" i="2"/>
  <c r="AG29" i="2"/>
  <c r="AI17" i="2"/>
  <c r="AH17" i="2"/>
  <c r="AG17" i="2"/>
  <c r="AI13" i="2"/>
  <c r="AH13" i="2"/>
  <c r="AG13" i="2"/>
  <c r="AI69" i="2"/>
  <c r="AH69" i="2"/>
  <c r="AG69" i="2"/>
  <c r="AA97" i="2"/>
  <c r="Z97" i="2"/>
  <c r="Y97" i="2"/>
  <c r="AI97" i="2"/>
  <c r="AH97" i="2"/>
  <c r="AG97" i="2"/>
  <c r="K57" i="2"/>
  <c r="J57" i="2"/>
  <c r="I57" i="2"/>
  <c r="S57" i="2"/>
  <c r="R57" i="2"/>
  <c r="Q57" i="2"/>
  <c r="AA57" i="2"/>
  <c r="Z57" i="2"/>
  <c r="Y57" i="2"/>
  <c r="AI57" i="2"/>
  <c r="AH57" i="2"/>
  <c r="AG57" i="2"/>
  <c r="AA41" i="2"/>
  <c r="Z41" i="2"/>
  <c r="Y41" i="2"/>
  <c r="AI41" i="2"/>
  <c r="AH41" i="2"/>
  <c r="AG41" i="2"/>
  <c r="AA25" i="2"/>
  <c r="Z25" i="2"/>
  <c r="Y25" i="2"/>
  <c r="AI25" i="2"/>
  <c r="AH25" i="2"/>
  <c r="AG25" i="2"/>
  <c r="AI9" i="2"/>
  <c r="AH9" i="2"/>
  <c r="AG9" i="2"/>
  <c r="AA125" i="2"/>
  <c r="Z125" i="2"/>
  <c r="Y125" i="2"/>
  <c r="AI125" i="2"/>
  <c r="AH125" i="2"/>
  <c r="AG125" i="2"/>
  <c r="AA117" i="2"/>
  <c r="Z117" i="2"/>
  <c r="Y117" i="2"/>
  <c r="AI117" i="2"/>
  <c r="AH117" i="2"/>
  <c r="AG117" i="2"/>
  <c r="K69" i="2"/>
  <c r="J69" i="2"/>
  <c r="I69" i="2"/>
  <c r="S69" i="2"/>
  <c r="R69" i="2"/>
  <c r="Q69" i="2"/>
  <c r="AA69" i="2"/>
  <c r="Z69" i="2"/>
  <c r="Y69" i="2"/>
  <c r="S53" i="2"/>
  <c r="R53" i="2"/>
  <c r="Q53" i="2"/>
  <c r="AA53" i="2"/>
  <c r="Z53" i="2"/>
  <c r="Y53" i="2"/>
  <c r="AI53" i="2"/>
  <c r="AH53" i="2"/>
  <c r="AG53" i="2"/>
  <c r="K37" i="2"/>
  <c r="J37" i="2"/>
  <c r="I37" i="2"/>
  <c r="S37" i="2"/>
  <c r="R37" i="2"/>
  <c r="Q37" i="2"/>
  <c r="AA37" i="2"/>
  <c r="Z37" i="2"/>
  <c r="Y37" i="2"/>
  <c r="AI37" i="2"/>
  <c r="AH37" i="2"/>
  <c r="AG37" i="2"/>
  <c r="K21" i="2"/>
  <c r="J21" i="2"/>
  <c r="I21" i="2"/>
  <c r="S9" i="2"/>
  <c r="R9" i="2"/>
  <c r="Q9" i="2"/>
  <c r="AA21" i="2"/>
  <c r="Z21" i="2"/>
  <c r="Y21" i="2"/>
  <c r="AI21" i="2"/>
  <c r="AH21" i="2"/>
  <c r="AG21" i="2"/>
  <c r="AG50" i="2"/>
  <c r="AH50" i="2"/>
  <c r="AI50" i="2"/>
  <c r="Y50" i="2"/>
  <c r="Z50" i="2"/>
  <c r="AA50" i="2"/>
  <c r="Q50" i="2"/>
  <c r="R50" i="2"/>
  <c r="S50" i="2"/>
  <c r="I50" i="2"/>
  <c r="J50" i="2"/>
  <c r="K50" i="2"/>
  <c r="AG7" i="2"/>
  <c r="AH7" i="2"/>
  <c r="AI7" i="2"/>
  <c r="AG8" i="2"/>
  <c r="AH8" i="2"/>
  <c r="AI8" i="2"/>
  <c r="AG10" i="2"/>
  <c r="AH10" i="2"/>
  <c r="AI10" i="2"/>
  <c r="Q7" i="2"/>
  <c r="R7" i="2"/>
  <c r="S7" i="2"/>
  <c r="Q8" i="2"/>
  <c r="R8" i="2"/>
  <c r="S8" i="2"/>
  <c r="Q10" i="2"/>
  <c r="R10" i="2"/>
  <c r="S10" i="2"/>
  <c r="Y10" i="2"/>
  <c r="Z10" i="2"/>
  <c r="AA10" i="2"/>
  <c r="AG67" i="2"/>
  <c r="AH67" i="2"/>
  <c r="AI67" i="2"/>
  <c r="AG68" i="2"/>
  <c r="AH68" i="2"/>
  <c r="AI68" i="2"/>
  <c r="AG70" i="2"/>
  <c r="AH70" i="2"/>
  <c r="AI70" i="2"/>
  <c r="AG71" i="2"/>
  <c r="AH71" i="2"/>
  <c r="AI71" i="2"/>
  <c r="AG72" i="2"/>
  <c r="AH72" i="2"/>
  <c r="AI72" i="2"/>
  <c r="AG74" i="2"/>
  <c r="AH74" i="2"/>
  <c r="AI74" i="2"/>
  <c r="AG75" i="2"/>
  <c r="AH75" i="2"/>
  <c r="AI75" i="2"/>
  <c r="AG76" i="2"/>
  <c r="AH76" i="2"/>
  <c r="AI76" i="2"/>
  <c r="AG78" i="2"/>
  <c r="AH78" i="2"/>
  <c r="AI78" i="2"/>
  <c r="AG79" i="2"/>
  <c r="AH79" i="2"/>
  <c r="AI79" i="2"/>
  <c r="AG80" i="2"/>
  <c r="AH80" i="2"/>
  <c r="AI80" i="2"/>
  <c r="AG82" i="2"/>
  <c r="AH82" i="2"/>
  <c r="AI82" i="2"/>
  <c r="AG11" i="2"/>
  <c r="AH11" i="2"/>
  <c r="AI11" i="2"/>
  <c r="AG12" i="2"/>
  <c r="AH12" i="2"/>
  <c r="AI12" i="2"/>
  <c r="K110" i="2"/>
  <c r="J110" i="2"/>
  <c r="I110" i="2"/>
  <c r="K108" i="2"/>
  <c r="J108" i="2"/>
  <c r="I108" i="2"/>
  <c r="K107" i="2"/>
  <c r="J107" i="2"/>
  <c r="I107" i="2"/>
  <c r="K106" i="2"/>
  <c r="J106" i="2"/>
  <c r="I106" i="2"/>
  <c r="K104" i="2"/>
  <c r="J104" i="2"/>
  <c r="I104" i="2"/>
  <c r="K103" i="2"/>
  <c r="J103" i="2"/>
  <c r="I103" i="2"/>
  <c r="K94" i="2"/>
  <c r="J94" i="2"/>
  <c r="I94" i="2"/>
  <c r="K92" i="2"/>
  <c r="J92" i="2"/>
  <c r="I92" i="2"/>
  <c r="K91" i="2"/>
  <c r="J91" i="2"/>
  <c r="I91" i="2"/>
  <c r="K78" i="2"/>
  <c r="J78" i="2"/>
  <c r="I78" i="2"/>
  <c r="K76" i="2"/>
  <c r="J76" i="2"/>
  <c r="I76" i="2"/>
  <c r="K75" i="2"/>
  <c r="J75" i="2"/>
  <c r="I75" i="2"/>
  <c r="I55" i="2"/>
  <c r="J55" i="2"/>
  <c r="K55" i="2"/>
  <c r="I56" i="2"/>
  <c r="J56" i="2"/>
  <c r="K56" i="2"/>
  <c r="I58" i="2"/>
  <c r="J58" i="2"/>
  <c r="K58" i="2"/>
  <c r="I59" i="2"/>
  <c r="J59" i="2"/>
  <c r="K59" i="2"/>
  <c r="I60" i="2"/>
  <c r="J60" i="2"/>
  <c r="K60" i="2"/>
  <c r="I62" i="2"/>
  <c r="J62" i="2"/>
  <c r="K62" i="2"/>
  <c r="I63" i="2"/>
  <c r="J63" i="2"/>
  <c r="K63" i="2"/>
  <c r="I64" i="2"/>
  <c r="J64" i="2"/>
  <c r="K64" i="2"/>
  <c r="I66" i="2"/>
  <c r="J66" i="2"/>
  <c r="K66" i="2"/>
  <c r="I43" i="2"/>
  <c r="J43" i="2"/>
  <c r="K43" i="2"/>
  <c r="I44" i="2"/>
  <c r="J44" i="2"/>
  <c r="K44" i="2"/>
  <c r="I46" i="2"/>
  <c r="J46" i="2"/>
  <c r="K46" i="2"/>
  <c r="I47" i="2"/>
  <c r="J47" i="2"/>
  <c r="K47" i="2"/>
  <c r="I48" i="2"/>
  <c r="J48" i="2"/>
  <c r="K48" i="2"/>
  <c r="I27" i="2"/>
  <c r="J27" i="2"/>
  <c r="K27" i="2"/>
  <c r="I28" i="2"/>
  <c r="J28" i="2"/>
  <c r="K28" i="2"/>
  <c r="I30" i="2"/>
  <c r="J30" i="2"/>
  <c r="K30" i="2"/>
  <c r="I31" i="2"/>
  <c r="J31" i="2"/>
  <c r="K31" i="2"/>
  <c r="I32" i="2"/>
  <c r="J32" i="2"/>
  <c r="K32" i="2"/>
  <c r="I34" i="2"/>
  <c r="J34" i="2"/>
  <c r="K34" i="2"/>
  <c r="I11" i="2"/>
  <c r="J11" i="2"/>
  <c r="K11" i="2"/>
  <c r="I12" i="2"/>
  <c r="J12" i="2"/>
  <c r="K12" i="2"/>
  <c r="I14" i="2"/>
  <c r="J14" i="2"/>
  <c r="K14" i="2"/>
  <c r="I15" i="2"/>
  <c r="J15" i="2"/>
  <c r="K15" i="2"/>
  <c r="I16" i="2"/>
  <c r="J16" i="2"/>
  <c r="K16" i="2"/>
  <c r="I18" i="2"/>
  <c r="J18" i="2"/>
  <c r="K18" i="2"/>
  <c r="Q11" i="2"/>
  <c r="R11" i="2"/>
  <c r="S11" i="2"/>
  <c r="Q12" i="2"/>
  <c r="R12" i="2"/>
  <c r="S12" i="2"/>
  <c r="Q14" i="2"/>
  <c r="R14" i="2"/>
  <c r="S14" i="2"/>
  <c r="Q15" i="2"/>
  <c r="R15" i="2"/>
  <c r="S15" i="2"/>
  <c r="Q16" i="2"/>
  <c r="R16" i="2"/>
  <c r="S16" i="2"/>
  <c r="Q18" i="2"/>
  <c r="R18" i="2"/>
  <c r="S18" i="2"/>
  <c r="AG111" i="2"/>
  <c r="AH111" i="2"/>
  <c r="AI111" i="2"/>
  <c r="AG112" i="2"/>
  <c r="AH112" i="2"/>
  <c r="AI112" i="2"/>
  <c r="AG114" i="2"/>
  <c r="AH114" i="2"/>
  <c r="AI114" i="2"/>
  <c r="AG115" i="2"/>
  <c r="AH115" i="2"/>
  <c r="AI115" i="2"/>
  <c r="AG116" i="2"/>
  <c r="AH116" i="2"/>
  <c r="AI116" i="2"/>
  <c r="AG118" i="2"/>
  <c r="AH118" i="2"/>
  <c r="AI118" i="2"/>
  <c r="AG119" i="2"/>
  <c r="AH119" i="2"/>
  <c r="AI119" i="2"/>
  <c r="AG120" i="2"/>
  <c r="AH120" i="2"/>
  <c r="AI120" i="2"/>
  <c r="AG122" i="2"/>
  <c r="AH122" i="2"/>
  <c r="AI122" i="2"/>
  <c r="AG123" i="2"/>
  <c r="AH123" i="2"/>
  <c r="AI123" i="2"/>
  <c r="AG124" i="2"/>
  <c r="AH124" i="2"/>
  <c r="AI124" i="2"/>
  <c r="AG126" i="2"/>
  <c r="AH126" i="2"/>
  <c r="AI126" i="2"/>
  <c r="AG99" i="2"/>
  <c r="AH99" i="2"/>
  <c r="AI99" i="2"/>
  <c r="AG100" i="2"/>
  <c r="AH100" i="2"/>
  <c r="AI100" i="2"/>
  <c r="AG102" i="2"/>
  <c r="AH102" i="2"/>
  <c r="AI102" i="2"/>
  <c r="AG103" i="2"/>
  <c r="AH103" i="2"/>
  <c r="AI103" i="2"/>
  <c r="AG104" i="2"/>
  <c r="AH104" i="2"/>
  <c r="AI104" i="2"/>
  <c r="AG106" i="2"/>
  <c r="AH106" i="2"/>
  <c r="AI106" i="2"/>
  <c r="AG107" i="2"/>
  <c r="AH107" i="2"/>
  <c r="AI107" i="2"/>
  <c r="AG108" i="2"/>
  <c r="AH108" i="2"/>
  <c r="AI108" i="2"/>
  <c r="AG110" i="2"/>
  <c r="AH110" i="2"/>
  <c r="AI110" i="2"/>
  <c r="AG19" i="2"/>
  <c r="AH19" i="2"/>
  <c r="AI19" i="2"/>
  <c r="AG20" i="2"/>
  <c r="AH20" i="2"/>
  <c r="AI20" i="2"/>
  <c r="AG22" i="2"/>
  <c r="AH22" i="2"/>
  <c r="AI22" i="2"/>
  <c r="AG23" i="2"/>
  <c r="AH23" i="2"/>
  <c r="AI23" i="2"/>
  <c r="AG24" i="2"/>
  <c r="AH24" i="2"/>
  <c r="AI24" i="2"/>
  <c r="AG26" i="2"/>
  <c r="AH26" i="2"/>
  <c r="AI26" i="2"/>
  <c r="AG27" i="2"/>
  <c r="AH27" i="2"/>
  <c r="AI27" i="2"/>
  <c r="AG28" i="2"/>
  <c r="AH28" i="2"/>
  <c r="AI28" i="2"/>
  <c r="AG30" i="2"/>
  <c r="AH30" i="2"/>
  <c r="AI30" i="2"/>
  <c r="AG31" i="2"/>
  <c r="AH31" i="2"/>
  <c r="AI31" i="2"/>
  <c r="AG32" i="2"/>
  <c r="AH32" i="2"/>
  <c r="AI32" i="2"/>
  <c r="AG34" i="2"/>
  <c r="AH34" i="2"/>
  <c r="AI34" i="2"/>
  <c r="AG35" i="2"/>
  <c r="AH35" i="2"/>
  <c r="AI35" i="2"/>
  <c r="AG36" i="2"/>
  <c r="AH36" i="2"/>
  <c r="AI36" i="2"/>
  <c r="AG38" i="2"/>
  <c r="AH38" i="2"/>
  <c r="AI38" i="2"/>
  <c r="AG39" i="2"/>
  <c r="AH39" i="2"/>
  <c r="AI39" i="2"/>
  <c r="AG40" i="2"/>
  <c r="AH40" i="2"/>
  <c r="AI40" i="2"/>
  <c r="AG42" i="2"/>
  <c r="AH42" i="2"/>
  <c r="AI42" i="2"/>
  <c r="AG43" i="2"/>
  <c r="AH43" i="2"/>
  <c r="AI43" i="2"/>
  <c r="AG44" i="2"/>
  <c r="AH44" i="2"/>
  <c r="AI44" i="2"/>
  <c r="AG46" i="2"/>
  <c r="AH46" i="2"/>
  <c r="AI46" i="2"/>
  <c r="AG47" i="2"/>
  <c r="AH47" i="2"/>
  <c r="AI47" i="2"/>
  <c r="AG48" i="2"/>
  <c r="AH48" i="2"/>
  <c r="AI48" i="2"/>
  <c r="AG51" i="2"/>
  <c r="AH51" i="2"/>
  <c r="AI51" i="2"/>
  <c r="AG52" i="2"/>
  <c r="AH52" i="2"/>
  <c r="AI52" i="2"/>
  <c r="AG54" i="2"/>
  <c r="AH54" i="2"/>
  <c r="AI54" i="2"/>
  <c r="AG55" i="2"/>
  <c r="AH55" i="2"/>
  <c r="AI55" i="2"/>
  <c r="AG56" i="2"/>
  <c r="AH56" i="2"/>
  <c r="AI56" i="2"/>
  <c r="AG58" i="2"/>
  <c r="AH58" i="2"/>
  <c r="AI58" i="2"/>
  <c r="AG59" i="2"/>
  <c r="AH59" i="2"/>
  <c r="AI59" i="2"/>
  <c r="AG60" i="2"/>
  <c r="AH60" i="2"/>
  <c r="AI60" i="2"/>
  <c r="AG62" i="2"/>
  <c r="AH62" i="2"/>
  <c r="AI62" i="2"/>
  <c r="AG63" i="2"/>
  <c r="AH63" i="2"/>
  <c r="AI63" i="2"/>
  <c r="AG64" i="2"/>
  <c r="AH64" i="2"/>
  <c r="AI64" i="2"/>
  <c r="AG66" i="2"/>
  <c r="AH66" i="2"/>
  <c r="AI66" i="2"/>
  <c r="AG83" i="2"/>
  <c r="AH83" i="2"/>
  <c r="AI83" i="2"/>
  <c r="AG84" i="2"/>
  <c r="AH84" i="2"/>
  <c r="AI84" i="2"/>
  <c r="AG86" i="2"/>
  <c r="AH86" i="2"/>
  <c r="AI86" i="2"/>
  <c r="AG87" i="2"/>
  <c r="AH87" i="2"/>
  <c r="AI87" i="2"/>
  <c r="AG88" i="2"/>
  <c r="AH88" i="2"/>
  <c r="AI88" i="2"/>
  <c r="AG90" i="2"/>
  <c r="AH90" i="2"/>
  <c r="AI90" i="2"/>
  <c r="AG91" i="2"/>
  <c r="AH91" i="2"/>
  <c r="AI91" i="2"/>
  <c r="AG92" i="2"/>
  <c r="AH92" i="2"/>
  <c r="AI92" i="2"/>
  <c r="AG94" i="2"/>
  <c r="AH94" i="2"/>
  <c r="AI94" i="2"/>
  <c r="AG95" i="2"/>
  <c r="AH95" i="2"/>
  <c r="AI95" i="2"/>
  <c r="AG96" i="2"/>
  <c r="AH96" i="2"/>
  <c r="AI96" i="2"/>
  <c r="AG98" i="2"/>
  <c r="AH98" i="2"/>
  <c r="AI98" i="2"/>
  <c r="AG14" i="2"/>
  <c r="AH14" i="2"/>
  <c r="AI14" i="2"/>
  <c r="AG15" i="2"/>
  <c r="AH15" i="2"/>
  <c r="AI15" i="2"/>
  <c r="AG16" i="2"/>
  <c r="AH16" i="2"/>
  <c r="AI16" i="2"/>
  <c r="AG18" i="2"/>
  <c r="AH18" i="2"/>
  <c r="AI18" i="2"/>
  <c r="Y119" i="2"/>
  <c r="Z119" i="2"/>
  <c r="AA119" i="2"/>
  <c r="Y120" i="2"/>
  <c r="Z120" i="2"/>
  <c r="AA120" i="2"/>
  <c r="Y122" i="2"/>
  <c r="Z122" i="2"/>
  <c r="AA122" i="2"/>
  <c r="Y123" i="2"/>
  <c r="Z123" i="2"/>
  <c r="AA123" i="2"/>
  <c r="Y124" i="2"/>
  <c r="Z124" i="2"/>
  <c r="AA124" i="2"/>
  <c r="Y126" i="2"/>
  <c r="Z126" i="2"/>
  <c r="AA126" i="2"/>
  <c r="Y111" i="2"/>
  <c r="Z111" i="2"/>
  <c r="AA111" i="2"/>
  <c r="Y112" i="2"/>
  <c r="Z112" i="2"/>
  <c r="AA112" i="2"/>
  <c r="Y114" i="2"/>
  <c r="Z114" i="2"/>
  <c r="AA114" i="2"/>
  <c r="Y115" i="2"/>
  <c r="Z115" i="2"/>
  <c r="AA115" i="2"/>
  <c r="Y116" i="2"/>
  <c r="Z116" i="2"/>
  <c r="AA116" i="2"/>
  <c r="Y118" i="2"/>
  <c r="Z118" i="2"/>
  <c r="AA118" i="2"/>
  <c r="Y99" i="2"/>
  <c r="Z99" i="2"/>
  <c r="AA99" i="2"/>
  <c r="Y100" i="2"/>
  <c r="Z100" i="2"/>
  <c r="AA100" i="2"/>
  <c r="Y102" i="2"/>
  <c r="Z102" i="2"/>
  <c r="AA102" i="2"/>
  <c r="Y103" i="2"/>
  <c r="Z103" i="2"/>
  <c r="AA103" i="2"/>
  <c r="Y104" i="2"/>
  <c r="Z104" i="2"/>
  <c r="AA104" i="2"/>
  <c r="Y106" i="2"/>
  <c r="Z106" i="2"/>
  <c r="AA106" i="2"/>
  <c r="Y107" i="2"/>
  <c r="Z107" i="2"/>
  <c r="AA107" i="2"/>
  <c r="Y108" i="2"/>
  <c r="Z108" i="2"/>
  <c r="AA108" i="2"/>
  <c r="Y110" i="2"/>
  <c r="Z110" i="2"/>
  <c r="AA110" i="2"/>
  <c r="Y83" i="2"/>
  <c r="Z83" i="2"/>
  <c r="AA83" i="2"/>
  <c r="Y84" i="2"/>
  <c r="Z84" i="2"/>
  <c r="AA84" i="2"/>
  <c r="Y86" i="2"/>
  <c r="Z86" i="2"/>
  <c r="AA86" i="2"/>
  <c r="Y87" i="2"/>
  <c r="Z87" i="2"/>
  <c r="AA87" i="2"/>
  <c r="Y88" i="2"/>
  <c r="Z88" i="2"/>
  <c r="AA88" i="2"/>
  <c r="Y90" i="2"/>
  <c r="Z90" i="2"/>
  <c r="AA90" i="2"/>
  <c r="Y91" i="2"/>
  <c r="Z91" i="2"/>
  <c r="AA91" i="2"/>
  <c r="Y92" i="2"/>
  <c r="Z92" i="2"/>
  <c r="AA92" i="2"/>
  <c r="Y94" i="2"/>
  <c r="Z94" i="2"/>
  <c r="AA94" i="2"/>
  <c r="Y95" i="2"/>
  <c r="Z95" i="2"/>
  <c r="AA95" i="2"/>
  <c r="Y96" i="2"/>
  <c r="Z96" i="2"/>
  <c r="AA96" i="2"/>
  <c r="Y98" i="2"/>
  <c r="Z98" i="2"/>
  <c r="AA98" i="2"/>
  <c r="Y67" i="2"/>
  <c r="Z67" i="2"/>
  <c r="AA67" i="2"/>
  <c r="Y68" i="2"/>
  <c r="Z68" i="2"/>
  <c r="AA68" i="2"/>
  <c r="Y70" i="2"/>
  <c r="Z70" i="2"/>
  <c r="AA70" i="2"/>
  <c r="Y71" i="2"/>
  <c r="Z71" i="2"/>
  <c r="AA71" i="2"/>
  <c r="Y72" i="2"/>
  <c r="Z72" i="2"/>
  <c r="AA72" i="2"/>
  <c r="Y74" i="2"/>
  <c r="Z74" i="2"/>
  <c r="AA74" i="2"/>
  <c r="Y75" i="2"/>
  <c r="Z75" i="2"/>
  <c r="AA75" i="2"/>
  <c r="Y76" i="2"/>
  <c r="Z76" i="2"/>
  <c r="AA76" i="2"/>
  <c r="Y78" i="2"/>
  <c r="Z78" i="2"/>
  <c r="AA78" i="2"/>
  <c r="Y79" i="2"/>
  <c r="Z79" i="2"/>
  <c r="AA79" i="2"/>
  <c r="Y80" i="2"/>
  <c r="Z80" i="2"/>
  <c r="AA80" i="2"/>
  <c r="Y82" i="2"/>
  <c r="Z82" i="2"/>
  <c r="AA82" i="2"/>
  <c r="Y51" i="2"/>
  <c r="Z51" i="2"/>
  <c r="AA51" i="2"/>
  <c r="Y52" i="2"/>
  <c r="Z52" i="2"/>
  <c r="AA52" i="2"/>
  <c r="Y54" i="2"/>
  <c r="Z54" i="2"/>
  <c r="AA54" i="2"/>
  <c r="Y55" i="2"/>
  <c r="Z55" i="2"/>
  <c r="AA55" i="2"/>
  <c r="Y56" i="2"/>
  <c r="Z56" i="2"/>
  <c r="AA56" i="2"/>
  <c r="Y58" i="2"/>
  <c r="Z58" i="2"/>
  <c r="AA58" i="2"/>
  <c r="Y59" i="2"/>
  <c r="Z59" i="2"/>
  <c r="AA59" i="2"/>
  <c r="Y60" i="2"/>
  <c r="Z60" i="2"/>
  <c r="AA60" i="2"/>
  <c r="Y62" i="2"/>
  <c r="Z62" i="2"/>
  <c r="AA62" i="2"/>
  <c r="Y63" i="2"/>
  <c r="Z63" i="2"/>
  <c r="AA63" i="2"/>
  <c r="Y64" i="2"/>
  <c r="Z64" i="2"/>
  <c r="AA64" i="2"/>
  <c r="Y66" i="2"/>
  <c r="Z66" i="2"/>
  <c r="AA66" i="2"/>
  <c r="Y35" i="2"/>
  <c r="Z35" i="2"/>
  <c r="AA35" i="2"/>
  <c r="Y36" i="2"/>
  <c r="Z36" i="2"/>
  <c r="AA36" i="2"/>
  <c r="Y38" i="2"/>
  <c r="Z38" i="2"/>
  <c r="AA38" i="2"/>
  <c r="Y39" i="2"/>
  <c r="Z39" i="2"/>
  <c r="AA39" i="2"/>
  <c r="Y40" i="2"/>
  <c r="Z40" i="2"/>
  <c r="AA40" i="2"/>
  <c r="Y42" i="2"/>
  <c r="Z42" i="2"/>
  <c r="AA42" i="2"/>
  <c r="Y43" i="2"/>
  <c r="Z43" i="2"/>
  <c r="AA43" i="2"/>
  <c r="Y44" i="2"/>
  <c r="Z44" i="2"/>
  <c r="AA44" i="2"/>
  <c r="Y46" i="2"/>
  <c r="Z46" i="2"/>
  <c r="AA46" i="2"/>
  <c r="Y47" i="2"/>
  <c r="Z47" i="2"/>
  <c r="AA47" i="2"/>
  <c r="Y48" i="2"/>
  <c r="Z48" i="2"/>
  <c r="AA48" i="2"/>
  <c r="Y19" i="2"/>
  <c r="Z19" i="2"/>
  <c r="AA19" i="2"/>
  <c r="Y20" i="2"/>
  <c r="Z20" i="2"/>
  <c r="AA20" i="2"/>
  <c r="Y22" i="2"/>
  <c r="Z22" i="2"/>
  <c r="AA22" i="2"/>
  <c r="Y23" i="2"/>
  <c r="Z23" i="2"/>
  <c r="AA23" i="2"/>
  <c r="Y24" i="2"/>
  <c r="Z24" i="2"/>
  <c r="AA24" i="2"/>
  <c r="Y26" i="2"/>
  <c r="Z26" i="2"/>
  <c r="AA26" i="2"/>
  <c r="Y27" i="2"/>
  <c r="Z27" i="2"/>
  <c r="AA27" i="2"/>
  <c r="Y28" i="2"/>
  <c r="Z28" i="2"/>
  <c r="AA28" i="2"/>
  <c r="Y30" i="2"/>
  <c r="Z30" i="2"/>
  <c r="AA30" i="2"/>
  <c r="Y31" i="2"/>
  <c r="Z31" i="2"/>
  <c r="AA31" i="2"/>
  <c r="Y32" i="2"/>
  <c r="Z32" i="2"/>
  <c r="AA32" i="2"/>
  <c r="Y34" i="2"/>
  <c r="Z34" i="2"/>
  <c r="AA34" i="2"/>
  <c r="Y11" i="2"/>
  <c r="Z11" i="2"/>
  <c r="AA11" i="2"/>
  <c r="Y12" i="2"/>
  <c r="Z12" i="2"/>
  <c r="AA12" i="2"/>
  <c r="Y14" i="2"/>
  <c r="Z14" i="2"/>
  <c r="AA14" i="2"/>
  <c r="Y15" i="2"/>
  <c r="Z15" i="2"/>
  <c r="AA15" i="2"/>
  <c r="Y16" i="2"/>
  <c r="Z16" i="2"/>
  <c r="AA16" i="2"/>
  <c r="Y18" i="2"/>
  <c r="Z18" i="2"/>
  <c r="AA18" i="2"/>
  <c r="S58" i="2"/>
  <c r="R58" i="2"/>
  <c r="Q58" i="2"/>
  <c r="S56" i="2"/>
  <c r="R56" i="2"/>
  <c r="Q56" i="2"/>
  <c r="S55" i="2"/>
  <c r="R55" i="2"/>
  <c r="Q55" i="2"/>
  <c r="K70" i="2"/>
  <c r="J70" i="2"/>
  <c r="I70" i="2"/>
  <c r="K68" i="2"/>
  <c r="J68" i="2"/>
  <c r="I68" i="2"/>
  <c r="K67" i="2"/>
  <c r="J67" i="2"/>
  <c r="I67" i="2"/>
  <c r="K54" i="2"/>
  <c r="J54" i="2"/>
  <c r="I54" i="2"/>
  <c r="K52" i="2"/>
  <c r="J52" i="2"/>
  <c r="I52" i="2"/>
  <c r="K51" i="2"/>
  <c r="J51" i="2"/>
  <c r="I51" i="2"/>
  <c r="K38" i="2"/>
  <c r="J38" i="2"/>
  <c r="I38" i="2"/>
  <c r="K36" i="2"/>
  <c r="J36" i="2"/>
  <c r="I36" i="2"/>
  <c r="K35" i="2"/>
  <c r="J35" i="2"/>
  <c r="I35" i="2"/>
  <c r="K22" i="2"/>
  <c r="J22" i="2"/>
  <c r="I22" i="2"/>
  <c r="K20" i="2"/>
  <c r="J20" i="2"/>
  <c r="I20" i="2"/>
  <c r="K19" i="2"/>
  <c r="J19" i="2"/>
  <c r="I19" i="2"/>
  <c r="I4" i="2"/>
  <c r="J4" i="2"/>
  <c r="K4" i="2"/>
  <c r="I6" i="2"/>
  <c r="J6" i="2"/>
  <c r="K6" i="2"/>
  <c r="K3" i="2"/>
  <c r="J3" i="2"/>
  <c r="I3" i="2"/>
  <c r="S54" i="2"/>
  <c r="R54" i="2"/>
  <c r="Q54" i="2"/>
  <c r="S52" i="2"/>
  <c r="R52" i="2"/>
  <c r="Q52" i="2"/>
  <c r="S51" i="2"/>
  <c r="R51" i="2"/>
  <c r="Q51" i="2"/>
  <c r="S38" i="2"/>
  <c r="R38" i="2"/>
  <c r="Q38" i="2"/>
  <c r="S36" i="2"/>
  <c r="R36" i="2"/>
  <c r="Q36" i="2"/>
  <c r="S35" i="2"/>
  <c r="R35" i="2"/>
  <c r="Q35" i="2"/>
  <c r="S22" i="2"/>
  <c r="R22" i="2"/>
  <c r="Q22" i="2"/>
  <c r="S20" i="2"/>
  <c r="R20" i="2"/>
  <c r="Q20" i="2"/>
  <c r="S19" i="2"/>
  <c r="R19" i="2"/>
  <c r="Q19" i="2"/>
  <c r="Q4" i="2"/>
  <c r="R4" i="2"/>
  <c r="S4" i="2"/>
  <c r="Q6" i="2"/>
  <c r="R6" i="2"/>
  <c r="S6" i="2"/>
  <c r="S3" i="2"/>
  <c r="R3" i="2"/>
  <c r="Q3" i="2"/>
  <c r="AG4" i="2"/>
  <c r="AH4" i="2"/>
  <c r="AI4" i="2"/>
  <c r="AG6" i="2"/>
  <c r="AH6" i="2"/>
  <c r="AI6" i="2"/>
  <c r="AI3" i="2"/>
  <c r="AH3" i="2"/>
  <c r="AG3" i="2"/>
  <c r="S70" i="2"/>
  <c r="R70" i="2"/>
  <c r="Q70" i="2"/>
  <c r="S68" i="2"/>
  <c r="R68" i="2"/>
  <c r="Q68" i="2"/>
  <c r="S67" i="2"/>
  <c r="R67" i="2"/>
  <c r="Q67" i="2"/>
  <c r="Q27" i="2"/>
  <c r="R27" i="2"/>
  <c r="S27" i="2"/>
  <c r="Q28" i="2"/>
  <c r="R28" i="2"/>
  <c r="S28" i="2"/>
  <c r="Q30" i="2"/>
  <c r="R30" i="2"/>
  <c r="S30" i="2"/>
  <c r="Q31" i="2"/>
  <c r="R31" i="2"/>
  <c r="S31" i="2"/>
  <c r="Q32" i="2"/>
  <c r="R32" i="2"/>
  <c r="S32" i="2"/>
  <c r="Q34" i="2"/>
  <c r="R34" i="2"/>
  <c r="S34" i="2"/>
  <c r="Q71" i="2"/>
  <c r="R71" i="2"/>
  <c r="S71" i="2"/>
  <c r="Q72" i="2"/>
  <c r="R72" i="2"/>
  <c r="S72" i="2"/>
  <c r="Q74" i="2"/>
  <c r="R74" i="2"/>
  <c r="S74" i="2"/>
  <c r="Q75" i="2"/>
  <c r="R75" i="2"/>
  <c r="S75" i="2"/>
  <c r="Q76" i="2"/>
  <c r="R76" i="2"/>
  <c r="S76" i="2"/>
  <c r="Q78" i="2"/>
  <c r="R78" i="2"/>
  <c r="S78" i="2"/>
  <c r="Q103" i="2"/>
  <c r="R103" i="2"/>
  <c r="S103" i="2"/>
  <c r="Q104" i="2"/>
  <c r="R104" i="2"/>
  <c r="S104" i="2"/>
  <c r="Q106" i="2"/>
  <c r="R106" i="2"/>
  <c r="S106" i="2"/>
  <c r="Q107" i="2"/>
  <c r="R107" i="2"/>
  <c r="S107" i="2"/>
  <c r="Q108" i="2"/>
  <c r="R108" i="2"/>
  <c r="S108" i="2"/>
  <c r="Q110" i="2"/>
  <c r="R110" i="2"/>
  <c r="S110" i="2"/>
  <c r="Q87" i="2"/>
  <c r="R87" i="2"/>
  <c r="S87" i="2"/>
  <c r="Q88" i="2"/>
  <c r="R88" i="2"/>
  <c r="S88" i="2"/>
  <c r="Q90" i="2"/>
  <c r="R90" i="2"/>
  <c r="S90" i="2"/>
  <c r="Q91" i="2"/>
  <c r="R91" i="2"/>
  <c r="S91" i="2"/>
  <c r="Q92" i="2"/>
  <c r="R92" i="2"/>
  <c r="S92" i="2"/>
  <c r="Q94" i="2"/>
  <c r="R94" i="2"/>
  <c r="S94" i="2"/>
  <c r="Q59" i="2"/>
  <c r="R59" i="2"/>
  <c r="S59" i="2"/>
  <c r="Q60" i="2"/>
  <c r="R60" i="2"/>
  <c r="S60" i="2"/>
  <c r="Q62" i="2"/>
  <c r="R62" i="2"/>
  <c r="S62" i="2"/>
  <c r="Q63" i="2"/>
  <c r="R63" i="2"/>
  <c r="S63" i="2"/>
  <c r="Q64" i="2"/>
  <c r="R64" i="2"/>
  <c r="S64" i="2"/>
  <c r="Q66" i="2"/>
  <c r="R66" i="2"/>
  <c r="S66" i="2"/>
  <c r="Q43" i="2"/>
  <c r="R43" i="2"/>
  <c r="S43" i="2"/>
  <c r="Q44" i="2"/>
  <c r="R44" i="2"/>
  <c r="S44" i="2"/>
  <c r="Q46" i="2"/>
  <c r="R46" i="2"/>
  <c r="S46" i="2"/>
  <c r="Q47" i="2"/>
  <c r="R47" i="2"/>
  <c r="S47" i="2"/>
  <c r="Q48" i="2"/>
  <c r="R48" i="2"/>
  <c r="S48" i="2"/>
</calcChain>
</file>

<file path=xl/sharedStrings.xml><?xml version="1.0" encoding="utf-8"?>
<sst xmlns="http://schemas.openxmlformats.org/spreadsheetml/2006/main" count="1223" uniqueCount="210">
  <si>
    <t>Ancestry</t>
  </si>
  <si>
    <t>Exposure</t>
  </si>
  <si>
    <t>Method</t>
  </si>
  <si>
    <t>Estimate</t>
  </si>
  <si>
    <t xml:space="preserve">Standard Error </t>
  </si>
  <si>
    <t>95% CI Lower</t>
  </si>
  <si>
    <t>95% CI Upper</t>
  </si>
  <si>
    <t>P-Value</t>
  </si>
  <si>
    <t>IVW</t>
  </si>
  <si>
    <t>MR-Egger</t>
  </si>
  <si>
    <t>Weighted Median</t>
  </si>
  <si>
    <t>HDLC</t>
  </si>
  <si>
    <t>EAS</t>
  </si>
  <si>
    <t>SAS</t>
  </si>
  <si>
    <t>EUR</t>
  </si>
  <si>
    <t>AFR</t>
  </si>
  <si>
    <t>LDLC</t>
  </si>
  <si>
    <t>TC</t>
  </si>
  <si>
    <t>logTG</t>
  </si>
  <si>
    <t>T2D</t>
  </si>
  <si>
    <t>BMI</t>
  </si>
  <si>
    <t>Odds Ratio</t>
  </si>
  <si>
    <t>95%CI Lower</t>
  </si>
  <si>
    <t>Q</t>
  </si>
  <si>
    <t>Q_df</t>
  </si>
  <si>
    <t>Q_pval</t>
  </si>
  <si>
    <t>MR Egger</t>
  </si>
  <si>
    <t>Kidney Function</t>
  </si>
  <si>
    <t>Diastolic Blood Pressure</t>
  </si>
  <si>
    <t>Systolic Blood Pressure</t>
  </si>
  <si>
    <t>Number of SNPs After Clumping</t>
  </si>
  <si>
    <t>Number of Significant SNPs</t>
  </si>
  <si>
    <r>
      <t>10</t>
    </r>
    <r>
      <rPr>
        <b/>
        <sz val="11"/>
        <color theme="1"/>
        <rFont val="Calibri"/>
        <family val="2"/>
      </rPr>
      <t>⁻⁶</t>
    </r>
  </si>
  <si>
    <r>
      <t>10⁻</t>
    </r>
    <r>
      <rPr>
        <b/>
        <sz val="11"/>
        <color theme="1"/>
        <rFont val="Calibri"/>
        <family val="2"/>
      </rPr>
      <t>⁸</t>
    </r>
  </si>
  <si>
    <t>No IVs</t>
  </si>
  <si>
    <t>Insufficient IVs</t>
  </si>
  <si>
    <t>10⁻⁶</t>
  </si>
  <si>
    <r>
      <t>10⁻</t>
    </r>
    <r>
      <rPr>
        <b/>
        <sz val="14"/>
        <color theme="1"/>
        <rFont val="Calibri"/>
        <family val="2"/>
      </rPr>
      <t>⁸</t>
    </r>
  </si>
  <si>
    <t>GWAS Source</t>
  </si>
  <si>
    <t>Sample Size</t>
  </si>
  <si>
    <t>Outcome</t>
  </si>
  <si>
    <t>CAD</t>
  </si>
  <si>
    <t>Global Lipids Genetic Consortium (GLGC)</t>
  </si>
  <si>
    <t>GWAS Catalog</t>
  </si>
  <si>
    <t>Asian Genetic Epidemiology Network (AGEN)</t>
  </si>
  <si>
    <t>Million Veteran Program (MVP)</t>
  </si>
  <si>
    <t>16677 cases and 33856 controls</t>
  </si>
  <si>
    <t>26676 cases and 132532 controls</t>
  </si>
  <si>
    <t>UK Biobank</t>
  </si>
  <si>
    <t>Loh M, Zhang W, Ng HK, Schmid K, Lamri A, Tong L, Ahmad M, Lee JJ, Ng MC, Petty LE, Spracklen CN. Identification of genetic effects underlying type 2 diabetes in South Asian and European populations. Communications Biology. 2022 Apr 7;5(1):329.</t>
  </si>
  <si>
    <t>Scott RA, Scott LJ, Mägi R, Marullo L, Gaulton KJ, Kaakinen M, Pervjakova N, Pers TH, Johnson AD, Eicher JD, Jackson AU. An expanded genome-wide association study of type 2 diabetes in Europeans. Diabetes. 2017 Nov 1;66(11):2888-902.</t>
  </si>
  <si>
    <t>Wong HS, Tsai SY, Chu HW, Lin MR, Lin GH, Tai YT, Shen CY, Chang WC. Genome-wide association study identifies genetic risk loci for adiposity in a Taiwanese population. PLoS Genetics. 2022 Jan 20;18(1):e1009952.</t>
  </si>
  <si>
    <t>Turcot V, Lu Y, Highland HM, Schurmann C, Justice AE, Fine RS, Bradfield JP, Esko T, Giri A, Graff M, Guo X. Protein-altering variants associated with body mass index implicate pathways that control energy intake and expenditure in obesity. Nature genetics. 2018 Jan;50(1):26-41.</t>
  </si>
  <si>
    <t>Walters RG, Millwood IY, Lin K, Valle DS, McDonnell P, Hacker A, Avery D, Edris A, Fry H, Cai N, Kretzschmar WW. Genotyping and population characteristics of the China Kadoorie Biobank. Cell Genomics. 2023 Aug 9;3(8).</t>
  </si>
  <si>
    <t>489 cases and 75,531 controls</t>
  </si>
  <si>
    <t>61164 cases and 561055 controls</t>
  </si>
  <si>
    <t>Wuttke M, Li Y, Li M, Sieber KB, Feitosa MF, Gorski M, Tin A, Wang L, Chu AY, Hoppmann A, Kirsten H. A catalog of genetic loci associated with kidney function from analyses of a million individuals. Nature genetics. 2019 Jun;51(6):957-72.</t>
  </si>
  <si>
    <t>Graham SE, Clarke SL, Wu KH, Kanoni S, Zajac GJ, Ramdas S, Surakka I, Ntalla I, Vedantam S, Winkler TW, Locke AE. The power of genetic diversity in genome-wide association studies of lipids. Nature. 2021 Dec 23;600(7890):675-9.</t>
  </si>
  <si>
    <t>Gaziano JM, Concato J, Brophy M, Fiore L, Pyarajan S, Breeling J, Whitbourne S, Deen J, Shannon C, Humphries D, Guarino P. Million Veteran Program: A mega-biobank to study genetic influences on health and disease. Journal of clinical epidemiology. 2016 Feb 1;70:214-23.</t>
  </si>
  <si>
    <t>Sudlow C, Gallacher J, Allen N, Beral V, Burton P, Danesh J, Downey P, Elliott P, Green J, Landray M, Liu B. UK biobank: an open access resource for identifying the causes of a wide range of complex diseases of middle and old age. PLoS medicine. 2015 Mar 31;12(3):e1001779.</t>
  </si>
  <si>
    <t>East London Genes &amp; Health</t>
  </si>
  <si>
    <t>18467 cases and 45264 controls</t>
  </si>
  <si>
    <t>Nelson CP, Goel A, Butterworth AS, Kanoni S, Webb TR, Marouli E, Zeng L, Ntalla I, Lai FY, Hopewell JC, Giannakopoulou O. Association analyses based on false discovery rate implicate new loci for coronary artery disease. Nature genetics. 2017 Sep;49(9):1385-91.</t>
  </si>
  <si>
    <t>Publication Reference</t>
  </si>
  <si>
    <t>23305 cases and 30140 controls</t>
  </si>
  <si>
    <t>15302 cases and 36140 controls</t>
  </si>
  <si>
    <t>Matsunaga H, Ito K, Akiyama M, Takahashi A, Koyama S, Nomura S, Ieki H, Ozaki K, Onouchi Y, Sakaue S, Suna S. Transethnic meta-analysis of genome-wide association studies identifies three new loci and characterizes population-specific differences for coronary artery disease. Circulation: Genomic and Precision Medicine. 2020 Jun;13(3):e002670.</t>
  </si>
  <si>
    <t>Finer S, Martin HC, Khan A, Hunt KA, MacLaughlin B, Ahmed Z, Ashcroft R, Durham C, MacArthur DG, McCarthy MI, Robson J. Cohort Profile: East London Genes &amp; Health (ELGH), a community-based population genomics and health study in British Bangladeshi and British Pakistani people. International journal of epidemiology. 2020 Feb 1;49(1):20-1i.</t>
  </si>
  <si>
    <t>400 cases and 6224 controls</t>
  </si>
  <si>
    <t>IVs in Outcome</t>
  </si>
  <si>
    <t>IVs in Exposure</t>
  </si>
  <si>
    <r>
      <t>10</t>
    </r>
    <r>
      <rPr>
        <b/>
        <sz val="11"/>
        <color theme="1"/>
        <rFont val="Calibri"/>
        <family val="2"/>
      </rPr>
      <t>¯⁵</t>
    </r>
  </si>
  <si>
    <r>
      <t>10</t>
    </r>
    <r>
      <rPr>
        <b/>
        <sz val="11"/>
        <color theme="1"/>
        <rFont val="Calibri"/>
        <family val="2"/>
      </rPr>
      <t>¯⁷</t>
    </r>
  </si>
  <si>
    <t>10⁻5</t>
  </si>
  <si>
    <r>
      <t>10⁻</t>
    </r>
    <r>
      <rPr>
        <b/>
        <sz val="14"/>
        <color theme="1"/>
        <rFont val="Calibri"/>
        <family val="2"/>
      </rPr>
      <t>⁷</t>
    </r>
  </si>
  <si>
    <t xml:space="preserve">Country/Countries From Which Participants Were From </t>
  </si>
  <si>
    <t>Sex of Participants</t>
  </si>
  <si>
    <t>Data Collection methods</t>
  </si>
  <si>
    <t>Number of Cohorts Included in Meta-Analysis (if applicable)</t>
  </si>
  <si>
    <t>Mean Sample Size per Cohort (if applicable)</t>
  </si>
  <si>
    <t>10,928 (173–389,344)</t>
  </si>
  <si>
    <t>5,330 (473–62,022)</t>
  </si>
  <si>
    <t>Number of Variants</t>
  </si>
  <si>
    <t>Cohorts Included (if applicable)</t>
  </si>
  <si>
    <t>Lipid Traits</t>
  </si>
  <si>
    <t xml:space="preserve">Africa America Diabetes Mellitus, Africa Wits-INDEPTH parthernship for Genomic Studies, Age-related diseases: Understanding Genetic and non-genetic influences - a study at the University of Regensburg, Anglo-Scandinavian Cardiac Outcomes Trial, Atherosclerosis Risk in Communities Study, Austrian Stroke Prevention Study/Austrian Stroke Prevention Family Study, Avon Longitudinal Study of Parents and Children, the Beijing Atherosclerosis Study, Biobank Japan, British 1958 birth cohort, British Genetics of Hypertension Trial, CAGE-KING, CARDIOGENICS, Cardiovascular Health Study, the China Atherosclerosis Study, China Kadoorie Biobank, China Health and Nutrition Survey, Cleveland Family Study, Cebu Longitudinal Health and Nutrition Sruvey, CoLaus study, Cooperative Health Research in South Tyrol, CROATIA-Via and CROATIA-Korcula, The Danish study of Functional Disorders, Diabetes Genetics Initiative of Broad Institute of Harvard and MIT, Lund University, and Novartis Institutes of BioMedical Research, DIACORE, East London Genes and Health, Electronic Medical Records and Genomics, European Investigation into Cancer and Nutrition - Potsdam study, Family Heart Study, Fenland Study, Finland-United States Investigation of NIDDM Genetics, Finnish Twin Cohort, FINRISK, Framingham Heart Study, Genetic Park of Cilento and Vallo di Diano Project, GENIE_UK, German Chronic Kidney Disease Study, Genetic Epidemiology Network of Arteriopathy, German MI Family Study, Gene-Lifestyle Interactions and Complex Traits Involved in Elevated Disease Risk-V2, Generation Scotland, Genetic Overlap between Metabolic and Psychiatric traits/TEENAGE, Genetic Regulation of Arterial Pressure In humans in the Community, Genomic Research Cohorts for CCMB Diabetes Study, GoDARTS, Genetics of Lipid Lowering and Diet Network (GOLDN), Greek Recurrent Myocardial Infarction Cohort /NAFLD Study, Healthy Aging in Neighborhoods of Diversity across the Life Span, Health 2006,2008,2010, Hellenic Isolated Cohorts MANOLIS and POMAK, Hein Nixdorf Recall Study, Health and Retirement Study, Hispanic Community Health Study/Study of Latinos, Hunter Community Study, HUNT Study, Hypertension Genetic Epidemiology Network (HyperGEN + HyperGEN LVH), Hypertension Genetic Epidemiology Network (Axiom chip), INdian DIabetes COnsortium, Inter99, Jackson Heart Study, The Johnston County Osteoarthritis Project, Japan PGx Data Science Consortium, Kangbuk Samsung Cohort Study (KSCS), Korea Association REsource, Korean Genome and Epidemiology Study, KORA, Korea National Diabetes Program, Kuwait Obesity Diabetes Genetic Program, Leicester BIORESOURCE, Long Life Family Study, London Life Sciences Prespective Population Study, Ludwigshafen Risk and Cardiovascular Health Study, Metabolic Syndrome in Men, Mexico City Study, Million Veteran Program (MVP), Montreal Heart Institute Biobank, Mount Sinai BioMe Biobank, MRC National Survey of Health and Development, Multi-Ethnic Study of Atherosclerosis, Nutrition and Health of Aging Population in China, the Nagahama Prospective Cohort for Comprehensive Human Bioscience (the Nagahama Study), Nijmegen Biomedical Study, The Netherlands Epidemiology of Obesity Study, Northern Ireland Cohort for Longitudinal Study of Ageing, Netherlands Twin Register, Nurses’ Health Study, Nurses’ Health Study II, Health Professionals Follow-up Study, Ogliastra Genetic Park, Orkney Complex Disease Study, Osteoporosis Fractures in Men, The Gothenburg Study, Oxford Biobank, Penn Medicine BioBank, pcosN, PRecOcious Coronary ARtery DISease, Quebec Family Study, QIMR Berghofer Genetic Epidemiology Cohort, The Raine Study, Relationship between Insulin Sensitivity and Cardiovascular Disease, Religious Orders Study &amp; the Rush Memory and Aging Project, Rotterdam Study 1,2,3, Sardinia, Shanghai Breast Cancer Study, Steno Diabetes Center T2D Cases, Study of Health in Pomerania, SIGMA1,2, SORBS, Shanghai Women Health Study, Special Turku Coronary Risk Factor Intervention Project – Parents, The Hellenic study of Interactions between Single nucleotide polymorphisms and Eating in Atherosclerosis Susceptibility, Taiwan US Diabetic Retinopathy Study, Taiwan Hypertension study of Rare Variants, Tracking Adolescents’ Individual Lives Survey - Population Cohort, TWINGENE, Twins UK, The UK Household Longitudinal Study, Vejle Diabetes Biobank, The Viking Health Study- Shetland, Whitehall II Study, Women's Health Initiative and Women's Genome Health Study </t>
  </si>
  <si>
    <t>Bangladesh Population Cohort, Epidemiologic study of the Screenees for DREAM (Diabetes Reduction Assessment with Ramipril and Rosiglitazone Medication), Genomic Research Cohort for CCMB Diabetes Study, Indian Diabetes Consortium, INTERHEART sub-study-I, INTERHEART sub-study-II, London Life Sciences Prospective Population Study, Pakistan Risk of Myocardial Infarction Study, Ragama Health Study, Singapore Indian Eye Study, UK Biobank South Asians</t>
  </si>
  <si>
    <t>India, Canada, USA, Bermuda, Germany, Netherlands, UK, Australia, Pakistan, Bangladesh, UAE, Bahrain, Malaysia, Qatar, Singapore, South Africa, Sri Lanka, Australia/NZ, Botswana, Thailand, Zimbabwe, Mozambique</t>
  </si>
  <si>
    <t>2817 (463 - 8913)</t>
  </si>
  <si>
    <t>Males: 11861 cases and 22937 controls Females: 4709 cases and 9845 controls</t>
  </si>
  <si>
    <t>Average Age of Participants</t>
  </si>
  <si>
    <t>cases: 54.9 and controls 44.6</t>
  </si>
  <si>
    <t>Before pre-phasing and imputation, markers were aligned to NCBI build 37 locations of the human genome. Each genome-wide genotypying performed was imputed to the 1000 Genomes (1KG) Project Phase 3. Cosmopolitan reference haplotypes were conducted at each study centre, except for UKBB which was imputed to the Haplotype Reference Consortium (HRC)</t>
  </si>
  <si>
    <t>Multi-ancestry, genome-wide genetic discovery meta-analysis of lipid levels in approximately 1.65 million individuals, including 350,000 of non-European ancestries imputed from the Haplotype Reference Consortium or 1000 Genomes Phase 3</t>
  </si>
  <si>
    <t>Cooperative Health Research in the Region of Augsburg, deCODE study, Diabetes Gene Discovery Group (DGDG), Diabetes Genetics Initiative (DGI), European Special Populations Research Network, Finland-United States Investigation of NIDDM Genetics (FUSION), Rotterdam Study and Wellcome Trust Case Control Consortium</t>
  </si>
  <si>
    <t>USA</t>
  </si>
  <si>
    <t>between 50-69</t>
  </si>
  <si>
    <t>92% male</t>
  </si>
  <si>
    <t>Questionnaires, the VA electronic health record, and a blood sample for genomic and other testing</t>
  </si>
  <si>
    <t>Japan Biobank</t>
  </si>
  <si>
    <t>Africa, America, Australia, Austria, Canada, China, Croatia, Denmark, Finland, Germany, India, Italy, Japan, Kuwait, Mexico, Netherlands, Philippines, South Korea, Sweden, Switzerland, Taiwan, Turkey, UK and USA.</t>
  </si>
  <si>
    <t>Germany, Iceland, UK, Finland, USA, Netherlands</t>
  </si>
  <si>
    <t>UK</t>
  </si>
  <si>
    <t>Imagine, genetic sequencing, health linkages, blood, urine and saliva sample collection, phyical monitoring, online questionnaires, repeat baseline assessments</t>
  </si>
  <si>
    <t>54% female</t>
  </si>
  <si>
    <t>between 40-69</t>
  </si>
  <si>
    <t>Taiwan Biobank</t>
  </si>
  <si>
    <t>Taiwan</t>
  </si>
  <si>
    <t>10956 (49.9% males)</t>
  </si>
  <si>
    <t>30-70 years</t>
  </si>
  <si>
    <t xml:space="preserve"> Specimens, blood, urine, detailed questionnaires, and data from a physical examination were collected. Participants were all genotyped by a custom Axiom Genome-Wide Array Plate.</t>
  </si>
  <si>
    <t>Anglo–Danish–Dutch Study of Intensive Treatment in People with Screen-Detected Diabetes in Primary Care, National Longitudinal Study of Adolescent and Young Adult Health (Add Health), Athero-Express Exome Study, Age, Gene/Environment Susceptibility-Reykjavik Study (AGES-Reykjavik), The Airwave Health Monitoring Study, Amish, Atherosclerosis Risk in Communities Study, Anglo-Scandinavian Cardiac Outcome Trial (Scandinavians), Anglo-Scandinavian Cardiac Outcome Trial (UK/Ireland), Italian Atherosclerosis, Thrombosis, and Vascular Biology Study, Biobanking and Biomolecular Resources Research Infrastructure, British 1958 Birth Cohort, IPM BioMe Biobank, Vanderbilt University DNA data bank, Blue Mountains Eye Study, Bangladeshi Risk of Acute Ventricular Events, British Genetics of Hypertension, Cambridge Cancer Studies (SEARCH, SIBS, UKO and UKGPCS), The Coronary Artery Risk Development in Young Adults, INGI-Carlantino, Copenhagen City Heart Study, Copenhagen General Population Study, Cardiovascular Health Study, Copenhagen Ischaemic Heart Disease Study, The Carotid Lesion Epidemiology And Risk Study, Cebu Longitudinal Health and Nutrition Survey, CROATIA-Korcula, deCODE antropometric study, Diabetes Heart Study, Diabetes Register in Northern Sweden (DiabNorth), DIAbetes COhoRtE, The Finnish Diabetes Prevention Study, The Dose Responses to Exercise Training Study, Duke Cathgen, The Dundee study, The Exeter Family Study of Childhood Health, Estonian Genome Center of University of Tartu, Endometriosis, European Prospective Investigation into Cancer and Nutrition - Cardiovascular Disease Study, European Prospective Investigation into Cancer and Nutrition - Potsdam Study, Epidemiology for Health, The European Genetic Database (age-related macular degeneration), Exeter 10,000, Family Heart Study, Fenland Study, FörstagångsInsjuknande i hjärtinfarkt i AC-län 3 (First myocardial Infarction in AC county 3), The Finnish Cardiovascular Study, National type 2 diabetes prevention programme in Finland: FIN-D2D, National FINRISK 2007 Study, Samples are Height and BMI extremes from four Finrisk T2D Case Control cohorts: Finrisk 1992, Finrisk 1997, Finrisk 2002, Finrisk 2007, Framingham Heart Study, Finnish Twin Cohort Study, Finland-United States Investigation of NIDDM Genetics Study, INGI-FVG, Guizhou-Bijie Type 2 Diabetes Study, Genetics and Epidemiology of Colorectal Cancer Consortium, Genome-Based Therapeutic Drugs for Depression, Genetic Epidemiology Network of Arteriopathy, Geisinger ExomeChip Study, The Gene-Lifestyle interactions And Complex traits Involved in Elevated disease Risk Study, Genetic Regulation of Arterial Pressure in Humans in the Community, Generation Scotland: Scottish Family Health Study, Health Aging and Body Composition, Health 2006 and 2008, HELIC (Hellenic Isolated Cohorts) MANOLIS, HELIC (Hellenic Isolated Cohorts) Pomak, Health and Retirement Study, Nord-Trøndelag Health Study, Inter99, European Prospective Investigation into Cancer and Nutrition - InterAct, Insulin Resistance Atherosclerosis Family Study, Jackson Heart Study, Cooperative Health Research in the Region of Augsburg, Lothian Birth Cohort 1921, Lothian Birth Cohort 1936, LeipzigAdults, London Life Sciences Prospective Population Study, London Life Sciences Prospective Population Study, Marshfield Clinic Personalized Medicine Research Project (PMRP) Biobank, Multi-Ethnic Study of Atherosclerosis (MESA) Cohort, Metabolic Syndrome in Men Study, Massachusetts General Hospital (MGH) Cardiology and Metabolic Patient Cohort (CAMP), Montreal Heart Institute Biobank, The Norwegian Mother and Child Cohort Study, MOnica Risk, Genetics, Archiving and Monograph, The Netherlands Epidemiology of Obesity Study, Nutrition and Health of Ageing Population in China, Nijmegen Biomedical Study &amp; Nijmegen Bladder Cancer Study, Northwest Institute of Genetic Medicine, European Prospective Investigation into Cancer and Nutrition - Obesity Study, Fenland Study, Ottawa Heart Study, Ophthalmic Western Australian Biobank, The Oxford Biobank, Polycystic Ovary Syndrome, Prospective Investigation of the Vasculature in Uppsala Seniors, Pakistiani Risk of Miocardial Infarction Study, The Prospective Study of Pravastatin in the Elderly at Risk, QIMR Berghofer Medical Research Institute - Exome Study, Western Australian Pregnancy Cohort (RAINE) Study, Relationship between Insulin Sensitivity and Cardiovascular disease, Rotterdam Study I, Steno Diabetes Center T2D Cases, Study of Health in Pomerania, Study of Health in Pomerania - TREND, The Stabilization Of pLaques usIng Darapladib-Thrombolysis In Myocardial Infarction 52 Trial (SOLID-TIMI 52), Sorbs, Southampton AMD genetics study, Silk Road, The Stabilization of Atherosclerotic Plaque by Initiation of Darapladib Therapy Trial (STABILITY), Taiwan USA Diabetes Retinopathy, Twins UK, UCLA - The Netherlands, Utrecht Health Project, UK Biobank, Uppsala Longitudinal Study of Adult Men, Vejle Biobank T2D Case-control study, Women's Genome Health Study, Women's Health Initiative, The West of Scotland Coronary Prevention Study, Wellcome Trust Case Control Consortium/United Kingdom Type 2 Diabetes Genetics consortium, The Young Finns Study</t>
  </si>
  <si>
    <t xml:space="preserve">Discovery meta-analyses were carried out in each ancestry separately and in the All-ancestries combined group, for both sex-specific and sex-combined analyses. The majority of studies followed a standardized protocol and performed genotype calling using the designated manufacturer software, which was then followed by zCall. Fro the meta-analysis, they excluded variants with a call rate &lt; 95%, Hardy-Weinberg equilibrium P-value &lt; 1×10−7, or large allele frequency deviations from reference populations </t>
  </si>
  <si>
    <t>4561 (271 - 76460)</t>
  </si>
  <si>
    <t>Denmark, USA, Netherlands, Iceland, UK, Ireland, Italy, Australia, Bangladesh, Croatia, Philippines, Sweden, Finland, Estonia, Germany, Greece, Norway, Europe, Canada, China</t>
  </si>
  <si>
    <t>N/A</t>
  </si>
  <si>
    <t>China Kadoorie Biobank</t>
  </si>
  <si>
    <t>CKB genotyping used custom-designed arrays on the Affymetrix (now Thermo Fisher Scientific) Axiom platform, with content selection based on similar overall principles to those used for the UK Biobank array design, but adapted to optimize performance for individuals of East Asian ancestry.</t>
  </si>
  <si>
    <t>59% female</t>
  </si>
  <si>
    <t>China</t>
  </si>
  <si>
    <t>GWAS were based on genotypes imputed from Haplotype Reference Consortium or 1000 Genomes Project reference panels. Following study-specific variant filtering and quality-control procedures, they performed a fixed-effects inverse-variance-weighted meta-analysis</t>
  </si>
  <si>
    <t>African American-Diabetes Heart Study, Action in Diabetes and Vascular disease: preterAx and diamicroN mr Controlled Evaluation, AFTER (EURAGEDIC) European Rational Approach for the Genetics of Diabetic Complications, Age, Gene/Environment Susceptibility Study, Airwave Health Monitoring Study, Amish Studies, Atherosclerosis Risk in Communities study, Austrian Stroke Prevention Study, Autrian Stroke Prevention Family Study, Beijing Eye Study, Biobank Japan, BioMe™ BioBank Program, China Health and Nutrition Survey, The Cooperative Health Research in South Tyrol, Cardiovascular Health Study, Cilento Study, Cohorte Lausanne, CROATIA-Korcula, CROATIA-Split, CROATIA-Vis, Czech Post-MONICA Study, deCODE genetics/Amgen, DIAbetes COhoRtE, Estonian Genome Center, University of Tartu, Erasmus Ruchphen Family study, Epidemiological investigation of the chances of preventing, recognizing early and optimally treating chronic diseases in an elderly population, Family Heart Study, The Framingham Heart Study, The Finnish Cardiovascular Study, The National FINRISK Study, German Chronic Kidney Disease study, Generation R, Generation Scotland: Scottish Family Health Study, GSK, Healthy Aging in Neighborhoods of Diversity across the Life Span study, Hypergenes - European Network for Genetic-Epidemiological Studies, INGI - Carlantino, INGI - Friuli Venezia Giulia, INGI - Val Borbera, INTERVAL, Jackson Heart Study, Justification for the Use of Statins in Prevention: an Intervention Trial Evaluating Rosuvastatin (JUPITER), Cooperative Health Research in the Augsburg Region, LIFE-Adult, LIFE-Child, LIFE-Heart, Lifelines Cohort Study, Living Biobank-Chinese, Living Biobank-Malay, Long Life Family Study, The London Life Sciences Prospective Population Study, Ludwigshafen Risk and Cardiovascular Health Study, Malmö Diet and Cancer Study- Cardiovascular Cohort, Multi-Ethnic Study of Atherosclerosis, Metabolic Syndrome in Men study, Microisolates in South Tyrol, MyCode Community Health Initiative, Netherlands Epidemiology of Obesity, Netherlands Study of Depression and Anxiety, Ogliastra Genetic Park Study, Orkney Complex Disease Study, Prospective Investigation of Vasculature in Uppsala Seniors, POPGEN control sample, Prevention of Renal and Vascular End-stage Disease study, Brisbane Longitudinal Twin Study, Multiple studies, Rotterdam Study, Singapore Chinese Eye Study, Singapore Chinese Health Study - Coronary Heart Disease case-control, Diabetic Cohort, Study of Health in Pomerania, Study of Health in Pomerania - Trend, Singapore Malay Eye Study, Singapore Indian Eye Study, Swiss Kidney project for genes in hypertension, SOLID-TIMI 52, Sorbs cohort, Singapore Prospective Study Program (SP2), STabilization of Atherosclerotic plaque By Initiation of darapLadIb TherapY, Tracking Adolescents’ Individual Lives Survey, TwinGene, Uppsala study of adult men, Vanderbilt BioVU, Viking Health Study, Women's Genome Health Study, The Young Finns Study</t>
  </si>
  <si>
    <t>51% male</t>
  </si>
  <si>
    <t xml:space="preserve">
USA, Austria, China, Europe, Italy, Germany, Netherlands, Scotland, Sweden, UK, India, Australia, Malaysia, Iceland, Switzerland</t>
  </si>
  <si>
    <t>Japan</t>
  </si>
  <si>
    <t>Conducted 2 genome-wide association studies then performed transethnic meta-analysis using the 2, GC-corrected Japanese GWAS and the European data from the CARDIoGRAMplusC4D 1000 Genomes meta-analysis with UK Biobank data</t>
  </si>
  <si>
    <t>64.1% male</t>
  </si>
  <si>
    <t>44% male</t>
  </si>
  <si>
    <t>Questionnaires, electronic health records</t>
  </si>
  <si>
    <t>The GWAS was run under an additive frequentist mode of inheritance for each variant using the dosages from the imputed data, adjusting for array (UK Biobank vs UK BiLEVE) and the first five principal components using SNPTEST. Age and sex were not adjusted for tomaximize the power to detect associations with diseases that have a prevalence &lt;10%</t>
  </si>
  <si>
    <t>40-69</t>
  </si>
  <si>
    <t>UK Biobank, CARDIoGRAMplusC4D 1000 Genomes and MIGen/CARDIoGRAM Exome-chip study</t>
  </si>
  <si>
    <t>Spracklen CN, Chen P, Kim YJ, Wang X, Cai H, Li S, Long J, Wu Y, Wang YX, Takeuchi F, Wu JY. Association analyses of East Asian individuals and trans-ancestry analyses with European individuals reveal new loci associated with cholesterol and triglyceride levels. Human molecular genetics. 2017 May 1;26(9):1770-84.</t>
  </si>
  <si>
    <t>1959 (292-8736)</t>
  </si>
  <si>
    <t xml:space="preserve">Cardio-metabolic Genome Epidemiology (CAGE) Network, Cebu Longitudinal Health and Nutrition Survey, The Genetic Epidemiology Network of Salt-Sensitivity, Korea Association Resource, Korean Cancer Prevention Study-II, Shanghai Breast Cancer Study, Singapore Chinese Eye Study, Singapore Malay Eye Study, Singapore Prospective Study Program, Shanghai Women and Men’s Health Study, Taiwan Super Control Study, Beijing Eye Study, China Health and Nutrition Survey </t>
  </si>
  <si>
    <t xml:space="preserve">GWAS meta-analysis (imputed to HapMap2) for each respective lipid trait. Each study performed study-specific sample and variant quality control. Within each study, residuals of lipid traits were computed by including age, sex, BMI, and other study-specific covariates in a linear regression model. Inverse normalised residuals were used to test genotype-phenotype relationship with variants under an additive model. Carried out fixed-effects sample-size weighted meta-analysis as implemented in METAL. </t>
  </si>
  <si>
    <r>
      <t>Imputed autosomal and X chromosome SNVs using the all-ancestries 1000G reference panel (1,092 individuals from Africa, Asia, Europe, and the Americas [March 2012 release]) using minimac</t>
    </r>
    <r>
      <rPr>
        <sz val="11"/>
        <color rgb="FF212121"/>
        <rFont val="Calibri"/>
        <family val="2"/>
        <scheme val="minor"/>
      </rPr>
      <t xml:space="preserve"> or IMPUTE2. After imputation, from each study  monomorphic variants or those with imputation quality </t>
    </r>
    <r>
      <rPr>
        <i/>
        <sz val="11"/>
        <color rgb="FF212121"/>
        <rFont val="Calibri"/>
        <family val="2"/>
        <scheme val="minor"/>
      </rPr>
      <t>r</t>
    </r>
    <r>
      <rPr>
        <sz val="11"/>
        <color rgb="FF212121"/>
        <rFont val="Calibri"/>
        <family val="2"/>
        <scheme val="minor"/>
      </rPr>
      <t>2-hat &lt; 0.3 (minimac) or proper-info &lt;0.4 (IMPUTE2, SNPTEST</t>
    </r>
    <r>
      <rPr>
        <sz val="10"/>
        <color rgb="FF212121"/>
        <rFont val="Cambria"/>
        <family val="1"/>
      </rPr>
      <t>) were removed</t>
    </r>
  </si>
  <si>
    <t>42% male</t>
  </si>
  <si>
    <t>Cho YS, Chen CH, Hu C, Long J, Hee Ong RT, Sim X, Takeuchi F, Wu Y, Go MJ, Yamauchi T, Chang YC. Meta-analysis of genome-wide association studies identifies eight new loci for type 2 diabetes in east Asians. Nature genetics. 2012 Jan;44(1):67-72.</t>
  </si>
  <si>
    <t>25,079 cases and 29,611 controls</t>
  </si>
  <si>
    <t xml:space="preserve">Korea Association Resource, Sinapore Prospective Study Program, Singapore Malay Eye Study, Cardio-metabolic Genome Epidemiology Network, Cebu Longitudinal Health and Nutrition Survey, Shanghai Diabetes Genetic Study, Taiwan T2D Study </t>
  </si>
  <si>
    <t>GWAS meta-analysis (imputed to HapMap2). Each study performed study-specific sample and variant quality control. Within each study, associations between T2D and variants were tested by logistic regression, adjusting for sex. Fixed-effects inverse-variance weighted meta-analysis as implemented in METAL was then carried out</t>
  </si>
  <si>
    <t>Japan, Philippines, China, Korea, Singapore, Taiwan</t>
  </si>
  <si>
    <t>Korea, Singapore, Philippines, China, Taiwan, Japan</t>
  </si>
  <si>
    <t>5757 (388-25456)</t>
  </si>
  <si>
    <t>Locke AE, Steinberg KM, Chiang CW, Service SK, Havulinna AS, Stell L, Pirinen M, Abel HJ, Chiang CC, Fulton RS, Jackson AU. Exome sequencing of Finnish isolates enhances rare-variant association power. Nature. 2019 Aug 15;572(7769):323-8.</t>
  </si>
  <si>
    <t>Finnish Metabolic Sequencing Study</t>
  </si>
  <si>
    <t>Finland</t>
  </si>
  <si>
    <t>74% male</t>
  </si>
  <si>
    <t>Performed exome-wide association studies for 64 quantitative traits clinically relevant to cardiovascular and metabolic disease</t>
  </si>
  <si>
    <t>Uganda Genome Resource</t>
  </si>
  <si>
    <t>Gurdasani D, Carstensen T, Fatumo S, Chen G, Franklin CS, Prado-Martinez J, Bouman H, Abascal F, Haber M, Tachmazidou I, Mathieson I. Uganda genome resource enables insights into population history and genomic discovery in Africa. Cell. 2019 Oct 31;179(4):984-1002.</t>
  </si>
  <si>
    <t>Kenya, Uganda, South Africa, Ghana, Nigeria</t>
  </si>
  <si>
    <t>Undertook a combined approach of genotyping and low coverage whole-genome sequencing (WGS) in a population-based study of 6,400 individuals from a  geographically defined rural community in southwest Uganda. To enhance
trait-associated locus discovery, collective genome-wide association analysis data from across continental Africa was included as well.</t>
  </si>
  <si>
    <t>MR-Egger (Intercept)</t>
  </si>
  <si>
    <r>
      <t>Heterogeneity (10</t>
    </r>
    <r>
      <rPr>
        <b/>
        <sz val="14"/>
        <color theme="1"/>
        <rFont val="Calibri"/>
        <family val="2"/>
      </rPr>
      <t>⁻8</t>
    </r>
    <r>
      <rPr>
        <b/>
        <sz val="14"/>
        <color theme="1"/>
        <rFont val="Calibri"/>
        <family val="2"/>
        <scheme val="minor"/>
      </rPr>
      <t>)</t>
    </r>
  </si>
  <si>
    <t>Global Test</t>
  </si>
  <si>
    <t>RSSobs</t>
  </si>
  <si>
    <t>Distortion Test</t>
  </si>
  <si>
    <t>Outlier Indices</t>
  </si>
  <si>
    <t xml:space="preserve">Distortion Coeficient </t>
  </si>
  <si>
    <t>P-value</t>
  </si>
  <si>
    <t>2 10</t>
  </si>
  <si>
    <t>Outlier-corrected MR Results</t>
  </si>
  <si>
    <t>SD</t>
  </si>
  <si>
    <t>T-Stat</t>
  </si>
  <si>
    <t>2 14</t>
  </si>
  <si>
    <t>NA</t>
  </si>
  <si>
    <t>7 12</t>
  </si>
  <si>
    <t>Insufficient Intrumental Variables</t>
  </si>
  <si>
    <t>No Significant Outliers</t>
  </si>
  <si>
    <t>10 15</t>
  </si>
  <si>
    <t>8 12</t>
  </si>
  <si>
    <t>5 7 9</t>
  </si>
  <si>
    <t>2 5</t>
  </si>
  <si>
    <t>14 20 50</t>
  </si>
  <si>
    <t xml:space="preserve">8 12 </t>
  </si>
  <si>
    <t>16 31 63 69 75 92</t>
  </si>
  <si>
    <t>21  43  92 100 102</t>
  </si>
  <si>
    <t>4 6</t>
  </si>
  <si>
    <t>&lt;2e-04</t>
  </si>
  <si>
    <t>10⁻⁵</t>
  </si>
  <si>
    <t>10¯⁶</t>
  </si>
  <si>
    <t>10⁻⁷</t>
  </si>
  <si>
    <t>10¯⁸</t>
  </si>
  <si>
    <t>15 24</t>
  </si>
  <si>
    <t>3 34</t>
  </si>
  <si>
    <t>96  174  179  268  530  541  695  708  718  741  750  767  834  835  900
914  941 1025 1058 1123 1137 1437 1465 1474 1514</t>
  </si>
  <si>
    <t>21  27  44  52  64 115 179 195 249 268 285 413 430 500 601 602 627 708
747 756 815 933</t>
  </si>
  <si>
    <t>35  44  50  73 143 162 200 217 224 239 308 339 461 476 494 504 565 629
682 697 733 828 834 899 933 9677
1002</t>
  </si>
  <si>
    <t>11  172  192  216  295  480  496  516  546  578  581  772  865  914  931
961  984 1039 1328 1343</t>
  </si>
  <si>
    <t>49 100 241 282</t>
  </si>
  <si>
    <t>44  90 176 210</t>
  </si>
  <si>
    <t>109 214 238 251 270</t>
  </si>
  <si>
    <t>42  138  209  410  418  540  551  557  576  582  595  647  648  700  713
734  806  831  882  887 1150 1158 1191</t>
  </si>
  <si>
    <t>19  24  32  45  95 146 162 207 221 232 238 334 409 460 462 498 499 583
614 669</t>
  </si>
  <si>
    <t>18  27  35  41  61 118 135 168 180 186 197 221 252 277 280 285 370 383
400 407 461 517 576 585 603 679 732 768 796 820</t>
  </si>
  <si>
    <t>9  131  164  226  359  371  387  409  434  437  593  663  700  714  758
801  887 1019</t>
  </si>
  <si>
    <t>31  61 147 171 173</t>
  </si>
  <si>
    <t>29  52 110 117 127</t>
  </si>
  <si>
    <t>35 109 162 307 311 347 402 413 419 437 443 454 494 495 534 546 567 621
642 681 889 918</t>
  </si>
  <si>
    <t>17  21  35  72 112 164 176 257 319 352 354 386 387 404 457 483 488 524</t>
  </si>
  <si>
    <t>23  30  34  46  93 109 134 145 150 159 179 203 231 313 325 330 332 378
424 462 484 500 564 568 604 631 651 673</t>
  </si>
  <si>
    <t>8  96 120 169 269 280 306 321 324 456 509 538 573 581 619 779</t>
  </si>
  <si>
    <t>26  51 117 132 134 143</t>
  </si>
  <si>
    <t>31  90 130 252 256 332 340 345 361 367 374 405 406 441 451 466 472 512
530 560 606 726</t>
  </si>
  <si>
    <t>16  19  24  31  92 103 120 137 148 154 210 212 267 295 322 339 384 405 409 437</t>
  </si>
  <si>
    <t>15  23  28  42  79  94 118 121 127 162 187 259 271 310 385 418 470 472
505 529 545 584</t>
  </si>
  <si>
    <t>81 222 231 239 253 266 269 308 366 408 469</t>
  </si>
  <si>
    <t>14 21 40 41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</si>
</sst>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10" x14ac:knownFonts="1">
    <font>
      <sz val="11"/>
      <color theme="1"/>
      <name val="Calibri"/>
      <family val="2"/>
      <scheme val="minor"/>
    </font>
    <font>
      <b/>
      <sz val="11"/>
      <color theme="1"/>
      <name val="Calibri"/>
      <family val="2"/>
      <scheme val="minor"/>
    </font>
    <font>
      <b/>
      <sz val="11"/>
      <name val="Calibri"/>
      <family val="2"/>
      <scheme val="minor"/>
    </font>
    <font>
      <b/>
      <sz val="11"/>
      <color theme="1"/>
      <name val="Calibri"/>
      <family val="2"/>
    </font>
    <font>
      <b/>
      <sz val="14"/>
      <color theme="1"/>
      <name val="Calibri"/>
      <family val="2"/>
      <scheme val="minor"/>
    </font>
    <font>
      <b/>
      <sz val="14"/>
      <color theme="1"/>
      <name val="Calibri"/>
      <family val="2"/>
    </font>
    <font>
      <sz val="10"/>
      <color rgb="FF212121"/>
      <name val="Cambria"/>
      <family val="1"/>
    </font>
    <font>
      <sz val="11"/>
      <color rgb="FF212121"/>
      <name val="Calibri"/>
      <family val="2"/>
      <scheme val="minor"/>
    </font>
    <font>
      <i/>
      <sz val="11"/>
      <color rgb="FF212121"/>
      <name val="Calibri"/>
      <family val="2"/>
      <scheme val="minor"/>
    </font>
    <font>
      <sz val="11"/>
      <name val="Calibri"/>
      <family val="2"/>
      <scheme val="minor"/>
    </font>
  </fonts>
  <fills count="2">
    <fill>
      <patternFill patternType="none"/>
    </fill>
    <fill>
      <patternFill patternType="gray125"/>
    </fill>
  </fills>
  <borders count="60">
    <border>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style="medium">
        <color indexed="64"/>
      </right>
      <top/>
      <bottom style="thin">
        <color indexed="64"/>
      </bottom>
      <diagonal/>
    </border>
    <border>
      <left/>
      <right style="medium">
        <color indexed="64"/>
      </right>
      <top style="thin">
        <color indexed="64"/>
      </top>
      <bottom/>
      <diagonal/>
    </border>
    <border>
      <left style="medium">
        <color indexed="64"/>
      </left>
      <right/>
      <top/>
      <bottom style="medium">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top/>
      <bottom style="thin">
        <color indexed="64"/>
      </bottom>
      <diagonal/>
    </border>
    <border>
      <left style="medium">
        <color indexed="64"/>
      </left>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diagonal/>
    </border>
    <border>
      <left style="thin">
        <color indexed="64"/>
      </left>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style="medium">
        <color indexed="64"/>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style="thin">
        <color indexed="64"/>
      </left>
      <right style="thin">
        <color indexed="64"/>
      </right>
      <top style="thin">
        <color indexed="64"/>
      </top>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medium">
        <color indexed="64"/>
      </right>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style="thin">
        <color indexed="64"/>
      </bottom>
      <diagonal/>
    </border>
  </borders>
  <cellStyleXfs count="1">
    <xf numFmtId="0" fontId="0" fillId="0" borderId="0"/>
  </cellStyleXfs>
  <cellXfs count="234">
    <xf numFmtId="0" fontId="0" fillId="0" borderId="0" xfId="0"/>
    <xf numFmtId="0" fontId="0" fillId="0" borderId="0" xfId="0" applyAlignment="1">
      <alignment vertical="center"/>
    </xf>
    <xf numFmtId="0" fontId="0" fillId="0" borderId="0" xfId="0" applyAlignment="1">
      <alignment horizontal="center"/>
    </xf>
    <xf numFmtId="0" fontId="0" fillId="0" borderId="0" xfId="0" applyAlignment="1">
      <alignment horizontal="left"/>
    </xf>
    <xf numFmtId="0" fontId="0" fillId="0" borderId="2" xfId="0" applyBorder="1" applyAlignment="1">
      <alignment horizontal="left"/>
    </xf>
    <xf numFmtId="0" fontId="0" fillId="0" borderId="5" xfId="0" applyBorder="1" applyAlignment="1">
      <alignment horizontal="left"/>
    </xf>
    <xf numFmtId="0" fontId="0" fillId="0" borderId="9" xfId="0" applyBorder="1" applyAlignment="1">
      <alignment horizontal="left"/>
    </xf>
    <xf numFmtId="0" fontId="0" fillId="0" borderId="17" xfId="0" applyBorder="1" applyAlignment="1">
      <alignment horizontal="left"/>
    </xf>
    <xf numFmtId="164" fontId="0" fillId="0" borderId="9" xfId="0" applyNumberFormat="1" applyBorder="1" applyAlignment="1">
      <alignment horizontal="center"/>
    </xf>
    <xf numFmtId="164" fontId="0" fillId="0" borderId="10" xfId="0" applyNumberFormat="1" applyBorder="1" applyAlignment="1">
      <alignment horizontal="center"/>
    </xf>
    <xf numFmtId="164" fontId="0" fillId="0" borderId="5" xfId="0" applyNumberFormat="1" applyBorder="1" applyAlignment="1">
      <alignment horizontal="center"/>
    </xf>
    <xf numFmtId="164" fontId="0" fillId="0" borderId="13" xfId="0" applyNumberFormat="1" applyBorder="1" applyAlignment="1">
      <alignment horizontal="center"/>
    </xf>
    <xf numFmtId="164" fontId="0" fillId="0" borderId="2" xfId="0" applyNumberFormat="1" applyBorder="1" applyAlignment="1">
      <alignment horizontal="center"/>
    </xf>
    <xf numFmtId="164" fontId="0" fillId="0" borderId="14" xfId="0" applyNumberFormat="1" applyBorder="1" applyAlignment="1">
      <alignment horizontal="center"/>
    </xf>
    <xf numFmtId="164" fontId="0" fillId="0" borderId="17" xfId="0" applyNumberFormat="1" applyBorder="1" applyAlignment="1">
      <alignment horizontal="center"/>
    </xf>
    <xf numFmtId="164" fontId="0" fillId="0" borderId="18" xfId="0" applyNumberFormat="1" applyBorder="1" applyAlignment="1">
      <alignment horizontal="center"/>
    </xf>
    <xf numFmtId="1" fontId="0" fillId="0" borderId="9" xfId="0" applyNumberFormat="1" applyBorder="1" applyAlignment="1">
      <alignment horizontal="center"/>
    </xf>
    <xf numFmtId="1" fontId="0" fillId="0" borderId="5" xfId="0" applyNumberFormat="1" applyBorder="1" applyAlignment="1">
      <alignment horizontal="center"/>
    </xf>
    <xf numFmtId="1" fontId="0" fillId="0" borderId="2" xfId="0" applyNumberFormat="1" applyBorder="1" applyAlignment="1">
      <alignment horizontal="center"/>
    </xf>
    <xf numFmtId="1" fontId="0" fillId="0" borderId="17" xfId="0" applyNumberFormat="1" applyBorder="1" applyAlignment="1">
      <alignment horizontal="center"/>
    </xf>
    <xf numFmtId="164" fontId="0" fillId="0" borderId="12" xfId="0" applyNumberFormat="1" applyBorder="1" applyAlignment="1">
      <alignment horizontal="center"/>
    </xf>
    <xf numFmtId="164" fontId="0" fillId="0" borderId="0" xfId="0" applyNumberFormat="1" applyAlignment="1">
      <alignment horizontal="center"/>
    </xf>
    <xf numFmtId="1" fontId="0" fillId="0" borderId="0" xfId="0" applyNumberFormat="1" applyAlignment="1">
      <alignment horizontal="center"/>
    </xf>
    <xf numFmtId="0" fontId="1" fillId="0" borderId="19" xfId="0" applyFont="1" applyBorder="1" applyAlignment="1">
      <alignment horizontal="center" vertical="center"/>
    </xf>
    <xf numFmtId="0" fontId="1" fillId="0" borderId="19" xfId="0" applyFont="1" applyBorder="1" applyAlignment="1">
      <alignment horizontal="center" vertical="center" wrapText="1"/>
    </xf>
    <xf numFmtId="0" fontId="0" fillId="0" borderId="7" xfId="0" applyBorder="1" applyAlignment="1">
      <alignment horizontal="center" vertical="center"/>
    </xf>
    <xf numFmtId="0" fontId="0" fillId="0" borderId="0" xfId="0" applyAlignment="1">
      <alignment horizontal="center" vertical="center"/>
    </xf>
    <xf numFmtId="0" fontId="0" fillId="0" borderId="9" xfId="0" applyBorder="1" applyAlignment="1">
      <alignment horizontal="center" vertical="center"/>
    </xf>
    <xf numFmtId="0" fontId="0" fillId="0" borderId="0" xfId="0" applyAlignment="1">
      <alignment vertical="center" wrapText="1"/>
    </xf>
    <xf numFmtId="0" fontId="0" fillId="0" borderId="0" xfId="0" applyAlignment="1">
      <alignment horizontal="center" vertical="center" wrapText="1"/>
    </xf>
    <xf numFmtId="0" fontId="0" fillId="0" borderId="39" xfId="0" applyBorder="1" applyAlignment="1">
      <alignment horizontal="center" vertical="center"/>
    </xf>
    <xf numFmtId="0" fontId="0" fillId="0" borderId="40" xfId="0" applyBorder="1" applyAlignment="1">
      <alignment horizontal="center" vertical="center"/>
    </xf>
    <xf numFmtId="0" fontId="0" fillId="0" borderId="41" xfId="0" applyBorder="1" applyAlignment="1">
      <alignment horizontal="center" vertical="center"/>
    </xf>
    <xf numFmtId="0" fontId="0" fillId="0" borderId="11" xfId="0" applyBorder="1" applyAlignment="1">
      <alignment horizontal="center" vertical="center"/>
    </xf>
    <xf numFmtId="0" fontId="0" fillId="0" borderId="15" xfId="0" applyBorder="1" applyAlignment="1">
      <alignment horizontal="center" vertical="center"/>
    </xf>
    <xf numFmtId="0" fontId="0" fillId="0" borderId="42" xfId="0" applyBorder="1" applyAlignment="1">
      <alignment horizontal="center" vertical="center"/>
    </xf>
    <xf numFmtId="0" fontId="0" fillId="0" borderId="43" xfId="0" applyBorder="1" applyAlignment="1">
      <alignment horizontal="center" vertical="center"/>
    </xf>
    <xf numFmtId="0" fontId="0" fillId="0" borderId="44" xfId="0" applyBorder="1" applyAlignment="1">
      <alignment horizontal="center" vertical="center"/>
    </xf>
    <xf numFmtId="0" fontId="0" fillId="0" borderId="2" xfId="0" applyBorder="1" applyAlignment="1">
      <alignment horizontal="center" vertical="center"/>
    </xf>
    <xf numFmtId="0" fontId="0" fillId="0" borderId="9" xfId="0" applyBorder="1" applyAlignment="1">
      <alignment horizontal="center"/>
    </xf>
    <xf numFmtId="0" fontId="0" fillId="0" borderId="10" xfId="0" applyBorder="1" applyAlignment="1">
      <alignment horizontal="center"/>
    </xf>
    <xf numFmtId="0" fontId="0" fillId="0" borderId="12" xfId="0" applyBorder="1" applyAlignment="1">
      <alignment horizontal="center"/>
    </xf>
    <xf numFmtId="0" fontId="0" fillId="0" borderId="5" xfId="0" applyBorder="1" applyAlignment="1">
      <alignment horizontal="center"/>
    </xf>
    <xf numFmtId="0" fontId="0" fillId="0" borderId="13" xfId="0" applyBorder="1" applyAlignment="1">
      <alignment horizontal="center"/>
    </xf>
    <xf numFmtId="0" fontId="0" fillId="0" borderId="2" xfId="0" applyBorder="1" applyAlignment="1">
      <alignment horizontal="center"/>
    </xf>
    <xf numFmtId="0" fontId="0" fillId="0" borderId="14" xfId="0" applyBorder="1" applyAlignment="1">
      <alignment horizontal="center"/>
    </xf>
    <xf numFmtId="0" fontId="0" fillId="0" borderId="17" xfId="0" applyBorder="1" applyAlignment="1">
      <alignment horizontal="center"/>
    </xf>
    <xf numFmtId="0" fontId="0" fillId="0" borderId="18" xfId="0" applyBorder="1" applyAlignment="1">
      <alignment horizontal="center"/>
    </xf>
    <xf numFmtId="0" fontId="0" fillId="0" borderId="7" xfId="0" applyBorder="1" applyAlignment="1">
      <alignment horizontal="center"/>
    </xf>
    <xf numFmtId="0" fontId="0" fillId="0" borderId="11" xfId="0" applyBorder="1" applyAlignment="1">
      <alignment horizontal="center"/>
    </xf>
    <xf numFmtId="0" fontId="0" fillId="0" borderId="20" xfId="0" applyBorder="1" applyAlignment="1">
      <alignment horizontal="center"/>
    </xf>
    <xf numFmtId="164" fontId="0" fillId="0" borderId="21" xfId="0" applyNumberFormat="1" applyBorder="1" applyAlignment="1">
      <alignment horizontal="center"/>
    </xf>
    <xf numFmtId="0" fontId="0" fillId="0" borderId="21" xfId="0" applyBorder="1" applyAlignment="1">
      <alignment horizontal="center"/>
    </xf>
    <xf numFmtId="0" fontId="0" fillId="0" borderId="15" xfId="0" applyBorder="1" applyAlignment="1">
      <alignment horizontal="center"/>
    </xf>
    <xf numFmtId="0" fontId="0" fillId="0" borderId="21" xfId="0" applyBorder="1" applyAlignment="1">
      <alignment horizontal="center" vertical="center"/>
    </xf>
    <xf numFmtId="0" fontId="0" fillId="0" borderId="17" xfId="0" applyBorder="1" applyAlignment="1">
      <alignment horizontal="center" vertical="center"/>
    </xf>
    <xf numFmtId="0" fontId="0" fillId="0" borderId="20" xfId="0" applyBorder="1" applyAlignment="1">
      <alignment horizontal="center" vertical="center"/>
    </xf>
    <xf numFmtId="0" fontId="0" fillId="0" borderId="5" xfId="0" applyBorder="1" applyAlignment="1">
      <alignment horizontal="center" vertical="center"/>
    </xf>
    <xf numFmtId="164" fontId="0" fillId="0" borderId="7" xfId="0" applyNumberFormat="1" applyBorder="1" applyAlignment="1">
      <alignment horizontal="center"/>
    </xf>
    <xf numFmtId="164" fontId="0" fillId="0" borderId="11" xfId="0" applyNumberFormat="1" applyBorder="1" applyAlignment="1">
      <alignment horizontal="center"/>
    </xf>
    <xf numFmtId="164" fontId="0" fillId="0" borderId="20" xfId="0" applyNumberFormat="1" applyBorder="1" applyAlignment="1">
      <alignment horizontal="center"/>
    </xf>
    <xf numFmtId="164" fontId="0" fillId="0" borderId="15" xfId="0" applyNumberFormat="1" applyBorder="1" applyAlignment="1">
      <alignment horizontal="center"/>
    </xf>
    <xf numFmtId="0" fontId="0" fillId="0" borderId="32" xfId="0" applyBorder="1" applyAlignment="1">
      <alignment horizontal="center"/>
    </xf>
    <xf numFmtId="0" fontId="0" fillId="0" borderId="27" xfId="0" applyBorder="1" applyAlignment="1">
      <alignment horizontal="center"/>
    </xf>
    <xf numFmtId="0" fontId="0" fillId="0" borderId="33" xfId="0" applyBorder="1" applyAlignment="1">
      <alignment horizontal="center"/>
    </xf>
    <xf numFmtId="0" fontId="0" fillId="0" borderId="25" xfId="0" applyBorder="1" applyAlignment="1">
      <alignment horizontal="center"/>
    </xf>
    <xf numFmtId="0" fontId="0" fillId="0" borderId="34" xfId="0" applyBorder="1" applyAlignment="1">
      <alignment horizontal="center"/>
    </xf>
    <xf numFmtId="0" fontId="0" fillId="0" borderId="36" xfId="0" applyBorder="1" applyAlignment="1">
      <alignment horizontal="center" vertical="center"/>
    </xf>
    <xf numFmtId="0" fontId="0" fillId="0" borderId="37" xfId="0" applyBorder="1" applyAlignment="1">
      <alignment horizontal="center" vertical="center"/>
    </xf>
    <xf numFmtId="0" fontId="0" fillId="0" borderId="31" xfId="0" applyBorder="1" applyAlignment="1">
      <alignment horizontal="center" vertical="center"/>
    </xf>
    <xf numFmtId="0" fontId="0" fillId="0" borderId="35" xfId="0" applyBorder="1" applyAlignment="1">
      <alignment horizontal="center"/>
    </xf>
    <xf numFmtId="0" fontId="0" fillId="0" borderId="29" xfId="0" applyBorder="1" applyAlignment="1">
      <alignment horizontal="center"/>
    </xf>
    <xf numFmtId="0" fontId="1" fillId="0" borderId="11" xfId="0" applyFont="1" applyBorder="1" applyAlignment="1">
      <alignment horizontal="center" vertical="center" wrapText="1"/>
    </xf>
    <xf numFmtId="0" fontId="0" fillId="0" borderId="9" xfId="0" applyBorder="1" applyAlignment="1">
      <alignment horizontal="center" vertical="center" wrapText="1"/>
    </xf>
    <xf numFmtId="0" fontId="0" fillId="0" borderId="36" xfId="0" applyBorder="1" applyAlignment="1">
      <alignment horizontal="center" vertical="center" wrapText="1"/>
    </xf>
    <xf numFmtId="0" fontId="0" fillId="0" borderId="43" xfId="0" applyBorder="1" applyAlignment="1">
      <alignment horizontal="center" vertical="center" wrapText="1"/>
    </xf>
    <xf numFmtId="3" fontId="0" fillId="0" borderId="43" xfId="0" applyNumberFormat="1" applyBorder="1" applyAlignment="1">
      <alignment horizontal="center" vertical="center" wrapText="1"/>
    </xf>
    <xf numFmtId="3" fontId="0" fillId="0" borderId="42" xfId="0" applyNumberFormat="1" applyBorder="1" applyAlignment="1">
      <alignment horizontal="center" vertical="center" wrapText="1"/>
    </xf>
    <xf numFmtId="0" fontId="1" fillId="0" borderId="6" xfId="0" applyFont="1" applyBorder="1" applyAlignment="1">
      <alignment horizontal="center" vertical="center" wrapText="1"/>
    </xf>
    <xf numFmtId="0" fontId="0" fillId="0" borderId="42" xfId="0" applyBorder="1" applyAlignment="1">
      <alignment horizontal="center" vertical="center" wrapText="1"/>
    </xf>
    <xf numFmtId="0" fontId="0" fillId="0" borderId="46" xfId="0" applyBorder="1" applyAlignment="1">
      <alignment horizontal="center" vertical="center" wrapText="1"/>
    </xf>
    <xf numFmtId="0" fontId="0" fillId="0" borderId="47" xfId="0" applyBorder="1" applyAlignment="1">
      <alignment horizontal="center" vertical="center" wrapText="1"/>
    </xf>
    <xf numFmtId="0" fontId="0" fillId="0" borderId="44" xfId="0" applyBorder="1" applyAlignment="1">
      <alignment horizontal="center" vertical="center" wrapText="1"/>
    </xf>
    <xf numFmtId="3" fontId="0" fillId="0" borderId="44" xfId="0" applyNumberFormat="1" applyBorder="1" applyAlignment="1">
      <alignment horizontal="center" vertical="center" wrapText="1"/>
    </xf>
    <xf numFmtId="0" fontId="0" fillId="0" borderId="48" xfId="0" applyBorder="1" applyAlignment="1">
      <alignment horizontal="center" vertical="center" wrapText="1"/>
    </xf>
    <xf numFmtId="0" fontId="0" fillId="0" borderId="2" xfId="0" applyBorder="1" applyAlignment="1">
      <alignment horizontal="center" vertical="center" wrapText="1"/>
    </xf>
    <xf numFmtId="3" fontId="0" fillId="0" borderId="2" xfId="0" applyNumberFormat="1" applyBorder="1" applyAlignment="1">
      <alignment horizontal="center" vertical="center" wrapText="1"/>
    </xf>
    <xf numFmtId="0" fontId="0" fillId="0" borderId="14" xfId="0" applyBorder="1" applyAlignment="1">
      <alignment horizontal="center" vertical="center" wrapText="1"/>
    </xf>
    <xf numFmtId="0" fontId="0" fillId="0" borderId="38" xfId="0" applyBorder="1" applyAlignment="1">
      <alignment horizontal="center" vertical="center" wrapText="1"/>
    </xf>
    <xf numFmtId="0" fontId="0" fillId="0" borderId="10" xfId="0" applyBorder="1" applyAlignment="1">
      <alignment horizontal="center" vertical="center" wrapText="1"/>
    </xf>
    <xf numFmtId="0" fontId="1" fillId="0" borderId="28" xfId="0" applyFont="1" applyBorder="1" applyAlignment="1">
      <alignment horizontal="center" vertical="center"/>
    </xf>
    <xf numFmtId="0" fontId="1" fillId="0" borderId="35" xfId="0" applyFont="1" applyBorder="1" applyAlignment="1">
      <alignment horizontal="center" vertical="center"/>
    </xf>
    <xf numFmtId="0" fontId="1" fillId="0" borderId="29" xfId="0" applyFont="1" applyBorder="1" applyAlignment="1">
      <alignment horizontal="center" vertical="center"/>
    </xf>
    <xf numFmtId="0" fontId="0" fillId="0" borderId="28" xfId="0" applyBorder="1" applyAlignment="1">
      <alignment horizontal="center"/>
    </xf>
    <xf numFmtId="0" fontId="0" fillId="0" borderId="26" xfId="0" applyBorder="1" applyAlignment="1">
      <alignment horizontal="center"/>
    </xf>
    <xf numFmtId="0" fontId="0" fillId="0" borderId="5" xfId="0" applyBorder="1" applyAlignment="1">
      <alignment horizontal="center" vertical="center" wrapText="1"/>
    </xf>
    <xf numFmtId="3" fontId="0" fillId="0" borderId="5" xfId="0" applyNumberFormat="1" applyBorder="1" applyAlignment="1">
      <alignment horizontal="center" vertical="center" wrapText="1"/>
    </xf>
    <xf numFmtId="0" fontId="0" fillId="0" borderId="13" xfId="0" applyBorder="1" applyAlignment="1">
      <alignment horizontal="center" vertical="center" wrapText="1"/>
    </xf>
    <xf numFmtId="0" fontId="0" fillId="0" borderId="14" xfId="0" applyBorder="1" applyAlignment="1">
      <alignment horizontal="center" vertical="center"/>
    </xf>
    <xf numFmtId="0" fontId="0" fillId="0" borderId="12" xfId="0" applyBorder="1" applyAlignment="1">
      <alignment horizontal="center" vertical="center"/>
    </xf>
    <xf numFmtId="0" fontId="0" fillId="0" borderId="18" xfId="0" applyBorder="1" applyAlignment="1">
      <alignment horizontal="center" vertical="center"/>
    </xf>
    <xf numFmtId="0" fontId="2" fillId="0" borderId="19" xfId="0" applyFont="1" applyBorder="1" applyAlignment="1">
      <alignment horizontal="center" vertical="center"/>
    </xf>
    <xf numFmtId="0" fontId="0" fillId="0" borderId="37" xfId="0" applyBorder="1" applyAlignment="1">
      <alignment horizontal="center"/>
    </xf>
    <xf numFmtId="0" fontId="0" fillId="0" borderId="31" xfId="0" applyBorder="1" applyAlignment="1">
      <alignment horizontal="center"/>
    </xf>
    <xf numFmtId="0" fontId="0" fillId="0" borderId="36" xfId="0" applyBorder="1" applyAlignment="1">
      <alignment horizontal="center"/>
    </xf>
    <xf numFmtId="0" fontId="2" fillId="0" borderId="6" xfId="0" applyFont="1" applyBorder="1" applyAlignment="1">
      <alignment horizontal="center" vertical="center"/>
    </xf>
    <xf numFmtId="0" fontId="9" fillId="0" borderId="0" xfId="0" applyFont="1" applyAlignment="1">
      <alignment horizontal="center" vertical="center"/>
    </xf>
    <xf numFmtId="0" fontId="2" fillId="0" borderId="15" xfId="0" applyFont="1" applyBorder="1" applyAlignment="1">
      <alignment horizontal="center" vertical="center"/>
    </xf>
    <xf numFmtId="0" fontId="2" fillId="0" borderId="17" xfId="0" applyFont="1" applyBorder="1" applyAlignment="1">
      <alignment horizontal="center" vertical="center"/>
    </xf>
    <xf numFmtId="0" fontId="2" fillId="0" borderId="18" xfId="0" applyFont="1" applyBorder="1" applyAlignment="1">
      <alignment horizontal="center" vertical="center"/>
    </xf>
    <xf numFmtId="0" fontId="9" fillId="0" borderId="7" xfId="0" applyFont="1" applyBorder="1" applyAlignment="1">
      <alignment horizontal="center" vertical="center"/>
    </xf>
    <xf numFmtId="0" fontId="9" fillId="0" borderId="10" xfId="0" applyFont="1" applyBorder="1" applyAlignment="1">
      <alignment horizontal="center" vertical="center"/>
    </xf>
    <xf numFmtId="0" fontId="9" fillId="0" borderId="9" xfId="0" applyFont="1" applyBorder="1" applyAlignment="1">
      <alignment horizontal="center" vertical="center"/>
    </xf>
    <xf numFmtId="0" fontId="9" fillId="0" borderId="11" xfId="0" applyFont="1" applyBorder="1" applyAlignment="1">
      <alignment horizontal="center" vertical="center"/>
    </xf>
    <xf numFmtId="0" fontId="9" fillId="0" borderId="12" xfId="0" applyFont="1" applyBorder="1" applyAlignment="1">
      <alignment horizontal="center" vertical="center"/>
    </xf>
    <xf numFmtId="0" fontId="9" fillId="0" borderId="0" xfId="0" applyFont="1" applyAlignment="1">
      <alignment horizontal="center" vertical="center" wrapText="1"/>
    </xf>
    <xf numFmtId="11" fontId="9" fillId="0" borderId="0" xfId="0" applyNumberFormat="1" applyFont="1" applyAlignment="1">
      <alignment horizontal="center" vertical="center"/>
    </xf>
    <xf numFmtId="0" fontId="9" fillId="0" borderId="11" xfId="0" applyFont="1" applyBorder="1" applyAlignment="1">
      <alignment horizontal="center" vertical="center" wrapText="1"/>
    </xf>
    <xf numFmtId="0" fontId="9" fillId="0" borderId="15" xfId="0" applyFont="1" applyBorder="1" applyAlignment="1">
      <alignment horizontal="center" vertical="center"/>
    </xf>
    <xf numFmtId="0" fontId="9" fillId="0" borderId="18" xfId="0" applyFont="1" applyBorder="1" applyAlignment="1">
      <alignment horizontal="center" vertical="center"/>
    </xf>
    <xf numFmtId="0" fontId="9" fillId="0" borderId="17" xfId="0" applyFont="1" applyBorder="1" applyAlignment="1">
      <alignment horizontal="center" vertical="center"/>
    </xf>
    <xf numFmtId="11" fontId="9" fillId="0" borderId="12" xfId="0" applyNumberFormat="1" applyFont="1" applyBorder="1" applyAlignment="1">
      <alignment horizontal="center" vertical="center"/>
    </xf>
    <xf numFmtId="11" fontId="9" fillId="0" borderId="17" xfId="0" applyNumberFormat="1" applyFont="1" applyBorder="1" applyAlignment="1">
      <alignment horizontal="center" vertical="center"/>
    </xf>
    <xf numFmtId="0" fontId="0" fillId="0" borderId="2" xfId="0" applyBorder="1" applyAlignment="1">
      <alignment horizontal="center" vertical="center" wrapText="1"/>
    </xf>
    <xf numFmtId="0" fontId="0" fillId="0" borderId="17" xfId="0" applyBorder="1" applyAlignment="1">
      <alignment horizontal="center" vertical="center" wrapText="1"/>
    </xf>
    <xf numFmtId="0" fontId="0" fillId="0" borderId="14" xfId="0" applyBorder="1" applyAlignment="1">
      <alignment horizontal="center" vertical="center" wrapText="1"/>
    </xf>
    <xf numFmtId="0" fontId="0" fillId="0" borderId="18" xfId="0" applyBorder="1" applyAlignment="1">
      <alignment horizontal="center" vertical="center" wrapText="1"/>
    </xf>
    <xf numFmtId="3" fontId="0" fillId="0" borderId="2" xfId="0" applyNumberFormat="1" applyBorder="1" applyAlignment="1">
      <alignment horizontal="center" vertical="center" wrapText="1"/>
    </xf>
    <xf numFmtId="3" fontId="0" fillId="0" borderId="17" xfId="0" applyNumberFormat="1" applyBorder="1" applyAlignment="1">
      <alignment horizontal="center" vertical="center" wrapText="1"/>
    </xf>
    <xf numFmtId="0" fontId="0" fillId="0" borderId="0" xfId="0" applyAlignment="1">
      <alignment horizontal="center" vertical="center" wrapText="1"/>
    </xf>
    <xf numFmtId="0" fontId="0" fillId="0" borderId="12" xfId="0" applyBorder="1" applyAlignment="1">
      <alignment horizontal="center" vertical="center" wrapText="1"/>
    </xf>
    <xf numFmtId="0" fontId="0" fillId="0" borderId="26" xfId="0" applyBorder="1" applyAlignment="1">
      <alignment horizontal="center" vertical="center"/>
    </xf>
    <xf numFmtId="0" fontId="0" fillId="0" borderId="33" xfId="0" applyBorder="1" applyAlignment="1">
      <alignment horizontal="center" vertical="center"/>
    </xf>
    <xf numFmtId="0" fontId="0" fillId="0" borderId="28" xfId="0" applyBorder="1" applyAlignment="1">
      <alignment horizontal="center" vertical="center"/>
    </xf>
    <xf numFmtId="0" fontId="0" fillId="0" borderId="7" xfId="0" applyBorder="1" applyAlignment="1">
      <alignment horizontal="center" vertical="center"/>
    </xf>
    <xf numFmtId="0" fontId="0" fillId="0" borderId="11" xfId="0" applyBorder="1" applyAlignment="1">
      <alignment horizontal="center" vertical="center"/>
    </xf>
    <xf numFmtId="0" fontId="0" fillId="0" borderId="15" xfId="0" applyBorder="1" applyAlignment="1">
      <alignment horizontal="center" vertical="center"/>
    </xf>
    <xf numFmtId="3" fontId="0" fillId="0" borderId="0" xfId="0" applyNumberFormat="1" applyAlignment="1">
      <alignment horizontal="center" vertical="center" wrapText="1"/>
    </xf>
    <xf numFmtId="0" fontId="0" fillId="0" borderId="39" xfId="0" applyBorder="1" applyAlignment="1">
      <alignment horizontal="center" vertical="center"/>
    </xf>
    <xf numFmtId="0" fontId="0" fillId="0" borderId="40" xfId="0" applyBorder="1" applyAlignment="1">
      <alignment horizontal="center" vertical="center"/>
    </xf>
    <xf numFmtId="0" fontId="0" fillId="0" borderId="41" xfId="0" applyBorder="1" applyAlignment="1">
      <alignment horizontal="center" vertical="center"/>
    </xf>
    <xf numFmtId="0" fontId="0" fillId="0" borderId="7" xfId="0" applyBorder="1" applyAlignment="1">
      <alignment horizontal="center" vertical="center" wrapText="1"/>
    </xf>
    <xf numFmtId="0" fontId="0" fillId="0" borderId="11" xfId="0" applyBorder="1" applyAlignment="1">
      <alignment horizontal="center" vertical="center" wrapText="1"/>
    </xf>
    <xf numFmtId="0" fontId="0" fillId="0" borderId="15" xfId="0" applyBorder="1" applyAlignment="1">
      <alignment horizontal="center" vertical="center" wrapText="1"/>
    </xf>
    <xf numFmtId="0" fontId="0" fillId="0" borderId="26" xfId="0" applyBorder="1" applyAlignment="1">
      <alignment horizontal="center" vertical="center" wrapText="1"/>
    </xf>
    <xf numFmtId="0" fontId="0" fillId="0" borderId="33" xfId="0" applyBorder="1" applyAlignment="1">
      <alignment horizontal="center" vertical="center" wrapText="1"/>
    </xf>
    <xf numFmtId="0" fontId="0" fillId="0" borderId="28" xfId="0" applyBorder="1" applyAlignment="1">
      <alignment horizontal="center" vertical="center" wrapText="1"/>
    </xf>
    <xf numFmtId="0" fontId="1" fillId="0" borderId="26" xfId="0" applyFont="1" applyBorder="1" applyAlignment="1">
      <alignment horizontal="center" vertical="center"/>
    </xf>
    <xf numFmtId="0" fontId="1" fillId="0" borderId="32" xfId="0" applyFont="1" applyBorder="1" applyAlignment="1">
      <alignment horizontal="center" vertical="center"/>
    </xf>
    <xf numFmtId="0" fontId="1" fillId="0" borderId="27" xfId="0" applyFont="1" applyBorder="1" applyAlignment="1">
      <alignment horizontal="center" vertical="center"/>
    </xf>
    <xf numFmtId="0" fontId="1" fillId="0" borderId="7" xfId="0" applyFont="1" applyBorder="1" applyAlignment="1">
      <alignment horizontal="center" vertical="center"/>
    </xf>
    <xf numFmtId="0" fontId="1" fillId="0" borderId="11" xfId="0" applyFont="1" applyBorder="1" applyAlignment="1">
      <alignment horizontal="center" vertical="center"/>
    </xf>
    <xf numFmtId="0" fontId="1" fillId="0" borderId="19" xfId="0" applyFont="1" applyBorder="1" applyAlignment="1">
      <alignment horizontal="center" vertical="center"/>
    </xf>
    <xf numFmtId="0" fontId="1" fillId="0" borderId="30" xfId="0" applyFont="1" applyBorder="1" applyAlignment="1">
      <alignment horizontal="center" vertical="center"/>
    </xf>
    <xf numFmtId="0" fontId="0" fillId="0" borderId="21" xfId="0" applyBorder="1" applyAlignment="1">
      <alignment horizontal="center" vertical="center"/>
    </xf>
    <xf numFmtId="0" fontId="0" fillId="0" borderId="2" xfId="0" applyBorder="1" applyAlignment="1">
      <alignment horizontal="center" vertical="center"/>
    </xf>
    <xf numFmtId="0" fontId="0" fillId="0" borderId="14" xfId="0" applyBorder="1" applyAlignment="1">
      <alignment horizontal="center" vertical="center"/>
    </xf>
    <xf numFmtId="0" fontId="0" fillId="0" borderId="0" xfId="0" applyAlignment="1">
      <alignment horizontal="center" vertical="center"/>
    </xf>
    <xf numFmtId="0" fontId="0" fillId="0" borderId="12"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4" fillId="0" borderId="22" xfId="0" applyFont="1" applyBorder="1" applyAlignment="1">
      <alignment horizontal="center" vertical="center" wrapText="1"/>
    </xf>
    <xf numFmtId="0" fontId="4" fillId="0" borderId="23" xfId="0" applyFont="1" applyBorder="1" applyAlignment="1">
      <alignment horizontal="center" vertical="center" wrapText="1"/>
    </xf>
    <xf numFmtId="0" fontId="4" fillId="0" borderId="24" xfId="0" applyFont="1" applyBorder="1" applyAlignment="1">
      <alignment horizontal="center" vertical="center" wrapText="1"/>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20" xfId="0" applyBorder="1" applyAlignment="1">
      <alignment horizontal="center" vertical="center"/>
    </xf>
    <xf numFmtId="0" fontId="0" fillId="0" borderId="5" xfId="0" applyBorder="1" applyAlignment="1">
      <alignment horizontal="center" vertical="center"/>
    </xf>
    <xf numFmtId="0" fontId="0" fillId="0" borderId="13" xfId="0" applyBorder="1" applyAlignment="1">
      <alignment horizontal="center" vertical="center"/>
    </xf>
    <xf numFmtId="0" fontId="0" fillId="0" borderId="8"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1" xfId="0" applyBorder="1" applyAlignment="1">
      <alignment horizontal="center" vertical="center"/>
    </xf>
    <xf numFmtId="0" fontId="0" fillId="0" borderId="16" xfId="0" applyBorder="1" applyAlignment="1">
      <alignment horizontal="center" vertical="center"/>
    </xf>
    <xf numFmtId="0" fontId="1" fillId="0" borderId="0" xfId="0" applyFont="1" applyAlignment="1">
      <alignment horizontal="center" vertical="center"/>
    </xf>
    <xf numFmtId="0" fontId="1" fillId="0" borderId="17" xfId="0" applyFont="1" applyBorder="1" applyAlignment="1">
      <alignment horizontal="center" vertical="center"/>
    </xf>
    <xf numFmtId="164" fontId="0" fillId="0" borderId="2" xfId="0" applyNumberFormat="1" applyBorder="1" applyAlignment="1">
      <alignment horizontal="center" vertical="center"/>
    </xf>
    <xf numFmtId="164" fontId="0" fillId="0" borderId="14" xfId="0" applyNumberFormat="1" applyBorder="1" applyAlignment="1">
      <alignment horizontal="center" vertical="center"/>
    </xf>
    <xf numFmtId="164" fontId="0" fillId="0" borderId="5" xfId="0" applyNumberFormat="1" applyBorder="1" applyAlignment="1">
      <alignment horizontal="center" vertical="center"/>
    </xf>
    <xf numFmtId="164" fontId="0" fillId="0" borderId="13" xfId="0" applyNumberFormat="1" applyBorder="1" applyAlignment="1">
      <alignment horizontal="center" vertical="center"/>
    </xf>
    <xf numFmtId="164" fontId="0" fillId="0" borderId="17" xfId="0" applyNumberFormat="1" applyBorder="1" applyAlignment="1">
      <alignment horizontal="center" vertical="center"/>
    </xf>
    <xf numFmtId="164" fontId="0" fillId="0" borderId="18" xfId="0" applyNumberFormat="1" applyBorder="1" applyAlignment="1">
      <alignment horizontal="center" vertical="center"/>
    </xf>
    <xf numFmtId="164" fontId="0" fillId="0" borderId="0" xfId="0" applyNumberFormat="1" applyAlignment="1">
      <alignment horizontal="center" vertical="center"/>
    </xf>
    <xf numFmtId="164" fontId="0" fillId="0" borderId="12" xfId="0" applyNumberFormat="1" applyBorder="1" applyAlignment="1">
      <alignment horizontal="center" vertical="center"/>
    </xf>
    <xf numFmtId="0" fontId="4" fillId="0" borderId="22" xfId="0" applyFont="1" applyBorder="1" applyAlignment="1">
      <alignment horizontal="center" vertical="center"/>
    </xf>
    <xf numFmtId="0" fontId="4" fillId="0" borderId="23" xfId="0" applyFont="1" applyBorder="1" applyAlignment="1">
      <alignment horizontal="center" vertical="center"/>
    </xf>
    <xf numFmtId="0" fontId="4" fillId="0" borderId="24" xfId="0" applyFont="1" applyBorder="1" applyAlignment="1">
      <alignment horizontal="center" vertical="center"/>
    </xf>
    <xf numFmtId="164" fontId="0" fillId="0" borderId="9" xfId="0" applyNumberFormat="1" applyBorder="1" applyAlignment="1">
      <alignment horizontal="center" vertical="center"/>
    </xf>
    <xf numFmtId="164" fontId="0" fillId="0" borderId="10" xfId="0" applyNumberFormat="1" applyBorder="1" applyAlignment="1">
      <alignment horizontal="center" vertical="center"/>
    </xf>
    <xf numFmtId="0" fontId="9" fillId="0" borderId="15" xfId="0" applyFont="1" applyBorder="1" applyAlignment="1">
      <alignment horizontal="center" vertical="center"/>
    </xf>
    <xf numFmtId="0" fontId="9" fillId="0" borderId="17" xfId="0" applyFont="1" applyBorder="1" applyAlignment="1">
      <alignment horizontal="center" vertical="center"/>
    </xf>
    <xf numFmtId="0" fontId="9" fillId="0" borderId="11" xfId="0" applyFont="1" applyBorder="1" applyAlignment="1">
      <alignment horizontal="center" vertical="center"/>
    </xf>
    <xf numFmtId="0" fontId="9" fillId="0" borderId="0" xfId="0" applyFont="1" applyAlignment="1">
      <alignment horizontal="center" vertical="center"/>
    </xf>
    <xf numFmtId="0" fontId="9" fillId="0" borderId="12" xfId="0" applyFont="1" applyBorder="1" applyAlignment="1">
      <alignment horizontal="center" vertical="center"/>
    </xf>
    <xf numFmtId="0" fontId="9" fillId="0" borderId="7" xfId="0" applyFont="1" applyBorder="1" applyAlignment="1">
      <alignment horizontal="center" vertical="center"/>
    </xf>
    <xf numFmtId="0" fontId="9" fillId="0" borderId="9" xfId="0" applyFont="1" applyBorder="1" applyAlignment="1">
      <alignment horizontal="center" vertical="center"/>
    </xf>
    <xf numFmtId="0" fontId="9" fillId="0" borderId="10" xfId="0" applyFont="1" applyBorder="1" applyAlignment="1">
      <alignment horizontal="center" vertical="center"/>
    </xf>
    <xf numFmtId="0" fontId="9" fillId="0" borderId="18" xfId="0" applyFont="1" applyBorder="1" applyAlignment="1">
      <alignment horizontal="center" vertical="center"/>
    </xf>
    <xf numFmtId="0" fontId="2" fillId="0" borderId="7" xfId="0" applyFont="1" applyBorder="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56" xfId="0" applyFont="1" applyBorder="1" applyAlignment="1">
      <alignment horizontal="center" vertical="center"/>
    </xf>
    <xf numFmtId="0" fontId="2" fillId="0" borderId="54" xfId="0" applyFont="1" applyBorder="1" applyAlignment="1">
      <alignment horizontal="center" vertical="center"/>
    </xf>
    <xf numFmtId="0" fontId="2" fillId="0" borderId="57" xfId="0" applyFont="1" applyBorder="1" applyAlignment="1">
      <alignment horizontal="center" vertical="center"/>
    </xf>
    <xf numFmtId="0" fontId="2" fillId="0" borderId="55" xfId="0" applyFont="1" applyBorder="1" applyAlignment="1">
      <alignment horizontal="center" vertical="center"/>
    </xf>
    <xf numFmtId="0" fontId="2" fillId="0" borderId="49" xfId="0" applyFont="1" applyBorder="1" applyAlignment="1">
      <alignment horizontal="center" vertical="center"/>
    </xf>
    <xf numFmtId="0" fontId="2" fillId="0" borderId="51" xfId="0" applyFont="1" applyBorder="1" applyAlignment="1">
      <alignment horizontal="center" vertical="center"/>
    </xf>
    <xf numFmtId="0" fontId="2" fillId="0" borderId="50" xfId="0" applyFont="1" applyBorder="1" applyAlignment="1">
      <alignment horizontal="center" vertical="center"/>
    </xf>
    <xf numFmtId="0" fontId="2" fillId="0" borderId="52" xfId="0" applyFont="1" applyBorder="1" applyAlignment="1">
      <alignment horizontal="center" vertical="center"/>
    </xf>
    <xf numFmtId="0" fontId="2" fillId="0" borderId="45" xfId="0" applyFont="1" applyBorder="1" applyAlignment="1">
      <alignment horizontal="center" vertical="center"/>
    </xf>
    <xf numFmtId="0" fontId="2" fillId="0" borderId="53" xfId="0" applyFont="1" applyBorder="1" applyAlignment="1">
      <alignment horizontal="center" vertical="center"/>
    </xf>
    <xf numFmtId="0" fontId="9" fillId="0" borderId="7" xfId="0" applyFont="1" applyBorder="1" applyAlignment="1">
      <alignment horizontal="center" vertical="center" wrapText="1"/>
    </xf>
    <xf numFmtId="0" fontId="9" fillId="0" borderId="11" xfId="0" applyFont="1" applyBorder="1" applyAlignment="1">
      <alignment horizontal="center" vertical="center" wrapText="1"/>
    </xf>
    <xf numFmtId="0" fontId="9" fillId="0" borderId="15" xfId="0" applyFont="1" applyBorder="1" applyAlignment="1">
      <alignment horizontal="center" vertical="center" wrapText="1"/>
    </xf>
    <xf numFmtId="0" fontId="2" fillId="0" borderId="56" xfId="0" applyFont="1" applyBorder="1" applyAlignment="1">
      <alignment horizontal="center" vertical="center" wrapText="1"/>
    </xf>
    <xf numFmtId="0" fontId="2" fillId="0" borderId="54" xfId="0" applyFont="1" applyBorder="1" applyAlignment="1">
      <alignment horizontal="center" vertical="center" wrapText="1"/>
    </xf>
    <xf numFmtId="0" fontId="2" fillId="0" borderId="12" xfId="0" applyFont="1" applyBorder="1" applyAlignment="1">
      <alignment horizontal="center" vertical="center"/>
    </xf>
    <xf numFmtId="0" fontId="2" fillId="0" borderId="11" xfId="0" applyFont="1" applyBorder="1" applyAlignment="1">
      <alignment horizontal="center" vertical="center"/>
    </xf>
    <xf numFmtId="0" fontId="0" fillId="0" borderId="19" xfId="0" applyBorder="1" applyAlignment="1">
      <alignment horizontal="center" vertical="center" wrapText="1"/>
    </xf>
    <xf numFmtId="0" fontId="0" fillId="0" borderId="58" xfId="0" applyBorder="1" applyAlignment="1">
      <alignment horizontal="center" vertical="center" wrapText="1"/>
    </xf>
    <xf numFmtId="0" fontId="0" fillId="0" borderId="59" xfId="0" applyBorder="1" applyAlignment="1">
      <alignment horizontal="center" vertical="center" wrapText="1"/>
    </xf>
    <xf numFmtId="0" fontId="0" fillId="0" borderId="49" xfId="0" applyBorder="1" applyAlignment="1">
      <alignment horizontal="center" vertical="center" wrapText="1"/>
    </xf>
    <xf numFmtId="0" fontId="0" fillId="0" borderId="51" xfId="0" applyBorder="1" applyAlignment="1">
      <alignment horizontal="center" vertical="center" wrapText="1"/>
    </xf>
    <xf numFmtId="0" fontId="0" fillId="0" borderId="0" xfId="0" applyBorder="1" applyAlignment="1">
      <alignment horizontal="center" vertical="center"/>
    </xf>
    <xf numFmtId="0" fontId="0" fillId="0" borderId="50" xfId="0" applyBorder="1" applyAlignment="1">
      <alignment horizontal="center" vertical="center" wrapText="1"/>
    </xf>
    <xf numFmtId="0" fontId="0" fillId="0" borderId="0" xfId="0" applyBorder="1" applyAlignment="1">
      <alignment horizontal="left"/>
    </xf>
    <xf numFmtId="0" fontId="0" fillId="0" borderId="0" xfId="0" applyBorder="1" applyAlignment="1">
      <alignment horizontal="center" vertical="center"/>
    </xf>
    <xf numFmtId="0" fontId="0" fillId="0" borderId="0" xfId="0" applyBorder="1" applyAlignment="1">
      <alignment horizontal="center"/>
    </xf>
    <xf numFmtId="164" fontId="0" fillId="0" borderId="0" xfId="0" applyNumberFormat="1" applyBorder="1" applyAlignment="1">
      <alignment horizontal="center"/>
    </xf>
    <xf numFmtId="164" fontId="0" fillId="0" borderId="0" xfId="0" applyNumberFormat="1" applyBorder="1" applyAlignment="1">
      <alignment horizontal="center" vertical="center"/>
    </xf>
    <xf numFmtId="0" fontId="9" fillId="0" borderId="0" xfId="0"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1ACEF4-0EF8-46ED-B13E-5C30E9DD5BE7}">
  <dimension ref="A1:M81"/>
  <sheetViews>
    <sheetView topLeftCell="A16" zoomScale="70" zoomScaleNormal="70" workbookViewId="0">
      <selection activeCell="G20" sqref="G20"/>
    </sheetView>
  </sheetViews>
  <sheetFormatPr defaultRowHeight="14.5" x14ac:dyDescent="0.35"/>
  <cols>
    <col min="1" max="1" width="15.81640625" customWidth="1"/>
    <col min="2" max="2" width="13.81640625" customWidth="1"/>
    <col min="3" max="3" width="44.36328125" style="26" customWidth="1"/>
    <col min="4" max="4" width="59.26953125" style="29" customWidth="1"/>
    <col min="5" max="5" width="20.453125" style="29" customWidth="1"/>
    <col min="6" max="6" width="18.26953125" style="29" customWidth="1"/>
    <col min="7" max="8" width="24.26953125" style="29" customWidth="1"/>
    <col min="9" max="9" width="189.453125" style="29" customWidth="1"/>
    <col min="10" max="10" width="79.453125" style="29" customWidth="1"/>
    <col min="11" max="11" width="46.90625" style="29" customWidth="1"/>
    <col min="12" max="12" width="31.54296875" style="29" customWidth="1"/>
    <col min="13" max="13" width="41.90625" style="29" customWidth="1"/>
  </cols>
  <sheetData>
    <row r="1" spans="1:13" ht="77" customHeight="1" thickBot="1" x14ac:dyDescent="0.4">
      <c r="A1" s="24" t="s">
        <v>1</v>
      </c>
      <c r="B1" s="24" t="s">
        <v>0</v>
      </c>
      <c r="C1" s="24" t="s">
        <v>38</v>
      </c>
      <c r="D1" s="24" t="s">
        <v>63</v>
      </c>
      <c r="E1" s="24" t="s">
        <v>39</v>
      </c>
      <c r="F1" s="24" t="s">
        <v>78</v>
      </c>
      <c r="G1" s="24" t="s">
        <v>79</v>
      </c>
      <c r="H1" s="24" t="s">
        <v>82</v>
      </c>
      <c r="I1" s="24" t="s">
        <v>83</v>
      </c>
      <c r="J1" s="72" t="s">
        <v>77</v>
      </c>
      <c r="K1" s="72" t="s">
        <v>75</v>
      </c>
      <c r="L1" s="72" t="s">
        <v>90</v>
      </c>
      <c r="M1" s="24" t="s">
        <v>76</v>
      </c>
    </row>
    <row r="2" spans="1:13" ht="98" customHeight="1" x14ac:dyDescent="0.35">
      <c r="A2" s="138" t="s">
        <v>84</v>
      </c>
      <c r="B2" s="30" t="s">
        <v>12</v>
      </c>
      <c r="C2" s="35" t="s">
        <v>44</v>
      </c>
      <c r="D2" s="79" t="s">
        <v>132</v>
      </c>
      <c r="E2" s="79">
        <v>34421</v>
      </c>
      <c r="F2" s="79">
        <v>13</v>
      </c>
      <c r="G2" s="79" t="s">
        <v>133</v>
      </c>
      <c r="H2" s="77"/>
      <c r="I2" s="79" t="s">
        <v>134</v>
      </c>
      <c r="J2" s="79" t="s">
        <v>135</v>
      </c>
      <c r="K2" s="79" t="s">
        <v>142</v>
      </c>
      <c r="L2" s="79">
        <v>50</v>
      </c>
      <c r="M2" s="80" t="s">
        <v>137</v>
      </c>
    </row>
    <row r="3" spans="1:13" ht="83" customHeight="1" x14ac:dyDescent="0.35">
      <c r="A3" s="139"/>
      <c r="B3" s="31" t="s">
        <v>13</v>
      </c>
      <c r="C3" s="36" t="s">
        <v>48</v>
      </c>
      <c r="D3" s="75" t="s">
        <v>59</v>
      </c>
      <c r="E3" s="75">
        <v>8232</v>
      </c>
      <c r="F3" s="75">
        <v>1</v>
      </c>
      <c r="G3" s="75" t="s">
        <v>115</v>
      </c>
      <c r="H3" s="76" t="s">
        <v>115</v>
      </c>
      <c r="I3" s="75" t="s">
        <v>48</v>
      </c>
      <c r="J3" s="75" t="s">
        <v>103</v>
      </c>
      <c r="K3" s="75" t="s">
        <v>102</v>
      </c>
      <c r="L3" s="75" t="s">
        <v>105</v>
      </c>
      <c r="M3" s="81" t="s">
        <v>104</v>
      </c>
    </row>
    <row r="4" spans="1:13" ht="176.5" customHeight="1" x14ac:dyDescent="0.35">
      <c r="A4" s="139"/>
      <c r="B4" s="31" t="s">
        <v>14</v>
      </c>
      <c r="C4" s="36" t="s">
        <v>42</v>
      </c>
      <c r="D4" s="123" t="s">
        <v>57</v>
      </c>
      <c r="E4" s="76">
        <v>1320016</v>
      </c>
      <c r="F4" s="76">
        <v>146</v>
      </c>
      <c r="G4" s="76" t="s">
        <v>80</v>
      </c>
      <c r="H4" s="76">
        <v>47000000</v>
      </c>
      <c r="I4" s="127" t="s">
        <v>85</v>
      </c>
      <c r="J4" s="123" t="s">
        <v>93</v>
      </c>
      <c r="K4" s="123" t="s">
        <v>100</v>
      </c>
      <c r="L4" s="123" t="s">
        <v>115</v>
      </c>
      <c r="M4" s="125" t="s">
        <v>115</v>
      </c>
    </row>
    <row r="5" spans="1:13" ht="157.5" customHeight="1" thickBot="1" x14ac:dyDescent="0.4">
      <c r="A5" s="140"/>
      <c r="B5" s="32" t="s">
        <v>15</v>
      </c>
      <c r="C5" s="37" t="s">
        <v>42</v>
      </c>
      <c r="D5" s="124"/>
      <c r="E5" s="82">
        <v>99432</v>
      </c>
      <c r="F5" s="82">
        <v>19</v>
      </c>
      <c r="G5" s="82" t="s">
        <v>81</v>
      </c>
      <c r="H5" s="83">
        <v>33000000</v>
      </c>
      <c r="I5" s="128"/>
      <c r="J5" s="124"/>
      <c r="K5" s="124"/>
      <c r="L5" s="124"/>
      <c r="M5" s="126"/>
    </row>
    <row r="6" spans="1:13" ht="82.5" customHeight="1" x14ac:dyDescent="0.35">
      <c r="A6" s="134" t="s">
        <v>19</v>
      </c>
      <c r="B6" s="56" t="s">
        <v>12</v>
      </c>
      <c r="C6" s="57" t="s">
        <v>44</v>
      </c>
      <c r="D6" s="95" t="s">
        <v>138</v>
      </c>
      <c r="E6" s="95" t="s">
        <v>139</v>
      </c>
      <c r="F6" s="95">
        <v>7</v>
      </c>
      <c r="G6" s="95" t="s">
        <v>144</v>
      </c>
      <c r="H6" s="96">
        <v>15429045</v>
      </c>
      <c r="I6" s="95" t="s">
        <v>140</v>
      </c>
      <c r="J6" s="95" t="s">
        <v>141</v>
      </c>
      <c r="K6" s="95" t="s">
        <v>143</v>
      </c>
      <c r="L6" s="95" t="s">
        <v>115</v>
      </c>
      <c r="M6" s="97" t="s">
        <v>115</v>
      </c>
    </row>
    <row r="7" spans="1:13" ht="84" customHeight="1" x14ac:dyDescent="0.35">
      <c r="A7" s="135"/>
      <c r="B7" s="31" t="s">
        <v>13</v>
      </c>
      <c r="C7" s="36" t="s">
        <v>43</v>
      </c>
      <c r="D7" s="75" t="s">
        <v>49</v>
      </c>
      <c r="E7" s="75" t="s">
        <v>46</v>
      </c>
      <c r="F7" s="75">
        <v>16</v>
      </c>
      <c r="G7" s="75" t="s">
        <v>88</v>
      </c>
      <c r="H7" s="76">
        <v>18881775</v>
      </c>
      <c r="I7" s="75" t="s">
        <v>86</v>
      </c>
      <c r="J7" s="75" t="s">
        <v>92</v>
      </c>
      <c r="K7" s="75" t="s">
        <v>87</v>
      </c>
      <c r="L7" s="75" t="s">
        <v>91</v>
      </c>
      <c r="M7" s="81" t="s">
        <v>89</v>
      </c>
    </row>
    <row r="8" spans="1:13" ht="88" customHeight="1" x14ac:dyDescent="0.35">
      <c r="A8" s="135"/>
      <c r="B8" s="31" t="s">
        <v>14</v>
      </c>
      <c r="C8" s="36" t="s">
        <v>43</v>
      </c>
      <c r="D8" s="75" t="s">
        <v>50</v>
      </c>
      <c r="E8" s="75" t="s">
        <v>47</v>
      </c>
      <c r="F8" s="75">
        <v>18</v>
      </c>
      <c r="G8" s="75" t="s">
        <v>115</v>
      </c>
      <c r="H8" s="76">
        <v>11579618</v>
      </c>
      <c r="I8" s="75" t="s">
        <v>94</v>
      </c>
      <c r="J8" s="75" t="s">
        <v>136</v>
      </c>
      <c r="K8" s="75" t="s">
        <v>101</v>
      </c>
      <c r="L8" s="75" t="s">
        <v>115</v>
      </c>
      <c r="M8" s="81" t="s">
        <v>115</v>
      </c>
    </row>
    <row r="9" spans="1:13" ht="73" thickBot="1" x14ac:dyDescent="0.4">
      <c r="A9" s="136"/>
      <c r="B9" s="54" t="s">
        <v>15</v>
      </c>
      <c r="C9" s="38" t="s">
        <v>45</v>
      </c>
      <c r="D9" s="85" t="s">
        <v>58</v>
      </c>
      <c r="E9" s="85" t="s">
        <v>64</v>
      </c>
      <c r="F9" s="85">
        <v>1</v>
      </c>
      <c r="G9" s="85" t="s">
        <v>115</v>
      </c>
      <c r="H9" s="86" t="s">
        <v>115</v>
      </c>
      <c r="I9" s="85" t="s">
        <v>45</v>
      </c>
      <c r="J9" s="85" t="s">
        <v>98</v>
      </c>
      <c r="K9" s="85" t="s">
        <v>95</v>
      </c>
      <c r="L9" s="85" t="s">
        <v>96</v>
      </c>
      <c r="M9" s="87" t="s">
        <v>97</v>
      </c>
    </row>
    <row r="10" spans="1:13" ht="70" customHeight="1" x14ac:dyDescent="0.35">
      <c r="A10" s="134" t="s">
        <v>20</v>
      </c>
      <c r="B10" s="30" t="s">
        <v>12</v>
      </c>
      <c r="C10" s="35" t="s">
        <v>43</v>
      </c>
      <c r="D10" s="88" t="s">
        <v>51</v>
      </c>
      <c r="E10" s="74">
        <v>21930</v>
      </c>
      <c r="F10" s="79">
        <v>1</v>
      </c>
      <c r="G10" s="79" t="s">
        <v>115</v>
      </c>
      <c r="H10" s="77">
        <v>6546460</v>
      </c>
      <c r="I10" s="79" t="s">
        <v>106</v>
      </c>
      <c r="J10" s="79" t="s">
        <v>110</v>
      </c>
      <c r="K10" s="79" t="s">
        <v>107</v>
      </c>
      <c r="L10" s="79" t="s">
        <v>109</v>
      </c>
      <c r="M10" s="80" t="s">
        <v>108</v>
      </c>
    </row>
    <row r="11" spans="1:13" ht="173.5" customHeight="1" x14ac:dyDescent="0.35">
      <c r="A11" s="135"/>
      <c r="B11" s="56" t="s">
        <v>13</v>
      </c>
      <c r="C11" s="36" t="s">
        <v>43</v>
      </c>
      <c r="D11" s="123" t="s">
        <v>52</v>
      </c>
      <c r="E11" s="75">
        <v>29398</v>
      </c>
      <c r="F11" s="123">
        <v>163</v>
      </c>
      <c r="G11" s="123" t="s">
        <v>113</v>
      </c>
      <c r="H11" s="127">
        <v>246328</v>
      </c>
      <c r="I11" s="123" t="s">
        <v>111</v>
      </c>
      <c r="J11" s="123" t="s">
        <v>112</v>
      </c>
      <c r="K11" s="123" t="s">
        <v>114</v>
      </c>
      <c r="L11" s="123" t="s">
        <v>115</v>
      </c>
      <c r="M11" s="125" t="s">
        <v>115</v>
      </c>
    </row>
    <row r="12" spans="1:13" ht="218" customHeight="1" x14ac:dyDescent="0.35">
      <c r="A12" s="135"/>
      <c r="B12" s="31" t="s">
        <v>14</v>
      </c>
      <c r="C12" s="36" t="s">
        <v>43</v>
      </c>
      <c r="D12" s="129"/>
      <c r="E12" s="75">
        <v>449889</v>
      </c>
      <c r="F12" s="129"/>
      <c r="G12" s="129"/>
      <c r="H12" s="137"/>
      <c r="I12" s="129"/>
      <c r="J12" s="129"/>
      <c r="K12" s="129"/>
      <c r="L12" s="129"/>
      <c r="M12" s="130"/>
    </row>
    <row r="13" spans="1:13" ht="129.5" customHeight="1" thickBot="1" x14ac:dyDescent="0.4">
      <c r="A13" s="136"/>
      <c r="B13" s="54" t="s">
        <v>15</v>
      </c>
      <c r="C13" s="38" t="s">
        <v>150</v>
      </c>
      <c r="D13" s="75" t="s">
        <v>151</v>
      </c>
      <c r="E13" s="85">
        <v>14126</v>
      </c>
      <c r="F13" s="85">
        <v>1</v>
      </c>
      <c r="G13" s="85" t="s">
        <v>115</v>
      </c>
      <c r="H13" s="85">
        <v>24423923</v>
      </c>
      <c r="I13" s="38" t="s">
        <v>150</v>
      </c>
      <c r="J13" s="85" t="s">
        <v>153</v>
      </c>
      <c r="K13" s="85" t="s">
        <v>152</v>
      </c>
      <c r="L13" s="85" t="s">
        <v>115</v>
      </c>
      <c r="M13" s="84" t="s">
        <v>115</v>
      </c>
    </row>
    <row r="14" spans="1:13" ht="58" x14ac:dyDescent="0.35">
      <c r="A14" s="141" t="s">
        <v>27</v>
      </c>
      <c r="B14" s="25" t="s">
        <v>12</v>
      </c>
      <c r="C14" s="27" t="s">
        <v>43</v>
      </c>
      <c r="D14" s="73" t="s">
        <v>53</v>
      </c>
      <c r="E14" s="73" t="s">
        <v>54</v>
      </c>
      <c r="F14" s="73">
        <v>1</v>
      </c>
      <c r="G14" s="73" t="s">
        <v>115</v>
      </c>
      <c r="H14" s="73">
        <v>8548668</v>
      </c>
      <c r="I14" s="73" t="s">
        <v>116</v>
      </c>
      <c r="J14" s="73" t="s">
        <v>117</v>
      </c>
      <c r="K14" s="73" t="s">
        <v>119</v>
      </c>
      <c r="L14" s="73">
        <v>52</v>
      </c>
      <c r="M14" s="89" t="s">
        <v>118</v>
      </c>
    </row>
    <row r="15" spans="1:13" ht="233" customHeight="1" x14ac:dyDescent="0.35">
      <c r="A15" s="142"/>
      <c r="B15" s="54" t="s">
        <v>14</v>
      </c>
      <c r="C15" s="38" t="s">
        <v>43</v>
      </c>
      <c r="D15" s="85" t="s">
        <v>56</v>
      </c>
      <c r="E15" s="85" t="s">
        <v>55</v>
      </c>
      <c r="F15" s="85">
        <v>121</v>
      </c>
      <c r="G15" s="85" t="s">
        <v>115</v>
      </c>
      <c r="H15" s="85">
        <v>9585923</v>
      </c>
      <c r="I15" s="85" t="s">
        <v>121</v>
      </c>
      <c r="J15" s="85" t="s">
        <v>120</v>
      </c>
      <c r="K15" s="85" t="s">
        <v>123</v>
      </c>
      <c r="L15" s="85">
        <v>54</v>
      </c>
      <c r="M15" s="87" t="s">
        <v>122</v>
      </c>
    </row>
    <row r="16" spans="1:13" ht="73" thickBot="1" x14ac:dyDescent="0.4">
      <c r="A16" s="143"/>
      <c r="B16" s="54" t="s">
        <v>15</v>
      </c>
      <c r="C16" s="38" t="s">
        <v>45</v>
      </c>
      <c r="D16" s="85" t="s">
        <v>58</v>
      </c>
      <c r="E16" s="85">
        <v>57336</v>
      </c>
      <c r="F16" s="85">
        <v>1</v>
      </c>
      <c r="G16" s="85" t="s">
        <v>115</v>
      </c>
      <c r="H16" s="85" t="s">
        <v>115</v>
      </c>
      <c r="I16" s="85" t="s">
        <v>45</v>
      </c>
      <c r="J16" s="85" t="s">
        <v>98</v>
      </c>
      <c r="K16" s="85" t="s">
        <v>95</v>
      </c>
      <c r="L16" s="85" t="s">
        <v>96</v>
      </c>
      <c r="M16" s="87" t="s">
        <v>97</v>
      </c>
    </row>
    <row r="17" spans="1:13" ht="72.5" x14ac:dyDescent="0.35">
      <c r="A17" s="221" t="s">
        <v>28</v>
      </c>
      <c r="B17" s="30" t="s">
        <v>13</v>
      </c>
      <c r="C17" s="35" t="s">
        <v>48</v>
      </c>
      <c r="D17" s="79" t="s">
        <v>59</v>
      </c>
      <c r="E17" s="79">
        <v>8641</v>
      </c>
      <c r="F17" s="79">
        <v>1</v>
      </c>
      <c r="G17" s="79" t="s">
        <v>115</v>
      </c>
      <c r="H17" s="79" t="s">
        <v>115</v>
      </c>
      <c r="I17" s="79" t="s">
        <v>48</v>
      </c>
      <c r="J17" s="79" t="s">
        <v>103</v>
      </c>
      <c r="K17" s="79" t="s">
        <v>102</v>
      </c>
      <c r="L17" s="79" t="s">
        <v>105</v>
      </c>
      <c r="M17" s="80" t="s">
        <v>104</v>
      </c>
    </row>
    <row r="18" spans="1:13" ht="100" customHeight="1" thickBot="1" x14ac:dyDescent="0.4">
      <c r="A18" s="222"/>
      <c r="B18" s="31" t="s">
        <v>14</v>
      </c>
      <c r="C18" s="36" t="s">
        <v>43</v>
      </c>
      <c r="D18" s="75" t="s">
        <v>145</v>
      </c>
      <c r="E18" s="75">
        <v>19292</v>
      </c>
      <c r="F18" s="75">
        <v>1</v>
      </c>
      <c r="G18" s="75" t="s">
        <v>115</v>
      </c>
      <c r="H18" s="76">
        <v>1318781</v>
      </c>
      <c r="I18" s="75" t="s">
        <v>146</v>
      </c>
      <c r="J18" s="75" t="s">
        <v>149</v>
      </c>
      <c r="K18" s="75" t="s">
        <v>147</v>
      </c>
      <c r="L18" s="75">
        <v>53</v>
      </c>
      <c r="M18" s="81" t="s">
        <v>148</v>
      </c>
    </row>
    <row r="19" spans="1:13" ht="72.5" x14ac:dyDescent="0.35">
      <c r="A19" s="221" t="s">
        <v>29</v>
      </c>
      <c r="B19" s="30" t="s">
        <v>13</v>
      </c>
      <c r="C19" s="35" t="s">
        <v>48</v>
      </c>
      <c r="D19" s="79" t="s">
        <v>59</v>
      </c>
      <c r="E19" s="79">
        <v>8641</v>
      </c>
      <c r="F19" s="79">
        <v>1</v>
      </c>
      <c r="G19" s="79" t="s">
        <v>115</v>
      </c>
      <c r="H19" s="79" t="s">
        <v>115</v>
      </c>
      <c r="I19" s="79" t="s">
        <v>48</v>
      </c>
      <c r="J19" s="79" t="s">
        <v>103</v>
      </c>
      <c r="K19" s="79" t="s">
        <v>102</v>
      </c>
      <c r="L19" s="79" t="s">
        <v>105</v>
      </c>
      <c r="M19" s="80" t="s">
        <v>104</v>
      </c>
    </row>
    <row r="20" spans="1:13" ht="71" customHeight="1" x14ac:dyDescent="0.35">
      <c r="A20" s="223"/>
      <c r="B20" s="31" t="s">
        <v>14</v>
      </c>
      <c r="C20" s="36" t="s">
        <v>43</v>
      </c>
      <c r="D20" s="75" t="s">
        <v>145</v>
      </c>
      <c r="E20" s="75">
        <v>19292</v>
      </c>
      <c r="F20" s="75">
        <v>1</v>
      </c>
      <c r="G20" s="75" t="s">
        <v>115</v>
      </c>
      <c r="H20" s="76">
        <v>1318781</v>
      </c>
      <c r="I20" s="75" t="s">
        <v>146</v>
      </c>
      <c r="J20" s="75" t="s">
        <v>149</v>
      </c>
      <c r="K20" s="75" t="s">
        <v>147</v>
      </c>
      <c r="L20" s="75">
        <v>53</v>
      </c>
      <c r="M20" s="81" t="s">
        <v>148</v>
      </c>
    </row>
    <row r="21" spans="1:13" ht="15" thickBot="1" x14ac:dyDescent="0.4">
      <c r="A21" s="1"/>
      <c r="B21" s="1"/>
    </row>
    <row r="22" spans="1:13" ht="78.5" customHeight="1" thickBot="1" x14ac:dyDescent="0.4">
      <c r="A22" s="24" t="s">
        <v>40</v>
      </c>
      <c r="B22" s="24" t="s">
        <v>0</v>
      </c>
      <c r="C22" s="24" t="s">
        <v>38</v>
      </c>
      <c r="D22" s="24" t="s">
        <v>63</v>
      </c>
      <c r="E22" s="24" t="s">
        <v>39</v>
      </c>
      <c r="F22" s="24" t="s">
        <v>78</v>
      </c>
      <c r="G22" s="24" t="s">
        <v>79</v>
      </c>
      <c r="H22" s="24" t="s">
        <v>82</v>
      </c>
      <c r="I22" s="24" t="s">
        <v>83</v>
      </c>
      <c r="J22" s="78" t="s">
        <v>77</v>
      </c>
      <c r="K22" s="78" t="s">
        <v>75</v>
      </c>
      <c r="L22" s="78" t="s">
        <v>90</v>
      </c>
      <c r="M22" s="78" t="s">
        <v>76</v>
      </c>
    </row>
    <row r="23" spans="1:13" ht="87" x14ac:dyDescent="0.35">
      <c r="A23" s="131" t="s">
        <v>41</v>
      </c>
      <c r="B23" s="30" t="s">
        <v>12</v>
      </c>
      <c r="C23" s="35" t="s">
        <v>43</v>
      </c>
      <c r="D23" s="79" t="s">
        <v>66</v>
      </c>
      <c r="E23" s="79" t="s">
        <v>65</v>
      </c>
      <c r="F23" s="79">
        <v>2</v>
      </c>
      <c r="G23" s="79">
        <v>25971</v>
      </c>
      <c r="H23" s="77">
        <v>5932413</v>
      </c>
      <c r="I23" s="79" t="s">
        <v>99</v>
      </c>
      <c r="J23" s="79" t="s">
        <v>125</v>
      </c>
      <c r="K23" s="79" t="s">
        <v>124</v>
      </c>
      <c r="L23" s="79">
        <v>65</v>
      </c>
      <c r="M23" s="80" t="s">
        <v>126</v>
      </c>
    </row>
    <row r="24" spans="1:13" ht="87" x14ac:dyDescent="0.35">
      <c r="A24" s="132"/>
      <c r="B24" s="31" t="s">
        <v>13</v>
      </c>
      <c r="C24" s="36" t="s">
        <v>60</v>
      </c>
      <c r="D24" s="75" t="s">
        <v>67</v>
      </c>
      <c r="E24" s="75">
        <v>27415</v>
      </c>
      <c r="F24" s="75">
        <v>1</v>
      </c>
      <c r="G24" s="75" t="s">
        <v>115</v>
      </c>
      <c r="H24" s="76" t="s">
        <v>115</v>
      </c>
      <c r="I24" s="75" t="s">
        <v>60</v>
      </c>
      <c r="J24" s="75" t="s">
        <v>128</v>
      </c>
      <c r="K24" s="75" t="s">
        <v>102</v>
      </c>
      <c r="L24" s="75">
        <v>46</v>
      </c>
      <c r="M24" s="81" t="s">
        <v>127</v>
      </c>
    </row>
    <row r="25" spans="1:13" ht="73.5" customHeight="1" x14ac:dyDescent="0.35">
      <c r="A25" s="132"/>
      <c r="B25" s="31" t="s">
        <v>14</v>
      </c>
      <c r="C25" s="36" t="s">
        <v>43</v>
      </c>
      <c r="D25" s="75" t="s">
        <v>62</v>
      </c>
      <c r="E25" s="75" t="s">
        <v>61</v>
      </c>
      <c r="F25" s="75">
        <v>1</v>
      </c>
      <c r="G25" s="75" t="s">
        <v>115</v>
      </c>
      <c r="H25" s="76">
        <v>9149595</v>
      </c>
      <c r="I25" s="75" t="s">
        <v>131</v>
      </c>
      <c r="J25" s="75" t="s">
        <v>129</v>
      </c>
      <c r="K25" s="75" t="s">
        <v>102</v>
      </c>
      <c r="L25" s="75" t="s">
        <v>130</v>
      </c>
      <c r="M25" s="81" t="s">
        <v>115</v>
      </c>
    </row>
    <row r="26" spans="1:13" ht="73" thickBot="1" x14ac:dyDescent="0.4">
      <c r="A26" s="133"/>
      <c r="B26" s="32" t="s">
        <v>15</v>
      </c>
      <c r="C26" s="37" t="s">
        <v>48</v>
      </c>
      <c r="D26" s="82" t="s">
        <v>59</v>
      </c>
      <c r="E26" s="82" t="s">
        <v>68</v>
      </c>
      <c r="F26" s="82">
        <v>1</v>
      </c>
      <c r="G26" s="82" t="s">
        <v>115</v>
      </c>
      <c r="H26" s="83" t="s">
        <v>115</v>
      </c>
      <c r="I26" s="82" t="s">
        <v>48</v>
      </c>
      <c r="J26" s="82" t="s">
        <v>103</v>
      </c>
      <c r="K26" s="82" t="s">
        <v>102</v>
      </c>
      <c r="L26" s="82" t="s">
        <v>105</v>
      </c>
      <c r="M26" s="84" t="s">
        <v>104</v>
      </c>
    </row>
    <row r="27" spans="1:13" x14ac:dyDescent="0.35">
      <c r="A27" s="1"/>
      <c r="B27" s="1"/>
    </row>
    <row r="28" spans="1:13" x14ac:dyDescent="0.35">
      <c r="A28" s="1"/>
      <c r="B28" s="1"/>
    </row>
    <row r="29" spans="1:13" x14ac:dyDescent="0.35">
      <c r="A29" s="1"/>
      <c r="B29" s="1"/>
    </row>
    <row r="30" spans="1:13" x14ac:dyDescent="0.35">
      <c r="A30" s="1"/>
      <c r="B30" s="1"/>
    </row>
    <row r="31" spans="1:13" x14ac:dyDescent="0.35">
      <c r="A31" s="1"/>
      <c r="B31" s="1"/>
    </row>
    <row r="32" spans="1:13" x14ac:dyDescent="0.35">
      <c r="A32" s="1"/>
      <c r="B32" s="1"/>
    </row>
    <row r="33" spans="1:2" x14ac:dyDescent="0.35">
      <c r="A33" s="1"/>
      <c r="B33" s="1"/>
    </row>
    <row r="34" spans="1:2" x14ac:dyDescent="0.35">
      <c r="A34" s="1"/>
      <c r="B34" s="1"/>
    </row>
    <row r="35" spans="1:2" x14ac:dyDescent="0.35">
      <c r="A35" s="1"/>
      <c r="B35" s="1"/>
    </row>
    <row r="36" spans="1:2" x14ac:dyDescent="0.35">
      <c r="A36" s="1"/>
      <c r="B36" s="1"/>
    </row>
    <row r="37" spans="1:2" x14ac:dyDescent="0.35">
      <c r="A37" s="1"/>
      <c r="B37" s="1"/>
    </row>
    <row r="38" spans="1:2" x14ac:dyDescent="0.35">
      <c r="A38" s="1"/>
      <c r="B38" s="1"/>
    </row>
    <row r="39" spans="1:2" x14ac:dyDescent="0.35">
      <c r="A39" s="1"/>
      <c r="B39" s="1"/>
    </row>
    <row r="40" spans="1:2" x14ac:dyDescent="0.35">
      <c r="A40" s="1"/>
      <c r="B40" s="1"/>
    </row>
    <row r="41" spans="1:2" x14ac:dyDescent="0.35">
      <c r="A41" s="1"/>
      <c r="B41" s="1"/>
    </row>
    <row r="42" spans="1:2" x14ac:dyDescent="0.35">
      <c r="A42" s="1"/>
      <c r="B42" s="1"/>
    </row>
    <row r="43" spans="1:2" x14ac:dyDescent="0.35">
      <c r="A43" s="1"/>
      <c r="B43" s="1"/>
    </row>
    <row r="44" spans="1:2" x14ac:dyDescent="0.35">
      <c r="A44" s="1"/>
      <c r="B44" s="1"/>
    </row>
    <row r="45" spans="1:2" x14ac:dyDescent="0.35">
      <c r="A45" s="1"/>
      <c r="B45" s="1"/>
    </row>
    <row r="46" spans="1:2" x14ac:dyDescent="0.35">
      <c r="A46" s="1"/>
      <c r="B46" s="1"/>
    </row>
    <row r="47" spans="1:2" x14ac:dyDescent="0.35">
      <c r="A47" s="1"/>
      <c r="B47" s="1"/>
    </row>
    <row r="48" spans="1:2" x14ac:dyDescent="0.35">
      <c r="A48" s="1"/>
      <c r="B48" s="1"/>
    </row>
    <row r="49" spans="1:2" x14ac:dyDescent="0.35">
      <c r="A49" s="1"/>
      <c r="B49" s="1"/>
    </row>
    <row r="50" spans="1:2" x14ac:dyDescent="0.35">
      <c r="A50" s="1"/>
      <c r="B50" s="1"/>
    </row>
    <row r="51" spans="1:2" x14ac:dyDescent="0.35">
      <c r="A51" s="1"/>
      <c r="B51" s="1"/>
    </row>
    <row r="52" spans="1:2" x14ac:dyDescent="0.35">
      <c r="A52" s="1"/>
      <c r="B52" s="1"/>
    </row>
    <row r="53" spans="1:2" x14ac:dyDescent="0.35">
      <c r="A53" s="1"/>
      <c r="B53" s="1"/>
    </row>
    <row r="54" spans="1:2" x14ac:dyDescent="0.35">
      <c r="A54" s="1"/>
      <c r="B54" s="1"/>
    </row>
    <row r="55" spans="1:2" x14ac:dyDescent="0.35">
      <c r="A55" s="28"/>
      <c r="B55" s="1"/>
    </row>
    <row r="56" spans="1:2" x14ac:dyDescent="0.35">
      <c r="A56" s="28"/>
      <c r="B56" s="1"/>
    </row>
    <row r="57" spans="1:2" x14ac:dyDescent="0.35">
      <c r="A57" s="28"/>
      <c r="B57" s="1"/>
    </row>
    <row r="58" spans="1:2" x14ac:dyDescent="0.35">
      <c r="A58" s="28"/>
      <c r="B58" s="1"/>
    </row>
    <row r="59" spans="1:2" x14ac:dyDescent="0.35">
      <c r="A59" s="28"/>
      <c r="B59" s="1"/>
    </row>
    <row r="60" spans="1:2" x14ac:dyDescent="0.35">
      <c r="A60" s="28"/>
      <c r="B60" s="1"/>
    </row>
    <row r="61" spans="1:2" x14ac:dyDescent="0.35">
      <c r="A61" s="28"/>
      <c r="B61" s="1"/>
    </row>
    <row r="62" spans="1:2" x14ac:dyDescent="0.35">
      <c r="A62" s="28"/>
      <c r="B62" s="1"/>
    </row>
    <row r="63" spans="1:2" x14ac:dyDescent="0.35">
      <c r="A63" s="28"/>
      <c r="B63" s="1"/>
    </row>
    <row r="64" spans="1:2" x14ac:dyDescent="0.35">
      <c r="A64" s="28"/>
      <c r="B64" s="1"/>
    </row>
    <row r="65" spans="1:2" x14ac:dyDescent="0.35">
      <c r="A65" s="28"/>
      <c r="B65" s="1"/>
    </row>
    <row r="66" spans="1:2" x14ac:dyDescent="0.35">
      <c r="A66" s="28"/>
      <c r="B66" s="1"/>
    </row>
    <row r="67" spans="1:2" x14ac:dyDescent="0.35">
      <c r="A67" s="28"/>
      <c r="B67" s="1"/>
    </row>
    <row r="68" spans="1:2" x14ac:dyDescent="0.35">
      <c r="A68" s="28"/>
      <c r="B68" s="1"/>
    </row>
    <row r="69" spans="1:2" x14ac:dyDescent="0.35">
      <c r="A69" s="28"/>
      <c r="B69" s="1"/>
    </row>
    <row r="70" spans="1:2" x14ac:dyDescent="0.35">
      <c r="A70" s="28"/>
      <c r="B70" s="1"/>
    </row>
    <row r="71" spans="1:2" x14ac:dyDescent="0.35">
      <c r="A71" s="28"/>
      <c r="B71" s="1"/>
    </row>
    <row r="72" spans="1:2" x14ac:dyDescent="0.35">
      <c r="A72" s="28"/>
      <c r="B72" s="1"/>
    </row>
    <row r="73" spans="1:2" x14ac:dyDescent="0.35">
      <c r="B73" s="1"/>
    </row>
    <row r="74" spans="1:2" x14ac:dyDescent="0.35">
      <c r="B74" s="1"/>
    </row>
    <row r="75" spans="1:2" x14ac:dyDescent="0.35">
      <c r="B75" s="1"/>
    </row>
    <row r="76" spans="1:2" x14ac:dyDescent="0.35">
      <c r="B76" s="1"/>
    </row>
    <row r="77" spans="1:2" x14ac:dyDescent="0.35">
      <c r="A77" s="28"/>
      <c r="B77" s="1"/>
    </row>
    <row r="78" spans="1:2" x14ac:dyDescent="0.35">
      <c r="A78" s="28"/>
      <c r="B78" s="1"/>
    </row>
    <row r="79" spans="1:2" x14ac:dyDescent="0.35">
      <c r="A79" s="28"/>
      <c r="B79" s="1"/>
    </row>
    <row r="80" spans="1:2" x14ac:dyDescent="0.35">
      <c r="A80" s="28"/>
      <c r="B80" s="1"/>
    </row>
    <row r="81" spans="1:2" x14ac:dyDescent="0.35">
      <c r="A81" s="28"/>
      <c r="B81" s="1"/>
    </row>
  </sheetData>
  <mergeCells count="22">
    <mergeCell ref="A6:A9"/>
    <mergeCell ref="A2:A5"/>
    <mergeCell ref="A14:A16"/>
    <mergeCell ref="A17:A18"/>
    <mergeCell ref="A23:A26"/>
    <mergeCell ref="A10:A13"/>
    <mergeCell ref="F11:F12"/>
    <mergeCell ref="G11:G12"/>
    <mergeCell ref="H11:H12"/>
    <mergeCell ref="D11:D12"/>
    <mergeCell ref="A19:A20"/>
    <mergeCell ref="I11:I12"/>
    <mergeCell ref="J11:J12"/>
    <mergeCell ref="K11:K12"/>
    <mergeCell ref="L11:L12"/>
    <mergeCell ref="M11:M12"/>
    <mergeCell ref="D4:D5"/>
    <mergeCell ref="M4:M5"/>
    <mergeCell ref="L4:L5"/>
    <mergeCell ref="K4:K5"/>
    <mergeCell ref="J4:J5"/>
    <mergeCell ref="I4:I5"/>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D5C035-8208-4E23-B2F3-B9AFE9AE98F3}">
  <dimension ref="A1:R96"/>
  <sheetViews>
    <sheetView topLeftCell="A12" zoomScale="85" zoomScaleNormal="85" workbookViewId="0">
      <selection activeCell="C39" sqref="C39"/>
    </sheetView>
  </sheetViews>
  <sheetFormatPr defaultRowHeight="14.5" x14ac:dyDescent="0.35"/>
  <cols>
    <col min="1" max="1" width="15.81640625" customWidth="1"/>
    <col min="2" max="3" width="13.81640625" customWidth="1"/>
    <col min="4" max="5" width="13.54296875" style="2" customWidth="1"/>
    <col min="6" max="7" width="13.453125" style="2" customWidth="1"/>
    <col min="8" max="9" width="14.26953125" style="2" customWidth="1"/>
    <col min="10" max="11" width="14.453125" style="2" customWidth="1"/>
    <col min="12" max="13" width="13.81640625" style="2" customWidth="1"/>
    <col min="14" max="15" width="12.26953125" style="2" customWidth="1"/>
    <col min="16" max="17" width="13.6328125" style="2" customWidth="1"/>
    <col min="18" max="18" width="13.08984375" style="2" customWidth="1"/>
  </cols>
  <sheetData>
    <row r="1" spans="1:18" ht="23" customHeight="1" x14ac:dyDescent="0.35">
      <c r="A1" s="152" t="s">
        <v>1</v>
      </c>
      <c r="B1" s="150" t="s">
        <v>0</v>
      </c>
      <c r="C1" s="147" t="s">
        <v>31</v>
      </c>
      <c r="D1" s="148"/>
      <c r="E1" s="148"/>
      <c r="F1" s="149"/>
      <c r="G1" s="147" t="s">
        <v>30</v>
      </c>
      <c r="H1" s="148"/>
      <c r="I1" s="148"/>
      <c r="J1" s="149"/>
      <c r="K1" s="147" t="s">
        <v>69</v>
      </c>
      <c r="L1" s="148"/>
      <c r="M1" s="148"/>
      <c r="N1" s="149"/>
      <c r="O1" s="147" t="s">
        <v>70</v>
      </c>
      <c r="P1" s="148"/>
      <c r="Q1" s="148"/>
      <c r="R1" s="149"/>
    </row>
    <row r="2" spans="1:18" ht="22" customHeight="1" thickBot="1" x14ac:dyDescent="0.4">
      <c r="A2" s="153"/>
      <c r="B2" s="151"/>
      <c r="C2" s="90" t="s">
        <v>33</v>
      </c>
      <c r="D2" s="91" t="s">
        <v>72</v>
      </c>
      <c r="E2" s="91" t="s">
        <v>32</v>
      </c>
      <c r="F2" s="92" t="s">
        <v>71</v>
      </c>
      <c r="G2" s="90" t="s">
        <v>33</v>
      </c>
      <c r="H2" s="91" t="s">
        <v>72</v>
      </c>
      <c r="I2" s="91" t="s">
        <v>32</v>
      </c>
      <c r="J2" s="92" t="s">
        <v>71</v>
      </c>
      <c r="K2" s="90" t="s">
        <v>33</v>
      </c>
      <c r="L2" s="91" t="s">
        <v>72</v>
      </c>
      <c r="M2" s="91" t="s">
        <v>32</v>
      </c>
      <c r="N2" s="92" t="s">
        <v>71</v>
      </c>
      <c r="O2" s="90" t="s">
        <v>33</v>
      </c>
      <c r="P2" s="91" t="s">
        <v>72</v>
      </c>
      <c r="Q2" s="91" t="s">
        <v>32</v>
      </c>
      <c r="R2" s="92" t="s">
        <v>71</v>
      </c>
    </row>
    <row r="3" spans="1:18" x14ac:dyDescent="0.35">
      <c r="A3" s="131" t="s">
        <v>11</v>
      </c>
      <c r="B3" s="67" t="s">
        <v>12</v>
      </c>
      <c r="C3" s="94">
        <v>576</v>
      </c>
      <c r="D3" s="62">
        <v>711</v>
      </c>
      <c r="E3" s="62">
        <v>934</v>
      </c>
      <c r="F3" s="63">
        <v>1473</v>
      </c>
      <c r="G3" s="94">
        <v>17</v>
      </c>
      <c r="H3" s="62">
        <v>23</v>
      </c>
      <c r="I3" s="62">
        <v>33</v>
      </c>
      <c r="J3" s="104">
        <v>75</v>
      </c>
      <c r="K3" s="94">
        <v>14</v>
      </c>
      <c r="L3" s="62">
        <v>19</v>
      </c>
      <c r="M3" s="62">
        <v>29</v>
      </c>
      <c r="N3" s="63">
        <v>68</v>
      </c>
      <c r="O3" s="94">
        <v>17</v>
      </c>
      <c r="P3" s="62">
        <v>23</v>
      </c>
      <c r="Q3" s="62">
        <v>33</v>
      </c>
      <c r="R3" s="63">
        <v>75</v>
      </c>
    </row>
    <row r="4" spans="1:18" x14ac:dyDescent="0.35">
      <c r="A4" s="132"/>
      <c r="B4" s="68" t="s">
        <v>13</v>
      </c>
      <c r="C4" s="64">
        <v>212</v>
      </c>
      <c r="D4" s="65">
        <v>332</v>
      </c>
      <c r="E4" s="65">
        <v>617</v>
      </c>
      <c r="F4" s="66">
        <v>1905</v>
      </c>
      <c r="G4" s="64">
        <v>6</v>
      </c>
      <c r="H4" s="65">
        <v>13</v>
      </c>
      <c r="I4" s="65">
        <v>49</v>
      </c>
      <c r="J4" s="102">
        <v>298</v>
      </c>
      <c r="K4" s="64">
        <v>5</v>
      </c>
      <c r="L4" s="65">
        <v>6</v>
      </c>
      <c r="M4" s="65">
        <v>17</v>
      </c>
      <c r="N4" s="66">
        <v>63</v>
      </c>
      <c r="O4" s="64">
        <v>0</v>
      </c>
      <c r="P4" s="65">
        <v>13</v>
      </c>
      <c r="Q4" s="65">
        <v>49</v>
      </c>
      <c r="R4" s="66">
        <v>298</v>
      </c>
    </row>
    <row r="5" spans="1:18" x14ac:dyDescent="0.35">
      <c r="A5" s="132"/>
      <c r="B5" s="68" t="s">
        <v>14</v>
      </c>
      <c r="C5" s="64">
        <v>121949</v>
      </c>
      <c r="D5" s="65">
        <v>153366</v>
      </c>
      <c r="E5" s="65">
        <v>200668</v>
      </c>
      <c r="F5" s="66">
        <v>285313</v>
      </c>
      <c r="G5" s="64">
        <v>863</v>
      </c>
      <c r="H5" s="65">
        <v>1077</v>
      </c>
      <c r="I5" s="65">
        <v>1526</v>
      </c>
      <c r="J5" s="102">
        <v>2491</v>
      </c>
      <c r="K5" s="64">
        <v>779</v>
      </c>
      <c r="L5" s="65">
        <v>955</v>
      </c>
      <c r="M5" s="65">
        <v>1233</v>
      </c>
      <c r="N5" s="66">
        <v>1569</v>
      </c>
      <c r="O5" s="64">
        <v>863</v>
      </c>
      <c r="P5" s="65">
        <v>1077</v>
      </c>
      <c r="Q5" s="65">
        <v>1526</v>
      </c>
      <c r="R5" s="66">
        <v>2491</v>
      </c>
    </row>
    <row r="6" spans="1:18" ht="15" thickBot="1" x14ac:dyDescent="0.4">
      <c r="A6" s="133"/>
      <c r="B6" s="69" t="s">
        <v>15</v>
      </c>
      <c r="C6" s="93">
        <v>4902</v>
      </c>
      <c r="D6" s="70">
        <v>6459</v>
      </c>
      <c r="E6" s="70">
        <v>9057</v>
      </c>
      <c r="F6" s="71">
        <v>15425</v>
      </c>
      <c r="G6" s="93">
        <v>54</v>
      </c>
      <c r="H6" s="70">
        <v>86</v>
      </c>
      <c r="I6" s="70">
        <v>197</v>
      </c>
      <c r="J6" s="103">
        <v>701</v>
      </c>
      <c r="K6" s="93">
        <v>44</v>
      </c>
      <c r="L6" s="70">
        <v>67</v>
      </c>
      <c r="M6" s="70">
        <v>130</v>
      </c>
      <c r="N6" s="71">
        <v>344</v>
      </c>
      <c r="O6" s="93">
        <v>54</v>
      </c>
      <c r="P6" s="70">
        <v>86</v>
      </c>
      <c r="Q6" s="70">
        <v>197</v>
      </c>
      <c r="R6" s="71">
        <v>701</v>
      </c>
    </row>
    <row r="7" spans="1:18" x14ac:dyDescent="0.35">
      <c r="A7" s="131" t="s">
        <v>16</v>
      </c>
      <c r="B7" s="67" t="s">
        <v>12</v>
      </c>
      <c r="C7" s="94">
        <v>259</v>
      </c>
      <c r="D7" s="62">
        <v>366</v>
      </c>
      <c r="E7" s="62">
        <v>539</v>
      </c>
      <c r="F7" s="63">
        <v>898</v>
      </c>
      <c r="G7" s="94">
        <v>12</v>
      </c>
      <c r="H7" s="62">
        <v>19</v>
      </c>
      <c r="I7" s="62">
        <v>25</v>
      </c>
      <c r="J7" s="104">
        <v>67</v>
      </c>
      <c r="K7" s="94">
        <v>12</v>
      </c>
      <c r="L7" s="62">
        <v>18</v>
      </c>
      <c r="M7" s="62">
        <v>23</v>
      </c>
      <c r="N7" s="63">
        <v>62</v>
      </c>
      <c r="O7" s="94">
        <v>12</v>
      </c>
      <c r="P7" s="62">
        <v>19</v>
      </c>
      <c r="Q7" s="62">
        <v>25</v>
      </c>
      <c r="R7" s="63">
        <v>67</v>
      </c>
    </row>
    <row r="8" spans="1:18" x14ac:dyDescent="0.35">
      <c r="A8" s="132"/>
      <c r="B8" s="68" t="s">
        <v>13</v>
      </c>
      <c r="C8" s="64">
        <v>27</v>
      </c>
      <c r="D8" s="65">
        <v>41</v>
      </c>
      <c r="E8" s="65">
        <v>119</v>
      </c>
      <c r="F8" s="66">
        <v>855</v>
      </c>
      <c r="G8" s="64">
        <v>3</v>
      </c>
      <c r="H8" s="65">
        <v>5</v>
      </c>
      <c r="I8" s="65">
        <v>21</v>
      </c>
      <c r="J8" s="102">
        <v>228</v>
      </c>
      <c r="K8" s="64">
        <v>2</v>
      </c>
      <c r="L8" s="65">
        <v>2</v>
      </c>
      <c r="M8" s="65">
        <v>5</v>
      </c>
      <c r="N8" s="66">
        <v>54</v>
      </c>
      <c r="O8" s="64">
        <v>3</v>
      </c>
      <c r="P8" s="65">
        <v>5</v>
      </c>
      <c r="Q8" s="65">
        <v>21</v>
      </c>
      <c r="R8" s="66">
        <v>228</v>
      </c>
    </row>
    <row r="9" spans="1:18" x14ac:dyDescent="0.35">
      <c r="A9" s="132"/>
      <c r="B9" s="68" t="s">
        <v>14</v>
      </c>
      <c r="C9" s="64">
        <v>103228</v>
      </c>
      <c r="D9" s="65">
        <v>124435</v>
      </c>
      <c r="E9" s="65">
        <v>157860</v>
      </c>
      <c r="F9" s="66">
        <v>212472</v>
      </c>
      <c r="G9" s="64">
        <v>614</v>
      </c>
      <c r="H9" s="65">
        <v>779</v>
      </c>
      <c r="I9" s="65">
        <v>1199</v>
      </c>
      <c r="J9" s="102">
        <v>2462</v>
      </c>
      <c r="K9" s="64">
        <v>516</v>
      </c>
      <c r="L9" s="65">
        <v>627</v>
      </c>
      <c r="M9" s="65">
        <v>800</v>
      </c>
      <c r="N9" s="66">
        <v>973</v>
      </c>
      <c r="O9" s="64">
        <v>614</v>
      </c>
      <c r="P9" s="65">
        <v>779</v>
      </c>
      <c r="Q9" s="65">
        <v>1199</v>
      </c>
      <c r="R9" s="66">
        <v>2463</v>
      </c>
    </row>
    <row r="10" spans="1:18" ht="15" thickBot="1" x14ac:dyDescent="0.4">
      <c r="A10" s="133"/>
      <c r="B10" s="69" t="s">
        <v>15</v>
      </c>
      <c r="C10" s="93">
        <v>6592</v>
      </c>
      <c r="D10" s="70">
        <v>8248</v>
      </c>
      <c r="E10" s="70">
        <v>11222</v>
      </c>
      <c r="F10" s="71">
        <v>18500</v>
      </c>
      <c r="G10" s="93">
        <v>57</v>
      </c>
      <c r="H10" s="70">
        <v>92</v>
      </c>
      <c r="I10" s="70">
        <v>170</v>
      </c>
      <c r="J10" s="103">
        <v>672</v>
      </c>
      <c r="K10" s="93">
        <v>46</v>
      </c>
      <c r="L10" s="70">
        <v>70</v>
      </c>
      <c r="M10" s="70">
        <v>115</v>
      </c>
      <c r="N10" s="71">
        <v>303</v>
      </c>
      <c r="O10" s="93">
        <v>57</v>
      </c>
      <c r="P10" s="70">
        <v>92</v>
      </c>
      <c r="Q10" s="70">
        <v>170</v>
      </c>
      <c r="R10" s="71">
        <v>672</v>
      </c>
    </row>
    <row r="11" spans="1:18" x14ac:dyDescent="0.35">
      <c r="A11" s="131" t="s">
        <v>17</v>
      </c>
      <c r="B11" s="67" t="s">
        <v>12</v>
      </c>
      <c r="C11" s="94">
        <v>334</v>
      </c>
      <c r="D11" s="62">
        <v>434</v>
      </c>
      <c r="E11" s="62">
        <v>706</v>
      </c>
      <c r="F11" s="63">
        <v>1236</v>
      </c>
      <c r="G11" s="94">
        <v>16</v>
      </c>
      <c r="H11" s="62">
        <v>22</v>
      </c>
      <c r="I11" s="62">
        <v>38</v>
      </c>
      <c r="J11" s="104">
        <v>84</v>
      </c>
      <c r="K11" s="94">
        <v>16</v>
      </c>
      <c r="L11" s="62">
        <v>22</v>
      </c>
      <c r="M11" s="62">
        <v>38</v>
      </c>
      <c r="N11" s="63">
        <v>81</v>
      </c>
      <c r="O11" s="94">
        <v>16</v>
      </c>
      <c r="P11" s="62">
        <v>22</v>
      </c>
      <c r="Q11" s="62">
        <v>38</v>
      </c>
      <c r="R11" s="63">
        <v>84</v>
      </c>
    </row>
    <row r="12" spans="1:18" x14ac:dyDescent="0.35">
      <c r="A12" s="132"/>
      <c r="B12" s="68" t="s">
        <v>13</v>
      </c>
      <c r="C12" s="64">
        <v>13</v>
      </c>
      <c r="D12" s="65">
        <v>27</v>
      </c>
      <c r="E12" s="65">
        <v>151</v>
      </c>
      <c r="F12" s="66">
        <v>1138</v>
      </c>
      <c r="G12" s="64">
        <v>2</v>
      </c>
      <c r="H12" s="65">
        <v>3</v>
      </c>
      <c r="I12" s="65">
        <v>32</v>
      </c>
      <c r="J12" s="102">
        <v>240</v>
      </c>
      <c r="K12" s="64">
        <v>2</v>
      </c>
      <c r="L12" s="65">
        <v>2</v>
      </c>
      <c r="M12" s="65">
        <v>10</v>
      </c>
      <c r="N12" s="66">
        <v>61</v>
      </c>
      <c r="O12" s="64">
        <v>2</v>
      </c>
      <c r="P12" s="65">
        <v>3</v>
      </c>
      <c r="Q12" s="65">
        <v>32</v>
      </c>
      <c r="R12" s="66">
        <v>240</v>
      </c>
    </row>
    <row r="13" spans="1:18" x14ac:dyDescent="0.35">
      <c r="A13" s="132"/>
      <c r="B13" s="68" t="s">
        <v>14</v>
      </c>
      <c r="C13" s="64">
        <v>133789</v>
      </c>
      <c r="D13" s="65">
        <v>159524</v>
      </c>
      <c r="E13" s="65">
        <v>195910</v>
      </c>
      <c r="F13" s="66">
        <v>257066</v>
      </c>
      <c r="G13" s="64">
        <v>721</v>
      </c>
      <c r="H13" s="65">
        <v>898</v>
      </c>
      <c r="I13" s="65">
        <v>1288</v>
      </c>
      <c r="J13" s="102">
        <v>2435</v>
      </c>
      <c r="K13" s="64">
        <v>636</v>
      </c>
      <c r="L13" s="65">
        <v>759</v>
      </c>
      <c r="M13" s="65">
        <v>920</v>
      </c>
      <c r="N13" s="66">
        <v>1122</v>
      </c>
      <c r="O13" s="64">
        <v>721</v>
      </c>
      <c r="P13" s="65">
        <v>898</v>
      </c>
      <c r="Q13" s="65">
        <v>1288</v>
      </c>
      <c r="R13" s="66">
        <v>2435</v>
      </c>
    </row>
    <row r="14" spans="1:18" ht="15" thickBot="1" x14ac:dyDescent="0.4">
      <c r="A14" s="133"/>
      <c r="B14" s="69" t="s">
        <v>15</v>
      </c>
      <c r="C14" s="93">
        <v>7563</v>
      </c>
      <c r="D14" s="70">
        <v>10118</v>
      </c>
      <c r="E14" s="70">
        <v>14567</v>
      </c>
      <c r="F14" s="71">
        <v>23834</v>
      </c>
      <c r="G14" s="93">
        <v>79</v>
      </c>
      <c r="H14" s="70">
        <v>114</v>
      </c>
      <c r="I14" s="70">
        <v>226</v>
      </c>
      <c r="J14" s="103">
        <v>699</v>
      </c>
      <c r="K14" s="93">
        <v>65</v>
      </c>
      <c r="L14" s="70">
        <v>88</v>
      </c>
      <c r="M14" s="70">
        <v>154</v>
      </c>
      <c r="N14" s="71">
        <v>349</v>
      </c>
      <c r="O14" s="93">
        <v>79</v>
      </c>
      <c r="P14" s="70">
        <v>114</v>
      </c>
      <c r="Q14" s="70">
        <v>226</v>
      </c>
      <c r="R14" s="71">
        <v>700</v>
      </c>
    </row>
    <row r="15" spans="1:18" x14ac:dyDescent="0.35">
      <c r="A15" s="131" t="s">
        <v>18</v>
      </c>
      <c r="B15" s="67" t="s">
        <v>12</v>
      </c>
      <c r="C15" s="94">
        <v>565</v>
      </c>
      <c r="D15" s="62">
        <v>627</v>
      </c>
      <c r="E15" s="62">
        <v>757</v>
      </c>
      <c r="F15" s="63">
        <v>972</v>
      </c>
      <c r="G15" s="94">
        <v>9</v>
      </c>
      <c r="H15" s="62">
        <v>12</v>
      </c>
      <c r="I15" s="62">
        <v>21</v>
      </c>
      <c r="J15" s="104">
        <v>48</v>
      </c>
      <c r="K15" s="94">
        <v>8</v>
      </c>
      <c r="L15" s="62">
        <v>10</v>
      </c>
      <c r="M15" s="62">
        <v>19</v>
      </c>
      <c r="N15" s="63">
        <v>45</v>
      </c>
      <c r="O15" s="94">
        <v>9</v>
      </c>
      <c r="P15" s="62">
        <v>12</v>
      </c>
      <c r="Q15" s="62">
        <v>21</v>
      </c>
      <c r="R15" s="63">
        <v>48</v>
      </c>
    </row>
    <row r="16" spans="1:18" x14ac:dyDescent="0.35">
      <c r="A16" s="132"/>
      <c r="B16" s="68" t="s">
        <v>13</v>
      </c>
      <c r="C16" s="64">
        <v>725</v>
      </c>
      <c r="D16" s="65">
        <v>1119</v>
      </c>
      <c r="E16" s="65">
        <v>1570</v>
      </c>
      <c r="F16" s="66">
        <v>2864</v>
      </c>
      <c r="G16" s="64">
        <v>9</v>
      </c>
      <c r="H16" s="65">
        <v>11</v>
      </c>
      <c r="I16" s="65">
        <v>45</v>
      </c>
      <c r="J16" s="102">
        <v>269</v>
      </c>
      <c r="K16" s="64">
        <v>4</v>
      </c>
      <c r="L16" s="65">
        <v>8</v>
      </c>
      <c r="M16" s="65">
        <v>18</v>
      </c>
      <c r="N16" s="66">
        <v>53</v>
      </c>
      <c r="O16" s="64">
        <v>9</v>
      </c>
      <c r="P16" s="65">
        <v>11</v>
      </c>
      <c r="Q16" s="65">
        <v>45</v>
      </c>
      <c r="R16" s="66">
        <v>269</v>
      </c>
    </row>
    <row r="17" spans="1:18" x14ac:dyDescent="0.35">
      <c r="A17" s="132"/>
      <c r="B17" s="68" t="s">
        <v>14</v>
      </c>
      <c r="C17" s="64">
        <v>118984</v>
      </c>
      <c r="D17" s="65">
        <v>145485</v>
      </c>
      <c r="E17" s="65">
        <v>186107</v>
      </c>
      <c r="F17" s="66">
        <v>258011</v>
      </c>
      <c r="G17" s="64">
        <v>735</v>
      </c>
      <c r="H17" s="65">
        <v>912</v>
      </c>
      <c r="I17" s="65">
        <v>1298</v>
      </c>
      <c r="J17" s="102">
        <v>2302</v>
      </c>
      <c r="K17" s="64">
        <v>672</v>
      </c>
      <c r="L17" s="65">
        <v>820</v>
      </c>
      <c r="M17" s="65">
        <v>1073</v>
      </c>
      <c r="N17" s="66">
        <v>1415</v>
      </c>
      <c r="O17" s="64">
        <v>735</v>
      </c>
      <c r="P17" s="65">
        <v>912</v>
      </c>
      <c r="Q17" s="65">
        <v>1298</v>
      </c>
      <c r="R17" s="66">
        <v>2302</v>
      </c>
    </row>
    <row r="18" spans="1:18" ht="15" thickBot="1" x14ac:dyDescent="0.4">
      <c r="A18" s="133"/>
      <c r="B18" s="69" t="s">
        <v>15</v>
      </c>
      <c r="C18" s="93">
        <v>3177</v>
      </c>
      <c r="D18" s="70">
        <v>4164</v>
      </c>
      <c r="E18" s="70">
        <v>5792</v>
      </c>
      <c r="F18" s="71">
        <v>9889</v>
      </c>
      <c r="G18" s="93">
        <v>35</v>
      </c>
      <c r="H18" s="70">
        <v>64</v>
      </c>
      <c r="I18" s="70">
        <v>169</v>
      </c>
      <c r="J18" s="103">
        <v>661</v>
      </c>
      <c r="K18" s="93">
        <v>29</v>
      </c>
      <c r="L18" s="70">
        <v>51</v>
      </c>
      <c r="M18" s="70">
        <v>112</v>
      </c>
      <c r="N18" s="71">
        <v>304</v>
      </c>
      <c r="O18" s="93">
        <v>35</v>
      </c>
      <c r="P18" s="70">
        <v>64</v>
      </c>
      <c r="Q18" s="70">
        <v>169</v>
      </c>
      <c r="R18" s="71">
        <v>661</v>
      </c>
    </row>
    <row r="19" spans="1:18" x14ac:dyDescent="0.35">
      <c r="A19" s="131" t="s">
        <v>19</v>
      </c>
      <c r="B19" s="67" t="s">
        <v>12</v>
      </c>
      <c r="C19" s="94">
        <v>95</v>
      </c>
      <c r="D19" s="62">
        <v>145</v>
      </c>
      <c r="E19" s="62">
        <v>223</v>
      </c>
      <c r="F19" s="63">
        <v>548</v>
      </c>
      <c r="G19" s="94">
        <v>24</v>
      </c>
      <c r="H19" s="62">
        <v>44</v>
      </c>
      <c r="I19" s="62">
        <v>81</v>
      </c>
      <c r="J19" s="104">
        <v>187</v>
      </c>
      <c r="K19" s="94">
        <v>6</v>
      </c>
      <c r="L19" s="62">
        <v>12</v>
      </c>
      <c r="M19" s="62">
        <v>25</v>
      </c>
      <c r="N19" s="63">
        <v>99</v>
      </c>
      <c r="O19" s="94">
        <v>24</v>
      </c>
      <c r="P19" s="62">
        <v>44</v>
      </c>
      <c r="Q19" s="62">
        <v>81</v>
      </c>
      <c r="R19" s="63">
        <v>187</v>
      </c>
    </row>
    <row r="20" spans="1:18" x14ac:dyDescent="0.35">
      <c r="A20" s="132"/>
      <c r="B20" s="68" t="s">
        <v>13</v>
      </c>
      <c r="C20" s="64">
        <v>418</v>
      </c>
      <c r="D20" s="65">
        <v>591</v>
      </c>
      <c r="E20" s="65">
        <v>942</v>
      </c>
      <c r="F20" s="66">
        <v>3526</v>
      </c>
      <c r="G20" s="64">
        <v>0</v>
      </c>
      <c r="H20" s="65">
        <v>34</v>
      </c>
      <c r="I20" s="65">
        <v>79</v>
      </c>
      <c r="J20" s="102">
        <v>333</v>
      </c>
      <c r="K20" s="64">
        <v>0</v>
      </c>
      <c r="L20" s="65">
        <v>18</v>
      </c>
      <c r="M20" s="65">
        <v>38</v>
      </c>
      <c r="N20" s="66">
        <v>124</v>
      </c>
      <c r="O20" s="64">
        <v>0</v>
      </c>
      <c r="P20" s="65">
        <v>34</v>
      </c>
      <c r="Q20" s="65">
        <v>79</v>
      </c>
      <c r="R20" s="66">
        <v>326</v>
      </c>
    </row>
    <row r="21" spans="1:18" x14ac:dyDescent="0.35">
      <c r="A21" s="132"/>
      <c r="B21" s="68" t="s">
        <v>14</v>
      </c>
      <c r="C21" s="64">
        <v>3252</v>
      </c>
      <c r="D21" s="65">
        <v>5083</v>
      </c>
      <c r="E21" s="65">
        <v>9611</v>
      </c>
      <c r="F21" s="66">
        <v>17238</v>
      </c>
      <c r="G21" s="64">
        <v>76</v>
      </c>
      <c r="H21" s="65">
        <v>129</v>
      </c>
      <c r="I21" s="65">
        <v>244</v>
      </c>
      <c r="J21" s="102">
        <v>634</v>
      </c>
      <c r="K21" s="64">
        <v>74</v>
      </c>
      <c r="L21" s="65">
        <v>120</v>
      </c>
      <c r="M21" s="65">
        <v>202</v>
      </c>
      <c r="N21" s="66">
        <v>439</v>
      </c>
      <c r="O21" s="64">
        <v>76</v>
      </c>
      <c r="P21" s="65">
        <v>129</v>
      </c>
      <c r="Q21" s="65">
        <v>244</v>
      </c>
      <c r="R21" s="66">
        <v>634</v>
      </c>
    </row>
    <row r="22" spans="1:18" ht="15" thickBot="1" x14ac:dyDescent="0.4">
      <c r="A22" s="133"/>
      <c r="B22" s="69" t="s">
        <v>15</v>
      </c>
      <c r="C22" s="93">
        <v>1</v>
      </c>
      <c r="D22" s="70">
        <v>11</v>
      </c>
      <c r="E22" s="70">
        <v>42</v>
      </c>
      <c r="F22" s="71">
        <v>503</v>
      </c>
      <c r="G22" s="93">
        <v>1</v>
      </c>
      <c r="H22" s="70">
        <v>2</v>
      </c>
      <c r="I22" s="70">
        <v>12</v>
      </c>
      <c r="J22" s="103">
        <v>89</v>
      </c>
      <c r="K22" s="93">
        <v>0</v>
      </c>
      <c r="L22" s="70">
        <v>1</v>
      </c>
      <c r="M22" s="70">
        <v>8</v>
      </c>
      <c r="N22" s="71">
        <v>61</v>
      </c>
      <c r="O22" s="93">
        <v>1</v>
      </c>
      <c r="P22" s="70">
        <v>2</v>
      </c>
      <c r="Q22" s="70">
        <v>12</v>
      </c>
      <c r="R22" s="71">
        <v>89</v>
      </c>
    </row>
    <row r="23" spans="1:18" x14ac:dyDescent="0.35">
      <c r="A23" s="131" t="s">
        <v>20</v>
      </c>
      <c r="B23" s="67" t="s">
        <v>12</v>
      </c>
      <c r="C23" s="94">
        <v>126</v>
      </c>
      <c r="D23" s="62">
        <v>245</v>
      </c>
      <c r="E23" s="62">
        <v>425</v>
      </c>
      <c r="F23" s="63">
        <v>2053</v>
      </c>
      <c r="G23" s="94">
        <v>0</v>
      </c>
      <c r="H23" s="62">
        <v>6</v>
      </c>
      <c r="I23" s="62">
        <v>19</v>
      </c>
      <c r="J23" s="104">
        <v>107</v>
      </c>
      <c r="K23" s="94">
        <v>0</v>
      </c>
      <c r="L23" s="62">
        <v>6</v>
      </c>
      <c r="M23" s="62">
        <v>16</v>
      </c>
      <c r="N23" s="63">
        <v>80</v>
      </c>
      <c r="O23" s="94">
        <v>0</v>
      </c>
      <c r="P23" s="62">
        <v>6</v>
      </c>
      <c r="Q23" s="62">
        <v>19</v>
      </c>
      <c r="R23" s="63">
        <v>107</v>
      </c>
    </row>
    <row r="24" spans="1:18" x14ac:dyDescent="0.35">
      <c r="A24" s="132"/>
      <c r="B24" s="68" t="s">
        <v>13</v>
      </c>
      <c r="C24" s="64">
        <v>14</v>
      </c>
      <c r="D24" s="65">
        <v>18</v>
      </c>
      <c r="E24" s="65">
        <v>23</v>
      </c>
      <c r="F24" s="66">
        <v>45</v>
      </c>
      <c r="G24" s="64">
        <v>2</v>
      </c>
      <c r="H24" s="65">
        <v>4</v>
      </c>
      <c r="I24" s="65">
        <v>7</v>
      </c>
      <c r="J24" s="102">
        <v>27</v>
      </c>
      <c r="K24" s="64">
        <v>2</v>
      </c>
      <c r="L24" s="65">
        <v>4</v>
      </c>
      <c r="M24" s="65">
        <v>4</v>
      </c>
      <c r="N24" s="66">
        <v>7</v>
      </c>
      <c r="O24" s="64">
        <v>2</v>
      </c>
      <c r="P24" s="65">
        <v>4</v>
      </c>
      <c r="Q24" s="65">
        <v>7</v>
      </c>
      <c r="R24" s="66">
        <v>27</v>
      </c>
    </row>
    <row r="25" spans="1:18" x14ac:dyDescent="0.35">
      <c r="A25" s="132"/>
      <c r="B25" s="68" t="s">
        <v>14</v>
      </c>
      <c r="C25" s="64">
        <v>253</v>
      </c>
      <c r="D25" s="65">
        <v>336</v>
      </c>
      <c r="E25" s="65">
        <v>440</v>
      </c>
      <c r="F25" s="66">
        <v>735</v>
      </c>
      <c r="G25" s="64">
        <v>115</v>
      </c>
      <c r="H25" s="65">
        <v>154</v>
      </c>
      <c r="I25" s="65">
        <v>203</v>
      </c>
      <c r="J25" s="102">
        <v>346</v>
      </c>
      <c r="K25" s="64">
        <v>115</v>
      </c>
      <c r="L25" s="65">
        <v>152</v>
      </c>
      <c r="M25" s="65">
        <v>200</v>
      </c>
      <c r="N25" s="66">
        <v>338</v>
      </c>
      <c r="O25" s="64">
        <v>115</v>
      </c>
      <c r="P25" s="65">
        <v>152</v>
      </c>
      <c r="Q25" s="65">
        <v>203</v>
      </c>
      <c r="R25" s="66">
        <v>346</v>
      </c>
    </row>
    <row r="26" spans="1:18" ht="15" thickBot="1" x14ac:dyDescent="0.4">
      <c r="A26" s="133"/>
      <c r="B26" s="69" t="s">
        <v>15</v>
      </c>
      <c r="C26" s="93">
        <v>1</v>
      </c>
      <c r="D26" s="70">
        <v>4</v>
      </c>
      <c r="E26" s="70">
        <v>48</v>
      </c>
      <c r="F26" s="71">
        <v>617</v>
      </c>
      <c r="G26" s="93">
        <v>1</v>
      </c>
      <c r="H26" s="70">
        <v>3</v>
      </c>
      <c r="I26" s="70">
        <v>23</v>
      </c>
      <c r="J26" s="103">
        <v>183</v>
      </c>
      <c r="K26" s="93">
        <v>0</v>
      </c>
      <c r="L26" s="70">
        <v>2</v>
      </c>
      <c r="M26" s="70">
        <v>17</v>
      </c>
      <c r="N26" s="71">
        <v>142</v>
      </c>
      <c r="O26" s="93">
        <v>1</v>
      </c>
      <c r="P26" s="70">
        <v>3</v>
      </c>
      <c r="Q26" s="70">
        <v>23</v>
      </c>
      <c r="R26" s="71">
        <v>183</v>
      </c>
    </row>
    <row r="27" spans="1:18" x14ac:dyDescent="0.35">
      <c r="A27" s="144" t="s">
        <v>27</v>
      </c>
      <c r="B27" s="67" t="s">
        <v>12</v>
      </c>
      <c r="C27" s="94">
        <v>0</v>
      </c>
      <c r="D27" s="62">
        <v>4</v>
      </c>
      <c r="E27" s="62">
        <v>35</v>
      </c>
      <c r="F27" s="63">
        <v>471</v>
      </c>
      <c r="G27" s="94">
        <v>0</v>
      </c>
      <c r="H27" s="62">
        <v>2</v>
      </c>
      <c r="I27" s="62">
        <v>9</v>
      </c>
      <c r="J27" s="104">
        <v>83</v>
      </c>
      <c r="K27" s="94">
        <v>0</v>
      </c>
      <c r="L27" s="62">
        <v>2</v>
      </c>
      <c r="M27" s="62">
        <v>9</v>
      </c>
      <c r="N27" s="63">
        <v>52</v>
      </c>
      <c r="O27" s="94">
        <v>0</v>
      </c>
      <c r="P27" s="62">
        <v>2</v>
      </c>
      <c r="Q27" s="62">
        <v>9</v>
      </c>
      <c r="R27" s="63">
        <v>83</v>
      </c>
    </row>
    <row r="28" spans="1:18" x14ac:dyDescent="0.35">
      <c r="A28" s="145"/>
      <c r="B28" s="68" t="s">
        <v>14</v>
      </c>
      <c r="C28" s="64">
        <v>1451</v>
      </c>
      <c r="D28" s="65">
        <v>2026</v>
      </c>
      <c r="E28" s="65">
        <v>3018</v>
      </c>
      <c r="F28" s="66">
        <v>6694</v>
      </c>
      <c r="G28" s="64">
        <v>23</v>
      </c>
      <c r="H28" s="65">
        <v>50</v>
      </c>
      <c r="I28" s="65">
        <v>138</v>
      </c>
      <c r="J28" s="102">
        <v>564</v>
      </c>
      <c r="K28" s="64">
        <v>23</v>
      </c>
      <c r="L28" s="65">
        <v>44</v>
      </c>
      <c r="M28" s="65">
        <v>92</v>
      </c>
      <c r="N28" s="66">
        <v>340</v>
      </c>
      <c r="O28" s="64">
        <v>23</v>
      </c>
      <c r="P28" s="65">
        <v>50</v>
      </c>
      <c r="Q28" s="65">
        <v>138</v>
      </c>
      <c r="R28" s="66">
        <v>564</v>
      </c>
    </row>
    <row r="29" spans="1:18" ht="15" thickBot="1" x14ac:dyDescent="0.4">
      <c r="A29" s="146"/>
      <c r="B29" s="69" t="s">
        <v>15</v>
      </c>
      <c r="C29" s="93">
        <v>882</v>
      </c>
      <c r="D29" s="70">
        <v>1193</v>
      </c>
      <c r="E29" s="70">
        <v>1869</v>
      </c>
      <c r="F29" s="71">
        <v>4184</v>
      </c>
      <c r="G29" s="93">
        <v>14</v>
      </c>
      <c r="H29" s="70">
        <v>33</v>
      </c>
      <c r="I29" s="70">
        <v>101</v>
      </c>
      <c r="J29" s="103">
        <v>401</v>
      </c>
      <c r="K29" s="93">
        <v>12</v>
      </c>
      <c r="L29" s="70">
        <v>25</v>
      </c>
      <c r="M29" s="70">
        <v>71</v>
      </c>
      <c r="N29" s="71">
        <v>286</v>
      </c>
      <c r="O29" s="93">
        <v>14</v>
      </c>
      <c r="P29" s="70">
        <v>33</v>
      </c>
      <c r="Q29" s="70">
        <v>101</v>
      </c>
      <c r="R29" s="71">
        <v>401</v>
      </c>
    </row>
    <row r="30" spans="1:18" ht="14.5" customHeight="1" x14ac:dyDescent="0.35">
      <c r="A30" s="224" t="s">
        <v>28</v>
      </c>
      <c r="B30" s="67" t="s">
        <v>13</v>
      </c>
      <c r="C30" s="94">
        <v>2</v>
      </c>
      <c r="D30" s="62">
        <v>9</v>
      </c>
      <c r="E30" s="62">
        <v>165</v>
      </c>
      <c r="F30" s="63">
        <v>1192</v>
      </c>
      <c r="G30" s="94">
        <v>2</v>
      </c>
      <c r="H30" s="62">
        <v>7</v>
      </c>
      <c r="I30" s="62">
        <v>32</v>
      </c>
      <c r="J30" s="104">
        <v>265</v>
      </c>
      <c r="K30" s="94">
        <v>0</v>
      </c>
      <c r="L30" s="62">
        <v>0</v>
      </c>
      <c r="M30" s="62">
        <v>6</v>
      </c>
      <c r="N30" s="63">
        <v>51</v>
      </c>
      <c r="O30" s="94">
        <v>2</v>
      </c>
      <c r="P30" s="62">
        <v>7</v>
      </c>
      <c r="Q30" s="62">
        <v>32</v>
      </c>
      <c r="R30" s="63">
        <v>265</v>
      </c>
    </row>
    <row r="31" spans="1:18" ht="15" thickBot="1" x14ac:dyDescent="0.4">
      <c r="A31" s="225"/>
      <c r="B31" s="68" t="s">
        <v>14</v>
      </c>
      <c r="C31" s="64">
        <v>0</v>
      </c>
      <c r="D31" s="65">
        <v>0</v>
      </c>
      <c r="E31" s="65">
        <v>7</v>
      </c>
      <c r="F31" s="66">
        <v>59</v>
      </c>
      <c r="G31" s="64">
        <v>0</v>
      </c>
      <c r="H31" s="65">
        <v>0</v>
      </c>
      <c r="I31" s="65">
        <v>6</v>
      </c>
      <c r="J31" s="102">
        <v>32</v>
      </c>
      <c r="K31" s="64">
        <v>0</v>
      </c>
      <c r="L31" s="65">
        <v>0</v>
      </c>
      <c r="M31" s="65">
        <v>6</v>
      </c>
      <c r="N31" s="66">
        <v>16</v>
      </c>
      <c r="O31" s="64">
        <v>0</v>
      </c>
      <c r="P31" s="65">
        <v>0</v>
      </c>
      <c r="Q31" s="65">
        <v>6</v>
      </c>
      <c r="R31" s="66">
        <v>24</v>
      </c>
    </row>
    <row r="32" spans="1:18" ht="14.5" customHeight="1" x14ac:dyDescent="0.35">
      <c r="A32" s="224" t="s">
        <v>29</v>
      </c>
      <c r="B32" s="67" t="s">
        <v>13</v>
      </c>
      <c r="C32" s="94">
        <v>4</v>
      </c>
      <c r="D32" s="62">
        <v>24</v>
      </c>
      <c r="E32" s="62">
        <v>126</v>
      </c>
      <c r="F32" s="63">
        <v>1210</v>
      </c>
      <c r="G32" s="94">
        <v>1</v>
      </c>
      <c r="H32" s="62">
        <v>4</v>
      </c>
      <c r="I32" s="62">
        <v>39</v>
      </c>
      <c r="J32" s="104">
        <v>284</v>
      </c>
      <c r="K32" s="94">
        <v>0</v>
      </c>
      <c r="L32" s="62">
        <v>0</v>
      </c>
      <c r="M32" s="62">
        <v>4</v>
      </c>
      <c r="N32" s="63">
        <v>43</v>
      </c>
      <c r="O32" s="94">
        <v>1</v>
      </c>
      <c r="P32" s="62">
        <v>4</v>
      </c>
      <c r="Q32" s="62">
        <v>40</v>
      </c>
      <c r="R32" s="63">
        <v>285</v>
      </c>
    </row>
    <row r="33" spans="1:18" ht="15" thickBot="1" x14ac:dyDescent="0.4">
      <c r="A33" s="225"/>
      <c r="B33" s="69" t="s">
        <v>14</v>
      </c>
      <c r="C33" s="93">
        <v>0</v>
      </c>
      <c r="D33" s="70">
        <v>1</v>
      </c>
      <c r="E33" s="70">
        <v>9</v>
      </c>
      <c r="F33" s="71">
        <v>54</v>
      </c>
      <c r="G33" s="93">
        <v>0</v>
      </c>
      <c r="H33" s="70">
        <v>1</v>
      </c>
      <c r="I33" s="70">
        <v>8</v>
      </c>
      <c r="J33" s="103">
        <v>37</v>
      </c>
      <c r="K33" s="93">
        <v>0</v>
      </c>
      <c r="L33" s="70">
        <v>1</v>
      </c>
      <c r="M33" s="70">
        <v>4</v>
      </c>
      <c r="N33" s="71">
        <v>12</v>
      </c>
      <c r="O33" s="93">
        <v>0</v>
      </c>
      <c r="P33" s="70">
        <v>1</v>
      </c>
      <c r="Q33" s="70">
        <v>6</v>
      </c>
      <c r="R33" s="71">
        <v>23</v>
      </c>
    </row>
    <row r="34" spans="1:18" x14ac:dyDescent="0.35">
      <c r="A34" s="1"/>
      <c r="B34" s="226"/>
      <c r="C34" s="26"/>
      <c r="O34"/>
      <c r="P34"/>
      <c r="Q34"/>
    </row>
    <row r="35" spans="1:18" x14ac:dyDescent="0.35">
      <c r="B35" s="1"/>
      <c r="C35" s="1"/>
    </row>
    <row r="36" spans="1:18" x14ac:dyDescent="0.35">
      <c r="A36" s="1"/>
      <c r="B36" s="1"/>
      <c r="C36" s="1"/>
    </row>
    <row r="37" spans="1:18" x14ac:dyDescent="0.35">
      <c r="A37" s="1"/>
      <c r="B37" s="1"/>
      <c r="C37" s="1"/>
    </row>
    <row r="38" spans="1:18" x14ac:dyDescent="0.35">
      <c r="A38" s="1"/>
      <c r="B38" s="1"/>
      <c r="C38" s="1"/>
    </row>
    <row r="39" spans="1:18" x14ac:dyDescent="0.35">
      <c r="A39" s="1"/>
      <c r="B39" s="1"/>
      <c r="C39" s="1"/>
    </row>
    <row r="40" spans="1:18" x14ac:dyDescent="0.35">
      <c r="A40" s="1"/>
      <c r="B40" s="1"/>
      <c r="C40" s="1"/>
    </row>
    <row r="41" spans="1:18" x14ac:dyDescent="0.35">
      <c r="A41" s="1"/>
      <c r="B41" s="1"/>
      <c r="C41" s="1"/>
    </row>
    <row r="42" spans="1:18" x14ac:dyDescent="0.35">
      <c r="A42" s="1"/>
      <c r="B42" s="1"/>
      <c r="C42" s="1"/>
    </row>
    <row r="43" spans="1:18" x14ac:dyDescent="0.35">
      <c r="A43" s="1"/>
      <c r="B43" s="1"/>
      <c r="C43" s="1"/>
    </row>
    <row r="44" spans="1:18" x14ac:dyDescent="0.35">
      <c r="A44" s="1"/>
      <c r="B44" s="1"/>
      <c r="C44" s="1"/>
    </row>
    <row r="45" spans="1:18" x14ac:dyDescent="0.35">
      <c r="A45" s="1"/>
      <c r="B45" s="1"/>
      <c r="C45" s="1"/>
    </row>
    <row r="46" spans="1:18" x14ac:dyDescent="0.35">
      <c r="A46" s="1"/>
      <c r="B46" s="1"/>
      <c r="C46" s="1"/>
    </row>
    <row r="47" spans="1:18" x14ac:dyDescent="0.35">
      <c r="A47" s="1"/>
      <c r="B47" s="1"/>
      <c r="C47" s="1"/>
    </row>
    <row r="48" spans="1:18" x14ac:dyDescent="0.35">
      <c r="A48" s="1"/>
      <c r="B48" s="1"/>
      <c r="C48" s="1"/>
    </row>
    <row r="49" spans="1:3" x14ac:dyDescent="0.35">
      <c r="A49" s="1"/>
      <c r="B49" s="1"/>
      <c r="C49" s="1"/>
    </row>
    <row r="50" spans="1:3" x14ac:dyDescent="0.35">
      <c r="A50" s="1"/>
      <c r="B50" s="1"/>
      <c r="C50" s="1"/>
    </row>
    <row r="51" spans="1:3" x14ac:dyDescent="0.35">
      <c r="A51" s="1"/>
      <c r="B51" s="1"/>
      <c r="C51" s="1"/>
    </row>
    <row r="52" spans="1:3" x14ac:dyDescent="0.35">
      <c r="A52" s="1"/>
      <c r="B52" s="1"/>
      <c r="C52" s="1"/>
    </row>
    <row r="53" spans="1:3" x14ac:dyDescent="0.35">
      <c r="A53" s="1"/>
      <c r="B53" s="1"/>
      <c r="C53" s="1"/>
    </row>
    <row r="54" spans="1:3" x14ac:dyDescent="0.35">
      <c r="A54" s="1"/>
      <c r="B54" s="1"/>
      <c r="C54" s="1"/>
    </row>
    <row r="55" spans="1:3" x14ac:dyDescent="0.35">
      <c r="A55" s="1"/>
      <c r="B55" s="1"/>
      <c r="C55" s="1"/>
    </row>
    <row r="56" spans="1:3" x14ac:dyDescent="0.35">
      <c r="A56" s="1"/>
      <c r="B56" s="1"/>
      <c r="C56" s="1"/>
    </row>
    <row r="57" spans="1:3" x14ac:dyDescent="0.35">
      <c r="A57" s="1"/>
      <c r="B57" s="1"/>
      <c r="C57" s="1"/>
    </row>
    <row r="58" spans="1:3" x14ac:dyDescent="0.35">
      <c r="A58" s="1"/>
      <c r="B58" s="1"/>
      <c r="C58" s="1"/>
    </row>
    <row r="59" spans="1:3" x14ac:dyDescent="0.35">
      <c r="A59" s="1"/>
      <c r="B59" s="1"/>
      <c r="C59" s="1"/>
    </row>
    <row r="60" spans="1:3" x14ac:dyDescent="0.35">
      <c r="A60" s="1"/>
      <c r="B60" s="1"/>
      <c r="C60" s="1"/>
    </row>
    <row r="61" spans="1:3" x14ac:dyDescent="0.35">
      <c r="A61" s="1"/>
      <c r="B61" s="1"/>
      <c r="C61" s="1"/>
    </row>
    <row r="62" spans="1:3" x14ac:dyDescent="0.35">
      <c r="A62" s="1"/>
      <c r="B62" s="1"/>
      <c r="C62" s="1"/>
    </row>
    <row r="63" spans="1:3" x14ac:dyDescent="0.35">
      <c r="A63" s="1"/>
      <c r="B63" s="1"/>
      <c r="C63" s="1"/>
    </row>
    <row r="64" spans="1:3" x14ac:dyDescent="0.35">
      <c r="A64" s="1"/>
      <c r="B64" s="1"/>
      <c r="C64" s="1"/>
    </row>
    <row r="65" spans="1:3" x14ac:dyDescent="0.35">
      <c r="A65" s="1"/>
      <c r="B65" s="1"/>
      <c r="C65" s="1"/>
    </row>
    <row r="66" spans="1:3" x14ac:dyDescent="0.35">
      <c r="A66" s="1"/>
      <c r="B66" s="1"/>
      <c r="C66" s="1"/>
    </row>
    <row r="67" spans="1:3" x14ac:dyDescent="0.35">
      <c r="A67" s="1"/>
      <c r="B67" s="1"/>
      <c r="C67" s="1"/>
    </row>
    <row r="68" spans="1:3" x14ac:dyDescent="0.35">
      <c r="A68" s="1"/>
      <c r="B68" s="1"/>
      <c r="C68" s="1"/>
    </row>
    <row r="69" spans="1:3" x14ac:dyDescent="0.35">
      <c r="A69" s="1"/>
      <c r="B69" s="1"/>
      <c r="C69" s="1"/>
    </row>
    <row r="70" spans="1:3" x14ac:dyDescent="0.35">
      <c r="A70" s="28"/>
      <c r="B70" s="1"/>
      <c r="C70" s="1"/>
    </row>
    <row r="71" spans="1:3" x14ac:dyDescent="0.35">
      <c r="A71" s="28"/>
      <c r="B71" s="1"/>
      <c r="C71" s="1"/>
    </row>
    <row r="72" spans="1:3" x14ac:dyDescent="0.35">
      <c r="A72" s="28"/>
      <c r="B72" s="1"/>
      <c r="C72" s="1"/>
    </row>
    <row r="73" spans="1:3" x14ac:dyDescent="0.35">
      <c r="A73" s="28"/>
      <c r="B73" s="1"/>
      <c r="C73" s="1"/>
    </row>
    <row r="74" spans="1:3" x14ac:dyDescent="0.35">
      <c r="A74" s="28"/>
      <c r="B74" s="1"/>
      <c r="C74" s="1"/>
    </row>
    <row r="75" spans="1:3" x14ac:dyDescent="0.35">
      <c r="A75" s="28"/>
      <c r="B75" s="1"/>
      <c r="C75" s="1"/>
    </row>
    <row r="76" spans="1:3" x14ac:dyDescent="0.35">
      <c r="A76" s="28"/>
      <c r="B76" s="1"/>
      <c r="C76" s="1"/>
    </row>
    <row r="77" spans="1:3" x14ac:dyDescent="0.35">
      <c r="A77" s="28"/>
      <c r="B77" s="1"/>
      <c r="C77" s="1"/>
    </row>
    <row r="78" spans="1:3" x14ac:dyDescent="0.35">
      <c r="A78" s="28"/>
      <c r="B78" s="1"/>
      <c r="C78" s="1"/>
    </row>
    <row r="79" spans="1:3" ht="14.5" customHeight="1" x14ac:dyDescent="0.35">
      <c r="A79" s="28"/>
      <c r="B79" s="1"/>
      <c r="C79" s="1"/>
    </row>
    <row r="80" spans="1:3" x14ac:dyDescent="0.35">
      <c r="A80" s="28"/>
      <c r="B80" s="1"/>
      <c r="C80" s="1"/>
    </row>
    <row r="81" spans="1:3" x14ac:dyDescent="0.35">
      <c r="A81" s="28"/>
      <c r="B81" s="1"/>
      <c r="C81" s="1"/>
    </row>
    <row r="82" spans="1:3" x14ac:dyDescent="0.35">
      <c r="A82" s="28"/>
      <c r="B82" s="1"/>
      <c r="C82" s="1"/>
    </row>
    <row r="83" spans="1:3" x14ac:dyDescent="0.35">
      <c r="A83" s="28"/>
      <c r="B83" s="1"/>
      <c r="C83" s="1"/>
    </row>
    <row r="84" spans="1:3" x14ac:dyDescent="0.35">
      <c r="A84" s="28"/>
      <c r="B84" s="1"/>
      <c r="C84" s="1"/>
    </row>
    <row r="85" spans="1:3" x14ac:dyDescent="0.35">
      <c r="A85" s="28"/>
      <c r="B85" s="1"/>
      <c r="C85" s="1"/>
    </row>
    <row r="86" spans="1:3" x14ac:dyDescent="0.35">
      <c r="A86" s="28"/>
      <c r="B86" s="1"/>
      <c r="C86" s="1"/>
    </row>
    <row r="87" spans="1:3" x14ac:dyDescent="0.35">
      <c r="A87" s="28"/>
      <c r="B87" s="1"/>
      <c r="C87" s="1"/>
    </row>
    <row r="88" spans="1:3" ht="14.5" customHeight="1" x14ac:dyDescent="0.35">
      <c r="B88" s="1"/>
      <c r="C88" s="1"/>
    </row>
    <row r="89" spans="1:3" x14ac:dyDescent="0.35">
      <c r="B89" s="1"/>
      <c r="C89" s="1"/>
    </row>
    <row r="90" spans="1:3" x14ac:dyDescent="0.35">
      <c r="B90" s="1"/>
      <c r="C90" s="1"/>
    </row>
    <row r="91" spans="1:3" x14ac:dyDescent="0.35">
      <c r="B91" s="1"/>
      <c r="C91" s="1"/>
    </row>
    <row r="92" spans="1:3" x14ac:dyDescent="0.35">
      <c r="A92" s="28"/>
      <c r="B92" s="1"/>
      <c r="C92" s="1"/>
    </row>
    <row r="93" spans="1:3" x14ac:dyDescent="0.35">
      <c r="A93" s="28"/>
      <c r="B93" s="1"/>
      <c r="C93" s="1"/>
    </row>
    <row r="94" spans="1:3" x14ac:dyDescent="0.35">
      <c r="A94" s="28"/>
      <c r="B94" s="1"/>
      <c r="C94" s="1"/>
    </row>
    <row r="95" spans="1:3" x14ac:dyDescent="0.35">
      <c r="A95" s="28"/>
      <c r="B95" s="1"/>
      <c r="C95" s="1"/>
    </row>
    <row r="96" spans="1:3" x14ac:dyDescent="0.35">
      <c r="A96" s="28"/>
      <c r="B96" s="1"/>
      <c r="C96" s="1"/>
    </row>
  </sheetData>
  <mergeCells count="15">
    <mergeCell ref="A11:A14"/>
    <mergeCell ref="A15:A18"/>
    <mergeCell ref="A19:A22"/>
    <mergeCell ref="A23:A26"/>
    <mergeCell ref="A30:A31"/>
    <mergeCell ref="A32:A33"/>
    <mergeCell ref="G1:J1"/>
    <mergeCell ref="K1:N1"/>
    <mergeCell ref="O1:R1"/>
    <mergeCell ref="A27:A29"/>
    <mergeCell ref="A3:A6"/>
    <mergeCell ref="A7:A10"/>
    <mergeCell ref="B1:B2"/>
    <mergeCell ref="A1:A2"/>
    <mergeCell ref="C1:F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B364BC-323A-4C6C-A85A-49913C494950}">
  <dimension ref="A1:AI127"/>
  <sheetViews>
    <sheetView topLeftCell="A103" zoomScale="85" zoomScaleNormal="85" workbookViewId="0">
      <selection activeCell="C137" sqref="C137"/>
    </sheetView>
  </sheetViews>
  <sheetFormatPr defaultRowHeight="14.5" x14ac:dyDescent="0.35"/>
  <cols>
    <col min="1" max="1" width="14.90625" customWidth="1"/>
    <col min="2" max="2" width="13.81640625" customWidth="1"/>
    <col min="3" max="3" width="20" style="3" customWidth="1"/>
    <col min="4" max="4" width="14.7265625" style="2" customWidth="1"/>
    <col min="5" max="5" width="17.6328125" style="2" customWidth="1"/>
    <col min="6" max="6" width="14.36328125" style="2" customWidth="1"/>
    <col min="7" max="7" width="14.7265625" style="2" customWidth="1"/>
    <col min="8" max="8" width="12.7265625" style="2" customWidth="1"/>
    <col min="9" max="9" width="17.7265625" customWidth="1"/>
    <col min="10" max="10" width="17.453125" customWidth="1"/>
    <col min="11" max="11" width="25.7265625" bestFit="1" customWidth="1"/>
    <col min="12" max="12" width="14.7265625" style="2" customWidth="1"/>
    <col min="13" max="13" width="17.6328125" style="2" customWidth="1"/>
    <col min="14" max="14" width="14.36328125" style="2" customWidth="1"/>
    <col min="15" max="15" width="14.7265625" style="2" customWidth="1"/>
    <col min="16" max="16" width="12.7265625" style="2" customWidth="1"/>
    <col min="17" max="17" width="17.7265625" customWidth="1"/>
    <col min="18" max="18" width="17.453125" customWidth="1"/>
    <col min="19" max="19" width="18.453125" customWidth="1"/>
    <col min="20" max="20" width="16.36328125" customWidth="1"/>
    <col min="21" max="21" width="13.7265625" bestFit="1" customWidth="1"/>
    <col min="22" max="22" width="16.54296875" customWidth="1"/>
    <col min="23" max="23" width="16" customWidth="1"/>
    <col min="24" max="24" width="14.08984375" customWidth="1"/>
    <col min="25" max="25" width="17.26953125" customWidth="1"/>
    <col min="26" max="26" width="17.6328125" customWidth="1"/>
    <col min="27" max="27" width="16.81640625" customWidth="1"/>
    <col min="28" max="28" width="16.08984375" customWidth="1"/>
    <col min="29" max="29" width="20.453125" customWidth="1"/>
    <col min="30" max="30" width="18.453125" customWidth="1"/>
    <col min="31" max="31" width="20.453125" customWidth="1"/>
    <col min="32" max="32" width="14" customWidth="1"/>
    <col min="33" max="33" width="17" customWidth="1"/>
    <col min="34" max="34" width="15.81640625" customWidth="1"/>
    <col min="35" max="35" width="16.90625" customWidth="1"/>
  </cols>
  <sheetData>
    <row r="1" spans="1:35" ht="25" customHeight="1" thickBot="1" x14ac:dyDescent="0.4">
      <c r="A1" s="174" t="s">
        <v>1</v>
      </c>
      <c r="B1" s="174" t="s">
        <v>0</v>
      </c>
      <c r="C1" s="174" t="s">
        <v>2</v>
      </c>
      <c r="D1" s="161" t="s">
        <v>37</v>
      </c>
      <c r="E1" s="162"/>
      <c r="F1" s="162"/>
      <c r="G1" s="162"/>
      <c r="H1" s="162"/>
      <c r="I1" s="162"/>
      <c r="J1" s="162"/>
      <c r="K1" s="163"/>
      <c r="L1" s="161" t="s">
        <v>74</v>
      </c>
      <c r="M1" s="162"/>
      <c r="N1" s="162"/>
      <c r="O1" s="162"/>
      <c r="P1" s="162"/>
      <c r="Q1" s="162"/>
      <c r="R1" s="162"/>
      <c r="S1" s="163"/>
      <c r="T1" s="161" t="s">
        <v>36</v>
      </c>
      <c r="U1" s="162"/>
      <c r="V1" s="162"/>
      <c r="W1" s="162"/>
      <c r="X1" s="162"/>
      <c r="Y1" s="162"/>
      <c r="Z1" s="162"/>
      <c r="AA1" s="163"/>
      <c r="AB1" s="161" t="s">
        <v>73</v>
      </c>
      <c r="AC1" s="162"/>
      <c r="AD1" s="162"/>
      <c r="AE1" s="162"/>
      <c r="AF1" s="162"/>
      <c r="AG1" s="162"/>
      <c r="AH1" s="162"/>
      <c r="AI1" s="163"/>
    </row>
    <row r="2" spans="1:35" ht="28" customHeight="1" thickBot="1" x14ac:dyDescent="0.4">
      <c r="A2" s="175"/>
      <c r="B2" s="175"/>
      <c r="C2" s="175"/>
      <c r="D2" s="23" t="s">
        <v>3</v>
      </c>
      <c r="E2" s="23" t="s">
        <v>4</v>
      </c>
      <c r="F2" s="23" t="s">
        <v>5</v>
      </c>
      <c r="G2" s="23" t="s">
        <v>6</v>
      </c>
      <c r="H2" s="101" t="s">
        <v>7</v>
      </c>
      <c r="I2" s="101" t="s">
        <v>21</v>
      </c>
      <c r="J2" s="101" t="s">
        <v>22</v>
      </c>
      <c r="K2" s="105" t="s">
        <v>6</v>
      </c>
      <c r="L2" s="23" t="s">
        <v>3</v>
      </c>
      <c r="M2" s="23" t="s">
        <v>4</v>
      </c>
      <c r="N2" s="23" t="s">
        <v>5</v>
      </c>
      <c r="O2" s="23" t="s">
        <v>6</v>
      </c>
      <c r="P2" s="101" t="s">
        <v>7</v>
      </c>
      <c r="Q2" s="101" t="s">
        <v>21</v>
      </c>
      <c r="R2" s="101" t="s">
        <v>22</v>
      </c>
      <c r="S2" s="101" t="s">
        <v>6</v>
      </c>
      <c r="T2" s="23" t="s">
        <v>3</v>
      </c>
      <c r="U2" s="23" t="s">
        <v>4</v>
      </c>
      <c r="V2" s="23" t="s">
        <v>5</v>
      </c>
      <c r="W2" s="23" t="s">
        <v>6</v>
      </c>
      <c r="X2" s="101" t="s">
        <v>7</v>
      </c>
      <c r="Y2" s="101" t="s">
        <v>21</v>
      </c>
      <c r="Z2" s="101" t="s">
        <v>22</v>
      </c>
      <c r="AA2" s="101" t="s">
        <v>6</v>
      </c>
      <c r="AB2" s="23" t="s">
        <v>3</v>
      </c>
      <c r="AC2" s="23" t="s">
        <v>4</v>
      </c>
      <c r="AD2" s="23" t="s">
        <v>5</v>
      </c>
      <c r="AE2" s="23" t="s">
        <v>6</v>
      </c>
      <c r="AF2" s="101" t="s">
        <v>7</v>
      </c>
      <c r="AG2" s="101" t="s">
        <v>21</v>
      </c>
      <c r="AH2" s="101" t="s">
        <v>22</v>
      </c>
      <c r="AI2" s="101" t="s">
        <v>6</v>
      </c>
    </row>
    <row r="3" spans="1:35" x14ac:dyDescent="0.35">
      <c r="A3" s="134" t="s">
        <v>11</v>
      </c>
      <c r="B3" s="169" t="s">
        <v>12</v>
      </c>
      <c r="C3" s="6" t="s">
        <v>8</v>
      </c>
      <c r="D3" s="48">
        <v>-0.24</v>
      </c>
      <c r="E3" s="39">
        <v>0.14299999999999999</v>
      </c>
      <c r="F3" s="39">
        <v>-0.52200000000000002</v>
      </c>
      <c r="G3" s="39">
        <v>4.1000000000000002E-2</v>
      </c>
      <c r="H3" s="40">
        <v>9.4E-2</v>
      </c>
      <c r="I3" s="58">
        <f>EXP(D3)</f>
        <v>0.78662786106655347</v>
      </c>
      <c r="J3" s="8">
        <f t="shared" ref="J3:K6" si="0">EXP(F3)</f>
        <v>0.59333269512305198</v>
      </c>
      <c r="K3" s="9">
        <f t="shared" si="0"/>
        <v>1.0418521055454795</v>
      </c>
      <c r="L3" s="48">
        <v>-0.249</v>
      </c>
      <c r="M3" s="39">
        <v>0.126</v>
      </c>
      <c r="N3" s="39">
        <v>-0.496</v>
      </c>
      <c r="O3" s="39">
        <v>-3.0000000000000001E-3</v>
      </c>
      <c r="P3" s="39">
        <v>4.7E-2</v>
      </c>
      <c r="Q3" s="58">
        <f t="shared" ref="Q3:Q8" si="1">EXP(L3)</f>
        <v>0.77957997338470042</v>
      </c>
      <c r="R3" s="8">
        <f t="shared" ref="R3:S8" si="2">EXP(N3)</f>
        <v>0.60896164107289685</v>
      </c>
      <c r="S3" s="9">
        <f t="shared" si="2"/>
        <v>0.997004495503373</v>
      </c>
      <c r="T3" s="39">
        <v>-0.246</v>
      </c>
      <c r="U3" s="39">
        <v>0.114</v>
      </c>
      <c r="V3" s="39">
        <v>-0.46899999999999997</v>
      </c>
      <c r="W3" s="39">
        <v>-2.4E-2</v>
      </c>
      <c r="X3" s="39">
        <v>0.03</v>
      </c>
      <c r="Y3" s="58">
        <f t="shared" ref="Y3:Y10" si="3">EXP(T3)</f>
        <v>0.78192222492547725</v>
      </c>
      <c r="Z3" s="8">
        <f t="shared" ref="Z3:AA10" si="4">EXP(V3)</f>
        <v>0.62562758315631073</v>
      </c>
      <c r="AA3" s="9">
        <f t="shared" si="4"/>
        <v>0.97628570975790929</v>
      </c>
      <c r="AB3" s="48">
        <v>-0.18</v>
      </c>
      <c r="AC3" s="39">
        <v>9.2999999999999999E-2</v>
      </c>
      <c r="AD3" s="39">
        <v>-0.36299999999999999</v>
      </c>
      <c r="AE3" s="39">
        <v>3.0000000000000001E-3</v>
      </c>
      <c r="AF3" s="40">
        <v>5.3999999999999999E-2</v>
      </c>
      <c r="AG3" s="8">
        <f>EXP(AB3)</f>
        <v>0.835270211411272</v>
      </c>
      <c r="AH3" s="8">
        <f>EXP(AD3)</f>
        <v>0.6955864334990951</v>
      </c>
      <c r="AI3" s="9">
        <f>EXP(AE3)</f>
        <v>1.0030045045033771</v>
      </c>
    </row>
    <row r="4" spans="1:35" x14ac:dyDescent="0.35">
      <c r="A4" s="135"/>
      <c r="B4" s="170"/>
      <c r="C4" s="3" t="s">
        <v>9</v>
      </c>
      <c r="D4" s="49">
        <v>-0.18</v>
      </c>
      <c r="E4" s="2">
        <v>0.29299999999999998</v>
      </c>
      <c r="F4" s="2">
        <v>-0.753</v>
      </c>
      <c r="G4" s="2">
        <v>0.39400000000000002</v>
      </c>
      <c r="H4" s="41">
        <v>0.54</v>
      </c>
      <c r="I4" s="59">
        <f>EXP(D4)</f>
        <v>0.835270211411272</v>
      </c>
      <c r="J4" s="21">
        <f t="shared" si="0"/>
        <v>0.47095157660822279</v>
      </c>
      <c r="K4" s="20">
        <f t="shared" si="0"/>
        <v>1.4829005486747531</v>
      </c>
      <c r="L4" s="49">
        <v>-0.156</v>
      </c>
      <c r="M4" s="2">
        <v>0.23400000000000001</v>
      </c>
      <c r="N4" s="2">
        <v>0.61499999999999999</v>
      </c>
      <c r="O4" s="2">
        <v>0.30399999999999999</v>
      </c>
      <c r="P4" s="2">
        <v>0.50600000000000001</v>
      </c>
      <c r="Q4" s="59">
        <f t="shared" si="1"/>
        <v>0.85555919037101846</v>
      </c>
      <c r="R4" s="21">
        <f t="shared" si="2"/>
        <v>1.8496565995583272</v>
      </c>
      <c r="S4" s="20">
        <f t="shared" si="2"/>
        <v>1.3552690560896716</v>
      </c>
      <c r="T4" s="2">
        <v>-0.13800000000000001</v>
      </c>
      <c r="U4" s="2">
        <v>0.19900000000000001</v>
      </c>
      <c r="V4" s="2">
        <v>-0.52900000000000003</v>
      </c>
      <c r="W4" s="2">
        <v>0.253</v>
      </c>
      <c r="X4" s="2">
        <v>0.48899999999999999</v>
      </c>
      <c r="Y4" s="59">
        <f t="shared" si="3"/>
        <v>0.87109869174579835</v>
      </c>
      <c r="Z4" s="21">
        <f t="shared" si="4"/>
        <v>0.58919386904864368</v>
      </c>
      <c r="AA4" s="20">
        <f t="shared" si="4"/>
        <v>1.2878832768346304</v>
      </c>
      <c r="AB4" s="49">
        <v>-0.22600000000000001</v>
      </c>
      <c r="AC4" s="2">
        <v>0.16400000000000001</v>
      </c>
      <c r="AD4" s="2">
        <v>-0.54700000000000004</v>
      </c>
      <c r="AE4" s="2">
        <v>0.05</v>
      </c>
      <c r="AF4" s="41">
        <v>0.16700000000000001</v>
      </c>
      <c r="AG4" s="21">
        <f t="shared" ref="AG4:AG10" si="5">EXP(AB4)</f>
        <v>0.79771810166567425</v>
      </c>
      <c r="AH4" s="21">
        <f t="shared" ref="AH4:AH10" si="6">EXP(AD4)</f>
        <v>0.57868325868399739</v>
      </c>
      <c r="AI4" s="20">
        <f t="shared" ref="AI4:AI10" si="7">EXP(AE4)</f>
        <v>1.0512710963760241</v>
      </c>
    </row>
    <row r="5" spans="1:35" x14ac:dyDescent="0.35">
      <c r="A5" s="135"/>
      <c r="B5" s="170"/>
      <c r="C5" s="3" t="s">
        <v>154</v>
      </c>
      <c r="D5" s="49">
        <v>-8.9999999999999993E-3</v>
      </c>
      <c r="E5" s="2">
        <v>3.5000000000000003E-2</v>
      </c>
      <c r="F5" s="2">
        <v>-7.8E-2</v>
      </c>
      <c r="G5" s="2">
        <v>6.0999999999999999E-2</v>
      </c>
      <c r="H5" s="41">
        <v>0.80900000000000005</v>
      </c>
      <c r="I5" s="59">
        <f>EXP(D5)</f>
        <v>0.99104037877288365</v>
      </c>
      <c r="J5" s="21">
        <f t="shared" si="0"/>
        <v>0.92496442654353928</v>
      </c>
      <c r="K5" s="20">
        <f t="shared" si="0"/>
        <v>1.0628989141871952</v>
      </c>
      <c r="L5" s="49">
        <v>-1.2E-2</v>
      </c>
      <c r="M5" s="2">
        <v>2.5000000000000001E-2</v>
      </c>
      <c r="N5" s="2">
        <v>-6.0999999999999999E-2</v>
      </c>
      <c r="O5" s="2">
        <v>3.6999999999999998E-2</v>
      </c>
      <c r="P5" s="2">
        <v>0.63300000000000001</v>
      </c>
      <c r="Q5" s="59">
        <f t="shared" si="1"/>
        <v>0.98807171286193052</v>
      </c>
      <c r="R5" s="21">
        <f t="shared" si="2"/>
        <v>0.94082323977600968</v>
      </c>
      <c r="S5" s="20">
        <f t="shared" si="2"/>
        <v>1.0376930208381572</v>
      </c>
      <c r="T5" s="2">
        <v>-1.2E-2</v>
      </c>
      <c r="U5" s="2">
        <v>1.7999999999999999E-2</v>
      </c>
      <c r="V5" s="2">
        <v>-4.7E-2</v>
      </c>
      <c r="W5" s="2">
        <v>2.3E-2</v>
      </c>
      <c r="X5" s="2">
        <v>0.50600000000000001</v>
      </c>
      <c r="Y5" s="59">
        <f t="shared" si="3"/>
        <v>0.98807171286193052</v>
      </c>
      <c r="Z5" s="21">
        <f t="shared" si="4"/>
        <v>0.95408739759037109</v>
      </c>
      <c r="AA5" s="20">
        <f t="shared" si="4"/>
        <v>1.0232665395472176</v>
      </c>
      <c r="AB5" s="49">
        <v>4.0000000000000001E-3</v>
      </c>
      <c r="AC5" s="2">
        <v>1.2E-2</v>
      </c>
      <c r="AD5" s="2">
        <v>-1.9E-2</v>
      </c>
      <c r="AE5" s="2">
        <v>2.7E-2</v>
      </c>
      <c r="AF5" s="41">
        <v>0.73099999999999998</v>
      </c>
      <c r="AG5" s="21">
        <f>EXP(AB5)</f>
        <v>1.0040080106773419</v>
      </c>
      <c r="AH5" s="21">
        <f>EXP(AD5)</f>
        <v>0.981179362242806</v>
      </c>
      <c r="AI5" s="20">
        <f>EXP(AE5)</f>
        <v>1.0273678027634894</v>
      </c>
    </row>
    <row r="6" spans="1:35" x14ac:dyDescent="0.35">
      <c r="A6" s="135"/>
      <c r="B6" s="171"/>
      <c r="C6" s="5" t="s">
        <v>10</v>
      </c>
      <c r="D6" s="50">
        <v>-0.23100000000000001</v>
      </c>
      <c r="E6" s="42">
        <v>0.16</v>
      </c>
      <c r="F6" s="42">
        <v>-0.54500000000000004</v>
      </c>
      <c r="G6" s="42">
        <v>8.2000000000000003E-2</v>
      </c>
      <c r="H6" s="43">
        <v>0.14799999999999999</v>
      </c>
      <c r="I6" s="60">
        <f>EXP(D6)</f>
        <v>0.7937394660352427</v>
      </c>
      <c r="J6" s="10">
        <f t="shared" si="0"/>
        <v>0.57984178333984637</v>
      </c>
      <c r="K6" s="11">
        <f t="shared" si="0"/>
        <v>1.085455809829549</v>
      </c>
      <c r="L6" s="50">
        <v>-0.22</v>
      </c>
      <c r="M6" s="42">
        <v>0.156</v>
      </c>
      <c r="N6" s="42">
        <v>-0.52600000000000002</v>
      </c>
      <c r="O6" s="42">
        <v>8.5000000000000006E-2</v>
      </c>
      <c r="P6" s="42">
        <v>0.157</v>
      </c>
      <c r="Q6" s="60">
        <f t="shared" si="1"/>
        <v>0.80251879796247849</v>
      </c>
      <c r="R6" s="10">
        <f t="shared" si="2"/>
        <v>0.59096410468156257</v>
      </c>
      <c r="S6" s="11">
        <f t="shared" si="2"/>
        <v>1.0887170666983987</v>
      </c>
      <c r="T6" s="42">
        <v>-0.218</v>
      </c>
      <c r="U6" s="42">
        <v>0.152</v>
      </c>
      <c r="V6" s="42">
        <v>-0.51700000000000002</v>
      </c>
      <c r="W6" s="42">
        <v>8.1000000000000003E-2</v>
      </c>
      <c r="X6" s="42">
        <v>0.152</v>
      </c>
      <c r="Y6" s="60">
        <f t="shared" si="3"/>
        <v>0.80412544166655964</v>
      </c>
      <c r="Z6" s="10">
        <f t="shared" si="4"/>
        <v>0.59630678763392098</v>
      </c>
      <c r="AA6" s="11">
        <f t="shared" si="4"/>
        <v>1.0843708965667604</v>
      </c>
      <c r="AB6" s="50">
        <v>-0.22800000000000001</v>
      </c>
      <c r="AC6" s="42">
        <v>0.127</v>
      </c>
      <c r="AD6" s="42">
        <v>-0.47799999999999998</v>
      </c>
      <c r="AE6" s="42">
        <v>2.1000000000000001E-2</v>
      </c>
      <c r="AF6" s="43">
        <v>7.2999999999999995E-2</v>
      </c>
      <c r="AG6" s="10">
        <f t="shared" si="5"/>
        <v>0.79612425983545376</v>
      </c>
      <c r="AH6" s="10">
        <f t="shared" si="6"/>
        <v>0.62002219698199401</v>
      </c>
      <c r="AI6" s="11">
        <f t="shared" si="7"/>
        <v>1.0212220516375285</v>
      </c>
    </row>
    <row r="7" spans="1:35" x14ac:dyDescent="0.35">
      <c r="A7" s="135"/>
      <c r="B7" s="172" t="s">
        <v>13</v>
      </c>
      <c r="C7" s="4" t="s">
        <v>8</v>
      </c>
      <c r="D7" s="154" t="s">
        <v>34</v>
      </c>
      <c r="E7" s="155"/>
      <c r="F7" s="155"/>
      <c r="G7" s="155"/>
      <c r="H7" s="155"/>
      <c r="I7" s="155"/>
      <c r="J7" s="155"/>
      <c r="K7" s="156"/>
      <c r="L7" s="52">
        <v>-5.8000000000000003E-2</v>
      </c>
      <c r="M7" s="44">
        <v>0.252</v>
      </c>
      <c r="N7" s="44">
        <v>-0.55100000000000005</v>
      </c>
      <c r="O7" s="44">
        <v>0.436</v>
      </c>
      <c r="P7" s="44">
        <v>0.81899999999999995</v>
      </c>
      <c r="Q7" s="51">
        <f t="shared" si="1"/>
        <v>0.94364994743679853</v>
      </c>
      <c r="R7" s="12">
        <f t="shared" si="2"/>
        <v>0.57637314894887715</v>
      </c>
      <c r="S7" s="13">
        <f t="shared" si="2"/>
        <v>1.5465087947493774</v>
      </c>
      <c r="T7" s="44">
        <v>0.217</v>
      </c>
      <c r="U7" s="44">
        <v>0.18</v>
      </c>
      <c r="V7" s="44">
        <v>-0.13500000000000001</v>
      </c>
      <c r="W7" s="44">
        <v>0.56999999999999995</v>
      </c>
      <c r="X7" s="44">
        <v>0.22700000000000001</v>
      </c>
      <c r="Y7" s="51">
        <f t="shared" si="3"/>
        <v>1.2423441021377639</v>
      </c>
      <c r="Z7" s="12">
        <f t="shared" si="4"/>
        <v>0.87371591168803442</v>
      </c>
      <c r="AA7" s="13">
        <f t="shared" si="4"/>
        <v>1.7682670514337351</v>
      </c>
      <c r="AB7" s="52">
        <v>0.25</v>
      </c>
      <c r="AC7" s="44">
        <v>0.108</v>
      </c>
      <c r="AD7" s="44">
        <v>3.9E-2</v>
      </c>
      <c r="AE7" s="44">
        <v>0.46200000000000002</v>
      </c>
      <c r="AF7" s="45">
        <v>0.02</v>
      </c>
      <c r="AG7" s="12">
        <f t="shared" si="5"/>
        <v>1.2840254166877414</v>
      </c>
      <c r="AH7" s="12">
        <f t="shared" si="6"/>
        <v>1.0397704836501578</v>
      </c>
      <c r="AI7" s="13">
        <f t="shared" si="7"/>
        <v>1.587245303225596</v>
      </c>
    </row>
    <row r="8" spans="1:35" x14ac:dyDescent="0.35">
      <c r="A8" s="135"/>
      <c r="B8" s="170"/>
      <c r="C8" s="3" t="s">
        <v>9</v>
      </c>
      <c r="D8" s="135"/>
      <c r="E8" s="157"/>
      <c r="F8" s="157"/>
      <c r="G8" s="157"/>
      <c r="H8" s="157"/>
      <c r="I8" s="157"/>
      <c r="J8" s="157"/>
      <c r="K8" s="158"/>
      <c r="L8" s="2">
        <v>-0.76700000000000002</v>
      </c>
      <c r="M8" s="2">
        <v>0.76800000000000002</v>
      </c>
      <c r="N8" s="2">
        <v>-2.2730000000000001</v>
      </c>
      <c r="O8" s="2">
        <v>0.73899999999999999</v>
      </c>
      <c r="P8" s="2">
        <v>0.318</v>
      </c>
      <c r="Q8" s="59">
        <f t="shared" si="1"/>
        <v>0.46440419316009157</v>
      </c>
      <c r="R8" s="21">
        <f t="shared" si="2"/>
        <v>0.10300270798310492</v>
      </c>
      <c r="S8" s="20">
        <f t="shared" si="2"/>
        <v>2.093840626598392</v>
      </c>
      <c r="T8" s="2">
        <v>0.36799999999999999</v>
      </c>
      <c r="U8" s="2">
        <v>0.41599999999999998</v>
      </c>
      <c r="V8" s="2">
        <v>-0.44800000000000001</v>
      </c>
      <c r="W8" s="2">
        <v>1.1839999999999999</v>
      </c>
      <c r="X8" s="2">
        <v>0.377</v>
      </c>
      <c r="Y8" s="59">
        <f t="shared" si="3"/>
        <v>1.444842038973879</v>
      </c>
      <c r="Z8" s="21">
        <f t="shared" si="4"/>
        <v>0.63890468403191625</v>
      </c>
      <c r="AA8" s="20">
        <f t="shared" si="4"/>
        <v>3.2674177694429183</v>
      </c>
      <c r="AB8" s="49">
        <v>0.44700000000000001</v>
      </c>
      <c r="AC8" s="2">
        <v>0.28100000000000003</v>
      </c>
      <c r="AD8" s="2">
        <v>-0.10299999999999999</v>
      </c>
      <c r="AE8" s="2">
        <v>0.998</v>
      </c>
      <c r="AF8" s="41">
        <v>0.111</v>
      </c>
      <c r="AG8" s="21">
        <f t="shared" si="5"/>
        <v>1.5636142992864182</v>
      </c>
      <c r="AH8" s="21">
        <f t="shared" si="6"/>
        <v>0.90212697348151649</v>
      </c>
      <c r="AI8" s="20">
        <f t="shared" si="7"/>
        <v>2.7128506977432196</v>
      </c>
    </row>
    <row r="9" spans="1:35" x14ac:dyDescent="0.35">
      <c r="A9" s="135"/>
      <c r="B9" s="170"/>
      <c r="C9" s="3" t="s">
        <v>154</v>
      </c>
      <c r="D9" s="135"/>
      <c r="E9" s="157"/>
      <c r="F9" s="157"/>
      <c r="G9" s="157"/>
      <c r="H9" s="157"/>
      <c r="I9" s="157"/>
      <c r="J9" s="157"/>
      <c r="K9" s="158"/>
      <c r="L9" s="2">
        <v>8.8999999999999996E-2</v>
      </c>
      <c r="M9" s="2">
        <v>9.0999999999999998E-2</v>
      </c>
      <c r="N9" s="2">
        <v>-8.8999999999999996E-2</v>
      </c>
      <c r="O9" s="2">
        <v>0.26700000000000002</v>
      </c>
      <c r="P9" s="2">
        <v>0.32800000000000001</v>
      </c>
      <c r="Q9" s="59">
        <f>EXP(L21)</f>
        <v>1.0070245572668486</v>
      </c>
      <c r="R9" s="21">
        <f>EXP(N21)</f>
        <v>0.94743210650179832</v>
      </c>
      <c r="S9" s="20">
        <f>EXP(O21)</f>
        <v>1.0692954781746002</v>
      </c>
      <c r="T9" s="2">
        <v>-1.7999999999999999E-2</v>
      </c>
      <c r="U9" s="2">
        <v>4.4999999999999998E-2</v>
      </c>
      <c r="V9" s="2">
        <v>-0.106</v>
      </c>
      <c r="W9" s="2">
        <v>7.0000000000000007E-2</v>
      </c>
      <c r="X9" s="2">
        <v>0.68799999999999994</v>
      </c>
      <c r="Y9" s="59">
        <f t="shared" si="3"/>
        <v>0.98216103235830077</v>
      </c>
      <c r="Z9" s="21">
        <f t="shared" si="4"/>
        <v>0.89942464807592404</v>
      </c>
      <c r="AA9" s="20">
        <f t="shared" si="4"/>
        <v>1.0725081812542165</v>
      </c>
      <c r="AB9" s="49">
        <v>-1.9E-2</v>
      </c>
      <c r="AC9" s="2">
        <v>2.5000000000000001E-2</v>
      </c>
      <c r="AD9" s="2">
        <v>-6.7000000000000004E-2</v>
      </c>
      <c r="AE9" s="2">
        <v>0.03</v>
      </c>
      <c r="AF9" s="41">
        <v>0.44800000000000001</v>
      </c>
      <c r="AG9" s="21">
        <f t="shared" si="5"/>
        <v>0.981179362242806</v>
      </c>
      <c r="AH9" s="21">
        <f t="shared" si="6"/>
        <v>0.93519520133677658</v>
      </c>
      <c r="AI9" s="20">
        <f t="shared" si="7"/>
        <v>1.0304545339535169</v>
      </c>
    </row>
    <row r="10" spans="1:35" x14ac:dyDescent="0.35">
      <c r="A10" s="135"/>
      <c r="B10" s="171"/>
      <c r="C10" s="5" t="s">
        <v>10</v>
      </c>
      <c r="D10" s="135"/>
      <c r="E10" s="157"/>
      <c r="F10" s="157"/>
      <c r="G10" s="157"/>
      <c r="H10" s="157"/>
      <c r="I10" s="157"/>
      <c r="J10" s="157"/>
      <c r="K10" s="158"/>
      <c r="L10" s="49">
        <v>-8.4000000000000005E-2</v>
      </c>
      <c r="M10" s="2">
        <v>0.31</v>
      </c>
      <c r="N10" s="2">
        <v>-0.69299999999999995</v>
      </c>
      <c r="O10" s="2">
        <v>0.52400000000000002</v>
      </c>
      <c r="P10" s="2">
        <v>0.78600000000000003</v>
      </c>
      <c r="Q10" s="60">
        <f>EXP(L10)</f>
        <v>0.91943125609512466</v>
      </c>
      <c r="R10" s="10">
        <f>EXP(N10)</f>
        <v>0.5000735956957677</v>
      </c>
      <c r="S10" s="11">
        <f>EXP(O10)</f>
        <v>1.6887692344784637</v>
      </c>
      <c r="T10" s="42">
        <v>0.307</v>
      </c>
      <c r="U10" s="42">
        <v>0.249</v>
      </c>
      <c r="V10" s="42">
        <v>-0.18099999999999999</v>
      </c>
      <c r="W10" s="42">
        <v>0.79500000000000004</v>
      </c>
      <c r="X10" s="42">
        <v>0.217</v>
      </c>
      <c r="Y10" s="60">
        <f t="shared" si="3"/>
        <v>1.3593409680719806</v>
      </c>
      <c r="Z10" s="10">
        <f t="shared" si="4"/>
        <v>0.83443535869578955</v>
      </c>
      <c r="AA10" s="11">
        <f t="shared" si="4"/>
        <v>2.2144409968040746</v>
      </c>
      <c r="AB10" s="50">
        <v>0.33700000000000002</v>
      </c>
      <c r="AC10" s="42">
        <v>0.152</v>
      </c>
      <c r="AD10" s="42">
        <v>0.04</v>
      </c>
      <c r="AE10" s="42">
        <v>0.63500000000000001</v>
      </c>
      <c r="AF10" s="43">
        <v>2.5999999999999999E-2</v>
      </c>
      <c r="AG10" s="10">
        <f t="shared" si="5"/>
        <v>1.4007390637385353</v>
      </c>
      <c r="AH10" s="10">
        <f t="shared" si="6"/>
        <v>1.0408107741923882</v>
      </c>
      <c r="AI10" s="11">
        <f t="shared" si="7"/>
        <v>1.8870221414587378</v>
      </c>
    </row>
    <row r="11" spans="1:35" x14ac:dyDescent="0.35">
      <c r="A11" s="135"/>
      <c r="B11" s="172" t="s">
        <v>14</v>
      </c>
      <c r="C11" s="4" t="s">
        <v>8</v>
      </c>
      <c r="D11" s="52">
        <v>-0.41099999999999998</v>
      </c>
      <c r="E11" s="44">
        <v>4.1000000000000002E-2</v>
      </c>
      <c r="F11" s="44">
        <v>-0.49099999999999999</v>
      </c>
      <c r="G11" s="44">
        <v>-0.33100000000000002</v>
      </c>
      <c r="H11" s="45">
        <v>0</v>
      </c>
      <c r="I11" s="51">
        <f t="shared" ref="I11:I18" si="8">EXP(D11)</f>
        <v>0.66298693160072741</v>
      </c>
      <c r="J11" s="12">
        <f t="shared" ref="J11:J18" si="9">EXP(F11)</f>
        <v>0.61201407400134988</v>
      </c>
      <c r="K11" s="13">
        <f t="shared" ref="K11:K18" si="10">EXP(G11)</f>
        <v>0.7182051690405703</v>
      </c>
      <c r="L11" s="52">
        <v>-0.41899999999999998</v>
      </c>
      <c r="M11" s="44">
        <v>3.7999999999999999E-2</v>
      </c>
      <c r="N11" s="44">
        <v>-0.495</v>
      </c>
      <c r="O11" s="44">
        <v>-0.34399999999999997</v>
      </c>
      <c r="P11" s="44">
        <v>0</v>
      </c>
      <c r="Q11" s="51">
        <f t="shared" ref="Q11:Q18" si="11">EXP(L11)</f>
        <v>0.65770419526781698</v>
      </c>
      <c r="R11" s="12">
        <f t="shared" ref="R11:R18" si="12">EXP(N11)</f>
        <v>0.60957090729630925</v>
      </c>
      <c r="S11" s="13">
        <f t="shared" ref="S11:S18" si="13">EXP(O11)</f>
        <v>0.7089289280495108</v>
      </c>
      <c r="T11" s="44">
        <v>-0.434</v>
      </c>
      <c r="U11" s="44">
        <v>3.5999999999999997E-2</v>
      </c>
      <c r="V11" s="44">
        <v>-0.504</v>
      </c>
      <c r="W11" s="44">
        <v>-0.36399999999999999</v>
      </c>
      <c r="X11" s="44">
        <v>0</v>
      </c>
      <c r="Y11" s="51">
        <f t="shared" ref="Y11:Y18" si="14">EXP(T11)</f>
        <v>0.64791225548535059</v>
      </c>
      <c r="Z11" s="12">
        <f t="shared" ref="Z11:Z18" si="15">EXP(V11)</f>
        <v>0.60410938285586468</v>
      </c>
      <c r="AA11" s="13">
        <f t="shared" ref="AA11:AA18" si="16">EXP(W11)</f>
        <v>0.69489119474291061</v>
      </c>
      <c r="AB11" s="52">
        <v>-0.44500000000000001</v>
      </c>
      <c r="AC11" s="44">
        <v>3.3000000000000002E-2</v>
      </c>
      <c r="AD11" s="44">
        <v>-0.51100000000000001</v>
      </c>
      <c r="AE11" s="44">
        <v>-0.38</v>
      </c>
      <c r="AF11" s="45">
        <v>0</v>
      </c>
      <c r="AG11" s="12">
        <f t="shared" ref="AG11:AG23" si="17">EXP(AB11)</f>
        <v>0.64082427603231873</v>
      </c>
      <c r="AH11" s="12">
        <f t="shared" ref="AH11:AH23" si="18">EXP(AD11)</f>
        <v>0.59989538338118553</v>
      </c>
      <c r="AI11" s="13">
        <f t="shared" ref="AI11:AI23" si="19">EXP(AE11)</f>
        <v>0.68386140921235583</v>
      </c>
    </row>
    <row r="12" spans="1:35" x14ac:dyDescent="0.35">
      <c r="A12" s="135"/>
      <c r="B12" s="170"/>
      <c r="C12" s="3" t="s">
        <v>9</v>
      </c>
      <c r="D12" s="49">
        <v>-0.22700000000000001</v>
      </c>
      <c r="E12" s="2">
        <v>5.7000000000000002E-2</v>
      </c>
      <c r="F12" s="2">
        <v>-0.33800000000000002</v>
      </c>
      <c r="G12" s="2">
        <v>-0.11600000000000001</v>
      </c>
      <c r="H12" s="41">
        <v>0</v>
      </c>
      <c r="I12" s="59">
        <f t="shared" si="8"/>
        <v>0.79692078229013963</v>
      </c>
      <c r="J12" s="21">
        <f t="shared" si="9"/>
        <v>0.71319528789828224</v>
      </c>
      <c r="K12" s="20">
        <f t="shared" si="10"/>
        <v>0.89047522329747264</v>
      </c>
      <c r="L12" s="49">
        <v>-0.23699999999999999</v>
      </c>
      <c r="M12" s="2">
        <v>5.3999999999999999E-2</v>
      </c>
      <c r="N12" s="2">
        <v>-0.34200000000000003</v>
      </c>
      <c r="O12" s="2">
        <v>-0.13200000000000001</v>
      </c>
      <c r="P12" s="2">
        <v>0</v>
      </c>
      <c r="Q12" s="59">
        <f t="shared" si="11"/>
        <v>0.78899128801760976</v>
      </c>
      <c r="R12" s="21">
        <f t="shared" si="12"/>
        <v>0.71034820470917726</v>
      </c>
      <c r="S12" s="20">
        <f t="shared" si="13"/>
        <v>0.87634099507937324</v>
      </c>
      <c r="T12" s="2">
        <v>-0.25</v>
      </c>
      <c r="U12" s="2">
        <v>0.05</v>
      </c>
      <c r="V12" s="2">
        <v>-0.34799999999999998</v>
      </c>
      <c r="W12" s="2">
        <v>-0.152</v>
      </c>
      <c r="X12" s="2">
        <v>0</v>
      </c>
      <c r="Y12" s="59">
        <f t="shared" si="14"/>
        <v>0.77880078307140488</v>
      </c>
      <c r="Z12" s="21">
        <f t="shared" si="15"/>
        <v>0.70609887621438439</v>
      </c>
      <c r="AA12" s="20">
        <f t="shared" si="16"/>
        <v>0.85898828074112343</v>
      </c>
      <c r="AB12" s="49">
        <v>-0.25800000000000001</v>
      </c>
      <c r="AC12" s="2">
        <v>4.7E-2</v>
      </c>
      <c r="AD12" s="2">
        <v>-0.35</v>
      </c>
      <c r="AE12" s="2">
        <v>-0.16700000000000001</v>
      </c>
      <c r="AF12" s="41">
        <v>0</v>
      </c>
      <c r="AG12" s="21">
        <f t="shared" si="17"/>
        <v>0.77259523210692804</v>
      </c>
      <c r="AH12" s="21">
        <f t="shared" si="18"/>
        <v>0.70468808971871344</v>
      </c>
      <c r="AI12" s="20">
        <f t="shared" si="19"/>
        <v>0.84619961133718824</v>
      </c>
    </row>
    <row r="13" spans="1:35" x14ac:dyDescent="0.35">
      <c r="A13" s="135"/>
      <c r="B13" s="170"/>
      <c r="C13" s="3" t="s">
        <v>154</v>
      </c>
      <c r="D13" s="49">
        <v>-6.0000000000000001E-3</v>
      </c>
      <c r="E13" s="2">
        <v>1E-3</v>
      </c>
      <c r="F13" s="2">
        <v>-8.0000000000000002E-3</v>
      </c>
      <c r="G13" s="2">
        <v>-3.0000000000000001E-3</v>
      </c>
      <c r="H13" s="41">
        <v>0</v>
      </c>
      <c r="I13" s="59">
        <f>EXP(D13)</f>
        <v>0.99401796405393528</v>
      </c>
      <c r="J13" s="21">
        <f>EXP(F13)</f>
        <v>0.99203191483706066</v>
      </c>
      <c r="K13" s="20">
        <f>EXP(G13)</f>
        <v>0.997004495503373</v>
      </c>
      <c r="L13" s="49">
        <v>-5.0000000000000001E-3</v>
      </c>
      <c r="M13" s="2">
        <v>1E-3</v>
      </c>
      <c r="N13" s="2">
        <v>-7.0000000000000001E-3</v>
      </c>
      <c r="O13" s="2">
        <v>-3.0000000000000001E-3</v>
      </c>
      <c r="P13" s="2">
        <v>0</v>
      </c>
      <c r="Q13" s="59">
        <f t="shared" si="11"/>
        <v>0.99501247919268232</v>
      </c>
      <c r="R13" s="21">
        <f t="shared" si="12"/>
        <v>0.99302444293323511</v>
      </c>
      <c r="S13" s="20">
        <f t="shared" si="13"/>
        <v>0.997004495503373</v>
      </c>
      <c r="T13" s="2">
        <v>-5.0000000000000001E-3</v>
      </c>
      <c r="U13" s="2">
        <v>1E-3</v>
      </c>
      <c r="V13" s="2">
        <v>-6.0000000000000001E-3</v>
      </c>
      <c r="W13" s="2">
        <v>-3.0000000000000001E-3</v>
      </c>
      <c r="X13" s="2">
        <v>0</v>
      </c>
      <c r="Y13" s="59">
        <f t="shared" si="14"/>
        <v>0.99501247919268232</v>
      </c>
      <c r="Z13" s="21">
        <f t="shared" si="15"/>
        <v>0.99401796405393528</v>
      </c>
      <c r="AA13" s="20">
        <f t="shared" si="16"/>
        <v>0.997004495503373</v>
      </c>
      <c r="AB13" s="49">
        <v>-4.0000000000000001E-3</v>
      </c>
      <c r="AC13" s="2">
        <v>1E-3</v>
      </c>
      <c r="AD13" s="2">
        <v>6.0000000000000001E-3</v>
      </c>
      <c r="AE13" s="2">
        <v>-3.0000000000000001E-3</v>
      </c>
      <c r="AF13" s="41">
        <v>0</v>
      </c>
      <c r="AG13" s="21">
        <f t="shared" si="17"/>
        <v>0.99600798934399148</v>
      </c>
      <c r="AH13" s="21">
        <f t="shared" si="18"/>
        <v>1.0060180360540649</v>
      </c>
      <c r="AI13" s="20">
        <f t="shared" si="19"/>
        <v>0.997004495503373</v>
      </c>
    </row>
    <row r="14" spans="1:35" x14ac:dyDescent="0.35">
      <c r="A14" s="135"/>
      <c r="B14" s="171"/>
      <c r="C14" s="5" t="s">
        <v>10</v>
      </c>
      <c r="D14" s="50">
        <v>-0.17899999999999999</v>
      </c>
      <c r="E14" s="42">
        <v>5.2999999999999999E-2</v>
      </c>
      <c r="F14" s="42">
        <v>-0.28299999999999997</v>
      </c>
      <c r="G14" s="42">
        <v>-7.3999999999999996E-2</v>
      </c>
      <c r="H14" s="43">
        <v>1E-3</v>
      </c>
      <c r="I14" s="60">
        <f t="shared" si="8"/>
        <v>0.8361058993970355</v>
      </c>
      <c r="J14" s="10">
        <f t="shared" si="9"/>
        <v>0.75351978785971729</v>
      </c>
      <c r="K14" s="11">
        <f t="shared" si="10"/>
        <v>0.92867169384128723</v>
      </c>
      <c r="L14" s="50">
        <v>-0.17499999999999999</v>
      </c>
      <c r="M14" s="42">
        <v>5.1999999999999998E-2</v>
      </c>
      <c r="N14" s="42">
        <v>-0.27800000000000002</v>
      </c>
      <c r="O14" s="42">
        <v>-7.1999999999999995E-2</v>
      </c>
      <c r="P14" s="42">
        <v>1E-3</v>
      </c>
      <c r="Q14" s="60">
        <f t="shared" si="11"/>
        <v>0.83945702076920736</v>
      </c>
      <c r="R14" s="10">
        <f t="shared" si="12"/>
        <v>0.75729682151433553</v>
      </c>
      <c r="S14" s="11">
        <f t="shared" si="13"/>
        <v>0.93053089581120574</v>
      </c>
      <c r="T14" s="42">
        <v>-0.17499999999999999</v>
      </c>
      <c r="U14" s="42">
        <v>5.0999999999999997E-2</v>
      </c>
      <c r="V14" s="42">
        <v>-0.27500000000000002</v>
      </c>
      <c r="W14" s="42">
        <v>-7.3999999999999996E-2</v>
      </c>
      <c r="X14" s="42">
        <v>1E-3</v>
      </c>
      <c r="Y14" s="60">
        <f t="shared" si="14"/>
        <v>0.83945702076920736</v>
      </c>
      <c r="Z14" s="10">
        <f t="shared" si="15"/>
        <v>0.75957212322496848</v>
      </c>
      <c r="AA14" s="11">
        <f t="shared" si="16"/>
        <v>0.92867169384128723</v>
      </c>
      <c r="AB14" s="50">
        <v>-0.17499999999999999</v>
      </c>
      <c r="AC14" s="42">
        <v>0.05</v>
      </c>
      <c r="AD14" s="42">
        <v>-0.27400000000000002</v>
      </c>
      <c r="AE14" s="42">
        <v>-7.5999999999999998E-2</v>
      </c>
      <c r="AF14" s="43">
        <v>1E-3</v>
      </c>
      <c r="AG14" s="10">
        <f t="shared" si="17"/>
        <v>0.83945702076920736</v>
      </c>
      <c r="AH14" s="10">
        <f t="shared" si="18"/>
        <v>0.76033207526088209</v>
      </c>
      <c r="AI14" s="11">
        <f t="shared" si="19"/>
        <v>0.92681620655938224</v>
      </c>
    </row>
    <row r="15" spans="1:35" x14ac:dyDescent="0.35">
      <c r="A15" s="135"/>
      <c r="B15" s="172" t="s">
        <v>15</v>
      </c>
      <c r="C15" s="4" t="s">
        <v>8</v>
      </c>
      <c r="D15" s="52">
        <v>-0.22700000000000001</v>
      </c>
      <c r="E15" s="44">
        <v>0.252</v>
      </c>
      <c r="F15" s="44">
        <v>-0.72099999999999997</v>
      </c>
      <c r="G15" s="44">
        <v>0.26700000000000002</v>
      </c>
      <c r="H15" s="45">
        <v>0.36799999999999999</v>
      </c>
      <c r="I15" s="51">
        <f t="shared" si="8"/>
        <v>0.79692078229013963</v>
      </c>
      <c r="J15" s="12">
        <f t="shared" si="9"/>
        <v>0.48626574699903458</v>
      </c>
      <c r="K15" s="13">
        <f t="shared" si="10"/>
        <v>1.3060404463306543</v>
      </c>
      <c r="L15" s="52">
        <v>-0.24299999999999999</v>
      </c>
      <c r="M15" s="44">
        <v>0.24</v>
      </c>
      <c r="N15" s="44">
        <v>-0.71299999999999997</v>
      </c>
      <c r="O15" s="44">
        <v>0.22800000000000001</v>
      </c>
      <c r="P15" s="44">
        <v>0.312</v>
      </c>
      <c r="Q15" s="51">
        <f t="shared" si="11"/>
        <v>0.78427151377155646</v>
      </c>
      <c r="R15" s="12">
        <f t="shared" si="12"/>
        <v>0.4901714750567302</v>
      </c>
      <c r="S15" s="13">
        <f t="shared" si="13"/>
        <v>1.2560853254323441</v>
      </c>
      <c r="T15" s="44">
        <v>-0.16400000000000001</v>
      </c>
      <c r="U15" s="44">
        <v>0.193</v>
      </c>
      <c r="V15" s="44">
        <v>-0.54300000000000004</v>
      </c>
      <c r="W15" s="44">
        <v>0.214</v>
      </c>
      <c r="X15" s="44">
        <v>0.39500000000000002</v>
      </c>
      <c r="Y15" s="51">
        <f t="shared" si="14"/>
        <v>0.84874202188020675</v>
      </c>
      <c r="Z15" s="12">
        <f t="shared" si="15"/>
        <v>0.58100262736360186</v>
      </c>
      <c r="AA15" s="13">
        <f t="shared" si="16"/>
        <v>1.2386226547934522</v>
      </c>
      <c r="AB15" s="52">
        <v>-0.27800000000000002</v>
      </c>
      <c r="AC15" s="44">
        <v>0.154</v>
      </c>
      <c r="AD15" s="44">
        <v>-0.57999999999999996</v>
      </c>
      <c r="AE15" s="44">
        <v>2.4E-2</v>
      </c>
      <c r="AF15" s="45">
        <v>7.0999999999999994E-2</v>
      </c>
      <c r="AG15" s="12">
        <f t="shared" si="17"/>
        <v>0.75729682151433553</v>
      </c>
      <c r="AH15" s="12">
        <f t="shared" si="18"/>
        <v>0.55989836656540204</v>
      </c>
      <c r="AI15" s="13">
        <f t="shared" si="19"/>
        <v>1.0242903178906215</v>
      </c>
    </row>
    <row r="16" spans="1:35" x14ac:dyDescent="0.35">
      <c r="A16" s="135"/>
      <c r="B16" s="170"/>
      <c r="C16" s="3" t="s">
        <v>9</v>
      </c>
      <c r="D16" s="49">
        <v>-0.67200000000000004</v>
      </c>
      <c r="E16" s="2">
        <v>0.42899999999999999</v>
      </c>
      <c r="F16" s="2">
        <v>-1.5129999999999999</v>
      </c>
      <c r="G16" s="2">
        <v>0.16900000000000001</v>
      </c>
      <c r="H16" s="41">
        <v>0.11700000000000001</v>
      </c>
      <c r="I16" s="59">
        <f t="shared" si="8"/>
        <v>0.51068618336618787</v>
      </c>
      <c r="J16" s="21">
        <f t="shared" si="9"/>
        <v>0.22024824112705113</v>
      </c>
      <c r="K16" s="20">
        <f t="shared" si="10"/>
        <v>1.1841201389239695</v>
      </c>
      <c r="L16" s="49">
        <v>-0.69599999999999995</v>
      </c>
      <c r="M16" s="2">
        <v>0.41</v>
      </c>
      <c r="N16" s="2">
        <v>-1.5</v>
      </c>
      <c r="O16" s="2">
        <v>0.108</v>
      </c>
      <c r="P16" s="2">
        <v>0.09</v>
      </c>
      <c r="Q16" s="59">
        <f t="shared" si="11"/>
        <v>0.49857562299121655</v>
      </c>
      <c r="R16" s="21">
        <f t="shared" si="12"/>
        <v>0.22313016014842982</v>
      </c>
      <c r="S16" s="20">
        <f t="shared" si="13"/>
        <v>1.1140477453864677</v>
      </c>
      <c r="T16" s="2">
        <v>-0.68600000000000005</v>
      </c>
      <c r="U16" s="2">
        <v>0.33400000000000002</v>
      </c>
      <c r="V16" s="2">
        <v>-1.34</v>
      </c>
      <c r="W16" s="2">
        <v>-3.1E-2</v>
      </c>
      <c r="X16" s="2">
        <v>0.04</v>
      </c>
      <c r="Y16" s="59">
        <f t="shared" si="14"/>
        <v>0.50358639130637139</v>
      </c>
      <c r="Z16" s="21">
        <f t="shared" si="15"/>
        <v>0.26184566858032599</v>
      </c>
      <c r="AA16" s="20">
        <f t="shared" si="16"/>
        <v>0.96947557307602594</v>
      </c>
      <c r="AB16" s="49">
        <v>-0.307</v>
      </c>
      <c r="AC16" s="2">
        <v>0.28100000000000003</v>
      </c>
      <c r="AD16" s="2">
        <v>-0.85799999999999998</v>
      </c>
      <c r="AE16" s="2">
        <v>0.24299999999999999</v>
      </c>
      <c r="AF16" s="41">
        <v>0.27400000000000002</v>
      </c>
      <c r="AG16" s="21">
        <f t="shared" si="17"/>
        <v>0.73565060090725332</v>
      </c>
      <c r="AH16" s="21">
        <f t="shared" si="18"/>
        <v>0.42400925337104728</v>
      </c>
      <c r="AI16" s="20">
        <f t="shared" si="19"/>
        <v>1.2750686241184597</v>
      </c>
    </row>
    <row r="17" spans="1:35" x14ac:dyDescent="0.35">
      <c r="A17" s="135"/>
      <c r="B17" s="170"/>
      <c r="C17" s="3" t="s">
        <v>154</v>
      </c>
      <c r="D17" s="49">
        <v>3.5999999999999997E-2</v>
      </c>
      <c r="E17" s="2">
        <v>2.8000000000000001E-2</v>
      </c>
      <c r="F17" s="2">
        <v>-1.9E-2</v>
      </c>
      <c r="G17" s="2">
        <v>9.0999999999999998E-2</v>
      </c>
      <c r="H17" s="41">
        <v>0.20100000000000001</v>
      </c>
      <c r="I17" s="59">
        <f t="shared" si="8"/>
        <v>1.0366558464909237</v>
      </c>
      <c r="J17" s="21">
        <f t="shared" si="9"/>
        <v>0.981179362242806</v>
      </c>
      <c r="K17" s="20">
        <f t="shared" si="10"/>
        <v>1.0952690052584655</v>
      </c>
      <c r="L17" s="49">
        <v>3.3000000000000002E-2</v>
      </c>
      <c r="M17" s="2">
        <v>2.5000000000000001E-2</v>
      </c>
      <c r="N17" s="2">
        <v>-1.4999999999999999E-2</v>
      </c>
      <c r="O17" s="2">
        <v>8.2000000000000003E-2</v>
      </c>
      <c r="P17" s="2">
        <v>0.17499999999999999</v>
      </c>
      <c r="Q17" s="59">
        <f t="shared" si="11"/>
        <v>1.0335505392413056</v>
      </c>
      <c r="R17" s="21">
        <f t="shared" si="12"/>
        <v>0.98511193960306265</v>
      </c>
      <c r="S17" s="20">
        <f t="shared" si="13"/>
        <v>1.085455809829549</v>
      </c>
      <c r="T17" s="2">
        <v>3.2000000000000001E-2</v>
      </c>
      <c r="U17" s="2">
        <v>1.7000000000000001E-2</v>
      </c>
      <c r="V17" s="2">
        <v>-1E-3</v>
      </c>
      <c r="W17" s="2">
        <v>6.6000000000000003E-2</v>
      </c>
      <c r="X17" s="2">
        <v>5.7000000000000002E-2</v>
      </c>
      <c r="Y17" s="59">
        <f t="shared" si="14"/>
        <v>1.0325175053051183</v>
      </c>
      <c r="Z17" s="21">
        <f t="shared" si="15"/>
        <v>0.99900049983337502</v>
      </c>
      <c r="AA17" s="20">
        <f t="shared" si="16"/>
        <v>1.0682267171659934</v>
      </c>
      <c r="AB17" s="49">
        <v>1E-3</v>
      </c>
      <c r="AC17" s="2">
        <v>1.0999999999999999E-2</v>
      </c>
      <c r="AD17" s="2">
        <v>-2.1000000000000001E-2</v>
      </c>
      <c r="AE17" s="2">
        <v>2.4E-2</v>
      </c>
      <c r="AF17" s="41">
        <v>0.90100000000000002</v>
      </c>
      <c r="AG17" s="21">
        <f t="shared" si="17"/>
        <v>1.0010005001667084</v>
      </c>
      <c r="AH17" s="21">
        <f t="shared" si="18"/>
        <v>0.97921896456945956</v>
      </c>
      <c r="AI17" s="20">
        <f t="shared" si="19"/>
        <v>1.0242903178906215</v>
      </c>
    </row>
    <row r="18" spans="1:35" ht="15" thickBot="1" x14ac:dyDescent="0.4">
      <c r="A18" s="136"/>
      <c r="B18" s="173"/>
      <c r="C18" s="7" t="s">
        <v>10</v>
      </c>
      <c r="D18" s="53">
        <v>-0.59499999999999997</v>
      </c>
      <c r="E18" s="46">
        <v>0.33900000000000002</v>
      </c>
      <c r="F18" s="46">
        <v>-1.26</v>
      </c>
      <c r="G18" s="46">
        <v>7.0000000000000007E-2</v>
      </c>
      <c r="H18" s="47">
        <v>0.08</v>
      </c>
      <c r="I18" s="61">
        <f t="shared" si="8"/>
        <v>0.55156256586782981</v>
      </c>
      <c r="J18" s="14">
        <f t="shared" si="9"/>
        <v>0.2836540264997704</v>
      </c>
      <c r="K18" s="15">
        <f t="shared" si="10"/>
        <v>1.0725081812542165</v>
      </c>
      <c r="L18" s="53">
        <v>-0.59099999999999997</v>
      </c>
      <c r="M18" s="46">
        <v>0.34300000000000003</v>
      </c>
      <c r="N18" s="46">
        <v>-1.2629999999999999</v>
      </c>
      <c r="O18" s="46">
        <v>8.1000000000000003E-2</v>
      </c>
      <c r="P18" s="46">
        <v>8.5000000000000006E-2</v>
      </c>
      <c r="Q18" s="61">
        <f t="shared" si="11"/>
        <v>0.5537732345210501</v>
      </c>
      <c r="R18" s="14">
        <f t="shared" si="12"/>
        <v>0.28280433958790396</v>
      </c>
      <c r="S18" s="15">
        <f t="shared" si="13"/>
        <v>1.0843708965667604</v>
      </c>
      <c r="T18" s="46">
        <v>-0.56599999999999995</v>
      </c>
      <c r="U18" s="46">
        <v>0.34</v>
      </c>
      <c r="V18" s="46">
        <v>-1.2330000000000001</v>
      </c>
      <c r="W18" s="46">
        <v>0.10100000000000001</v>
      </c>
      <c r="X18" s="46">
        <v>9.6000000000000002E-2</v>
      </c>
      <c r="Y18" s="61">
        <f t="shared" si="14"/>
        <v>0.56779207069615334</v>
      </c>
      <c r="Z18" s="14">
        <f t="shared" si="15"/>
        <v>0.29141701395008568</v>
      </c>
      <c r="AA18" s="15">
        <f t="shared" si="16"/>
        <v>1.1062766417634236</v>
      </c>
      <c r="AB18" s="53">
        <v>-0.58599999999999997</v>
      </c>
      <c r="AC18" s="46">
        <v>0.32600000000000001</v>
      </c>
      <c r="AD18" s="46">
        <v>-1.2250000000000001</v>
      </c>
      <c r="AE18" s="46">
        <v>5.2999999999999999E-2</v>
      </c>
      <c r="AF18" s="47">
        <v>7.1999999999999995E-2</v>
      </c>
      <c r="AG18" s="10">
        <f t="shared" si="17"/>
        <v>0.55654903441046488</v>
      </c>
      <c r="AH18" s="10">
        <f t="shared" si="18"/>
        <v>0.29375770032353277</v>
      </c>
      <c r="AI18" s="11">
        <f t="shared" si="19"/>
        <v>1.054429645119356</v>
      </c>
    </row>
    <row r="19" spans="1:35" x14ac:dyDescent="0.35">
      <c r="A19" s="134" t="s">
        <v>16</v>
      </c>
      <c r="B19" s="169" t="s">
        <v>12</v>
      </c>
      <c r="C19" s="6" t="s">
        <v>8</v>
      </c>
      <c r="D19" s="48">
        <v>-1.6E-2</v>
      </c>
      <c r="E19" s="39">
        <v>0.24</v>
      </c>
      <c r="F19" s="39">
        <v>-0.48599999999999999</v>
      </c>
      <c r="G19" s="39">
        <v>0.45500000000000002</v>
      </c>
      <c r="H19" s="40">
        <v>0.94799999999999995</v>
      </c>
      <c r="I19" s="8">
        <f>EXP(D19)</f>
        <v>0.98412732005528514</v>
      </c>
      <c r="J19" s="8">
        <f t="shared" ref="J19:K22" si="20">EXP(F19)</f>
        <v>0.61508180731352868</v>
      </c>
      <c r="K19" s="9">
        <f t="shared" si="20"/>
        <v>1.5761733830339912</v>
      </c>
      <c r="L19" s="48">
        <v>-5.3999999999999999E-2</v>
      </c>
      <c r="M19" s="39">
        <v>0.13</v>
      </c>
      <c r="N19" s="39">
        <v>-0.432</v>
      </c>
      <c r="O19" s="39">
        <v>0.32500000000000001</v>
      </c>
      <c r="P19" s="39">
        <v>0.78100000000000003</v>
      </c>
      <c r="Q19" s="58">
        <f>EXP(L19)</f>
        <v>0.94743210650179832</v>
      </c>
      <c r="R19" s="8">
        <f t="shared" ref="R19:S22" si="21">EXP(N19)</f>
        <v>0.64920937668514744</v>
      </c>
      <c r="S19" s="9">
        <f t="shared" si="21"/>
        <v>1.3840306459807514</v>
      </c>
      <c r="T19" s="48">
        <v>-8.8999999999999996E-2</v>
      </c>
      <c r="U19" s="39">
        <v>0.17199999999999999</v>
      </c>
      <c r="V19" s="39">
        <v>-0.42599999999999999</v>
      </c>
      <c r="W19" s="39">
        <v>0.249</v>
      </c>
      <c r="X19" s="40">
        <v>0.60599999999999998</v>
      </c>
      <c r="Y19" s="8">
        <f>EXP(T19)</f>
        <v>0.91484557357445195</v>
      </c>
      <c r="Z19" s="8">
        <f>EXP(V19)</f>
        <v>0.6531163421206756</v>
      </c>
      <c r="AA19" s="9">
        <f>EXP(W19)</f>
        <v>1.2827420330698114</v>
      </c>
      <c r="AB19" s="48">
        <v>-9.2999999999999999E-2</v>
      </c>
      <c r="AC19" s="39">
        <v>0.104</v>
      </c>
      <c r="AD19" s="39">
        <v>-0.29699999999999999</v>
      </c>
      <c r="AE19" s="39">
        <v>0.112</v>
      </c>
      <c r="AF19" s="40">
        <v>0.375</v>
      </c>
      <c r="AG19" s="58">
        <f t="shared" si="17"/>
        <v>0.91119350029614055</v>
      </c>
      <c r="AH19" s="8">
        <f t="shared" si="18"/>
        <v>0.74304401236193984</v>
      </c>
      <c r="AI19" s="9">
        <f t="shared" si="19"/>
        <v>1.1185128606450452</v>
      </c>
    </row>
    <row r="20" spans="1:35" x14ac:dyDescent="0.35">
      <c r="A20" s="135"/>
      <c r="B20" s="170"/>
      <c r="C20" s="3" t="s">
        <v>9</v>
      </c>
      <c r="D20" s="49">
        <v>-6.9000000000000006E-2</v>
      </c>
      <c r="E20" s="2">
        <v>0.36799999999999999</v>
      </c>
      <c r="F20" s="2">
        <v>-0.79</v>
      </c>
      <c r="G20" s="2">
        <v>0.65200000000000002</v>
      </c>
      <c r="H20" s="41">
        <v>0.85199999999999998</v>
      </c>
      <c r="I20" s="21">
        <f>EXP(D20)</f>
        <v>0.93332668007820196</v>
      </c>
      <c r="J20" s="21">
        <f t="shared" si="20"/>
        <v>0.45384479528235583</v>
      </c>
      <c r="K20" s="20">
        <f t="shared" si="20"/>
        <v>1.9193757443089139</v>
      </c>
      <c r="L20" s="49">
        <v>-0.10199999999999999</v>
      </c>
      <c r="M20" s="2">
        <v>0.29899999999999999</v>
      </c>
      <c r="N20" s="2">
        <v>-0.68899999999999995</v>
      </c>
      <c r="O20" s="2">
        <v>0.48499999999999999</v>
      </c>
      <c r="P20" s="2">
        <v>0.73299999999999998</v>
      </c>
      <c r="Q20" s="59">
        <f>EXP(L20)</f>
        <v>0.90302955166887677</v>
      </c>
      <c r="R20" s="21">
        <f t="shared" si="21"/>
        <v>0.50207789600677311</v>
      </c>
      <c r="S20" s="20">
        <f t="shared" si="21"/>
        <v>1.6241750088442293</v>
      </c>
      <c r="T20" s="49">
        <v>-6.4000000000000001E-2</v>
      </c>
      <c r="U20" s="2">
        <v>0.27100000000000002</v>
      </c>
      <c r="V20" s="2">
        <v>-0.59299999999999997</v>
      </c>
      <c r="W20" s="2">
        <v>0.45700000000000002</v>
      </c>
      <c r="X20" s="41">
        <v>0.81399999999999995</v>
      </c>
      <c r="Y20" s="21">
        <f t="shared" ref="Y20:Y34" si="22">EXP(T20)</f>
        <v>0.93800499953072947</v>
      </c>
      <c r="Z20" s="21">
        <f t="shared" ref="Z20:Z34" si="23">EXP(V20)</f>
        <v>0.55266679486048176</v>
      </c>
      <c r="AA20" s="20">
        <f t="shared" ref="AA20:AA34" si="24">EXP(W20)</f>
        <v>1.5793288842494408</v>
      </c>
      <c r="AB20" s="49">
        <v>-6.4000000000000001E-2</v>
      </c>
      <c r="AC20" s="2">
        <v>0.184</v>
      </c>
      <c r="AD20" s="2">
        <v>-0.42499999999999999</v>
      </c>
      <c r="AE20" s="2">
        <v>0.29699999999999999</v>
      </c>
      <c r="AF20" s="41">
        <v>0.72799999999999998</v>
      </c>
      <c r="AG20" s="59">
        <f t="shared" si="17"/>
        <v>0.93800499953072947</v>
      </c>
      <c r="AH20" s="21">
        <f t="shared" si="18"/>
        <v>0.65376978512984729</v>
      </c>
      <c r="AI20" s="20">
        <f t="shared" si="19"/>
        <v>1.3458152994480976</v>
      </c>
    </row>
    <row r="21" spans="1:35" x14ac:dyDescent="0.35">
      <c r="A21" s="135"/>
      <c r="B21" s="170"/>
      <c r="C21" s="3" t="s">
        <v>154</v>
      </c>
      <c r="D21" s="49">
        <v>8.9999999999999993E-3</v>
      </c>
      <c r="E21" s="2">
        <v>4.4999999999999998E-2</v>
      </c>
      <c r="F21" s="2">
        <v>-7.9000000000000001E-2</v>
      </c>
      <c r="G21" s="2">
        <v>9.7000000000000003E-2</v>
      </c>
      <c r="H21" s="41">
        <v>0.84299999999999997</v>
      </c>
      <c r="I21" s="21">
        <f>EXP(D21)</f>
        <v>1.0090406217738679</v>
      </c>
      <c r="J21" s="21">
        <f t="shared" si="20"/>
        <v>0.92403992444508676</v>
      </c>
      <c r="K21" s="20">
        <f t="shared" si="20"/>
        <v>1.1018603736210106</v>
      </c>
      <c r="L21" s="2">
        <v>7.0000000000000001E-3</v>
      </c>
      <c r="M21" s="2">
        <v>3.1E-2</v>
      </c>
      <c r="N21" s="2">
        <v>-5.3999999999999999E-2</v>
      </c>
      <c r="O21" s="2">
        <v>6.7000000000000004E-2</v>
      </c>
      <c r="P21" s="2">
        <v>0.82799999999999996</v>
      </c>
      <c r="Q21" s="59">
        <f>EXP(L21)</f>
        <v>1.0070245572668486</v>
      </c>
      <c r="R21" s="21">
        <f t="shared" si="21"/>
        <v>0.94743210650179832</v>
      </c>
      <c r="S21" s="20">
        <f t="shared" si="21"/>
        <v>1.0692954781746002</v>
      </c>
      <c r="T21" s="2">
        <v>-3.0000000000000001E-3</v>
      </c>
      <c r="U21" s="2">
        <v>2.5999999999999999E-2</v>
      </c>
      <c r="V21" s="2">
        <v>-5.2999999999999999E-2</v>
      </c>
      <c r="W21" s="2">
        <v>4.7E-2</v>
      </c>
      <c r="X21" s="41">
        <v>0.90400000000000003</v>
      </c>
      <c r="Y21" s="21">
        <f>EXP(T21)</f>
        <v>0.997004495503373</v>
      </c>
      <c r="Z21" s="21">
        <f>EXP(V21)</f>
        <v>0.9483800124822982</v>
      </c>
      <c r="AA21" s="20">
        <f>EXP(W21)</f>
        <v>1.0481220090796557</v>
      </c>
      <c r="AB21" s="49">
        <v>-3.0000000000000001E-3</v>
      </c>
      <c r="AC21" s="2">
        <v>1.4E-2</v>
      </c>
      <c r="AD21" s="2">
        <v>-0.03</v>
      </c>
      <c r="AE21" s="2">
        <v>2.5000000000000001E-2</v>
      </c>
      <c r="AF21" s="41">
        <v>0.84899999999999998</v>
      </c>
      <c r="AG21" s="59">
        <f>EXP(AB21)</f>
        <v>0.997004495503373</v>
      </c>
      <c r="AH21" s="21">
        <f>EXP(AD21)</f>
        <v>0.97044553354850815</v>
      </c>
      <c r="AI21" s="20">
        <f>EXP(AE21)</f>
        <v>1.0253151205244289</v>
      </c>
    </row>
    <row r="22" spans="1:35" x14ac:dyDescent="0.35">
      <c r="A22" s="135"/>
      <c r="B22" s="171"/>
      <c r="C22" s="5" t="s">
        <v>10</v>
      </c>
      <c r="D22" s="50">
        <v>-3.7999999999999999E-2</v>
      </c>
      <c r="E22" s="42">
        <v>0.14099999999999999</v>
      </c>
      <c r="F22" s="42">
        <v>-0.316</v>
      </c>
      <c r="G22" s="42">
        <v>0.23899999999999999</v>
      </c>
      <c r="H22" s="43">
        <v>0.78700000000000003</v>
      </c>
      <c r="I22" s="10">
        <f>EXP(D22)</f>
        <v>0.96271294089119952</v>
      </c>
      <c r="J22" s="10">
        <f t="shared" si="20"/>
        <v>0.72905945016762375</v>
      </c>
      <c r="K22" s="11">
        <f t="shared" si="20"/>
        <v>1.2699785365838365</v>
      </c>
      <c r="L22" s="50">
        <v>-0.17599999999999999</v>
      </c>
      <c r="M22" s="42">
        <v>0.13700000000000001</v>
      </c>
      <c r="N22" s="42">
        <v>-0.44400000000000001</v>
      </c>
      <c r="O22" s="42">
        <v>9.2999999999999999E-2</v>
      </c>
      <c r="P22" s="42">
        <v>0.2</v>
      </c>
      <c r="Q22" s="60">
        <f>EXP(L22)</f>
        <v>0.83861798333707405</v>
      </c>
      <c r="R22" s="10">
        <f t="shared" si="21"/>
        <v>0.64146542082731983</v>
      </c>
      <c r="S22" s="11">
        <f t="shared" si="21"/>
        <v>1.097461735268082</v>
      </c>
      <c r="T22" s="50">
        <v>-0.17499999999999999</v>
      </c>
      <c r="U22" s="42">
        <v>0.13400000000000001</v>
      </c>
      <c r="V22" s="42">
        <v>-0.438</v>
      </c>
      <c r="W22" s="42">
        <v>8.7999999999999995E-2</v>
      </c>
      <c r="X22" s="43">
        <v>0.192</v>
      </c>
      <c r="Y22" s="10">
        <f t="shared" si="22"/>
        <v>0.83945702076920736</v>
      </c>
      <c r="Z22" s="10">
        <f t="shared" si="23"/>
        <v>0.64532578285729458</v>
      </c>
      <c r="AA22" s="11">
        <f t="shared" si="24"/>
        <v>1.0919881220281975</v>
      </c>
      <c r="AB22" s="50">
        <v>-0.17199999999999999</v>
      </c>
      <c r="AC22" s="42">
        <v>0.13100000000000001</v>
      </c>
      <c r="AD22" s="42">
        <v>-0.42899999999999999</v>
      </c>
      <c r="AE22" s="42">
        <v>8.5000000000000006E-2</v>
      </c>
      <c r="AF22" s="43">
        <v>0.19</v>
      </c>
      <c r="AG22" s="60">
        <f t="shared" si="17"/>
        <v>0.84197917316849991</v>
      </c>
      <c r="AH22" s="10">
        <f t="shared" si="18"/>
        <v>0.65115992918103249</v>
      </c>
      <c r="AI22" s="11">
        <f t="shared" si="19"/>
        <v>1.0887170666983987</v>
      </c>
    </row>
    <row r="23" spans="1:35" x14ac:dyDescent="0.35">
      <c r="A23" s="135"/>
      <c r="B23" s="172" t="s">
        <v>13</v>
      </c>
      <c r="C23" s="4" t="s">
        <v>8</v>
      </c>
      <c r="D23" s="154" t="s">
        <v>35</v>
      </c>
      <c r="E23" s="155"/>
      <c r="F23" s="155"/>
      <c r="G23" s="155"/>
      <c r="H23" s="155"/>
      <c r="I23" s="155"/>
      <c r="J23" s="155"/>
      <c r="K23" s="156"/>
      <c r="L23" s="154" t="s">
        <v>35</v>
      </c>
      <c r="M23" s="155"/>
      <c r="N23" s="155"/>
      <c r="O23" s="155"/>
      <c r="P23" s="155"/>
      <c r="Q23" s="155"/>
      <c r="R23" s="155"/>
      <c r="S23" s="156"/>
      <c r="T23" s="52">
        <v>-9.9000000000000005E-2</v>
      </c>
      <c r="U23" s="44">
        <v>0.441</v>
      </c>
      <c r="V23" s="44">
        <v>-0.96299999999999997</v>
      </c>
      <c r="W23" s="44">
        <v>0.76500000000000001</v>
      </c>
      <c r="X23" s="45">
        <v>0.82199999999999995</v>
      </c>
      <c r="Y23" s="12">
        <f t="shared" si="22"/>
        <v>0.9057427080235485</v>
      </c>
      <c r="Z23" s="12">
        <f t="shared" si="23"/>
        <v>0.38174592861344708</v>
      </c>
      <c r="AA23" s="13">
        <f t="shared" si="24"/>
        <v>2.1489943746552203</v>
      </c>
      <c r="AB23" s="52">
        <v>-3.4000000000000002E-2</v>
      </c>
      <c r="AC23" s="44">
        <v>0.10299999999999999</v>
      </c>
      <c r="AD23" s="44">
        <v>-0.23499999999999999</v>
      </c>
      <c r="AE23" s="44">
        <v>0.16700000000000001</v>
      </c>
      <c r="AF23" s="45">
        <v>0.74099999999999999</v>
      </c>
      <c r="AG23" s="51">
        <f t="shared" si="17"/>
        <v>0.96657150463750663</v>
      </c>
      <c r="AH23" s="12">
        <f t="shared" si="18"/>
        <v>0.79057084962873558</v>
      </c>
      <c r="AI23" s="13">
        <f t="shared" si="19"/>
        <v>1.1817542653083615</v>
      </c>
    </row>
    <row r="24" spans="1:35" x14ac:dyDescent="0.35">
      <c r="A24" s="135"/>
      <c r="B24" s="170"/>
      <c r="C24" s="3" t="s">
        <v>9</v>
      </c>
      <c r="D24" s="135"/>
      <c r="E24" s="157"/>
      <c r="F24" s="157"/>
      <c r="G24" s="157"/>
      <c r="H24" s="157"/>
      <c r="I24" s="157"/>
      <c r="J24" s="157"/>
      <c r="K24" s="158"/>
      <c r="L24" s="135"/>
      <c r="M24" s="157"/>
      <c r="N24" s="157"/>
      <c r="O24" s="157"/>
      <c r="P24" s="157"/>
      <c r="Q24" s="157"/>
      <c r="R24" s="157"/>
      <c r="S24" s="158"/>
      <c r="T24" s="49">
        <v>-1.149</v>
      </c>
      <c r="U24" s="2">
        <v>0.96499999999999997</v>
      </c>
      <c r="V24" s="2">
        <v>-3.0409999999999999</v>
      </c>
      <c r="W24" s="2">
        <v>0.74199999999999999</v>
      </c>
      <c r="X24" s="41">
        <v>0.23400000000000001</v>
      </c>
      <c r="Y24" s="21">
        <f t="shared" si="22"/>
        <v>0.31695356451960294</v>
      </c>
      <c r="Z24" s="21">
        <f t="shared" si="23"/>
        <v>4.7787078514178433E-2</v>
      </c>
      <c r="AA24" s="20">
        <f t="shared" si="24"/>
        <v>2.1001315801903608</v>
      </c>
      <c r="AB24" s="49">
        <v>-3.1E-2</v>
      </c>
      <c r="AC24" s="2">
        <v>0.20100000000000001</v>
      </c>
      <c r="AD24" s="2">
        <v>-0.42399999999999999</v>
      </c>
      <c r="AE24" s="2">
        <v>0.36199999999999999</v>
      </c>
      <c r="AF24" s="41">
        <v>0.879</v>
      </c>
      <c r="AG24" s="59">
        <f t="shared" ref="AG24:AG98" si="25">EXP(AB24)</f>
        <v>0.96947557307602594</v>
      </c>
      <c r="AH24" s="21">
        <f t="shared" ref="AH24:AH98" si="26">EXP(AD24)</f>
        <v>0.65442388190885858</v>
      </c>
      <c r="AI24" s="20">
        <f t="shared" ref="AI24:AI98" si="27">EXP(AE24)</f>
        <v>1.4361989419603518</v>
      </c>
    </row>
    <row r="25" spans="1:35" x14ac:dyDescent="0.35">
      <c r="A25" s="135"/>
      <c r="B25" s="170"/>
      <c r="C25" s="3" t="s">
        <v>154</v>
      </c>
      <c r="D25" s="135"/>
      <c r="E25" s="157"/>
      <c r="F25" s="157"/>
      <c r="G25" s="157"/>
      <c r="H25" s="157"/>
      <c r="I25" s="157"/>
      <c r="J25" s="157"/>
      <c r="K25" s="158"/>
      <c r="L25" s="135"/>
      <c r="M25" s="157"/>
      <c r="N25" s="157"/>
      <c r="O25" s="157"/>
      <c r="P25" s="157"/>
      <c r="Q25" s="157"/>
      <c r="R25" s="157"/>
      <c r="S25" s="158"/>
      <c r="T25" s="49">
        <v>0.12</v>
      </c>
      <c r="U25" s="2">
        <v>9.9000000000000005E-2</v>
      </c>
      <c r="V25" s="2">
        <v>-7.4999999999999997E-2</v>
      </c>
      <c r="W25" s="2">
        <v>0.315</v>
      </c>
      <c r="X25" s="41">
        <v>0.22700000000000001</v>
      </c>
      <c r="Y25" s="21">
        <f t="shared" si="22"/>
        <v>1.1274968515793757</v>
      </c>
      <c r="Z25" s="21">
        <f t="shared" si="23"/>
        <v>0.92774348632855286</v>
      </c>
      <c r="AA25" s="20">
        <f t="shared" si="24"/>
        <v>1.3702593109569967</v>
      </c>
      <c r="AB25" s="49">
        <v>0</v>
      </c>
      <c r="AC25" s="2">
        <v>2.1000000000000001E-2</v>
      </c>
      <c r="AD25" s="2">
        <v>-4.2000000000000003E-2</v>
      </c>
      <c r="AE25" s="2">
        <v>4.1000000000000002E-2</v>
      </c>
      <c r="AF25" s="41">
        <v>0.98399999999999999</v>
      </c>
      <c r="AG25" s="59">
        <f t="shared" si="25"/>
        <v>1</v>
      </c>
      <c r="AH25" s="21">
        <f t="shared" si="26"/>
        <v>0.95886978057248451</v>
      </c>
      <c r="AI25" s="20">
        <f t="shared" si="27"/>
        <v>1.0418521055454795</v>
      </c>
    </row>
    <row r="26" spans="1:35" x14ac:dyDescent="0.35">
      <c r="A26" s="135"/>
      <c r="B26" s="171"/>
      <c r="C26" s="5" t="s">
        <v>10</v>
      </c>
      <c r="D26" s="135"/>
      <c r="E26" s="157"/>
      <c r="F26" s="157"/>
      <c r="G26" s="157"/>
      <c r="H26" s="157"/>
      <c r="I26" s="157"/>
      <c r="J26" s="157"/>
      <c r="K26" s="158"/>
      <c r="L26" s="135"/>
      <c r="M26" s="157"/>
      <c r="N26" s="157"/>
      <c r="O26" s="157"/>
      <c r="P26" s="157"/>
      <c r="Q26" s="157"/>
      <c r="R26" s="157"/>
      <c r="S26" s="158"/>
      <c r="T26" s="50">
        <v>-0.40300000000000002</v>
      </c>
      <c r="U26" s="42">
        <v>0.45700000000000002</v>
      </c>
      <c r="V26" s="42">
        <v>-1.2989999999999999</v>
      </c>
      <c r="W26" s="42">
        <v>0.49299999999999999</v>
      </c>
      <c r="X26" s="43">
        <v>0.378</v>
      </c>
      <c r="Y26" s="10">
        <f t="shared" si="22"/>
        <v>0.66831209932356028</v>
      </c>
      <c r="Z26" s="10">
        <f t="shared" si="23"/>
        <v>0.27280446113837648</v>
      </c>
      <c r="AA26" s="11">
        <f t="shared" si="24"/>
        <v>1.6372205213891702</v>
      </c>
      <c r="AB26" s="50">
        <v>0.193</v>
      </c>
      <c r="AC26" s="42">
        <v>0.155</v>
      </c>
      <c r="AD26" s="42">
        <v>-0.11</v>
      </c>
      <c r="AE26" s="42">
        <v>0.496</v>
      </c>
      <c r="AF26" s="43">
        <v>0.21199999999999999</v>
      </c>
      <c r="AG26" s="60">
        <f t="shared" si="25"/>
        <v>1.2128827935191195</v>
      </c>
      <c r="AH26" s="10">
        <f t="shared" si="26"/>
        <v>0.89583413529652822</v>
      </c>
      <c r="AI26" s="11">
        <f t="shared" si="27"/>
        <v>1.6421395578187052</v>
      </c>
    </row>
    <row r="27" spans="1:35" x14ac:dyDescent="0.35">
      <c r="A27" s="135"/>
      <c r="B27" s="172" t="s">
        <v>14</v>
      </c>
      <c r="C27" s="4" t="s">
        <v>8</v>
      </c>
      <c r="D27" s="52">
        <v>0.65400000000000003</v>
      </c>
      <c r="E27" s="44">
        <v>4.4999999999999998E-2</v>
      </c>
      <c r="F27" s="44">
        <v>0.56599999999999995</v>
      </c>
      <c r="G27" s="44">
        <v>0.74199999999999999</v>
      </c>
      <c r="H27" s="45">
        <v>0</v>
      </c>
      <c r="I27" s="51">
        <f t="shared" ref="I27:I34" si="28">EXP(D27)</f>
        <v>1.9232183371094682</v>
      </c>
      <c r="J27" s="12">
        <f t="shared" ref="J27:J34" si="29">EXP(F27)</f>
        <v>1.7612081105217428</v>
      </c>
      <c r="K27" s="13">
        <f t="shared" ref="K27:K34" si="30">EXP(G27)</f>
        <v>2.1001315801903608</v>
      </c>
      <c r="L27" s="52">
        <v>0.65</v>
      </c>
      <c r="M27" s="44">
        <v>4.2999999999999997E-2</v>
      </c>
      <c r="N27" s="44">
        <v>0.56599999999999995</v>
      </c>
      <c r="O27" s="44">
        <v>0.73299999999999998</v>
      </c>
      <c r="P27" s="44">
        <v>0</v>
      </c>
      <c r="Q27" s="51">
        <f t="shared" ref="Q27:Q34" si="31">EXP(L27)</f>
        <v>1.9155408290138962</v>
      </c>
      <c r="R27" s="12">
        <f t="shared" ref="R27:R34" si="32">EXP(N27)</f>
        <v>1.7612081105217428</v>
      </c>
      <c r="S27" s="13">
        <f t="shared" ref="S27:S34" si="33">EXP(O27)</f>
        <v>2.0813151967047498</v>
      </c>
      <c r="T27" s="52">
        <v>0.63500000000000001</v>
      </c>
      <c r="U27" s="44">
        <v>0.04</v>
      </c>
      <c r="V27" s="44">
        <v>0.55700000000000005</v>
      </c>
      <c r="W27" s="44">
        <v>0.71299999999999997</v>
      </c>
      <c r="X27" s="45">
        <v>0</v>
      </c>
      <c r="Y27" s="12">
        <f t="shared" si="22"/>
        <v>1.8870221414587378</v>
      </c>
      <c r="Z27" s="12">
        <f t="shared" si="23"/>
        <v>1.7454283529493428</v>
      </c>
      <c r="AA27" s="13">
        <f t="shared" si="24"/>
        <v>2.0401023945431844</v>
      </c>
      <c r="AB27" s="52">
        <v>0.53300000000000003</v>
      </c>
      <c r="AC27" s="44">
        <v>3.5999999999999997E-2</v>
      </c>
      <c r="AD27" s="44">
        <v>0.46300000000000002</v>
      </c>
      <c r="AE27" s="44">
        <v>0.60199999999999998</v>
      </c>
      <c r="AF27" s="44">
        <v>0</v>
      </c>
      <c r="AG27" s="51">
        <f t="shared" si="25"/>
        <v>1.7040367583907279</v>
      </c>
      <c r="AH27" s="12">
        <f t="shared" si="26"/>
        <v>1.5888333424160801</v>
      </c>
      <c r="AI27" s="13">
        <f t="shared" si="27"/>
        <v>1.8257666846595977</v>
      </c>
    </row>
    <row r="28" spans="1:35" x14ac:dyDescent="0.35">
      <c r="A28" s="135"/>
      <c r="B28" s="170"/>
      <c r="C28" s="3" t="s">
        <v>9</v>
      </c>
      <c r="D28" s="49">
        <v>0.68</v>
      </c>
      <c r="E28" s="2">
        <v>5.7000000000000002E-2</v>
      </c>
      <c r="F28" s="2">
        <v>0.56799999999999995</v>
      </c>
      <c r="G28" s="2">
        <v>0.79200000000000004</v>
      </c>
      <c r="H28" s="41">
        <v>0</v>
      </c>
      <c r="I28" s="59">
        <f t="shared" si="28"/>
        <v>1.9738777322304477</v>
      </c>
      <c r="J28" s="21">
        <f t="shared" si="29"/>
        <v>1.7647340515084595</v>
      </c>
      <c r="K28" s="20">
        <f t="shared" si="30"/>
        <v>2.2078076288406328</v>
      </c>
      <c r="L28" s="49">
        <v>0.68300000000000005</v>
      </c>
      <c r="M28" s="2">
        <v>5.3999999999999999E-2</v>
      </c>
      <c r="N28" s="2">
        <v>0.57599999999999996</v>
      </c>
      <c r="O28" s="2">
        <v>0.78900000000000003</v>
      </c>
      <c r="P28" s="2">
        <v>0</v>
      </c>
      <c r="Q28" s="59">
        <f t="shared" si="31"/>
        <v>1.9798082567660498</v>
      </c>
      <c r="R28" s="21">
        <f t="shared" si="32"/>
        <v>1.7789085463024783</v>
      </c>
      <c r="S28" s="20">
        <f t="shared" si="33"/>
        <v>2.201194131160753</v>
      </c>
      <c r="T28" s="49">
        <v>0.69299999999999995</v>
      </c>
      <c r="U28" s="2">
        <v>0.05</v>
      </c>
      <c r="V28" s="2">
        <v>0.59399999999999997</v>
      </c>
      <c r="W28" s="2">
        <v>0.79200000000000004</v>
      </c>
      <c r="X28" s="41">
        <v>0</v>
      </c>
      <c r="Y28" s="21">
        <f t="shared" si="22"/>
        <v>1.9997056605411638</v>
      </c>
      <c r="Z28" s="21">
        <f t="shared" si="23"/>
        <v>1.8112188202285726</v>
      </c>
      <c r="AA28" s="20">
        <f t="shared" si="24"/>
        <v>2.2078076288406328</v>
      </c>
      <c r="AB28" s="49">
        <v>0.55200000000000005</v>
      </c>
      <c r="AC28" s="2">
        <v>4.3999999999999997E-2</v>
      </c>
      <c r="AD28" s="2">
        <v>0.46600000000000003</v>
      </c>
      <c r="AE28" s="2">
        <v>0.63700000000000001</v>
      </c>
      <c r="AF28" s="2">
        <v>0</v>
      </c>
      <c r="AG28" s="59">
        <f t="shared" si="25"/>
        <v>1.7367229927213259</v>
      </c>
      <c r="AH28" s="21">
        <f t="shared" si="26"/>
        <v>1.5936069993484847</v>
      </c>
      <c r="AI28" s="20">
        <f t="shared" si="27"/>
        <v>1.8907999623032261</v>
      </c>
    </row>
    <row r="29" spans="1:35" x14ac:dyDescent="0.35">
      <c r="A29" s="135"/>
      <c r="B29" s="170"/>
      <c r="C29" s="3" t="s">
        <v>154</v>
      </c>
      <c r="D29" s="49">
        <v>-1E-3</v>
      </c>
      <c r="E29" s="2">
        <v>2E-3</v>
      </c>
      <c r="F29" s="2">
        <v>-4.0000000000000001E-3</v>
      </c>
      <c r="G29" s="2">
        <v>2E-3</v>
      </c>
      <c r="H29" s="41">
        <v>0.46300000000000002</v>
      </c>
      <c r="I29" s="59">
        <f t="shared" si="28"/>
        <v>0.99900049983337502</v>
      </c>
      <c r="J29" s="21">
        <f t="shared" si="29"/>
        <v>0.99600798934399148</v>
      </c>
      <c r="K29" s="20">
        <f t="shared" si="30"/>
        <v>1.0020020013340003</v>
      </c>
      <c r="L29" s="49">
        <v>-1E-3</v>
      </c>
      <c r="M29" s="2">
        <v>1E-3</v>
      </c>
      <c r="N29" s="2">
        <v>-4.0000000000000001E-3</v>
      </c>
      <c r="O29" s="2">
        <v>1E-3</v>
      </c>
      <c r="P29" s="2">
        <v>0.32300000000000001</v>
      </c>
      <c r="Q29" s="59">
        <f>EXP(L29)</f>
        <v>0.99900049983337502</v>
      </c>
      <c r="R29" s="21">
        <f>EXP(N29)</f>
        <v>0.99600798934399148</v>
      </c>
      <c r="S29" s="20">
        <f>EXP(O29)</f>
        <v>1.0010005001667084</v>
      </c>
      <c r="T29" s="49">
        <v>-2E-3</v>
      </c>
      <c r="U29" s="2">
        <v>1E-3</v>
      </c>
      <c r="V29" s="2">
        <v>-4.0000000000000001E-3</v>
      </c>
      <c r="W29" s="2">
        <v>0</v>
      </c>
      <c r="X29" s="41">
        <v>0.06</v>
      </c>
      <c r="Y29" s="21">
        <f t="shared" si="22"/>
        <v>0.99800199866733308</v>
      </c>
      <c r="Z29" s="21">
        <f t="shared" si="23"/>
        <v>0.99600798934399148</v>
      </c>
      <c r="AA29" s="20">
        <f t="shared" si="24"/>
        <v>1</v>
      </c>
      <c r="AB29" s="49">
        <v>-1E-3</v>
      </c>
      <c r="AC29" s="2">
        <v>1E-3</v>
      </c>
      <c r="AD29" s="2">
        <v>-3.0000000000000001E-3</v>
      </c>
      <c r="AE29" s="2">
        <v>1E-3</v>
      </c>
      <c r="AF29" s="2">
        <v>0.45500000000000002</v>
      </c>
      <c r="AG29" s="59">
        <f t="shared" si="25"/>
        <v>0.99900049983337502</v>
      </c>
      <c r="AH29" s="21">
        <f t="shared" si="26"/>
        <v>0.997004495503373</v>
      </c>
      <c r="AI29" s="20">
        <f t="shared" si="27"/>
        <v>1.0010005001667084</v>
      </c>
    </row>
    <row r="30" spans="1:35" x14ac:dyDescent="0.35">
      <c r="A30" s="135"/>
      <c r="B30" s="171"/>
      <c r="C30" s="5" t="s">
        <v>10</v>
      </c>
      <c r="D30" s="50">
        <v>0.52600000000000002</v>
      </c>
      <c r="E30" s="42">
        <v>6.5000000000000002E-2</v>
      </c>
      <c r="F30" s="42">
        <v>0.4</v>
      </c>
      <c r="G30" s="42">
        <v>0.65300000000000002</v>
      </c>
      <c r="H30" s="43">
        <v>0</v>
      </c>
      <c r="I30" s="60">
        <f t="shared" si="28"/>
        <v>1.6921501527387082</v>
      </c>
      <c r="J30" s="10">
        <f t="shared" si="29"/>
        <v>1.4918246976412703</v>
      </c>
      <c r="K30" s="11">
        <f t="shared" si="30"/>
        <v>1.921296080061071</v>
      </c>
      <c r="L30" s="50">
        <v>0.52600000000000002</v>
      </c>
      <c r="M30" s="42">
        <v>6.5000000000000002E-2</v>
      </c>
      <c r="N30" s="42">
        <v>0.39</v>
      </c>
      <c r="O30" s="42">
        <v>0.65200000000000002</v>
      </c>
      <c r="P30" s="42">
        <v>0</v>
      </c>
      <c r="Q30" s="60">
        <f t="shared" si="31"/>
        <v>1.6921501527387082</v>
      </c>
      <c r="R30" s="10">
        <f t="shared" si="32"/>
        <v>1.4769807938826427</v>
      </c>
      <c r="S30" s="11">
        <f t="shared" si="33"/>
        <v>1.9193757443089139</v>
      </c>
      <c r="T30" s="50">
        <v>0.52400000000000002</v>
      </c>
      <c r="U30" s="42">
        <v>6.4000000000000001E-2</v>
      </c>
      <c r="V30" s="42">
        <v>0.39700000000000002</v>
      </c>
      <c r="W30" s="42">
        <v>0.65</v>
      </c>
      <c r="X30" s="43">
        <v>0</v>
      </c>
      <c r="Y30" s="10">
        <f t="shared" si="22"/>
        <v>1.6887692344784637</v>
      </c>
      <c r="Z30" s="10">
        <f t="shared" si="23"/>
        <v>1.4873559300513066</v>
      </c>
      <c r="AA30" s="11">
        <f t="shared" si="24"/>
        <v>1.9155408290138962</v>
      </c>
      <c r="AB30" s="50">
        <v>0.40400000000000003</v>
      </c>
      <c r="AC30" s="42">
        <v>4.3999999999999997E-2</v>
      </c>
      <c r="AD30" s="42">
        <v>0.317</v>
      </c>
      <c r="AE30" s="42">
        <v>0.49099999999999999</v>
      </c>
      <c r="AF30" s="42">
        <v>0</v>
      </c>
      <c r="AG30" s="60">
        <f t="shared" si="25"/>
        <v>1.4978039469581388</v>
      </c>
      <c r="AH30" s="10">
        <f t="shared" si="26"/>
        <v>1.3730025719254588</v>
      </c>
      <c r="AI30" s="11">
        <f t="shared" si="27"/>
        <v>1.6339493526055651</v>
      </c>
    </row>
    <row r="31" spans="1:35" x14ac:dyDescent="0.35">
      <c r="A31" s="135"/>
      <c r="B31" s="172" t="s">
        <v>15</v>
      </c>
      <c r="C31" s="4" t="s">
        <v>8</v>
      </c>
      <c r="D31" s="52">
        <v>0.317</v>
      </c>
      <c r="E31" s="44">
        <v>0.16800000000000001</v>
      </c>
      <c r="F31" s="44">
        <v>-1.2E-2</v>
      </c>
      <c r="G31" s="44">
        <v>0.64600000000000002</v>
      </c>
      <c r="H31" s="45">
        <v>5.8999999999999997E-2</v>
      </c>
      <c r="I31" s="51">
        <f t="shared" si="28"/>
        <v>1.3730025719254588</v>
      </c>
      <c r="J31" s="12">
        <f t="shared" si="29"/>
        <v>0.98807171286193052</v>
      </c>
      <c r="K31" s="13">
        <f t="shared" si="30"/>
        <v>1.9078939696124533</v>
      </c>
      <c r="L31" s="52">
        <v>0.30399999999999999</v>
      </c>
      <c r="M31" s="44">
        <v>0.158</v>
      </c>
      <c r="N31" s="44">
        <v>-7.0000000000000001E-3</v>
      </c>
      <c r="O31" s="44">
        <v>0.61399999999999999</v>
      </c>
      <c r="P31" s="44">
        <v>5.5E-2</v>
      </c>
      <c r="Q31" s="51">
        <f t="shared" si="31"/>
        <v>1.3552690560896716</v>
      </c>
      <c r="R31" s="12">
        <f t="shared" si="32"/>
        <v>0.99302444293323511</v>
      </c>
      <c r="S31" s="13">
        <f t="shared" si="33"/>
        <v>1.8478078674788694</v>
      </c>
      <c r="T31" s="52">
        <v>0.26900000000000002</v>
      </c>
      <c r="U31" s="44">
        <v>0.154</v>
      </c>
      <c r="V31" s="44">
        <v>-3.2000000000000001E-2</v>
      </c>
      <c r="W31" s="44">
        <v>0.56999999999999995</v>
      </c>
      <c r="X31" s="45">
        <v>0.08</v>
      </c>
      <c r="Y31" s="12">
        <f t="shared" si="22"/>
        <v>1.3086551410464666</v>
      </c>
      <c r="Z31" s="12">
        <f t="shared" si="23"/>
        <v>0.9685065820791976</v>
      </c>
      <c r="AA31" s="13">
        <f t="shared" si="24"/>
        <v>1.7682670514337351</v>
      </c>
      <c r="AB31" s="54">
        <v>1.032</v>
      </c>
      <c r="AC31" s="38">
        <v>6.2E-2</v>
      </c>
      <c r="AD31" s="38">
        <v>0.91</v>
      </c>
      <c r="AE31" s="38">
        <v>1.1539999999999999</v>
      </c>
      <c r="AF31" s="98">
        <v>0</v>
      </c>
      <c r="AG31" s="51">
        <f t="shared" si="25"/>
        <v>2.8066735722367695</v>
      </c>
      <c r="AH31" s="12">
        <f t="shared" si="26"/>
        <v>2.4843225333848165</v>
      </c>
      <c r="AI31" s="13">
        <f t="shared" si="27"/>
        <v>3.1708509805929093</v>
      </c>
    </row>
    <row r="32" spans="1:35" x14ac:dyDescent="0.35">
      <c r="A32" s="135"/>
      <c r="B32" s="170"/>
      <c r="C32" s="3" t="s">
        <v>9</v>
      </c>
      <c r="D32" s="49">
        <v>0.26</v>
      </c>
      <c r="E32" s="2">
        <v>0.22800000000000001</v>
      </c>
      <c r="F32" s="2">
        <v>-0.186</v>
      </c>
      <c r="G32" s="2">
        <v>0.70599999999999996</v>
      </c>
      <c r="H32" s="41">
        <v>0.254</v>
      </c>
      <c r="I32" s="59">
        <f t="shared" si="28"/>
        <v>1.2969300866657718</v>
      </c>
      <c r="J32" s="21">
        <f t="shared" si="29"/>
        <v>0.83027359498193265</v>
      </c>
      <c r="K32" s="20">
        <f t="shared" si="30"/>
        <v>2.0258715438680044</v>
      </c>
      <c r="L32" s="49">
        <v>0.27600000000000002</v>
      </c>
      <c r="M32" s="2">
        <v>0.21299999999999999</v>
      </c>
      <c r="N32" s="2">
        <v>-0.14099999999999999</v>
      </c>
      <c r="O32" s="2">
        <v>0.69399999999999995</v>
      </c>
      <c r="P32" s="2">
        <v>0.19500000000000001</v>
      </c>
      <c r="Q32" s="59">
        <f t="shared" si="31"/>
        <v>1.3178478640273033</v>
      </c>
      <c r="R32" s="21">
        <f t="shared" si="32"/>
        <v>0.86848931169766785</v>
      </c>
      <c r="S32" s="20">
        <f t="shared" si="33"/>
        <v>2.0017063663879027</v>
      </c>
      <c r="T32" s="49">
        <v>0.30099999999999999</v>
      </c>
      <c r="U32" s="2">
        <v>0.21099999999999999</v>
      </c>
      <c r="V32" s="2">
        <v>-0.113</v>
      </c>
      <c r="W32" s="2">
        <v>0.71599999999999997</v>
      </c>
      <c r="X32" s="41">
        <v>0.154</v>
      </c>
      <c r="Y32" s="21">
        <f t="shared" si="22"/>
        <v>1.3512093415380155</v>
      </c>
      <c r="Z32" s="21">
        <f t="shared" si="23"/>
        <v>0.89315066011601552</v>
      </c>
      <c r="AA32" s="20">
        <f t="shared" si="24"/>
        <v>2.0462318913749393</v>
      </c>
      <c r="AB32" s="33">
        <v>1.008</v>
      </c>
      <c r="AC32" s="26">
        <v>8.8999999999999996E-2</v>
      </c>
      <c r="AD32" s="26">
        <v>0.83299999999999996</v>
      </c>
      <c r="AE32" s="26">
        <v>1.1819999999999999</v>
      </c>
      <c r="AF32" s="99">
        <v>0</v>
      </c>
      <c r="AG32" s="59">
        <f t="shared" si="25"/>
        <v>2.7401153005299412</v>
      </c>
      <c r="AH32" s="21">
        <f t="shared" si="26"/>
        <v>2.3002090267469857</v>
      </c>
      <c r="AI32" s="20">
        <f t="shared" si="27"/>
        <v>3.2608894643851918</v>
      </c>
    </row>
    <row r="33" spans="1:35" x14ac:dyDescent="0.35">
      <c r="A33" s="135"/>
      <c r="B33" s="170"/>
      <c r="C33" s="3" t="s">
        <v>154</v>
      </c>
      <c r="D33" s="49">
        <v>8.0000000000000002E-3</v>
      </c>
      <c r="E33" s="2">
        <v>2.1000000000000001E-2</v>
      </c>
      <c r="F33" s="2">
        <v>-3.3000000000000002E-2</v>
      </c>
      <c r="G33" s="2">
        <v>4.8000000000000001E-2</v>
      </c>
      <c r="H33" s="41">
        <v>0.70599999999999996</v>
      </c>
      <c r="I33" s="59">
        <f t="shared" si="28"/>
        <v>1.0080320855042735</v>
      </c>
      <c r="J33" s="21">
        <f t="shared" si="29"/>
        <v>0.96753855958903201</v>
      </c>
      <c r="K33" s="20">
        <f t="shared" si="30"/>
        <v>1.0491706553244706</v>
      </c>
      <c r="L33" s="49">
        <v>3.0000000000000001E-3</v>
      </c>
      <c r="M33" s="2">
        <v>1.7000000000000001E-2</v>
      </c>
      <c r="N33" s="2">
        <v>-0.03</v>
      </c>
      <c r="O33" s="2">
        <v>3.5999999999999997E-2</v>
      </c>
      <c r="P33" s="2">
        <v>0.84599999999999997</v>
      </c>
      <c r="Q33" s="59">
        <f t="shared" si="31"/>
        <v>1.0030045045033771</v>
      </c>
      <c r="R33" s="21">
        <f t="shared" si="32"/>
        <v>0.97044553354850815</v>
      </c>
      <c r="S33" s="20">
        <f t="shared" si="33"/>
        <v>1.0366558464909237</v>
      </c>
      <c r="T33" s="49">
        <v>-3.0000000000000001E-3</v>
      </c>
      <c r="U33" s="2">
        <v>1.4E-2</v>
      </c>
      <c r="V33" s="2">
        <v>-3.1E-2</v>
      </c>
      <c r="W33" s="2">
        <v>2.5000000000000001E-2</v>
      </c>
      <c r="X33" s="41">
        <v>0.82</v>
      </c>
      <c r="Y33" s="21">
        <f t="shared" si="22"/>
        <v>0.997004495503373</v>
      </c>
      <c r="Z33" s="21">
        <f t="shared" si="23"/>
        <v>0.96947557307602594</v>
      </c>
      <c r="AA33" s="20">
        <f t="shared" si="24"/>
        <v>1.0253151205244289</v>
      </c>
      <c r="AB33" s="33">
        <v>7.0000000000000001E-3</v>
      </c>
      <c r="AC33" s="26">
        <v>1.6E-2</v>
      </c>
      <c r="AD33" s="26">
        <v>-2.4E-2</v>
      </c>
      <c r="AE33" s="26">
        <v>3.7999999999999999E-2</v>
      </c>
      <c r="AF33" s="99">
        <v>0.67500000000000004</v>
      </c>
      <c r="AG33" s="59">
        <f t="shared" si="25"/>
        <v>1.0070245572668486</v>
      </c>
      <c r="AH33" s="21">
        <f t="shared" si="26"/>
        <v>0.97628570975790929</v>
      </c>
      <c r="AI33" s="20">
        <f t="shared" si="27"/>
        <v>1.0387312328784977</v>
      </c>
    </row>
    <row r="34" spans="1:35" ht="15" thickBot="1" x14ac:dyDescent="0.4">
      <c r="A34" s="136"/>
      <c r="B34" s="173"/>
      <c r="C34" s="7" t="s">
        <v>10</v>
      </c>
      <c r="D34" s="53">
        <v>0.41499999999999998</v>
      </c>
      <c r="E34" s="46">
        <v>0.22600000000000001</v>
      </c>
      <c r="F34" s="46">
        <v>-2.8000000000000001E-2</v>
      </c>
      <c r="G34" s="46">
        <v>0.85799999999999998</v>
      </c>
      <c r="H34" s="47">
        <v>6.7000000000000004E-2</v>
      </c>
      <c r="I34" s="61">
        <f t="shared" si="28"/>
        <v>1.5143707406920481</v>
      </c>
      <c r="J34" s="14">
        <f t="shared" si="29"/>
        <v>0.97238836680124685</v>
      </c>
      <c r="K34" s="15">
        <f t="shared" si="30"/>
        <v>2.3584390954904646</v>
      </c>
      <c r="L34" s="53">
        <v>0.41299999999999998</v>
      </c>
      <c r="M34" s="46">
        <v>0.23100000000000001</v>
      </c>
      <c r="N34" s="46">
        <v>-3.9E-2</v>
      </c>
      <c r="O34" s="46">
        <v>0.86499999999999999</v>
      </c>
      <c r="P34" s="46">
        <v>7.2999999999999995E-2</v>
      </c>
      <c r="Q34" s="61">
        <f t="shared" si="31"/>
        <v>1.5113450259339938</v>
      </c>
      <c r="R34" s="14">
        <f t="shared" si="32"/>
        <v>0.96175070914636673</v>
      </c>
      <c r="S34" s="15">
        <f t="shared" si="33"/>
        <v>2.375006085977112</v>
      </c>
      <c r="T34" s="53">
        <v>0.40799999999999997</v>
      </c>
      <c r="U34" s="46">
        <v>0.23300000000000001</v>
      </c>
      <c r="V34" s="46">
        <v>-4.9000000000000002E-2</v>
      </c>
      <c r="W34" s="46">
        <v>0.86499999999999999</v>
      </c>
      <c r="X34" s="47">
        <v>0.08</v>
      </c>
      <c r="Y34" s="14">
        <f t="shared" si="22"/>
        <v>1.5038071611701118</v>
      </c>
      <c r="Z34" s="14">
        <f t="shared" si="23"/>
        <v>0.95218112969850488</v>
      </c>
      <c r="AA34" s="15">
        <f t="shared" si="24"/>
        <v>2.375006085977112</v>
      </c>
      <c r="AB34" s="34">
        <v>1.0349999999999999</v>
      </c>
      <c r="AC34" s="55">
        <v>1.7000000000000001E-2</v>
      </c>
      <c r="AD34" s="55">
        <v>1.0009999999999999</v>
      </c>
      <c r="AE34" s="55">
        <v>1.0680000000000001</v>
      </c>
      <c r="AF34" s="100">
        <v>0</v>
      </c>
      <c r="AG34" s="60">
        <f t="shared" si="25"/>
        <v>2.8151062356240635</v>
      </c>
      <c r="AH34" s="10">
        <f t="shared" si="26"/>
        <v>2.7210014698815783</v>
      </c>
      <c r="AI34" s="11">
        <f t="shared" si="27"/>
        <v>2.909554567850813</v>
      </c>
    </row>
    <row r="35" spans="1:35" x14ac:dyDescent="0.35">
      <c r="A35" s="134" t="s">
        <v>17</v>
      </c>
      <c r="B35" s="169" t="s">
        <v>12</v>
      </c>
      <c r="C35" s="6" t="s">
        <v>8</v>
      </c>
      <c r="D35" s="48">
        <v>-0.41399999999999998</v>
      </c>
      <c r="E35" s="39">
        <v>0.252</v>
      </c>
      <c r="F35" s="39">
        <v>-0.90800000000000003</v>
      </c>
      <c r="G35" s="39">
        <v>7.9000000000000001E-2</v>
      </c>
      <c r="H35" s="40">
        <v>0.1</v>
      </c>
      <c r="I35" s="8">
        <f>EXP(D35)</f>
        <v>0.66100095126591252</v>
      </c>
      <c r="J35" s="8">
        <f t="shared" ref="J35:K38" si="34">EXP(F35)</f>
        <v>0.40333007806711874</v>
      </c>
      <c r="K35" s="9">
        <f t="shared" si="34"/>
        <v>1.0822043220703148</v>
      </c>
      <c r="L35" s="48">
        <v>-0.33400000000000002</v>
      </c>
      <c r="M35" s="39">
        <v>0.20200000000000001</v>
      </c>
      <c r="N35" s="39">
        <v>-0.72899999999999998</v>
      </c>
      <c r="O35" s="39">
        <v>6.2E-2</v>
      </c>
      <c r="P35" s="39">
        <v>9.8000000000000004E-2</v>
      </c>
      <c r="Q35" s="58">
        <f>EXP(L35)</f>
        <v>0.7160537822272085</v>
      </c>
      <c r="R35" s="8">
        <f t="shared" ref="R35:S38" si="35">EXP(N35)</f>
        <v>0.4823911401151259</v>
      </c>
      <c r="S35" s="9">
        <f t="shared" si="35"/>
        <v>1.0639623447280337</v>
      </c>
      <c r="T35" s="48">
        <v>-0.16</v>
      </c>
      <c r="U35" s="39">
        <v>0.16900000000000001</v>
      </c>
      <c r="V35" s="39">
        <v>-0.49199999999999999</v>
      </c>
      <c r="W35" s="39">
        <v>0.17199999999999999</v>
      </c>
      <c r="X35" s="40">
        <v>0.34499999999999997</v>
      </c>
      <c r="Y35" s="8">
        <f>EXP(T35)</f>
        <v>0.85214378896621135</v>
      </c>
      <c r="Z35" s="8">
        <f>EXP(V35)</f>
        <v>0.6114023658324087</v>
      </c>
      <c r="AA35" s="9">
        <f>EXP(W35)</f>
        <v>1.187677833213906</v>
      </c>
      <c r="AB35" s="48">
        <v>-0.13400000000000001</v>
      </c>
      <c r="AC35" s="39">
        <v>0.106</v>
      </c>
      <c r="AD35" s="39">
        <v>-0.34100000000000003</v>
      </c>
      <c r="AE35" s="39">
        <v>7.2999999999999995E-2</v>
      </c>
      <c r="AF35" s="40">
        <v>0.20599999999999999</v>
      </c>
      <c r="AG35" s="58">
        <f t="shared" si="25"/>
        <v>0.87459006460333399</v>
      </c>
      <c r="AH35" s="8">
        <f t="shared" si="26"/>
        <v>0.71105890820640971</v>
      </c>
      <c r="AI35" s="9">
        <f t="shared" si="27"/>
        <v>1.0757305369147034</v>
      </c>
    </row>
    <row r="36" spans="1:35" x14ac:dyDescent="0.35">
      <c r="A36" s="135"/>
      <c r="B36" s="170"/>
      <c r="C36" s="3" t="s">
        <v>9</v>
      </c>
      <c r="D36" s="49">
        <v>-0.44700000000000001</v>
      </c>
      <c r="E36" s="2">
        <v>0.51700000000000002</v>
      </c>
      <c r="F36" s="2">
        <v>-1.4610000000000001</v>
      </c>
      <c r="G36" s="2">
        <v>0.56699999999999995</v>
      </c>
      <c r="H36" s="41">
        <v>0.38700000000000001</v>
      </c>
      <c r="I36" s="21">
        <f>EXP(D36)</f>
        <v>0.6395439082748009</v>
      </c>
      <c r="J36" s="21">
        <f t="shared" si="34"/>
        <v>0.23200415453447004</v>
      </c>
      <c r="K36" s="20">
        <f t="shared" si="34"/>
        <v>1.7629701995299278</v>
      </c>
      <c r="L36" s="49">
        <v>-0.314</v>
      </c>
      <c r="M36" s="2">
        <v>0.42499999999999999</v>
      </c>
      <c r="N36" s="2">
        <v>-1.147</v>
      </c>
      <c r="O36" s="2">
        <v>0.51900000000000002</v>
      </c>
      <c r="P36" s="2">
        <v>0.46</v>
      </c>
      <c r="Q36" s="59">
        <f>EXP(L36)</f>
        <v>0.73051902815942493</v>
      </c>
      <c r="R36" s="21">
        <f t="shared" si="35"/>
        <v>0.31758810597858733</v>
      </c>
      <c r="S36" s="20">
        <f t="shared" si="35"/>
        <v>1.6803464627827445</v>
      </c>
      <c r="T36" s="49">
        <v>-0.31</v>
      </c>
      <c r="U36" s="2">
        <v>0.35599999999999998</v>
      </c>
      <c r="V36" s="2">
        <v>-1.0069999999999999</v>
      </c>
      <c r="W36" s="2">
        <v>0.38700000000000001</v>
      </c>
      <c r="X36" s="41">
        <v>0.38300000000000001</v>
      </c>
      <c r="Y36" s="21">
        <f t="shared" ref="Y36:Y50" si="36">EXP(T36)</f>
        <v>0.73344695622428924</v>
      </c>
      <c r="Z36" s="21">
        <f t="shared" ref="Z36:Z50" si="37">EXP(V36)</f>
        <v>0.36531327713586137</v>
      </c>
      <c r="AA36" s="20">
        <f t="shared" ref="AA36:AA50" si="38">EXP(W36)</f>
        <v>1.4725564912731355</v>
      </c>
      <c r="AB36" s="49">
        <v>-0.23200000000000001</v>
      </c>
      <c r="AC36" s="2">
        <v>0.22800000000000001</v>
      </c>
      <c r="AD36" s="2">
        <v>-0.67800000000000005</v>
      </c>
      <c r="AE36" s="2">
        <v>0.215</v>
      </c>
      <c r="AF36" s="41">
        <v>0.309</v>
      </c>
      <c r="AG36" s="59">
        <f t="shared" si="25"/>
        <v>0.79294612330668368</v>
      </c>
      <c r="AH36" s="21">
        <f t="shared" si="26"/>
        <v>0.50763124026013273</v>
      </c>
      <c r="AI36" s="20">
        <f t="shared" si="27"/>
        <v>1.2398618969660617</v>
      </c>
    </row>
    <row r="37" spans="1:35" x14ac:dyDescent="0.35">
      <c r="A37" s="135"/>
      <c r="B37" s="170"/>
      <c r="C37" s="3" t="s">
        <v>154</v>
      </c>
      <c r="D37" s="49">
        <v>3.0000000000000001E-3</v>
      </c>
      <c r="E37" s="2">
        <v>4.5999999999999999E-2</v>
      </c>
      <c r="F37" s="2">
        <v>-8.6999999999999994E-2</v>
      </c>
      <c r="G37" s="2">
        <v>0.04</v>
      </c>
      <c r="H37" s="41">
        <v>0.94099999999999995</v>
      </c>
      <c r="I37" s="21">
        <f>EXP(D37)</f>
        <v>1.0030045045033771</v>
      </c>
      <c r="J37" s="21">
        <f t="shared" si="34"/>
        <v>0.91667709563315225</v>
      </c>
      <c r="K37" s="20">
        <f t="shared" si="34"/>
        <v>1.0408107741923882</v>
      </c>
      <c r="L37" s="49">
        <v>-2E-3</v>
      </c>
      <c r="M37" s="2">
        <v>3.7999999999999999E-2</v>
      </c>
      <c r="N37" s="2">
        <v>-7.5999999999999998E-2</v>
      </c>
      <c r="O37" s="2">
        <v>7.1999999999999995E-2</v>
      </c>
      <c r="P37" s="2">
        <v>0.95699999999999996</v>
      </c>
      <c r="Q37" s="59">
        <f>EXP(L37)</f>
        <v>0.99800199866733308</v>
      </c>
      <c r="R37" s="21">
        <f t="shared" si="35"/>
        <v>0.92681620655938224</v>
      </c>
      <c r="S37" s="20">
        <f t="shared" si="35"/>
        <v>1.0746553440638136</v>
      </c>
      <c r="T37" s="49">
        <v>1.2999999999999999E-2</v>
      </c>
      <c r="U37" s="2">
        <v>2.7E-2</v>
      </c>
      <c r="V37" s="2">
        <v>-0.04</v>
      </c>
      <c r="W37" s="2">
        <v>6.7000000000000004E-2</v>
      </c>
      <c r="X37" s="41">
        <v>0.63</v>
      </c>
      <c r="Y37" s="21">
        <f t="shared" si="36"/>
        <v>1.0130848673598092</v>
      </c>
      <c r="Z37" s="21">
        <f t="shared" si="37"/>
        <v>0.96078943915232318</v>
      </c>
      <c r="AA37" s="20">
        <f t="shared" si="38"/>
        <v>1.0692954781746002</v>
      </c>
      <c r="AB37" s="49">
        <v>7.0000000000000001E-3</v>
      </c>
      <c r="AC37" s="2">
        <v>1.4999999999999999E-2</v>
      </c>
      <c r="AD37" s="2">
        <v>-2.3E-2</v>
      </c>
      <c r="AE37" s="2">
        <v>3.6999999999999998E-2</v>
      </c>
      <c r="AF37" s="41">
        <v>0.626</v>
      </c>
      <c r="AG37" s="59">
        <f t="shared" si="25"/>
        <v>1.0070245572668486</v>
      </c>
      <c r="AH37" s="21">
        <f t="shared" si="26"/>
        <v>0.97726248377327707</v>
      </c>
      <c r="AI37" s="20">
        <f t="shared" si="27"/>
        <v>1.0376930208381572</v>
      </c>
    </row>
    <row r="38" spans="1:35" x14ac:dyDescent="0.35">
      <c r="A38" s="135"/>
      <c r="B38" s="171"/>
      <c r="C38" s="5" t="s">
        <v>10</v>
      </c>
      <c r="D38" s="50">
        <v>-0.51100000000000001</v>
      </c>
      <c r="E38" s="42">
        <v>0.216</v>
      </c>
      <c r="F38" s="42">
        <v>-0.93400000000000005</v>
      </c>
      <c r="G38" s="42">
        <v>-8.7999999999999995E-2</v>
      </c>
      <c r="H38" s="43">
        <v>1.7999999999999999E-2</v>
      </c>
      <c r="I38" s="10">
        <f>EXP(D38)</f>
        <v>0.59989538338118553</v>
      </c>
      <c r="J38" s="10">
        <f t="shared" si="34"/>
        <v>0.39297864775542996</v>
      </c>
      <c r="K38" s="11">
        <f t="shared" si="34"/>
        <v>0.91576087672332562</v>
      </c>
      <c r="L38" s="50">
        <v>-0.54800000000000004</v>
      </c>
      <c r="M38" s="42">
        <v>0.2</v>
      </c>
      <c r="N38" s="42">
        <v>-0.94</v>
      </c>
      <c r="O38" s="42">
        <v>-0.155</v>
      </c>
      <c r="P38" s="42">
        <v>6.0000000000000001E-3</v>
      </c>
      <c r="Q38" s="60">
        <f>EXP(L38)</f>
        <v>0.57810486467051958</v>
      </c>
      <c r="R38" s="10">
        <f t="shared" si="35"/>
        <v>0.39062783535852114</v>
      </c>
      <c r="S38" s="11">
        <f t="shared" si="35"/>
        <v>0.85641517748361351</v>
      </c>
      <c r="T38" s="50">
        <v>-7.0999999999999994E-2</v>
      </c>
      <c r="U38" s="42">
        <v>0.19400000000000001</v>
      </c>
      <c r="V38" s="42">
        <v>-0.45100000000000001</v>
      </c>
      <c r="W38" s="42">
        <v>0.309</v>
      </c>
      <c r="X38" s="43">
        <v>0.71299999999999997</v>
      </c>
      <c r="Y38" s="10">
        <f t="shared" si="36"/>
        <v>0.93146189212759212</v>
      </c>
      <c r="Z38" s="10">
        <f t="shared" si="37"/>
        <v>0.63699084217798252</v>
      </c>
      <c r="AA38" s="11">
        <f t="shared" si="38"/>
        <v>1.362062370503422</v>
      </c>
      <c r="AB38" s="50">
        <v>8.0000000000000002E-3</v>
      </c>
      <c r="AC38" s="42">
        <v>0.13600000000000001</v>
      </c>
      <c r="AD38" s="42">
        <v>-0.25800000000000001</v>
      </c>
      <c r="AE38" s="42">
        <v>0.27400000000000002</v>
      </c>
      <c r="AF38" s="43">
        <v>0.95299999999999996</v>
      </c>
      <c r="AG38" s="60">
        <f t="shared" si="25"/>
        <v>1.0080320855042735</v>
      </c>
      <c r="AH38" s="10">
        <f t="shared" si="26"/>
        <v>0.77259523210692804</v>
      </c>
      <c r="AI38" s="11">
        <f t="shared" si="27"/>
        <v>1.3152148022387244</v>
      </c>
    </row>
    <row r="39" spans="1:35" x14ac:dyDescent="0.35">
      <c r="A39" s="135"/>
      <c r="B39" s="172" t="s">
        <v>13</v>
      </c>
      <c r="C39" s="4" t="s">
        <v>8</v>
      </c>
      <c r="D39" s="154" t="s">
        <v>35</v>
      </c>
      <c r="E39" s="155"/>
      <c r="F39" s="155"/>
      <c r="G39" s="155"/>
      <c r="H39" s="155"/>
      <c r="I39" s="155"/>
      <c r="J39" s="155"/>
      <c r="K39" s="156"/>
      <c r="L39" s="154" t="s">
        <v>35</v>
      </c>
      <c r="M39" s="155"/>
      <c r="N39" s="155"/>
      <c r="O39" s="155"/>
      <c r="P39" s="155"/>
      <c r="Q39" s="155"/>
      <c r="R39" s="155"/>
      <c r="S39" s="156"/>
      <c r="T39" s="52">
        <v>0.157</v>
      </c>
      <c r="U39" s="44">
        <v>0.375</v>
      </c>
      <c r="V39" s="44">
        <v>-0.57799999999999996</v>
      </c>
      <c r="W39" s="44">
        <v>0.89200000000000002</v>
      </c>
      <c r="X39" s="45">
        <v>0.67600000000000005</v>
      </c>
      <c r="Y39" s="12">
        <f t="shared" si="36"/>
        <v>1.1699956139009136</v>
      </c>
      <c r="Z39" s="12">
        <f t="shared" si="37"/>
        <v>0.56101928384217059</v>
      </c>
      <c r="AA39" s="13">
        <f t="shared" si="38"/>
        <v>2.4400047841002204</v>
      </c>
      <c r="AB39" s="52">
        <v>-7.0000000000000001E-3</v>
      </c>
      <c r="AC39" s="44">
        <v>0.104</v>
      </c>
      <c r="AD39" s="44">
        <v>-0.21099999999999999</v>
      </c>
      <c r="AE39" s="44">
        <v>0.19800000000000001</v>
      </c>
      <c r="AF39" s="45">
        <v>0.95</v>
      </c>
      <c r="AG39" s="51">
        <f t="shared" si="25"/>
        <v>0.99302444293323511</v>
      </c>
      <c r="AH39" s="12">
        <f t="shared" si="26"/>
        <v>0.80977406688127629</v>
      </c>
      <c r="AI39" s="13">
        <f t="shared" si="27"/>
        <v>1.2189623938216427</v>
      </c>
    </row>
    <row r="40" spans="1:35" x14ac:dyDescent="0.35">
      <c r="A40" s="135"/>
      <c r="B40" s="170"/>
      <c r="C40" s="3" t="s">
        <v>9</v>
      </c>
      <c r="D40" s="135"/>
      <c r="E40" s="157"/>
      <c r="F40" s="157"/>
      <c r="G40" s="157"/>
      <c r="H40" s="157"/>
      <c r="I40" s="157"/>
      <c r="J40" s="157"/>
      <c r="K40" s="158"/>
      <c r="L40" s="135"/>
      <c r="M40" s="157"/>
      <c r="N40" s="157"/>
      <c r="O40" s="157"/>
      <c r="P40" s="157"/>
      <c r="Q40" s="157"/>
      <c r="R40" s="157"/>
      <c r="S40" s="158"/>
      <c r="T40" s="49">
        <v>-0.86799999999999999</v>
      </c>
      <c r="U40" s="2">
        <v>0.996</v>
      </c>
      <c r="V40" s="2">
        <v>-2.82</v>
      </c>
      <c r="W40" s="2">
        <v>1.083</v>
      </c>
      <c r="X40" s="41">
        <v>0.38300000000000001</v>
      </c>
      <c r="Y40" s="21">
        <f t="shared" si="36"/>
        <v>0.41979029080811425</v>
      </c>
      <c r="Z40" s="21">
        <f t="shared" si="37"/>
        <v>5.9605942708939368E-2</v>
      </c>
      <c r="AA40" s="20">
        <f t="shared" si="38"/>
        <v>2.9535268540377024</v>
      </c>
      <c r="AB40" s="49">
        <v>-3.3000000000000002E-2</v>
      </c>
      <c r="AC40" s="2">
        <v>0.251</v>
      </c>
      <c r="AD40" s="2">
        <v>-0.52600000000000002</v>
      </c>
      <c r="AE40" s="2">
        <v>0.45900000000000002</v>
      </c>
      <c r="AF40" s="41">
        <v>0.89500000000000002</v>
      </c>
      <c r="AG40" s="59">
        <f t="shared" si="25"/>
        <v>0.96753855958903201</v>
      </c>
      <c r="AH40" s="21">
        <f t="shared" si="26"/>
        <v>0.59096410468156257</v>
      </c>
      <c r="AI40" s="20">
        <f t="shared" si="27"/>
        <v>1.5824907027825335</v>
      </c>
    </row>
    <row r="41" spans="1:35" x14ac:dyDescent="0.35">
      <c r="A41" s="135"/>
      <c r="B41" s="170"/>
      <c r="C41" s="3" t="s">
        <v>154</v>
      </c>
      <c r="D41" s="135"/>
      <c r="E41" s="157"/>
      <c r="F41" s="157"/>
      <c r="G41" s="157"/>
      <c r="H41" s="157"/>
      <c r="I41" s="157"/>
      <c r="J41" s="157"/>
      <c r="K41" s="158"/>
      <c r="L41" s="135"/>
      <c r="M41" s="157"/>
      <c r="N41" s="157"/>
      <c r="O41" s="157"/>
      <c r="P41" s="157"/>
      <c r="Q41" s="157"/>
      <c r="R41" s="157"/>
      <c r="S41" s="158"/>
      <c r="T41" s="49">
        <v>0.106</v>
      </c>
      <c r="U41" s="2">
        <v>9.5000000000000001E-2</v>
      </c>
      <c r="V41" s="2">
        <v>-8.1000000000000003E-2</v>
      </c>
      <c r="W41" s="2">
        <v>0.29199999999999998</v>
      </c>
      <c r="X41" s="41">
        <v>0.26700000000000002</v>
      </c>
      <c r="Y41" s="21">
        <f t="shared" si="36"/>
        <v>1.1118218765065309</v>
      </c>
      <c r="Z41" s="21">
        <f t="shared" si="37"/>
        <v>0.92219369144460805</v>
      </c>
      <c r="AA41" s="20">
        <f t="shared" si="38"/>
        <v>1.3391030176392937</v>
      </c>
      <c r="AB41" s="49">
        <v>3.0000000000000001E-3</v>
      </c>
      <c r="AC41" s="2">
        <v>2.5000000000000001E-2</v>
      </c>
      <c r="AD41" s="2">
        <v>-4.5999999999999999E-2</v>
      </c>
      <c r="AE41" s="2">
        <v>5.1999999999999998E-2</v>
      </c>
      <c r="AF41" s="41">
        <v>0.90800000000000003</v>
      </c>
      <c r="AG41" s="59">
        <f t="shared" si="25"/>
        <v>1.0030045045033771</v>
      </c>
      <c r="AH41" s="21">
        <f t="shared" si="26"/>
        <v>0.95504196219071469</v>
      </c>
      <c r="AI41" s="20">
        <f t="shared" si="27"/>
        <v>1.0533757425133647</v>
      </c>
    </row>
    <row r="42" spans="1:35" x14ac:dyDescent="0.35">
      <c r="A42" s="135"/>
      <c r="B42" s="171"/>
      <c r="C42" s="5" t="s">
        <v>10</v>
      </c>
      <c r="D42" s="135"/>
      <c r="E42" s="157"/>
      <c r="F42" s="157"/>
      <c r="G42" s="157"/>
      <c r="H42" s="157"/>
      <c r="I42" s="157"/>
      <c r="J42" s="157"/>
      <c r="K42" s="158"/>
      <c r="L42" s="135"/>
      <c r="M42" s="157"/>
      <c r="N42" s="157"/>
      <c r="O42" s="157"/>
      <c r="P42" s="157"/>
      <c r="Q42" s="157"/>
      <c r="R42" s="157"/>
      <c r="S42" s="158"/>
      <c r="T42" s="50">
        <v>0.186</v>
      </c>
      <c r="U42" s="42">
        <v>0.33100000000000002</v>
      </c>
      <c r="V42" s="42">
        <v>-0.46400000000000002</v>
      </c>
      <c r="W42" s="42">
        <v>0.83499999999999996</v>
      </c>
      <c r="X42" s="43">
        <v>0.57499999999999996</v>
      </c>
      <c r="Y42" s="10">
        <f t="shared" si="36"/>
        <v>1.2044222603776298</v>
      </c>
      <c r="Z42" s="10">
        <f t="shared" si="37"/>
        <v>0.62876355446709842</v>
      </c>
      <c r="AA42" s="11">
        <f t="shared" si="38"/>
        <v>2.3048140482870125</v>
      </c>
      <c r="AB42" s="50">
        <v>0.10100000000000001</v>
      </c>
      <c r="AC42" s="42">
        <v>0.14699999999999999</v>
      </c>
      <c r="AD42" s="42">
        <v>-0.187</v>
      </c>
      <c r="AE42" s="42">
        <v>0.39</v>
      </c>
      <c r="AF42" s="43">
        <v>0.49199999999999999</v>
      </c>
      <c r="AG42" s="60">
        <f t="shared" si="25"/>
        <v>1.1062766417634236</v>
      </c>
      <c r="AH42" s="10">
        <f t="shared" si="26"/>
        <v>0.82944373638540392</v>
      </c>
      <c r="AI42" s="11">
        <f t="shared" si="27"/>
        <v>1.4769807938826427</v>
      </c>
    </row>
    <row r="43" spans="1:35" x14ac:dyDescent="0.35">
      <c r="A43" s="135"/>
      <c r="B43" s="172" t="s">
        <v>14</v>
      </c>
      <c r="C43" s="4" t="s">
        <v>8</v>
      </c>
      <c r="D43" s="52">
        <v>0.60399999999999998</v>
      </c>
      <c r="E43" s="44">
        <v>4.7E-2</v>
      </c>
      <c r="F43" s="44">
        <v>0.51200000000000001</v>
      </c>
      <c r="G43" s="44">
        <v>0.69599999999999995</v>
      </c>
      <c r="H43" s="45">
        <v>0</v>
      </c>
      <c r="I43" s="51">
        <f t="shared" ref="I43:I50" si="39">EXP(D43)</f>
        <v>1.8294218719978594</v>
      </c>
      <c r="J43" s="12">
        <f t="shared" ref="J43:J50" si="40">EXP(F43)</f>
        <v>1.668625110139667</v>
      </c>
      <c r="K43" s="13">
        <f t="shared" ref="K43:K50" si="41">EXP(G43)</f>
        <v>2.0057137852036884</v>
      </c>
      <c r="L43" s="52">
        <v>0.6</v>
      </c>
      <c r="M43" s="44">
        <v>4.4999999999999998E-2</v>
      </c>
      <c r="N43" s="44">
        <v>0.51300000000000001</v>
      </c>
      <c r="O43" s="44">
        <v>0.68799999999999994</v>
      </c>
      <c r="P43" s="44">
        <v>0</v>
      </c>
      <c r="Q43" s="51">
        <f t="shared" ref="Q43:Q50" si="42">EXP(L43)</f>
        <v>1.8221188003905089</v>
      </c>
      <c r="R43" s="12">
        <f t="shared" ref="R43:R50" si="43">EXP(N43)</f>
        <v>1.6702945698405354</v>
      </c>
      <c r="S43" s="13">
        <f t="shared" ref="S43:S50" si="44">EXP(O43)</f>
        <v>1.9897320869507038</v>
      </c>
      <c r="T43" s="52">
        <v>0.58699999999999997</v>
      </c>
      <c r="U43" s="44">
        <v>4.2000000000000003E-2</v>
      </c>
      <c r="V43" s="44">
        <v>0.505</v>
      </c>
      <c r="W43" s="44">
        <v>0.66800000000000004</v>
      </c>
      <c r="X43" s="45">
        <v>0</v>
      </c>
      <c r="Y43" s="12">
        <f t="shared" si="36"/>
        <v>1.7985845599876695</v>
      </c>
      <c r="Z43" s="12">
        <f t="shared" si="37"/>
        <v>1.6569855204608508</v>
      </c>
      <c r="AA43" s="13">
        <f t="shared" si="38"/>
        <v>1.9503327518649616</v>
      </c>
      <c r="AB43" s="52">
        <v>0.45100000000000001</v>
      </c>
      <c r="AC43" s="44">
        <v>3.5000000000000003E-2</v>
      </c>
      <c r="AD43" s="44">
        <v>0.38300000000000001</v>
      </c>
      <c r="AE43" s="44">
        <v>0.52</v>
      </c>
      <c r="AF43" s="45">
        <v>0</v>
      </c>
      <c r="AG43" s="51">
        <f t="shared" si="25"/>
        <v>1.5698812820932024</v>
      </c>
      <c r="AH43" s="12">
        <f t="shared" si="26"/>
        <v>1.4666780300683986</v>
      </c>
      <c r="AI43" s="13">
        <f t="shared" si="27"/>
        <v>1.6820276496988864</v>
      </c>
    </row>
    <row r="44" spans="1:35" x14ac:dyDescent="0.35">
      <c r="A44" s="135"/>
      <c r="B44" s="170"/>
      <c r="C44" s="3" t="s">
        <v>9</v>
      </c>
      <c r="D44" s="49">
        <v>0.72899999999999998</v>
      </c>
      <c r="E44" s="2">
        <v>6.4000000000000001E-2</v>
      </c>
      <c r="F44" s="2">
        <v>0.60299999999999998</v>
      </c>
      <c r="G44" s="2">
        <v>0.85499999999999998</v>
      </c>
      <c r="H44" s="41">
        <v>0</v>
      </c>
      <c r="I44" s="59">
        <f t="shared" si="39"/>
        <v>2.0730065642609921</v>
      </c>
      <c r="J44" s="21">
        <f t="shared" si="40"/>
        <v>1.8275933645319702</v>
      </c>
      <c r="K44" s="20">
        <f t="shared" si="41"/>
        <v>2.3513743805749021</v>
      </c>
      <c r="L44" s="49">
        <v>0.71899999999999997</v>
      </c>
      <c r="M44" s="2">
        <v>6.0999999999999999E-2</v>
      </c>
      <c r="N44" s="2">
        <v>0.59899999999999998</v>
      </c>
      <c r="O44" s="2">
        <v>0.83799999999999997</v>
      </c>
      <c r="P44" s="2">
        <v>0</v>
      </c>
      <c r="Q44" s="59">
        <f t="shared" si="42"/>
        <v>2.0523798043075292</v>
      </c>
      <c r="R44" s="21">
        <f t="shared" si="43"/>
        <v>1.8202975923459082</v>
      </c>
      <c r="S44" s="20">
        <f t="shared" si="44"/>
        <v>2.3117388724745376</v>
      </c>
      <c r="T44" s="49">
        <v>0.72199999999999998</v>
      </c>
      <c r="U44" s="2">
        <v>5.6000000000000001E-2</v>
      </c>
      <c r="V44" s="2">
        <v>0.61099999999999999</v>
      </c>
      <c r="W44" s="2">
        <v>0.83199999999999996</v>
      </c>
      <c r="X44" s="41">
        <v>0</v>
      </c>
      <c r="Y44" s="21">
        <f t="shared" si="36"/>
        <v>2.0585461886722114</v>
      </c>
      <c r="Z44" s="21">
        <f t="shared" si="37"/>
        <v>1.8422727507029337</v>
      </c>
      <c r="AA44" s="20">
        <f t="shared" si="38"/>
        <v>2.2979099674414796</v>
      </c>
      <c r="AB44" s="49">
        <v>0.47899999999999998</v>
      </c>
      <c r="AC44" s="2">
        <v>4.3999999999999997E-2</v>
      </c>
      <c r="AD44" s="2">
        <v>0.39200000000000002</v>
      </c>
      <c r="AE44" s="2">
        <v>0.56499999999999995</v>
      </c>
      <c r="AF44" s="41">
        <v>0</v>
      </c>
      <c r="AG44" s="59">
        <f t="shared" si="25"/>
        <v>1.6144591355586231</v>
      </c>
      <c r="AH44" s="21">
        <f t="shared" si="26"/>
        <v>1.4799377114022885</v>
      </c>
      <c r="AI44" s="20">
        <f t="shared" si="27"/>
        <v>1.7594477827218149</v>
      </c>
    </row>
    <row r="45" spans="1:35" x14ac:dyDescent="0.35">
      <c r="A45" s="135"/>
      <c r="B45" s="170"/>
      <c r="C45" s="3" t="s">
        <v>154</v>
      </c>
      <c r="D45" s="49">
        <v>-4.3999999999999997E-2</v>
      </c>
      <c r="E45" s="2">
        <v>2.1999999999999999E-2</v>
      </c>
      <c r="F45" s="2">
        <v>-7.0000000000000001E-3</v>
      </c>
      <c r="G45" s="2">
        <v>-1E-3</v>
      </c>
      <c r="H45" s="41">
        <v>5.0000000000000001E-3</v>
      </c>
      <c r="I45" s="59">
        <f t="shared" si="39"/>
        <v>0.95695395747304668</v>
      </c>
      <c r="J45" s="21">
        <f t="shared" si="40"/>
        <v>0.99302444293323511</v>
      </c>
      <c r="K45" s="20">
        <f t="shared" si="41"/>
        <v>0.99900049983337502</v>
      </c>
      <c r="L45" s="49">
        <v>-4.0000000000000001E-3</v>
      </c>
      <c r="M45" s="2">
        <v>1E-3</v>
      </c>
      <c r="N45" s="2">
        <v>-6.0000000000000001E-3</v>
      </c>
      <c r="O45" s="2">
        <v>-1E-3</v>
      </c>
      <c r="P45" s="2">
        <v>4.0000000000000001E-3</v>
      </c>
      <c r="Q45" s="59">
        <f t="shared" si="42"/>
        <v>0.99600798934399148</v>
      </c>
      <c r="R45" s="21">
        <f t="shared" si="43"/>
        <v>0.99401796405393528</v>
      </c>
      <c r="S45" s="20">
        <f t="shared" si="44"/>
        <v>0.99900049983337502</v>
      </c>
      <c r="T45" s="49">
        <v>-4.0000000000000001E-3</v>
      </c>
      <c r="U45" s="2">
        <v>1E-3</v>
      </c>
      <c r="V45" s="2">
        <v>-0.06</v>
      </c>
      <c r="W45" s="2">
        <v>-2E-3</v>
      </c>
      <c r="X45" s="41">
        <v>0</v>
      </c>
      <c r="Y45" s="21">
        <f t="shared" si="36"/>
        <v>0.99600798934399148</v>
      </c>
      <c r="Z45" s="21">
        <f t="shared" si="37"/>
        <v>0.94176453358424872</v>
      </c>
      <c r="AA45" s="20">
        <f t="shared" si="38"/>
        <v>0.99800199866733308</v>
      </c>
      <c r="AB45" s="49">
        <v>-1E-3</v>
      </c>
      <c r="AC45" s="2">
        <v>1E-3</v>
      </c>
      <c r="AD45" s="2">
        <v>-3.0000000000000001E-3</v>
      </c>
      <c r="AE45" s="2">
        <v>1E-3</v>
      </c>
      <c r="AF45" s="41">
        <v>0.307</v>
      </c>
      <c r="AG45" s="59">
        <f t="shared" si="25"/>
        <v>0.99900049983337502</v>
      </c>
      <c r="AH45" s="21">
        <f t="shared" si="26"/>
        <v>0.997004495503373</v>
      </c>
      <c r="AI45" s="20">
        <f t="shared" si="27"/>
        <v>1.0010005001667084</v>
      </c>
    </row>
    <row r="46" spans="1:35" x14ac:dyDescent="0.35">
      <c r="A46" s="135"/>
      <c r="B46" s="171"/>
      <c r="C46" s="5" t="s">
        <v>10</v>
      </c>
      <c r="D46" s="50">
        <v>0.66400000000000003</v>
      </c>
      <c r="E46" s="42">
        <v>5.0999999999999997E-2</v>
      </c>
      <c r="F46" s="42">
        <v>0.56499999999999995</v>
      </c>
      <c r="G46" s="42">
        <v>0.76400000000000001</v>
      </c>
      <c r="H46" s="43">
        <v>0</v>
      </c>
      <c r="I46" s="60">
        <f t="shared" si="39"/>
        <v>1.9425470027367542</v>
      </c>
      <c r="J46" s="10">
        <f t="shared" si="40"/>
        <v>1.7594477827218149</v>
      </c>
      <c r="K46" s="11">
        <f t="shared" si="41"/>
        <v>2.1468464544196761</v>
      </c>
      <c r="L46" s="50">
        <v>0.65900000000000003</v>
      </c>
      <c r="M46" s="42">
        <v>5.0999999999999997E-2</v>
      </c>
      <c r="N46" s="42">
        <v>0.56000000000000005</v>
      </c>
      <c r="O46" s="42">
        <v>0.75900000000000001</v>
      </c>
      <c r="P46" s="42">
        <v>0</v>
      </c>
      <c r="Q46" s="60">
        <f t="shared" si="42"/>
        <v>1.9328585091414119</v>
      </c>
      <c r="R46" s="10">
        <f t="shared" si="43"/>
        <v>1.7506725002961012</v>
      </c>
      <c r="S46" s="11">
        <f t="shared" si="44"/>
        <v>2.1361390130581417</v>
      </c>
      <c r="T46" s="50">
        <v>0.624</v>
      </c>
      <c r="U46" s="42">
        <v>5.0999999999999997E-2</v>
      </c>
      <c r="V46" s="42">
        <v>0.52400000000000002</v>
      </c>
      <c r="W46" s="42">
        <v>0.72399999999999998</v>
      </c>
      <c r="X46" s="43">
        <v>0</v>
      </c>
      <c r="Y46" s="10">
        <f t="shared" si="36"/>
        <v>1.8663786452864723</v>
      </c>
      <c r="Z46" s="10">
        <f t="shared" si="37"/>
        <v>1.6887692344784637</v>
      </c>
      <c r="AA46" s="11">
        <f t="shared" si="38"/>
        <v>2.0626674008880341</v>
      </c>
      <c r="AB46" s="50">
        <v>0.58699999999999997</v>
      </c>
      <c r="AC46" s="42">
        <v>5.0999999999999997E-2</v>
      </c>
      <c r="AD46" s="42">
        <v>0.48699999999999999</v>
      </c>
      <c r="AE46" s="42">
        <v>0.68700000000000006</v>
      </c>
      <c r="AF46" s="43">
        <v>0</v>
      </c>
      <c r="AG46" s="60">
        <f t="shared" si="25"/>
        <v>1.7985845599876695</v>
      </c>
      <c r="AH46" s="10">
        <f t="shared" si="26"/>
        <v>1.6274266093785854</v>
      </c>
      <c r="AI46" s="11">
        <f t="shared" si="27"/>
        <v>1.9877433493982577</v>
      </c>
    </row>
    <row r="47" spans="1:35" x14ac:dyDescent="0.35">
      <c r="A47" s="135"/>
      <c r="B47" s="172" t="s">
        <v>15</v>
      </c>
      <c r="C47" s="4" t="s">
        <v>8</v>
      </c>
      <c r="D47" s="52">
        <v>0.29199999999999998</v>
      </c>
      <c r="E47" s="44">
        <v>0.21</v>
      </c>
      <c r="F47" s="44">
        <v>-0.11899999999999999</v>
      </c>
      <c r="G47" s="44">
        <v>0.70299999999999996</v>
      </c>
      <c r="H47" s="45">
        <v>0.16400000000000001</v>
      </c>
      <c r="I47" s="51">
        <f t="shared" si="39"/>
        <v>1.3391030176392937</v>
      </c>
      <c r="J47" s="12">
        <f t="shared" si="40"/>
        <v>0.88780780076195009</v>
      </c>
      <c r="K47" s="13">
        <f t="shared" si="41"/>
        <v>2.0198030365487591</v>
      </c>
      <c r="L47" s="52">
        <v>0.22700000000000001</v>
      </c>
      <c r="M47" s="44">
        <v>0.19900000000000001</v>
      </c>
      <c r="N47" s="44">
        <v>-0.16300000000000001</v>
      </c>
      <c r="O47" s="44">
        <v>0.61699999999999999</v>
      </c>
      <c r="P47" s="44">
        <v>0.254</v>
      </c>
      <c r="Q47" s="51">
        <f t="shared" si="42"/>
        <v>1.2548298679402794</v>
      </c>
      <c r="R47" s="12">
        <f t="shared" si="43"/>
        <v>0.84959118841459025</v>
      </c>
      <c r="S47" s="13">
        <f t="shared" si="44"/>
        <v>1.8533596145380853</v>
      </c>
      <c r="T47" s="52">
        <v>0.22700000000000001</v>
      </c>
      <c r="U47" s="44">
        <v>0.17599999999999999</v>
      </c>
      <c r="V47" s="44">
        <v>-0.11700000000000001</v>
      </c>
      <c r="W47" s="44">
        <v>0.57099999999999995</v>
      </c>
      <c r="X47" s="45">
        <v>0.19700000000000001</v>
      </c>
      <c r="Y47" s="12">
        <f t="shared" si="36"/>
        <v>1.2548298679402794</v>
      </c>
      <c r="Z47" s="12">
        <f t="shared" si="37"/>
        <v>0.88958519316341134</v>
      </c>
      <c r="AA47" s="13">
        <f t="shared" si="38"/>
        <v>1.7700362029134793</v>
      </c>
      <c r="AB47" s="52">
        <v>0.129</v>
      </c>
      <c r="AC47" s="44">
        <v>0.14000000000000001</v>
      </c>
      <c r="AD47" s="44">
        <v>-0.14499999999999999</v>
      </c>
      <c r="AE47" s="44">
        <v>0.40200000000000002</v>
      </c>
      <c r="AF47" s="45">
        <v>0.35699999999999998</v>
      </c>
      <c r="AG47" s="51">
        <f t="shared" si="25"/>
        <v>1.1376901241657316</v>
      </c>
      <c r="AH47" s="12">
        <f t="shared" si="26"/>
        <v>0.8650222931107413</v>
      </c>
      <c r="AI47" s="13">
        <f t="shared" si="27"/>
        <v>1.4948113326760428</v>
      </c>
    </row>
    <row r="48" spans="1:35" x14ac:dyDescent="0.35">
      <c r="A48" s="135"/>
      <c r="B48" s="170"/>
      <c r="C48" s="3" t="s">
        <v>9</v>
      </c>
      <c r="D48" s="49">
        <v>2.1999999999999999E-2</v>
      </c>
      <c r="E48" s="2">
        <v>0.34699999999999998</v>
      </c>
      <c r="F48" s="2">
        <v>-0.65900000000000003</v>
      </c>
      <c r="G48" s="2">
        <v>0.70199999999999996</v>
      </c>
      <c r="H48" s="41">
        <v>0.95099999999999996</v>
      </c>
      <c r="I48" s="59">
        <f t="shared" si="39"/>
        <v>1.0222437844704382</v>
      </c>
      <c r="J48" s="21">
        <f t="shared" si="40"/>
        <v>0.51736844433802165</v>
      </c>
      <c r="K48" s="20">
        <f t="shared" si="41"/>
        <v>2.0177842430771791</v>
      </c>
      <c r="L48" s="49">
        <v>0.189</v>
      </c>
      <c r="M48" s="2">
        <v>0.32600000000000001</v>
      </c>
      <c r="N48" s="2">
        <v>-0.45</v>
      </c>
      <c r="O48" s="2">
        <v>0.82699999999999996</v>
      </c>
      <c r="P48" s="2">
        <v>0.56200000000000006</v>
      </c>
      <c r="Q48" s="59">
        <f t="shared" si="42"/>
        <v>1.2080409524829019</v>
      </c>
      <c r="R48" s="21">
        <f t="shared" si="43"/>
        <v>0.63762815162177333</v>
      </c>
      <c r="S48" s="20">
        <f t="shared" si="44"/>
        <v>2.2864490936655226</v>
      </c>
      <c r="T48" s="49">
        <v>0.28100000000000003</v>
      </c>
      <c r="U48" s="2">
        <v>0.28699999999999998</v>
      </c>
      <c r="V48" s="2">
        <v>-0.28199999999999997</v>
      </c>
      <c r="W48" s="2">
        <v>0.84399999999999997</v>
      </c>
      <c r="X48" s="41">
        <v>0.32800000000000001</v>
      </c>
      <c r="Y48" s="21">
        <f t="shared" si="36"/>
        <v>1.3244536039352575</v>
      </c>
      <c r="Z48" s="21">
        <f t="shared" si="37"/>
        <v>0.75427368453308896</v>
      </c>
      <c r="AA48" s="20">
        <f t="shared" si="38"/>
        <v>2.3256510003566726</v>
      </c>
      <c r="AB48" s="49">
        <v>0.314</v>
      </c>
      <c r="AC48" s="2">
        <v>0.23699999999999999</v>
      </c>
      <c r="AD48" s="2">
        <v>-0.151</v>
      </c>
      <c r="AE48" s="2">
        <v>0.77900000000000003</v>
      </c>
      <c r="AF48" s="41">
        <v>0.186</v>
      </c>
      <c r="AG48" s="59">
        <f t="shared" si="25"/>
        <v>1.3688897365473756</v>
      </c>
      <c r="AH48" s="21">
        <f t="shared" si="26"/>
        <v>0.85984769865920552</v>
      </c>
      <c r="AI48" s="20">
        <f t="shared" si="27"/>
        <v>2.1792918836053481</v>
      </c>
    </row>
    <row r="49" spans="1:35" x14ac:dyDescent="0.35">
      <c r="A49" s="135"/>
      <c r="B49" s="170"/>
      <c r="C49" s="3" t="s">
        <v>154</v>
      </c>
      <c r="D49" s="49">
        <v>2.4E-2</v>
      </c>
      <c r="E49" s="2">
        <v>2.5000000000000001E-2</v>
      </c>
      <c r="F49" s="2">
        <v>-2.4E-2</v>
      </c>
      <c r="G49" s="2">
        <v>7.1999999999999995E-2</v>
      </c>
      <c r="H49" s="41">
        <v>0.32900000000000001</v>
      </c>
      <c r="I49" s="59">
        <f t="shared" si="39"/>
        <v>1.0242903178906215</v>
      </c>
      <c r="J49" s="21">
        <f t="shared" si="40"/>
        <v>0.97628570975790929</v>
      </c>
      <c r="K49" s="20">
        <f t="shared" si="41"/>
        <v>1.0746553440638136</v>
      </c>
      <c r="L49" s="49">
        <v>3.0000000000000001E-3</v>
      </c>
      <c r="M49" s="2">
        <v>0.02</v>
      </c>
      <c r="N49" s="2">
        <v>-3.6999999999999998E-2</v>
      </c>
      <c r="O49" s="2">
        <v>4.2999999999999997E-2</v>
      </c>
      <c r="P49" s="2">
        <v>0.88100000000000001</v>
      </c>
      <c r="Q49" s="59">
        <f t="shared" si="42"/>
        <v>1.0030045045033771</v>
      </c>
      <c r="R49" s="21">
        <f t="shared" si="43"/>
        <v>0.9636761353490535</v>
      </c>
      <c r="S49" s="20">
        <f t="shared" si="44"/>
        <v>1.0439378948506126</v>
      </c>
      <c r="T49" s="49">
        <v>-4.0000000000000001E-3</v>
      </c>
      <c r="U49" s="2">
        <v>1.4999999999999999E-2</v>
      </c>
      <c r="V49" s="2">
        <v>-3.3000000000000002E-2</v>
      </c>
      <c r="W49" s="2">
        <v>2.5999999999999999E-2</v>
      </c>
      <c r="X49" s="41">
        <v>0.81100000000000005</v>
      </c>
      <c r="Y49" s="21">
        <f t="shared" si="36"/>
        <v>0.99600798934399148</v>
      </c>
      <c r="Z49" s="21">
        <f t="shared" si="37"/>
        <v>0.96753855958903201</v>
      </c>
      <c r="AA49" s="20">
        <f t="shared" si="38"/>
        <v>1.026340948473442</v>
      </c>
      <c r="AB49" s="49">
        <v>-0.01</v>
      </c>
      <c r="AC49" s="2">
        <v>0.01</v>
      </c>
      <c r="AD49" s="2">
        <v>-0.03</v>
      </c>
      <c r="AE49" s="2">
        <v>0.01</v>
      </c>
      <c r="AF49" s="41">
        <v>0.33400000000000002</v>
      </c>
      <c r="AG49" s="59">
        <f t="shared" si="25"/>
        <v>0.99004983374916811</v>
      </c>
      <c r="AH49" s="21">
        <f t="shared" si="26"/>
        <v>0.97044553354850815</v>
      </c>
      <c r="AI49" s="20">
        <f t="shared" si="27"/>
        <v>1.0100501670841679</v>
      </c>
    </row>
    <row r="50" spans="1:35" ht="15" thickBot="1" x14ac:dyDescent="0.4">
      <c r="A50" s="136"/>
      <c r="B50" s="173"/>
      <c r="C50" s="7" t="s">
        <v>10</v>
      </c>
      <c r="D50" s="53">
        <v>0.317</v>
      </c>
      <c r="E50" s="46">
        <v>0.307</v>
      </c>
      <c r="F50" s="46">
        <v>-0.28399999999999997</v>
      </c>
      <c r="G50" s="46">
        <v>0.91900000000000004</v>
      </c>
      <c r="H50" s="47">
        <v>0.30099999999999999</v>
      </c>
      <c r="I50" s="61">
        <f t="shared" si="39"/>
        <v>1.3730025719254588</v>
      </c>
      <c r="J50" s="14">
        <f t="shared" si="40"/>
        <v>0.75276664470619625</v>
      </c>
      <c r="K50" s="15">
        <f t="shared" si="41"/>
        <v>2.5067823537734459</v>
      </c>
      <c r="L50" s="53">
        <v>0.314</v>
      </c>
      <c r="M50" s="46">
        <v>0.29899999999999999</v>
      </c>
      <c r="N50" s="46">
        <v>-0.27300000000000002</v>
      </c>
      <c r="O50" s="46">
        <v>0.01</v>
      </c>
      <c r="P50" s="46">
        <v>0.29399999999999998</v>
      </c>
      <c r="Q50" s="61">
        <f t="shared" si="42"/>
        <v>1.3688897365473756</v>
      </c>
      <c r="R50" s="14">
        <f t="shared" si="43"/>
        <v>0.76109278762893429</v>
      </c>
      <c r="S50" s="15">
        <f t="shared" si="44"/>
        <v>1.0100501670841679</v>
      </c>
      <c r="T50" s="53">
        <v>0.313</v>
      </c>
      <c r="U50" s="46">
        <v>0.29599999999999999</v>
      </c>
      <c r="V50" s="46">
        <v>-0.26600000000000001</v>
      </c>
      <c r="W50" s="46">
        <v>0.89300000000000002</v>
      </c>
      <c r="X50" s="47">
        <v>0.28899999999999998</v>
      </c>
      <c r="Y50" s="14">
        <f t="shared" si="36"/>
        <v>1.3675215310276052</v>
      </c>
      <c r="Z50" s="14">
        <f t="shared" si="37"/>
        <v>0.76643912750101917</v>
      </c>
      <c r="AA50" s="15">
        <f t="shared" si="38"/>
        <v>2.4424460092934819</v>
      </c>
      <c r="AB50" s="53">
        <v>0.32200000000000001</v>
      </c>
      <c r="AC50" s="46">
        <v>0.25600000000000001</v>
      </c>
      <c r="AD50" s="46">
        <v>-0.18</v>
      </c>
      <c r="AE50" s="46">
        <v>0.82399999999999995</v>
      </c>
      <c r="AF50" s="47">
        <v>0.20799999999999999</v>
      </c>
      <c r="AG50" s="60">
        <f t="shared" si="25"/>
        <v>1.3798847759572466</v>
      </c>
      <c r="AH50" s="10">
        <f t="shared" si="26"/>
        <v>0.835270211411272</v>
      </c>
      <c r="AI50" s="11">
        <f t="shared" si="27"/>
        <v>2.2796000251241386</v>
      </c>
    </row>
    <row r="51" spans="1:35" x14ac:dyDescent="0.35">
      <c r="A51" s="134" t="s">
        <v>18</v>
      </c>
      <c r="B51" s="169" t="s">
        <v>12</v>
      </c>
      <c r="C51" s="6" t="s">
        <v>8</v>
      </c>
      <c r="D51" s="48">
        <v>9.5000000000000001E-2</v>
      </c>
      <c r="E51" s="39">
        <v>0.18099999999999999</v>
      </c>
      <c r="F51" s="39">
        <v>-0.26</v>
      </c>
      <c r="G51" s="39">
        <v>0.44900000000000001</v>
      </c>
      <c r="H51" s="40">
        <v>0.60099999999999998</v>
      </c>
      <c r="I51" s="58">
        <f>EXP(D51)</f>
        <v>1.0996588551261028</v>
      </c>
      <c r="J51" s="8">
        <f t="shared" ref="J51:K55" si="45">EXP(F51)</f>
        <v>0.77105158580356625</v>
      </c>
      <c r="K51" s="9">
        <f t="shared" si="45"/>
        <v>1.5667446571994514</v>
      </c>
      <c r="L51" s="48">
        <v>0.10100000000000001</v>
      </c>
      <c r="M51" s="39">
        <v>0.16900000000000001</v>
      </c>
      <c r="N51" s="39">
        <v>-0.23</v>
      </c>
      <c r="O51" s="39">
        <v>0.432</v>
      </c>
      <c r="P51" s="40">
        <v>0.55000000000000004</v>
      </c>
      <c r="Q51" s="58">
        <f>EXP(L51)</f>
        <v>1.1062766417634236</v>
      </c>
      <c r="R51" s="8">
        <f>EXP(N51)</f>
        <v>0.79453360250333405</v>
      </c>
      <c r="S51" s="9">
        <f>EXP(O51)</f>
        <v>1.5403351151611271</v>
      </c>
      <c r="T51" s="48">
        <v>8.1000000000000003E-2</v>
      </c>
      <c r="U51" s="39">
        <v>0.13500000000000001</v>
      </c>
      <c r="V51" s="39">
        <v>-0.184</v>
      </c>
      <c r="W51" s="39">
        <v>0.34499999999999997</v>
      </c>
      <c r="X51" s="40">
        <v>0.55000000000000004</v>
      </c>
      <c r="Y51" s="8">
        <f>EXP(T51)</f>
        <v>1.0843708965667604</v>
      </c>
      <c r="Z51" s="8">
        <f>EXP(V51)</f>
        <v>0.83193580382667176</v>
      </c>
      <c r="AA51" s="9">
        <f>EXP(W51)</f>
        <v>1.4119899196676591</v>
      </c>
      <c r="AB51" s="48">
        <v>2.3E-2</v>
      </c>
      <c r="AC51" s="39">
        <v>9.1999999999999998E-2</v>
      </c>
      <c r="AD51" s="39">
        <v>-0.158</v>
      </c>
      <c r="AE51" s="39">
        <v>0.20399999999999999</v>
      </c>
      <c r="AF51" s="40">
        <v>0.80600000000000005</v>
      </c>
      <c r="AG51" s="58">
        <f t="shared" si="25"/>
        <v>1.0232665395472176</v>
      </c>
      <c r="AH51" s="8">
        <f t="shared" si="26"/>
        <v>0.85384978196848171</v>
      </c>
      <c r="AI51" s="9">
        <f t="shared" si="27"/>
        <v>1.2262981534562105</v>
      </c>
    </row>
    <row r="52" spans="1:35" x14ac:dyDescent="0.35">
      <c r="A52" s="135"/>
      <c r="B52" s="170"/>
      <c r="C52" s="3" t="s">
        <v>9</v>
      </c>
      <c r="D52" s="49">
        <v>0.57599999999999996</v>
      </c>
      <c r="E52" s="2">
        <v>0.32300000000000001</v>
      </c>
      <c r="F52" s="2">
        <v>-5.7000000000000002E-2</v>
      </c>
      <c r="G52" s="2">
        <v>1.208</v>
      </c>
      <c r="H52" s="41">
        <v>7.4999999999999997E-2</v>
      </c>
      <c r="I52" s="59">
        <f>EXP(D52)</f>
        <v>1.7789085463024783</v>
      </c>
      <c r="J52" s="21">
        <f t="shared" si="45"/>
        <v>0.94459406936652335</v>
      </c>
      <c r="K52" s="20">
        <f t="shared" si="45"/>
        <v>3.3467843857441526</v>
      </c>
      <c r="L52" s="49">
        <v>0.437</v>
      </c>
      <c r="M52" s="2">
        <v>0.30399999999999999</v>
      </c>
      <c r="N52" s="2">
        <v>-0.159</v>
      </c>
      <c r="O52" s="2">
        <v>1.034</v>
      </c>
      <c r="P52" s="41">
        <v>0.151</v>
      </c>
      <c r="Q52" s="59">
        <f t="shared" ref="Q52:Q58" si="46">EXP(L52)</f>
        <v>1.5480560770563401</v>
      </c>
      <c r="R52" s="21">
        <f t="shared" ref="R52:R58" si="47">EXP(N52)</f>
        <v>0.85299635896913151</v>
      </c>
      <c r="S52" s="20">
        <f t="shared" ref="S52:S58" si="48">EXP(O52)</f>
        <v>2.8122925364724907</v>
      </c>
      <c r="T52" s="49">
        <v>0.34899999999999998</v>
      </c>
      <c r="U52" s="2">
        <v>0.23</v>
      </c>
      <c r="V52" s="2">
        <v>-0.10199999999999999</v>
      </c>
      <c r="W52" s="2">
        <v>0.79900000000000004</v>
      </c>
      <c r="X52" s="41">
        <v>0.129</v>
      </c>
      <c r="Y52" s="21">
        <f t="shared" ref="Y52:Y66" si="49">EXP(T52)</f>
        <v>1.4176491903419861</v>
      </c>
      <c r="Z52" s="21">
        <f t="shared" ref="Z52:Z66" si="50">EXP(V52)</f>
        <v>0.90302955166887677</v>
      </c>
      <c r="AA52" s="20">
        <f t="shared" ref="AA52:AA66" si="51">EXP(W52)</f>
        <v>2.2233164999636088</v>
      </c>
      <c r="AB52" s="49">
        <v>0.32900000000000001</v>
      </c>
      <c r="AC52" s="2">
        <v>0.16600000000000001</v>
      </c>
      <c r="AD52" s="2">
        <v>-8.5000000000000006E-2</v>
      </c>
      <c r="AE52" s="2">
        <v>0.56399999999999995</v>
      </c>
      <c r="AF52" s="41">
        <v>0.14899999999999999</v>
      </c>
      <c r="AG52" s="59">
        <f t="shared" si="25"/>
        <v>1.3895778555876106</v>
      </c>
      <c r="AH52" s="21">
        <f t="shared" si="26"/>
        <v>0.91851228440145738</v>
      </c>
      <c r="AI52" s="20">
        <f t="shared" si="27"/>
        <v>1.7576892143698166</v>
      </c>
    </row>
    <row r="53" spans="1:35" x14ac:dyDescent="0.35">
      <c r="A53" s="135"/>
      <c r="B53" s="170"/>
      <c r="C53" s="3" t="s">
        <v>154</v>
      </c>
      <c r="D53" s="49">
        <v>-0.08</v>
      </c>
      <c r="E53" s="2">
        <v>4.5999999999999999E-2</v>
      </c>
      <c r="F53" s="2">
        <v>-0.17</v>
      </c>
      <c r="G53" s="2">
        <v>1.0999999999999999E-2</v>
      </c>
      <c r="H53" s="41">
        <v>8.5999999999999993E-2</v>
      </c>
      <c r="I53" s="59">
        <f>EXP(D53)</f>
        <v>0.92311634638663576</v>
      </c>
      <c r="J53" s="21">
        <f t="shared" si="45"/>
        <v>0.8436648165963837</v>
      </c>
      <c r="K53" s="20">
        <f t="shared" si="45"/>
        <v>1.0110607224447195</v>
      </c>
      <c r="L53" s="49">
        <v>-5.2999999999999999E-2</v>
      </c>
      <c r="M53" s="2">
        <v>4.1000000000000002E-2</v>
      </c>
      <c r="N53" s="2">
        <v>-0.13400000000000001</v>
      </c>
      <c r="O53" s="2">
        <v>2.7E-2</v>
      </c>
      <c r="P53" s="41">
        <v>0.192</v>
      </c>
      <c r="Q53" s="59">
        <f>EXP(D53)</f>
        <v>0.92311634638663576</v>
      </c>
      <c r="R53" s="21">
        <f>EXP(F53)</f>
        <v>0.8436648165963837</v>
      </c>
      <c r="S53" s="20">
        <f>EXP(G53)</f>
        <v>1.0110607224447195</v>
      </c>
      <c r="T53" s="49">
        <v>-3.5000000000000003E-2</v>
      </c>
      <c r="U53" s="2">
        <v>2.4E-2</v>
      </c>
      <c r="V53" s="2">
        <v>-8.2000000000000003E-2</v>
      </c>
      <c r="W53" s="2">
        <v>1.2999999999999999E-2</v>
      </c>
      <c r="X53" s="41">
        <v>0.156</v>
      </c>
      <c r="Y53" s="21">
        <f>EXP(L53)</f>
        <v>0.9483800124822982</v>
      </c>
      <c r="Z53" s="21">
        <f>EXP(N53)</f>
        <v>0.87459006460333399</v>
      </c>
      <c r="AA53" s="20">
        <f>EXP(O53)</f>
        <v>1.0273678027634894</v>
      </c>
      <c r="AB53" s="49">
        <v>-2.3E-2</v>
      </c>
      <c r="AC53" s="2">
        <v>1.4E-2</v>
      </c>
      <c r="AD53" s="2">
        <v>-5.0999999999999997E-2</v>
      </c>
      <c r="AE53" s="2">
        <v>6.0000000000000001E-3</v>
      </c>
      <c r="AF53" s="41">
        <v>0.11799999999999999</v>
      </c>
      <c r="AG53" s="59">
        <f>EXP(T53)</f>
        <v>0.96560541625756646</v>
      </c>
      <c r="AH53" s="21">
        <f>EXP(V53)</f>
        <v>0.9212719586963487</v>
      </c>
      <c r="AI53" s="20">
        <f>EXP(W53)</f>
        <v>1.0130848673598092</v>
      </c>
    </row>
    <row r="54" spans="1:35" x14ac:dyDescent="0.35">
      <c r="A54" s="135"/>
      <c r="B54" s="171"/>
      <c r="C54" s="5" t="s">
        <v>10</v>
      </c>
      <c r="D54" s="50">
        <v>0.28799999999999998</v>
      </c>
      <c r="E54" s="42">
        <v>0.128</v>
      </c>
      <c r="F54" s="42">
        <v>3.5999999999999997E-2</v>
      </c>
      <c r="G54" s="42">
        <v>0.53900000000000003</v>
      </c>
      <c r="H54" s="43">
        <v>2.5000000000000001E-2</v>
      </c>
      <c r="I54" s="60">
        <f>EXP(D54)</f>
        <v>1.3337573041233846</v>
      </c>
      <c r="J54" s="10">
        <f t="shared" si="45"/>
        <v>1.0366558464909237</v>
      </c>
      <c r="K54" s="11">
        <f t="shared" si="45"/>
        <v>1.7142917130401751</v>
      </c>
      <c r="L54" s="50">
        <v>0.28899999999999998</v>
      </c>
      <c r="M54" s="42">
        <v>0.128</v>
      </c>
      <c r="N54" s="42">
        <v>0.04</v>
      </c>
      <c r="O54" s="42">
        <v>0.53900000000000003</v>
      </c>
      <c r="P54" s="43">
        <v>2.3E-2</v>
      </c>
      <c r="Q54" s="60">
        <f t="shared" si="46"/>
        <v>1.3350917285285084</v>
      </c>
      <c r="R54" s="10">
        <f t="shared" si="47"/>
        <v>1.0408107741923882</v>
      </c>
      <c r="S54" s="11">
        <f t="shared" si="48"/>
        <v>1.7142917130401751</v>
      </c>
      <c r="T54" s="50">
        <v>0.27900000000000003</v>
      </c>
      <c r="U54" s="42">
        <v>0.128</v>
      </c>
      <c r="V54" s="42">
        <v>2.8000000000000001E-2</v>
      </c>
      <c r="W54" s="42">
        <v>0.53100000000000003</v>
      </c>
      <c r="X54" s="43">
        <v>0.03</v>
      </c>
      <c r="Y54" s="10">
        <f t="shared" si="49"/>
        <v>1.3218073438695392</v>
      </c>
      <c r="Z54" s="10">
        <f t="shared" si="50"/>
        <v>1.028395684421425</v>
      </c>
      <c r="AA54" s="11">
        <f t="shared" si="51"/>
        <v>1.7006320906765497</v>
      </c>
      <c r="AB54" s="50">
        <v>7.2999999999999995E-2</v>
      </c>
      <c r="AC54" s="42">
        <v>0.11799999999999999</v>
      </c>
      <c r="AD54" s="42">
        <v>-0.158</v>
      </c>
      <c r="AE54" s="42">
        <v>0.30399999999999999</v>
      </c>
      <c r="AF54" s="43">
        <v>0.53600000000000003</v>
      </c>
      <c r="AG54" s="60">
        <f t="shared" si="25"/>
        <v>1.0757305369147034</v>
      </c>
      <c r="AH54" s="10">
        <f t="shared" si="26"/>
        <v>0.85384978196848171</v>
      </c>
      <c r="AI54" s="11">
        <f t="shared" si="27"/>
        <v>1.3552690560896716</v>
      </c>
    </row>
    <row r="55" spans="1:35" x14ac:dyDescent="0.35">
      <c r="A55" s="135"/>
      <c r="B55" s="172" t="s">
        <v>13</v>
      </c>
      <c r="C55" s="4" t="s">
        <v>8</v>
      </c>
      <c r="D55" s="52">
        <v>0.11600000000000001</v>
      </c>
      <c r="E55" s="44">
        <v>0.25900000000000001</v>
      </c>
      <c r="F55" s="44">
        <v>-0.39200000000000002</v>
      </c>
      <c r="G55" s="44">
        <v>0.624</v>
      </c>
      <c r="H55" s="45">
        <v>0.65500000000000003</v>
      </c>
      <c r="I55" s="51">
        <f>EXP(D55)</f>
        <v>1.1229958721332547</v>
      </c>
      <c r="J55" s="12">
        <f t="shared" si="45"/>
        <v>0.67570411396062602</v>
      </c>
      <c r="K55" s="13">
        <f t="shared" si="45"/>
        <v>1.8663786452864723</v>
      </c>
      <c r="L55" s="52">
        <v>0.104</v>
      </c>
      <c r="M55" s="44">
        <v>0.22600000000000001</v>
      </c>
      <c r="N55" s="44">
        <v>-0.34</v>
      </c>
      <c r="O55" s="44">
        <v>0.54800000000000004</v>
      </c>
      <c r="P55" s="45">
        <v>0.64700000000000002</v>
      </c>
      <c r="Q55" s="51">
        <f t="shared" si="46"/>
        <v>1.1096004549155825</v>
      </c>
      <c r="R55" s="12">
        <f t="shared" si="47"/>
        <v>0.71177032276260965</v>
      </c>
      <c r="S55" s="13">
        <f t="shared" si="48"/>
        <v>1.7297899760278472</v>
      </c>
      <c r="T55" s="52">
        <v>0.16500000000000001</v>
      </c>
      <c r="U55" s="44">
        <v>0.19500000000000001</v>
      </c>
      <c r="V55" s="44">
        <v>-0.218</v>
      </c>
      <c r="W55" s="44">
        <v>0.54800000000000004</v>
      </c>
      <c r="X55" s="45">
        <v>0.39900000000000002</v>
      </c>
      <c r="Y55" s="12">
        <f t="shared" si="49"/>
        <v>1.1793931187113906</v>
      </c>
      <c r="Z55" s="12">
        <f t="shared" si="50"/>
        <v>0.80412544166655964</v>
      </c>
      <c r="AA55" s="13">
        <f t="shared" si="51"/>
        <v>1.7297899760278472</v>
      </c>
      <c r="AB55" s="52">
        <v>0.22</v>
      </c>
      <c r="AC55" s="44">
        <v>0.111</v>
      </c>
      <c r="AD55" s="44">
        <v>1E-3</v>
      </c>
      <c r="AE55" s="44">
        <v>0.438</v>
      </c>
      <c r="AF55" s="45">
        <v>4.8000000000000001E-2</v>
      </c>
      <c r="AG55" s="51">
        <f t="shared" si="25"/>
        <v>1.2460767305873808</v>
      </c>
      <c r="AH55" s="12">
        <f t="shared" si="26"/>
        <v>1.0010005001667084</v>
      </c>
      <c r="AI55" s="13">
        <f t="shared" si="27"/>
        <v>1.5496049074195088</v>
      </c>
    </row>
    <row r="56" spans="1:35" x14ac:dyDescent="0.35">
      <c r="A56" s="135"/>
      <c r="B56" s="170"/>
      <c r="C56" s="3" t="s">
        <v>9</v>
      </c>
      <c r="D56" s="49">
        <v>-1.2969999999999999</v>
      </c>
      <c r="E56" s="2">
        <v>2.0830000000000002</v>
      </c>
      <c r="F56" s="2">
        <v>-5.3789999999999996</v>
      </c>
      <c r="G56" s="2">
        <v>2.7850000000000001</v>
      </c>
      <c r="H56" s="41">
        <v>0.53300000000000003</v>
      </c>
      <c r="I56" s="59">
        <f t="shared" ref="I56:I66" si="52">EXP(D56)</f>
        <v>0.27335061603349675</v>
      </c>
      <c r="J56" s="21">
        <f t="shared" ref="J56:J66" si="53">EXP(F56)</f>
        <v>4.6124320566018739E-3</v>
      </c>
      <c r="K56" s="20">
        <f t="shared" ref="K56:K66" si="54">EXP(G56)</f>
        <v>16.199817876762658</v>
      </c>
      <c r="L56" s="49">
        <v>0.47399999999999998</v>
      </c>
      <c r="M56" s="2">
        <v>1.7030000000000001</v>
      </c>
      <c r="N56" s="2">
        <v>-2.8639999999999999</v>
      </c>
      <c r="O56" s="2">
        <v>3.8130000000000002</v>
      </c>
      <c r="P56" s="41">
        <v>0.78100000000000003</v>
      </c>
      <c r="Q56" s="59">
        <f t="shared" si="46"/>
        <v>1.6064069870274604</v>
      </c>
      <c r="R56" s="21">
        <f t="shared" si="47"/>
        <v>5.7040142764231215E-2</v>
      </c>
      <c r="S56" s="20">
        <f t="shared" si="48"/>
        <v>45.286093563222032</v>
      </c>
      <c r="T56" s="49">
        <v>-0.22500000000000001</v>
      </c>
      <c r="U56" s="2">
        <v>0.69299999999999995</v>
      </c>
      <c r="V56" s="2">
        <v>-1.5840000000000001</v>
      </c>
      <c r="W56" s="2">
        <v>1.1339999999999999</v>
      </c>
      <c r="X56" s="41">
        <v>0.746</v>
      </c>
      <c r="Y56" s="21">
        <f t="shared" si="49"/>
        <v>0.79851621875937706</v>
      </c>
      <c r="Z56" s="21">
        <f t="shared" si="50"/>
        <v>0.20515284341797715</v>
      </c>
      <c r="AA56" s="20">
        <f t="shared" si="51"/>
        <v>3.1080639244305939</v>
      </c>
      <c r="AB56" s="49">
        <v>0.7</v>
      </c>
      <c r="AC56" s="2">
        <v>0.309</v>
      </c>
      <c r="AD56" s="2">
        <v>9.4E-2</v>
      </c>
      <c r="AE56" s="2">
        <v>1.306</v>
      </c>
      <c r="AF56" s="41">
        <v>2.4E-2</v>
      </c>
      <c r="AG56" s="59">
        <f t="shared" si="25"/>
        <v>2.0137527074704766</v>
      </c>
      <c r="AH56" s="21">
        <f t="shared" si="26"/>
        <v>1.0985597459171736</v>
      </c>
      <c r="AI56" s="20">
        <f t="shared" si="27"/>
        <v>3.6913786272580369</v>
      </c>
    </row>
    <row r="57" spans="1:35" x14ac:dyDescent="0.35">
      <c r="A57" s="135"/>
      <c r="B57" s="170"/>
      <c r="C57" s="3" t="s">
        <v>154</v>
      </c>
      <c r="D57" s="49">
        <v>0.157</v>
      </c>
      <c r="E57" s="2">
        <v>0.22900000000000001</v>
      </c>
      <c r="F57" s="2">
        <v>-0.29199999999999998</v>
      </c>
      <c r="G57" s="2">
        <v>0.60499999999999998</v>
      </c>
      <c r="H57" s="41">
        <v>0.49399999999999999</v>
      </c>
      <c r="I57" s="59">
        <f t="shared" si="52"/>
        <v>1.1699956139009136</v>
      </c>
      <c r="J57" s="21">
        <f t="shared" si="53"/>
        <v>0.74676853597335713</v>
      </c>
      <c r="K57" s="20">
        <f t="shared" si="54"/>
        <v>1.8312522088857732</v>
      </c>
      <c r="L57" s="49">
        <v>-3.2000000000000001E-2</v>
      </c>
      <c r="M57" s="2">
        <v>0.14699999999999999</v>
      </c>
      <c r="N57" s="2">
        <v>-0.32100000000000001</v>
      </c>
      <c r="O57" s="2">
        <v>0.25600000000000001</v>
      </c>
      <c r="P57" s="41">
        <v>0.82599999999999996</v>
      </c>
      <c r="Q57" s="59">
        <f t="shared" si="46"/>
        <v>0.9685065820791976</v>
      </c>
      <c r="R57" s="21">
        <f t="shared" si="47"/>
        <v>0.72542325099014116</v>
      </c>
      <c r="S57" s="20">
        <f t="shared" si="48"/>
        <v>1.2917527279397041</v>
      </c>
      <c r="T57" s="49">
        <v>3.7999999999999999E-2</v>
      </c>
      <c r="U57" s="2">
        <v>6.5000000000000002E-2</v>
      </c>
      <c r="V57" s="2">
        <v>-0.09</v>
      </c>
      <c r="W57" s="2">
        <v>0.16600000000000001</v>
      </c>
      <c r="X57" s="41">
        <v>0.55800000000000005</v>
      </c>
      <c r="Y57" s="21">
        <f t="shared" si="49"/>
        <v>1.0387312328784977</v>
      </c>
      <c r="Z57" s="21">
        <f t="shared" si="50"/>
        <v>0.91393118527122819</v>
      </c>
      <c r="AA57" s="20">
        <f t="shared" si="51"/>
        <v>1.1805731017232761</v>
      </c>
      <c r="AB57" s="49">
        <v>-4.4999999999999998E-2</v>
      </c>
      <c r="AC57" s="2">
        <v>2.7E-2</v>
      </c>
      <c r="AD57" s="2">
        <v>-9.8000000000000004E-2</v>
      </c>
      <c r="AE57" s="2">
        <v>8.0000000000000002E-3</v>
      </c>
      <c r="AF57" s="41">
        <v>9.6000000000000002E-2</v>
      </c>
      <c r="AG57" s="59">
        <f t="shared" si="25"/>
        <v>0.95599748183309996</v>
      </c>
      <c r="AH57" s="21">
        <f t="shared" si="26"/>
        <v>0.90664890375392093</v>
      </c>
      <c r="AI57" s="20">
        <f t="shared" si="27"/>
        <v>1.0080320855042735</v>
      </c>
    </row>
    <row r="58" spans="1:35" x14ac:dyDescent="0.35">
      <c r="A58" s="135"/>
      <c r="B58" s="171"/>
      <c r="C58" s="5" t="s">
        <v>10</v>
      </c>
      <c r="D58" s="50">
        <v>1.0999999999999999E-2</v>
      </c>
      <c r="E58" s="42">
        <v>0.315</v>
      </c>
      <c r="F58" s="42">
        <v>-0.60699999999999998</v>
      </c>
      <c r="G58" s="42">
        <v>0.629</v>
      </c>
      <c r="H58" s="43">
        <v>0.97199999999999998</v>
      </c>
      <c r="I58" s="60">
        <f t="shared" si="52"/>
        <v>1.0110607224447195</v>
      </c>
      <c r="J58" s="10">
        <f t="shared" si="53"/>
        <v>0.54498336920754797</v>
      </c>
      <c r="K58" s="11">
        <f t="shared" si="54"/>
        <v>1.8757339071775117</v>
      </c>
      <c r="L58" s="50">
        <v>-2.3E-2</v>
      </c>
      <c r="M58" s="42">
        <v>0.27800000000000002</v>
      </c>
      <c r="N58" s="42">
        <v>-0.56699999999999995</v>
      </c>
      <c r="O58" s="42">
        <v>0.52</v>
      </c>
      <c r="P58" s="43">
        <v>0.93300000000000005</v>
      </c>
      <c r="Q58" s="60">
        <f t="shared" si="46"/>
        <v>0.97726248377327707</v>
      </c>
      <c r="R58" s="10">
        <f t="shared" si="47"/>
        <v>0.56722456242688413</v>
      </c>
      <c r="S58" s="11">
        <f t="shared" si="48"/>
        <v>1.6820276496988864</v>
      </c>
      <c r="T58" s="50">
        <v>0.28000000000000003</v>
      </c>
      <c r="U58" s="42">
        <v>0.23699999999999999</v>
      </c>
      <c r="V58" s="42">
        <v>-0.184</v>
      </c>
      <c r="W58" s="42">
        <v>0.745</v>
      </c>
      <c r="X58" s="43">
        <v>0.23699999999999999</v>
      </c>
      <c r="Y58" s="10">
        <f t="shared" si="49"/>
        <v>1.3231298123374369</v>
      </c>
      <c r="Z58" s="10">
        <f t="shared" si="50"/>
        <v>0.83193580382667176</v>
      </c>
      <c r="AA58" s="11">
        <f t="shared" si="51"/>
        <v>2.1064414349807272</v>
      </c>
      <c r="AB58" s="50">
        <v>0.248</v>
      </c>
      <c r="AC58" s="42">
        <v>0.16200000000000001</v>
      </c>
      <c r="AD58" s="42">
        <v>-7.0000000000000007E-2</v>
      </c>
      <c r="AE58" s="42">
        <v>0.56599999999999995</v>
      </c>
      <c r="AF58" s="43">
        <v>0.127</v>
      </c>
      <c r="AG58" s="60">
        <f t="shared" si="25"/>
        <v>1.2814599321940212</v>
      </c>
      <c r="AH58" s="10">
        <f t="shared" si="26"/>
        <v>0.93239381990594827</v>
      </c>
      <c r="AI58" s="11">
        <f t="shared" si="27"/>
        <v>1.7612081105217428</v>
      </c>
    </row>
    <row r="59" spans="1:35" x14ac:dyDescent="0.35">
      <c r="A59" s="135"/>
      <c r="B59" s="172" t="s">
        <v>14</v>
      </c>
      <c r="C59" s="4" t="s">
        <v>8</v>
      </c>
      <c r="D59" s="52">
        <v>0.53500000000000003</v>
      </c>
      <c r="E59" s="44">
        <v>4.2999999999999997E-2</v>
      </c>
      <c r="F59" s="44">
        <v>0.45100000000000001</v>
      </c>
      <c r="G59" s="44">
        <v>0.61899999999999999</v>
      </c>
      <c r="H59" s="45">
        <v>0</v>
      </c>
      <c r="I59" s="51">
        <f t="shared" si="52"/>
        <v>1.7074482422542117</v>
      </c>
      <c r="J59" s="12">
        <f t="shared" si="53"/>
        <v>1.5698812820932024</v>
      </c>
      <c r="K59" s="13">
        <f t="shared" si="54"/>
        <v>1.8570700429587728</v>
      </c>
      <c r="L59" s="52">
        <v>0.54800000000000004</v>
      </c>
      <c r="M59" s="44">
        <v>4.1000000000000002E-2</v>
      </c>
      <c r="N59" s="44">
        <v>0.46800000000000003</v>
      </c>
      <c r="O59" s="44">
        <v>0.628</v>
      </c>
      <c r="P59" s="45">
        <v>0</v>
      </c>
      <c r="Q59" s="51">
        <f t="shared" ref="Q59:Q70" si="55">EXP(L59)</f>
        <v>1.7297899760278472</v>
      </c>
      <c r="R59" s="12">
        <f t="shared" ref="R59:R70" si="56">EXP(N59)</f>
        <v>1.5967974026870526</v>
      </c>
      <c r="S59" s="13">
        <f t="shared" ref="S59:S70" si="57">EXP(O59)</f>
        <v>1.8738591108247435</v>
      </c>
      <c r="T59" s="52">
        <v>0.56200000000000006</v>
      </c>
      <c r="U59" s="44">
        <v>3.7999999999999999E-2</v>
      </c>
      <c r="V59" s="44">
        <v>0.48699999999999999</v>
      </c>
      <c r="W59" s="44">
        <v>0.63700000000000001</v>
      </c>
      <c r="X59" s="45">
        <v>0</v>
      </c>
      <c r="Y59" s="12">
        <f t="shared" si="49"/>
        <v>1.7541773489770915</v>
      </c>
      <c r="Z59" s="12">
        <f t="shared" si="50"/>
        <v>1.6274266093785854</v>
      </c>
      <c r="AA59" s="13">
        <f t="shared" si="51"/>
        <v>1.8907999623032261</v>
      </c>
      <c r="AB59" s="52">
        <v>0.56000000000000005</v>
      </c>
      <c r="AC59" s="44">
        <v>3.5000000000000003E-2</v>
      </c>
      <c r="AD59" s="44">
        <v>0.49099999999999999</v>
      </c>
      <c r="AE59" s="44">
        <v>0.629</v>
      </c>
      <c r="AF59" s="45">
        <v>0</v>
      </c>
      <c r="AG59" s="51">
        <f t="shared" si="25"/>
        <v>1.7506725002961012</v>
      </c>
      <c r="AH59" s="12">
        <f t="shared" si="26"/>
        <v>1.6339493526055651</v>
      </c>
      <c r="AI59" s="13">
        <f t="shared" si="27"/>
        <v>1.8757339071775117</v>
      </c>
    </row>
    <row r="60" spans="1:35" x14ac:dyDescent="0.35">
      <c r="A60" s="135"/>
      <c r="B60" s="170"/>
      <c r="C60" s="3" t="s">
        <v>9</v>
      </c>
      <c r="D60" s="49">
        <v>0.34599999999999997</v>
      </c>
      <c r="E60" s="2">
        <v>5.8999999999999997E-2</v>
      </c>
      <c r="F60" s="2">
        <v>0.23</v>
      </c>
      <c r="G60" s="2">
        <v>0.46100000000000002</v>
      </c>
      <c r="H60" s="41">
        <v>0</v>
      </c>
      <c r="I60" s="59">
        <f t="shared" si="52"/>
        <v>1.4134026158176771</v>
      </c>
      <c r="J60" s="21">
        <f t="shared" si="53"/>
        <v>1.2586000099294778</v>
      </c>
      <c r="K60" s="20">
        <f t="shared" si="54"/>
        <v>1.5856588512805472</v>
      </c>
      <c r="L60" s="49">
        <v>0.34899999999999998</v>
      </c>
      <c r="M60" s="2">
        <v>5.6000000000000001E-2</v>
      </c>
      <c r="N60" s="2">
        <v>0.23899999999999999</v>
      </c>
      <c r="O60" s="2">
        <v>0.45900000000000002</v>
      </c>
      <c r="P60" s="41">
        <v>0</v>
      </c>
      <c r="Q60" s="59">
        <f t="shared" si="55"/>
        <v>1.4176491903419861</v>
      </c>
      <c r="R60" s="21">
        <f t="shared" si="56"/>
        <v>1.2699785365838365</v>
      </c>
      <c r="S60" s="20">
        <f t="shared" si="57"/>
        <v>1.5824907027825335</v>
      </c>
      <c r="T60" s="49">
        <v>0.36299999999999999</v>
      </c>
      <c r="U60" s="2">
        <v>5.1999999999999998E-2</v>
      </c>
      <c r="V60" s="2">
        <v>0.26100000000000001</v>
      </c>
      <c r="W60" s="2">
        <v>0.46600000000000003</v>
      </c>
      <c r="X60" s="41">
        <v>0</v>
      </c>
      <c r="Y60" s="21">
        <f t="shared" si="49"/>
        <v>1.4376358592412095</v>
      </c>
      <c r="Z60" s="21">
        <f t="shared" si="50"/>
        <v>1.2982276654336899</v>
      </c>
      <c r="AA60" s="20">
        <f t="shared" si="51"/>
        <v>1.5936069993484847</v>
      </c>
      <c r="AB60" s="49">
        <v>0.38500000000000001</v>
      </c>
      <c r="AC60" s="2">
        <v>4.9000000000000002E-2</v>
      </c>
      <c r="AD60" s="2">
        <v>0.28899999999999998</v>
      </c>
      <c r="AE60" s="2">
        <v>0.48199999999999998</v>
      </c>
      <c r="AF60" s="41">
        <v>0</v>
      </c>
      <c r="AG60" s="59">
        <f t="shared" si="25"/>
        <v>1.4696143214411443</v>
      </c>
      <c r="AH60" s="21">
        <f t="shared" si="26"/>
        <v>1.3350917285285084</v>
      </c>
      <c r="AI60" s="20">
        <f t="shared" si="27"/>
        <v>1.6193097853019272</v>
      </c>
    </row>
    <row r="61" spans="1:35" x14ac:dyDescent="0.35">
      <c r="A61" s="135"/>
      <c r="B61" s="170"/>
      <c r="C61" s="3" t="s">
        <v>154</v>
      </c>
      <c r="D61" s="49">
        <v>6.0000000000000001E-3</v>
      </c>
      <c r="E61" s="2">
        <v>1E-3</v>
      </c>
      <c r="F61" s="2">
        <v>3.0000000000000001E-3</v>
      </c>
      <c r="G61" s="2">
        <v>8.0000000000000002E-3</v>
      </c>
      <c r="H61" s="41">
        <v>0</v>
      </c>
      <c r="I61" s="59">
        <f t="shared" si="52"/>
        <v>1.0060180360540649</v>
      </c>
      <c r="J61" s="21">
        <f t="shared" si="53"/>
        <v>1.0030045045033771</v>
      </c>
      <c r="K61" s="20">
        <f t="shared" si="54"/>
        <v>1.0080320855042735</v>
      </c>
      <c r="L61" s="49">
        <v>6.0000000000000001E-3</v>
      </c>
      <c r="M61" s="2">
        <v>1E-3</v>
      </c>
      <c r="N61" s="2">
        <v>3.0000000000000001E-3</v>
      </c>
      <c r="O61" s="2">
        <v>8.0000000000000002E-3</v>
      </c>
      <c r="P61" s="41">
        <v>0</v>
      </c>
      <c r="Q61" s="59">
        <f t="shared" si="55"/>
        <v>1.0060180360540649</v>
      </c>
      <c r="R61" s="21">
        <f t="shared" si="56"/>
        <v>1.0030045045033771</v>
      </c>
      <c r="S61" s="20">
        <f t="shared" si="57"/>
        <v>1.0080320855042735</v>
      </c>
      <c r="T61" s="49">
        <v>5.0000000000000001E-3</v>
      </c>
      <c r="U61" s="2">
        <v>1E-3</v>
      </c>
      <c r="V61" s="2">
        <v>3.0000000000000001E-3</v>
      </c>
      <c r="W61" s="2">
        <v>7.0000000000000001E-3</v>
      </c>
      <c r="X61" s="41">
        <v>0</v>
      </c>
      <c r="Y61" s="21">
        <f t="shared" si="49"/>
        <v>1.005012520859401</v>
      </c>
      <c r="Z61" s="21">
        <f t="shared" si="50"/>
        <v>1.0030045045033771</v>
      </c>
      <c r="AA61" s="20">
        <f t="shared" si="51"/>
        <v>1.0070245572668486</v>
      </c>
      <c r="AB61" s="49">
        <v>4.0000000000000001E-3</v>
      </c>
      <c r="AC61" s="2">
        <v>1E-3</v>
      </c>
      <c r="AD61" s="2">
        <v>2E-3</v>
      </c>
      <c r="AE61" s="2">
        <v>6.0000000000000001E-3</v>
      </c>
      <c r="AF61" s="41">
        <v>0</v>
      </c>
      <c r="AG61" s="59">
        <f t="shared" si="25"/>
        <v>1.0040080106773419</v>
      </c>
      <c r="AH61" s="21">
        <f t="shared" si="26"/>
        <v>1.0020020013340003</v>
      </c>
      <c r="AI61" s="20">
        <f t="shared" si="27"/>
        <v>1.0060180360540649</v>
      </c>
    </row>
    <row r="62" spans="1:35" x14ac:dyDescent="0.35">
      <c r="A62" s="135"/>
      <c r="B62" s="171"/>
      <c r="C62" s="5" t="s">
        <v>10</v>
      </c>
      <c r="D62" s="50">
        <v>0.30599999999999999</v>
      </c>
      <c r="E62" s="42">
        <v>5.3999999999999999E-2</v>
      </c>
      <c r="F62" s="42">
        <v>0.2</v>
      </c>
      <c r="G62" s="42">
        <v>0.41299999999999998</v>
      </c>
      <c r="H62" s="43">
        <v>0</v>
      </c>
      <c r="I62" s="60">
        <f t="shared" si="52"/>
        <v>1.3579823065478924</v>
      </c>
      <c r="J62" s="10">
        <f t="shared" si="53"/>
        <v>1.2214027581601699</v>
      </c>
      <c r="K62" s="11">
        <f t="shared" si="54"/>
        <v>1.5113450259339938</v>
      </c>
      <c r="L62" s="50">
        <v>0.30299999999999999</v>
      </c>
      <c r="M62" s="42">
        <v>5.3999999999999999E-2</v>
      </c>
      <c r="N62" s="42">
        <v>0.19700000000000001</v>
      </c>
      <c r="O62" s="42">
        <v>0.41</v>
      </c>
      <c r="P62" s="43">
        <v>0</v>
      </c>
      <c r="Q62" s="60">
        <f t="shared" si="55"/>
        <v>1.3539144644422882</v>
      </c>
      <c r="R62" s="10">
        <f t="shared" si="56"/>
        <v>1.2177440407059084</v>
      </c>
      <c r="S62" s="11">
        <f t="shared" si="57"/>
        <v>1.5068177851128535</v>
      </c>
      <c r="T62" s="50">
        <v>0.3</v>
      </c>
      <c r="U62" s="42">
        <v>5.5E-2</v>
      </c>
      <c r="V62" s="42">
        <v>0.193</v>
      </c>
      <c r="W62" s="42">
        <v>0.40699999999999997</v>
      </c>
      <c r="X62" s="43">
        <v>0</v>
      </c>
      <c r="Y62" s="10">
        <f t="shared" si="49"/>
        <v>1.3498588075760032</v>
      </c>
      <c r="Z62" s="10">
        <f t="shared" si="50"/>
        <v>1.2128827935191195</v>
      </c>
      <c r="AA62" s="11">
        <f t="shared" si="51"/>
        <v>1.5023041056619504</v>
      </c>
      <c r="AB62" s="50">
        <v>0.3</v>
      </c>
      <c r="AC62" s="42">
        <v>5.3999999999999999E-2</v>
      </c>
      <c r="AD62" s="42">
        <v>0.19500000000000001</v>
      </c>
      <c r="AE62" s="42">
        <v>0.40500000000000003</v>
      </c>
      <c r="AF62" s="43">
        <v>0</v>
      </c>
      <c r="AG62" s="60">
        <f t="shared" si="25"/>
        <v>1.3498588075760032</v>
      </c>
      <c r="AH62" s="10">
        <f t="shared" si="26"/>
        <v>1.2153109864897307</v>
      </c>
      <c r="AI62" s="11">
        <f t="shared" si="27"/>
        <v>1.499302500056767</v>
      </c>
    </row>
    <row r="63" spans="1:35" x14ac:dyDescent="0.35">
      <c r="A63" s="135"/>
      <c r="B63" s="172" t="s">
        <v>15</v>
      </c>
      <c r="C63" s="4" t="s">
        <v>8</v>
      </c>
      <c r="D63" s="52">
        <v>0.32</v>
      </c>
      <c r="E63" s="44">
        <v>0.27100000000000002</v>
      </c>
      <c r="F63" s="44">
        <v>-0.21099999999999999</v>
      </c>
      <c r="G63" s="44">
        <v>0.85199999999999998</v>
      </c>
      <c r="H63" s="45">
        <v>0.23699999999999999</v>
      </c>
      <c r="I63" s="51">
        <f t="shared" si="52"/>
        <v>1.3771277643359572</v>
      </c>
      <c r="J63" s="12">
        <f t="shared" si="53"/>
        <v>0.80977406688127629</v>
      </c>
      <c r="K63" s="13">
        <f t="shared" si="54"/>
        <v>2.3443308280446362</v>
      </c>
      <c r="L63" s="52">
        <v>0.373</v>
      </c>
      <c r="M63" s="44">
        <v>0.25</v>
      </c>
      <c r="N63" s="44">
        <v>-0.11799999999999999</v>
      </c>
      <c r="O63" s="44">
        <v>0.86299999999999999</v>
      </c>
      <c r="P63" s="45">
        <v>0.13700000000000001</v>
      </c>
      <c r="Q63" s="51">
        <f t="shared" si="55"/>
        <v>1.4520843398327752</v>
      </c>
      <c r="R63" s="12">
        <f t="shared" si="56"/>
        <v>0.88869605261461737</v>
      </c>
      <c r="S63" s="13">
        <f t="shared" si="57"/>
        <v>2.3702608206522378</v>
      </c>
      <c r="T63" s="52">
        <v>0.316</v>
      </c>
      <c r="U63" s="44">
        <v>0.20699999999999999</v>
      </c>
      <c r="V63" s="44">
        <v>-0.09</v>
      </c>
      <c r="W63" s="44">
        <v>0.73199999999999998</v>
      </c>
      <c r="X63" s="45">
        <v>0.127</v>
      </c>
      <c r="Y63" s="12">
        <f t="shared" si="49"/>
        <v>1.3716302556260427</v>
      </c>
      <c r="Z63" s="12">
        <f t="shared" si="50"/>
        <v>0.91393118527122819</v>
      </c>
      <c r="AA63" s="13">
        <f t="shared" si="51"/>
        <v>2.0792349218188444</v>
      </c>
      <c r="AB63" s="52">
        <v>0.224</v>
      </c>
      <c r="AC63" s="44">
        <v>0.18</v>
      </c>
      <c r="AD63" s="44">
        <v>-0.128</v>
      </c>
      <c r="AE63" s="44">
        <v>0.57699999999999996</v>
      </c>
      <c r="AF63" s="45">
        <v>0.21199999999999999</v>
      </c>
      <c r="AG63" s="51">
        <f t="shared" si="25"/>
        <v>1.2510710194283623</v>
      </c>
      <c r="AH63" s="12">
        <f t="shared" si="26"/>
        <v>0.87985337914464379</v>
      </c>
      <c r="AI63" s="13">
        <f t="shared" si="27"/>
        <v>1.7806883445996129</v>
      </c>
    </row>
    <row r="64" spans="1:35" x14ac:dyDescent="0.35">
      <c r="A64" s="135"/>
      <c r="B64" s="170"/>
      <c r="C64" s="3" t="s">
        <v>9</v>
      </c>
      <c r="D64" s="49">
        <v>0.19800000000000001</v>
      </c>
      <c r="E64" s="2">
        <v>0.41299999999999998</v>
      </c>
      <c r="F64" s="2">
        <v>-0.61099999999999999</v>
      </c>
      <c r="G64" s="2">
        <v>1.006</v>
      </c>
      <c r="H64" s="41">
        <v>0.63200000000000001</v>
      </c>
      <c r="I64" s="59">
        <f t="shared" si="52"/>
        <v>1.2189623938216427</v>
      </c>
      <c r="J64" s="21">
        <f t="shared" si="53"/>
        <v>0.54280778979032396</v>
      </c>
      <c r="K64" s="20">
        <f t="shared" si="54"/>
        <v>2.734640546507821</v>
      </c>
      <c r="L64" s="49">
        <v>0.28799999999999998</v>
      </c>
      <c r="M64" s="2">
        <v>0.38</v>
      </c>
      <c r="N64" s="2">
        <v>-0.45700000000000002</v>
      </c>
      <c r="O64" s="2">
        <v>1.032</v>
      </c>
      <c r="P64" s="41">
        <v>0.44800000000000001</v>
      </c>
      <c r="Q64" s="59">
        <f t="shared" si="55"/>
        <v>1.3337573041233846</v>
      </c>
      <c r="R64" s="21">
        <f t="shared" si="56"/>
        <v>0.63318034006275981</v>
      </c>
      <c r="S64" s="20">
        <f t="shared" si="57"/>
        <v>2.8066735722367695</v>
      </c>
      <c r="T64" s="49">
        <v>-0.08</v>
      </c>
      <c r="U64" s="2">
        <v>0.317</v>
      </c>
      <c r="V64" s="2">
        <v>-0.64100000000000001</v>
      </c>
      <c r="W64" s="2">
        <v>0.60099999999999998</v>
      </c>
      <c r="X64" s="41">
        <v>0.95099999999999996</v>
      </c>
      <c r="Y64" s="21">
        <f t="shared" si="49"/>
        <v>0.92311634638663576</v>
      </c>
      <c r="Z64" s="21">
        <f t="shared" si="50"/>
        <v>0.52676539517735743</v>
      </c>
      <c r="AA64" s="20">
        <f t="shared" si="51"/>
        <v>1.823941830554062</v>
      </c>
      <c r="AB64" s="49">
        <v>0.13300000000000001</v>
      </c>
      <c r="AC64" s="2">
        <v>0.312</v>
      </c>
      <c r="AD64" s="2">
        <v>-0.40799999999999997</v>
      </c>
      <c r="AE64" s="2">
        <v>0.745</v>
      </c>
      <c r="AF64" s="41">
        <v>0.67100000000000004</v>
      </c>
      <c r="AG64" s="59">
        <f t="shared" si="25"/>
        <v>1.1422499983308942</v>
      </c>
      <c r="AH64" s="21">
        <f t="shared" si="26"/>
        <v>0.66497887882240192</v>
      </c>
      <c r="AI64" s="20">
        <f t="shared" si="27"/>
        <v>2.1064414349807272</v>
      </c>
    </row>
    <row r="65" spans="1:35" x14ac:dyDescent="0.35">
      <c r="A65" s="135"/>
      <c r="B65" s="170"/>
      <c r="C65" s="3" t="s">
        <v>154</v>
      </c>
      <c r="D65" s="49">
        <v>1.2E-2</v>
      </c>
      <c r="E65" s="2">
        <v>2.9000000000000001E-2</v>
      </c>
      <c r="F65" s="2">
        <v>-4.5999999999999999E-2</v>
      </c>
      <c r="G65" s="2">
        <v>7.0000000000000007E-2</v>
      </c>
      <c r="H65" s="41">
        <v>0.69</v>
      </c>
      <c r="I65" s="59">
        <f t="shared" si="52"/>
        <v>1.0120722888660778</v>
      </c>
      <c r="J65" s="21">
        <f t="shared" si="53"/>
        <v>0.95504196219071469</v>
      </c>
      <c r="K65" s="20">
        <f t="shared" si="54"/>
        <v>1.0725081812542165</v>
      </c>
      <c r="L65" s="49">
        <v>7.0000000000000001E-3</v>
      </c>
      <c r="M65" s="2">
        <v>2.1999999999999999E-2</v>
      </c>
      <c r="N65" s="2">
        <v>-3.6999999999999998E-2</v>
      </c>
      <c r="O65" s="2">
        <v>5.0999999999999997E-2</v>
      </c>
      <c r="P65" s="41">
        <v>0.76700000000000002</v>
      </c>
      <c r="Q65" s="59">
        <f t="shared" si="55"/>
        <v>1.0070245572668486</v>
      </c>
      <c r="R65" s="21">
        <f t="shared" si="56"/>
        <v>0.9636761353490535</v>
      </c>
      <c r="S65" s="20">
        <f t="shared" si="57"/>
        <v>1.0523228932832038</v>
      </c>
      <c r="T65" s="49">
        <v>2.1999999999999999E-2</v>
      </c>
      <c r="U65" s="2">
        <v>1.6E-2</v>
      </c>
      <c r="V65" s="2">
        <v>-8.9999999999999993E-3</v>
      </c>
      <c r="W65" s="2">
        <v>5.3999999999999999E-2</v>
      </c>
      <c r="X65" s="41">
        <v>0.161</v>
      </c>
      <c r="Y65" s="21">
        <f t="shared" si="49"/>
        <v>1.0222437844704382</v>
      </c>
      <c r="Z65" s="21">
        <f t="shared" si="50"/>
        <v>0.99104037877288365</v>
      </c>
      <c r="AA65" s="20">
        <f t="shared" si="51"/>
        <v>1.0554846021550801</v>
      </c>
      <c r="AB65" s="49">
        <v>4.0000000000000001E-3</v>
      </c>
      <c r="AC65" s="2">
        <v>1.2E-2</v>
      </c>
      <c r="AD65" s="2">
        <v>-0.02</v>
      </c>
      <c r="AE65" s="2">
        <v>2.9000000000000001E-2</v>
      </c>
      <c r="AF65" s="41">
        <v>0.72</v>
      </c>
      <c r="AG65" s="59">
        <f t="shared" si="25"/>
        <v>1.0040080106773419</v>
      </c>
      <c r="AH65" s="21">
        <f t="shared" si="26"/>
        <v>0.98019867330675525</v>
      </c>
      <c r="AI65" s="20">
        <f t="shared" si="27"/>
        <v>1.0294245944751308</v>
      </c>
    </row>
    <row r="66" spans="1:35" ht="15" thickBot="1" x14ac:dyDescent="0.4">
      <c r="A66" s="136"/>
      <c r="B66" s="173"/>
      <c r="C66" s="7" t="s">
        <v>10</v>
      </c>
      <c r="D66" s="53">
        <v>0.111</v>
      </c>
      <c r="E66" s="46">
        <v>0.38200000000000001</v>
      </c>
      <c r="F66" s="46">
        <v>-0.63700000000000001</v>
      </c>
      <c r="G66" s="46">
        <v>0.85899999999999999</v>
      </c>
      <c r="H66" s="47">
        <v>0.77100000000000002</v>
      </c>
      <c r="I66" s="61">
        <f t="shared" si="52"/>
        <v>1.1173949068544582</v>
      </c>
      <c r="J66" s="14">
        <f t="shared" si="53"/>
        <v>0.52887667650568249</v>
      </c>
      <c r="K66" s="15">
        <f t="shared" si="54"/>
        <v>2.3607987141986744</v>
      </c>
      <c r="L66" s="53">
        <v>-5.7000000000000002E-2</v>
      </c>
      <c r="M66" s="46">
        <v>0.38100000000000001</v>
      </c>
      <c r="N66" s="46">
        <v>-0.80400000000000005</v>
      </c>
      <c r="O66" s="46">
        <v>0.69</v>
      </c>
      <c r="P66" s="47">
        <v>0.88100000000000001</v>
      </c>
      <c r="Q66" s="61">
        <f t="shared" si="55"/>
        <v>0.94459406936652335</v>
      </c>
      <c r="R66" s="14">
        <f t="shared" si="56"/>
        <v>0.44753523810441237</v>
      </c>
      <c r="S66" s="15">
        <f t="shared" si="57"/>
        <v>1.9937155332430823</v>
      </c>
      <c r="T66" s="53">
        <v>-6.3E-2</v>
      </c>
      <c r="U66" s="46">
        <v>0.35499999999999998</v>
      </c>
      <c r="V66" s="46">
        <v>-0.75800000000000001</v>
      </c>
      <c r="W66" s="46">
        <v>0.63200000000000001</v>
      </c>
      <c r="X66" s="47">
        <v>0.85899999999999999</v>
      </c>
      <c r="Y66" s="14">
        <f t="shared" si="49"/>
        <v>0.93894347368913322</v>
      </c>
      <c r="Z66" s="14">
        <f t="shared" si="50"/>
        <v>0.46860269582065023</v>
      </c>
      <c r="AA66" s="15">
        <f t="shared" si="51"/>
        <v>1.8813695581487633</v>
      </c>
      <c r="AB66" s="53">
        <v>-6.3E-2</v>
      </c>
      <c r="AC66" s="46">
        <v>0.32</v>
      </c>
      <c r="AD66" s="46">
        <v>-0.69099999999999995</v>
      </c>
      <c r="AE66" s="46">
        <v>0.56499999999999995</v>
      </c>
      <c r="AF66" s="47">
        <v>0.84499999999999997</v>
      </c>
      <c r="AG66" s="60">
        <f t="shared" si="25"/>
        <v>0.93894347368913322</v>
      </c>
      <c r="AH66" s="10">
        <f t="shared" si="26"/>
        <v>0.50107474370144889</v>
      </c>
      <c r="AI66" s="11">
        <f t="shared" si="27"/>
        <v>1.7594477827218149</v>
      </c>
    </row>
    <row r="67" spans="1:35" x14ac:dyDescent="0.35">
      <c r="A67" s="134" t="s">
        <v>19</v>
      </c>
      <c r="B67" s="169" t="s">
        <v>12</v>
      </c>
      <c r="C67" s="6" t="s">
        <v>8</v>
      </c>
      <c r="D67" s="48">
        <v>-0.153</v>
      </c>
      <c r="E67" s="39">
        <v>0.104</v>
      </c>
      <c r="F67" s="39">
        <v>-0.35799999999999998</v>
      </c>
      <c r="G67" s="39">
        <v>5.0999999999999997E-2</v>
      </c>
      <c r="H67" s="40">
        <v>0.14199999999999999</v>
      </c>
      <c r="I67" s="8">
        <f>EXP(D67)</f>
        <v>0.8581297218113938</v>
      </c>
      <c r="J67" s="8">
        <f t="shared" ref="J67:K70" si="58">EXP(F67)</f>
        <v>0.69907307500652571</v>
      </c>
      <c r="K67" s="9">
        <f t="shared" si="58"/>
        <v>1.0523228932832038</v>
      </c>
      <c r="L67" s="48">
        <v>-0.17299999999999999</v>
      </c>
      <c r="M67" s="39">
        <v>8.2000000000000003E-2</v>
      </c>
      <c r="N67" s="39">
        <v>-0.34399999999999997</v>
      </c>
      <c r="O67" s="39">
        <v>-1.2E-2</v>
      </c>
      <c r="P67" s="40">
        <v>3.5000000000000003E-2</v>
      </c>
      <c r="Q67" s="51">
        <f t="shared" si="55"/>
        <v>0.84113761484462324</v>
      </c>
      <c r="R67" s="12">
        <f t="shared" si="56"/>
        <v>0.7089289280495108</v>
      </c>
      <c r="S67" s="13">
        <f t="shared" si="57"/>
        <v>0.98807171286193052</v>
      </c>
      <c r="T67" s="48">
        <v>-0.106</v>
      </c>
      <c r="U67" s="39">
        <v>4.7E-2</v>
      </c>
      <c r="V67" s="39">
        <v>-0.19800000000000001</v>
      </c>
      <c r="W67" s="39">
        <v>-1.4E-2</v>
      </c>
      <c r="X67" s="40">
        <v>2.4E-2</v>
      </c>
      <c r="Y67" s="8">
        <f>EXP(T67)</f>
        <v>0.89942464807592404</v>
      </c>
      <c r="Z67" s="8">
        <f>EXP(V67)</f>
        <v>0.82036985313783106</v>
      </c>
      <c r="AA67" s="9">
        <f>EXP(W67)</f>
        <v>0.98609754426286189</v>
      </c>
      <c r="AB67" s="49">
        <v>-2.3E-2</v>
      </c>
      <c r="AC67" s="2">
        <v>2.5999999999999999E-2</v>
      </c>
      <c r="AD67" s="2">
        <v>-7.2999999999999995E-2</v>
      </c>
      <c r="AE67" s="2">
        <v>2.8000000000000001E-2</v>
      </c>
      <c r="AF67" s="2">
        <v>0.377</v>
      </c>
      <c r="AG67" s="58">
        <f t="shared" ref="AG67:AG82" si="59">EXP(AB67)</f>
        <v>0.97726248377327707</v>
      </c>
      <c r="AH67" s="8">
        <f t="shared" ref="AH67:AH82" si="60">EXP(AD67)</f>
        <v>0.92960083002579275</v>
      </c>
      <c r="AI67" s="9">
        <f t="shared" ref="AI67:AI82" si="61">EXP(AE67)</f>
        <v>1.028395684421425</v>
      </c>
    </row>
    <row r="68" spans="1:35" x14ac:dyDescent="0.35">
      <c r="A68" s="135"/>
      <c r="B68" s="170"/>
      <c r="C68" s="3" t="s">
        <v>9</v>
      </c>
      <c r="D68" s="49">
        <v>-0.20599999999999999</v>
      </c>
      <c r="E68" s="2">
        <v>0.251</v>
      </c>
      <c r="F68" s="2">
        <v>-0.69799999999999995</v>
      </c>
      <c r="G68" s="2">
        <v>0.28599999999999998</v>
      </c>
      <c r="H68" s="41">
        <v>0.41099999999999998</v>
      </c>
      <c r="I68" s="21">
        <f>EXP(D68)</f>
        <v>0.81383307628292068</v>
      </c>
      <c r="J68" s="21">
        <f t="shared" si="58"/>
        <v>0.49757946823204485</v>
      </c>
      <c r="K68" s="20">
        <f t="shared" si="58"/>
        <v>1.3310924552522916</v>
      </c>
      <c r="L68" s="49">
        <v>-5.2999999999999999E-2</v>
      </c>
      <c r="M68" s="2">
        <v>0.16500000000000001</v>
      </c>
      <c r="N68" s="2">
        <v>-0.377</v>
      </c>
      <c r="O68" s="2">
        <v>0.27</v>
      </c>
      <c r="P68" s="41">
        <v>0.747</v>
      </c>
      <c r="Q68" s="59">
        <f t="shared" si="55"/>
        <v>0.9483800124822982</v>
      </c>
      <c r="R68" s="21">
        <f t="shared" si="56"/>
        <v>0.68591607389602016</v>
      </c>
      <c r="S68" s="20">
        <f t="shared" si="57"/>
        <v>1.3099644507332473</v>
      </c>
      <c r="T68" s="49">
        <v>-8.7999999999999995E-2</v>
      </c>
      <c r="U68" s="2">
        <v>8.6999999999999994E-2</v>
      </c>
      <c r="V68" s="2">
        <v>-0.25900000000000001</v>
      </c>
      <c r="W68" s="2">
        <v>8.4000000000000005E-2</v>
      </c>
      <c r="X68" s="41">
        <v>0.316</v>
      </c>
      <c r="Y68" s="21">
        <f t="shared" ref="Y68:Y82" si="62">EXP(T68)</f>
        <v>0.91576087672332562</v>
      </c>
      <c r="Z68" s="21">
        <f t="shared" ref="Z68:Z82" si="63">EXP(V68)</f>
        <v>0.77182302304370343</v>
      </c>
      <c r="AA68" s="20">
        <f t="shared" ref="AA68:AA82" si="64">EXP(W68)</f>
        <v>1.0876288938088261</v>
      </c>
      <c r="AB68" s="49">
        <v>-1.2E-2</v>
      </c>
      <c r="AC68" s="2">
        <v>0.05</v>
      </c>
      <c r="AD68" s="2">
        <v>-0.11</v>
      </c>
      <c r="AE68" s="2">
        <v>8.5999999999999993E-2</v>
      </c>
      <c r="AF68" s="2">
        <v>0.81399999999999995</v>
      </c>
      <c r="AG68" s="59">
        <f t="shared" si="59"/>
        <v>0.98807171286193052</v>
      </c>
      <c r="AH68" s="21">
        <f t="shared" si="60"/>
        <v>0.89583413529652822</v>
      </c>
      <c r="AI68" s="20">
        <f t="shared" si="61"/>
        <v>1.0898063283051287</v>
      </c>
    </row>
    <row r="69" spans="1:35" x14ac:dyDescent="0.35">
      <c r="A69" s="135"/>
      <c r="B69" s="170"/>
      <c r="C69" s="3" t="s">
        <v>154</v>
      </c>
      <c r="D69" s="49">
        <v>1.2999999999999999E-2</v>
      </c>
      <c r="E69" s="2">
        <v>5.6000000000000001E-2</v>
      </c>
      <c r="F69" s="2">
        <v>-9.6000000000000002E-2</v>
      </c>
      <c r="G69" s="2">
        <v>0.122</v>
      </c>
      <c r="H69" s="41">
        <v>0.81200000000000006</v>
      </c>
      <c r="I69" s="21">
        <f>EXP(D69)</f>
        <v>1.0130848673598092</v>
      </c>
      <c r="J69" s="21">
        <f t="shared" si="58"/>
        <v>0.90846401606870619</v>
      </c>
      <c r="K69" s="20">
        <f t="shared" si="58"/>
        <v>1.1297541017803188</v>
      </c>
      <c r="L69" s="49">
        <v>-0.03</v>
      </c>
      <c r="M69" s="2">
        <v>3.5000000000000003E-2</v>
      </c>
      <c r="N69" s="2">
        <v>-9.9000000000000005E-2</v>
      </c>
      <c r="O69" s="2">
        <v>0.04</v>
      </c>
      <c r="P69" s="41">
        <v>0.4</v>
      </c>
      <c r="Q69" s="59">
        <f t="shared" si="55"/>
        <v>0.97044553354850815</v>
      </c>
      <c r="R69" s="21">
        <f t="shared" si="56"/>
        <v>0.9057427080235485</v>
      </c>
      <c r="S69" s="20">
        <f t="shared" si="57"/>
        <v>1.0408107741923882</v>
      </c>
      <c r="T69" s="49">
        <v>-4.0000000000000001E-3</v>
      </c>
      <c r="U69" s="2">
        <v>1.7000000000000001E-2</v>
      </c>
      <c r="V69" s="2">
        <v>3.7999999999999999E-2</v>
      </c>
      <c r="W69" s="2">
        <v>2.9000000000000001E-2</v>
      </c>
      <c r="X69" s="41">
        <v>0.80100000000000005</v>
      </c>
      <c r="Y69" s="21">
        <f t="shared" si="62"/>
        <v>0.99600798934399148</v>
      </c>
      <c r="Z69" s="21">
        <f t="shared" si="63"/>
        <v>1.0387312328784977</v>
      </c>
      <c r="AA69" s="20">
        <f t="shared" si="64"/>
        <v>1.0294245944751308</v>
      </c>
      <c r="AB69" s="49">
        <v>-2E-3</v>
      </c>
      <c r="AC69" s="2">
        <v>8.9999999999999993E-3</v>
      </c>
      <c r="AD69" s="2">
        <v>-0.02</v>
      </c>
      <c r="AE69" s="2">
        <v>1.6E-2</v>
      </c>
      <c r="AF69" s="2">
        <v>0.80100000000000005</v>
      </c>
      <c r="AG69" s="59">
        <f t="shared" si="59"/>
        <v>0.99800199866733308</v>
      </c>
      <c r="AH69" s="21">
        <f t="shared" si="60"/>
        <v>0.98019867330675525</v>
      </c>
      <c r="AI69" s="20">
        <f t="shared" si="61"/>
        <v>1.0161286854060949</v>
      </c>
    </row>
    <row r="70" spans="1:35" x14ac:dyDescent="0.35">
      <c r="A70" s="135"/>
      <c r="B70" s="171"/>
      <c r="C70" s="5" t="s">
        <v>10</v>
      </c>
      <c r="D70" s="50">
        <v>-0.182</v>
      </c>
      <c r="E70" s="42">
        <v>0.11</v>
      </c>
      <c r="F70" s="42">
        <v>-0.39700000000000002</v>
      </c>
      <c r="G70" s="42">
        <v>3.3000000000000002E-2</v>
      </c>
      <c r="H70" s="43">
        <v>9.7000000000000003E-2</v>
      </c>
      <c r="I70" s="10">
        <f>EXP(D70)</f>
        <v>0.8336013404157353</v>
      </c>
      <c r="J70" s="10">
        <f t="shared" si="58"/>
        <v>0.67233402563265721</v>
      </c>
      <c r="K70" s="11">
        <f t="shared" si="58"/>
        <v>1.0335505392413056</v>
      </c>
      <c r="L70" s="50">
        <v>-0.17799999999999999</v>
      </c>
      <c r="M70" s="42">
        <v>9.6000000000000002E-2</v>
      </c>
      <c r="N70" s="42">
        <v>-0.36699999999999999</v>
      </c>
      <c r="O70" s="42">
        <v>0.01</v>
      </c>
      <c r="P70" s="43">
        <v>6.3E-2</v>
      </c>
      <c r="Q70" s="60">
        <f t="shared" si="55"/>
        <v>0.83694242348876813</v>
      </c>
      <c r="R70" s="10">
        <f t="shared" si="56"/>
        <v>0.69280964504439169</v>
      </c>
      <c r="S70" s="11">
        <f t="shared" si="57"/>
        <v>1.0100501670841679</v>
      </c>
      <c r="T70" s="50">
        <v>-3.4000000000000002E-2</v>
      </c>
      <c r="U70" s="42">
        <v>6.9000000000000006E-2</v>
      </c>
      <c r="V70" s="42">
        <v>-0.16900000000000001</v>
      </c>
      <c r="W70" s="42">
        <v>0.1</v>
      </c>
      <c r="X70" s="43">
        <v>0.61799999999999999</v>
      </c>
      <c r="Y70" s="10">
        <f t="shared" si="62"/>
        <v>0.96657150463750663</v>
      </c>
      <c r="Z70" s="10">
        <f t="shared" si="63"/>
        <v>0.84450890338603435</v>
      </c>
      <c r="AA70" s="11">
        <f t="shared" si="64"/>
        <v>1.1051709180756477</v>
      </c>
      <c r="AB70" s="50">
        <v>1.7000000000000001E-2</v>
      </c>
      <c r="AC70" s="42">
        <v>3.9E-2</v>
      </c>
      <c r="AD70" s="42">
        <v>-0.06</v>
      </c>
      <c r="AE70" s="42">
        <v>9.2999999999999999E-2</v>
      </c>
      <c r="AF70" s="42">
        <v>0.67</v>
      </c>
      <c r="AG70" s="60">
        <f t="shared" si="59"/>
        <v>1.0171453223252407</v>
      </c>
      <c r="AH70" s="10">
        <f t="shared" si="60"/>
        <v>0.94176453358424872</v>
      </c>
      <c r="AI70" s="11">
        <f t="shared" si="61"/>
        <v>1.097461735268082</v>
      </c>
    </row>
    <row r="71" spans="1:35" x14ac:dyDescent="0.35">
      <c r="A71" s="135"/>
      <c r="B71" s="172" t="s">
        <v>13</v>
      </c>
      <c r="C71" s="4" t="s">
        <v>8</v>
      </c>
      <c r="D71" s="154" t="s">
        <v>34</v>
      </c>
      <c r="E71" s="155"/>
      <c r="F71" s="155"/>
      <c r="G71" s="155"/>
      <c r="H71" s="155"/>
      <c r="I71" s="155"/>
      <c r="J71" s="155"/>
      <c r="K71" s="156"/>
      <c r="L71" s="52">
        <v>0.107</v>
      </c>
      <c r="M71" s="44">
        <v>0.13100000000000001</v>
      </c>
      <c r="N71" s="44">
        <v>-0.14899999999999999</v>
      </c>
      <c r="O71" s="44">
        <v>0.36299999999999999</v>
      </c>
      <c r="P71" s="44">
        <v>0.41399999999999998</v>
      </c>
      <c r="Q71" s="51">
        <f t="shared" ref="Q71:Q78" si="65">EXP(L71)</f>
        <v>1.1129342544793257</v>
      </c>
      <c r="R71" s="12">
        <f t="shared" ref="R71:S78" si="66">EXP(N71)</f>
        <v>0.86156911489895827</v>
      </c>
      <c r="S71" s="13">
        <f t="shared" si="66"/>
        <v>1.4376358592412095</v>
      </c>
      <c r="T71" s="52">
        <v>0.15</v>
      </c>
      <c r="U71" s="44">
        <v>0.13300000000000001</v>
      </c>
      <c r="V71" s="44">
        <v>-0.111</v>
      </c>
      <c r="W71" s="44">
        <v>0.41099999999999998</v>
      </c>
      <c r="X71" s="45">
        <v>0.25900000000000001</v>
      </c>
      <c r="Y71" s="12">
        <f t="shared" si="62"/>
        <v>1.1618342427282831</v>
      </c>
      <c r="Z71" s="12">
        <f t="shared" si="63"/>
        <v>0.89493874892903102</v>
      </c>
      <c r="AA71" s="13">
        <f t="shared" si="64"/>
        <v>1.5083253565580581</v>
      </c>
      <c r="AB71" s="52">
        <v>8.9999999999999993E-3</v>
      </c>
      <c r="AC71" s="44">
        <v>1.0999999999999999E-2</v>
      </c>
      <c r="AD71" s="44">
        <v>-1.2E-2</v>
      </c>
      <c r="AE71" s="44">
        <v>3.1E-2</v>
      </c>
      <c r="AF71" s="45">
        <v>0.39700000000000002</v>
      </c>
      <c r="AG71" s="51">
        <f t="shared" si="59"/>
        <v>1.0090406217738679</v>
      </c>
      <c r="AH71" s="12">
        <f t="shared" si="60"/>
        <v>0.98807171286193052</v>
      </c>
      <c r="AI71" s="13">
        <f t="shared" si="61"/>
        <v>1.0314855038865227</v>
      </c>
    </row>
    <row r="72" spans="1:35" x14ac:dyDescent="0.35">
      <c r="A72" s="135"/>
      <c r="B72" s="170"/>
      <c r="C72" s="3" t="s">
        <v>9</v>
      </c>
      <c r="D72" s="135"/>
      <c r="E72" s="157"/>
      <c r="F72" s="157"/>
      <c r="G72" s="157"/>
      <c r="H72" s="157"/>
      <c r="I72" s="157"/>
      <c r="J72" s="157"/>
      <c r="K72" s="158"/>
      <c r="L72" s="49">
        <v>0.48199999999999998</v>
      </c>
      <c r="M72" s="2">
        <v>0.372</v>
      </c>
      <c r="N72" s="2">
        <v>-0.247</v>
      </c>
      <c r="O72" s="2">
        <v>1.2110000000000001</v>
      </c>
      <c r="P72" s="2">
        <v>0.19500000000000001</v>
      </c>
      <c r="Q72" s="59">
        <f t="shared" si="65"/>
        <v>1.6193097853019272</v>
      </c>
      <c r="R72" s="21">
        <f t="shared" si="66"/>
        <v>0.7811406935313765</v>
      </c>
      <c r="S72" s="20">
        <f t="shared" si="66"/>
        <v>3.356839814502953</v>
      </c>
      <c r="T72" s="49">
        <v>0.111</v>
      </c>
      <c r="U72" s="2">
        <v>0.52500000000000002</v>
      </c>
      <c r="V72" s="2">
        <v>-0.91700000000000004</v>
      </c>
      <c r="W72" s="2">
        <v>1.1399999999999999</v>
      </c>
      <c r="X72" s="41">
        <v>0.83199999999999996</v>
      </c>
      <c r="Y72" s="21">
        <f t="shared" si="62"/>
        <v>1.1173949068544582</v>
      </c>
      <c r="Z72" s="21">
        <f t="shared" si="63"/>
        <v>0.39971639333813408</v>
      </c>
      <c r="AA72" s="20">
        <f t="shared" si="64"/>
        <v>3.1267683651861553</v>
      </c>
      <c r="AB72" s="49">
        <v>4.7E-2</v>
      </c>
      <c r="AC72" s="2">
        <v>2.7E-2</v>
      </c>
      <c r="AD72" s="2">
        <v>-6.0000000000000001E-3</v>
      </c>
      <c r="AE72" s="2">
        <v>9.9000000000000005E-2</v>
      </c>
      <c r="AF72" s="41">
        <v>8.1000000000000003E-2</v>
      </c>
      <c r="AG72" s="59">
        <f t="shared" si="59"/>
        <v>1.0481220090796557</v>
      </c>
      <c r="AH72" s="21">
        <f t="shared" si="60"/>
        <v>0.99401796405393528</v>
      </c>
      <c r="AI72" s="20">
        <f t="shared" si="61"/>
        <v>1.1040662995588819</v>
      </c>
    </row>
    <row r="73" spans="1:35" x14ac:dyDescent="0.35">
      <c r="A73" s="135"/>
      <c r="B73" s="170"/>
      <c r="C73" s="3" t="s">
        <v>154</v>
      </c>
      <c r="D73" s="135"/>
      <c r="E73" s="157"/>
      <c r="F73" s="157"/>
      <c r="G73" s="157"/>
      <c r="H73" s="157"/>
      <c r="I73" s="157"/>
      <c r="J73" s="157"/>
      <c r="K73" s="158"/>
      <c r="L73" s="49">
        <v>-0.05</v>
      </c>
      <c r="M73" s="2">
        <v>4.5999999999999999E-2</v>
      </c>
      <c r="N73" s="2">
        <v>-0.14099999999999999</v>
      </c>
      <c r="O73" s="2">
        <v>4.1000000000000002E-2</v>
      </c>
      <c r="P73" s="2">
        <v>0.28199999999999997</v>
      </c>
      <c r="Q73" s="59">
        <f t="shared" si="65"/>
        <v>0.95122942450071402</v>
      </c>
      <c r="R73" s="21">
        <f t="shared" si="66"/>
        <v>0.86848931169766785</v>
      </c>
      <c r="S73" s="20">
        <f t="shared" si="66"/>
        <v>1.0418521055454795</v>
      </c>
      <c r="T73" s="49">
        <v>4.0000000000000001E-3</v>
      </c>
      <c r="U73" s="2">
        <v>4.7E-2</v>
      </c>
      <c r="V73" s="2">
        <v>-8.7999999999999995E-2</v>
      </c>
      <c r="W73" s="2">
        <v>9.6000000000000002E-2</v>
      </c>
      <c r="X73" s="41">
        <v>0.93899999999999995</v>
      </c>
      <c r="Y73" s="21">
        <f t="shared" si="62"/>
        <v>1.0040080106773419</v>
      </c>
      <c r="Z73" s="21">
        <f t="shared" si="63"/>
        <v>0.91576087672332562</v>
      </c>
      <c r="AA73" s="20">
        <f t="shared" si="64"/>
        <v>1.1007590639939788</v>
      </c>
      <c r="AB73" s="49">
        <v>-2.1999999999999999E-2</v>
      </c>
      <c r="AC73" s="2">
        <v>1.4E-2</v>
      </c>
      <c r="AD73" s="2">
        <v>-0.05</v>
      </c>
      <c r="AE73" s="2">
        <v>6.0000000000000001E-3</v>
      </c>
      <c r="AF73" s="41">
        <v>0.126</v>
      </c>
      <c r="AG73" s="59">
        <f t="shared" si="59"/>
        <v>0.97824023505121005</v>
      </c>
      <c r="AH73" s="21">
        <f t="shared" si="60"/>
        <v>0.95122942450071402</v>
      </c>
      <c r="AI73" s="20">
        <f t="shared" si="61"/>
        <v>1.0060180360540649</v>
      </c>
    </row>
    <row r="74" spans="1:35" x14ac:dyDescent="0.35">
      <c r="A74" s="135"/>
      <c r="B74" s="171"/>
      <c r="C74" s="5" t="s">
        <v>10</v>
      </c>
      <c r="D74" s="135"/>
      <c r="E74" s="157"/>
      <c r="F74" s="157"/>
      <c r="G74" s="157"/>
      <c r="H74" s="157"/>
      <c r="I74" s="157"/>
      <c r="J74" s="157"/>
      <c r="K74" s="158"/>
      <c r="L74" s="50">
        <v>0.22</v>
      </c>
      <c r="M74" s="42">
        <v>0.16200000000000001</v>
      </c>
      <c r="N74" s="42">
        <v>-9.8000000000000004E-2</v>
      </c>
      <c r="O74" s="42">
        <v>0.53800000000000003</v>
      </c>
      <c r="P74" s="42">
        <v>0.17499999999999999</v>
      </c>
      <c r="Q74" s="60">
        <f t="shared" si="65"/>
        <v>1.2460767305873808</v>
      </c>
      <c r="R74" s="10">
        <f t="shared" si="66"/>
        <v>0.90664890375392093</v>
      </c>
      <c r="S74" s="11">
        <f t="shared" si="66"/>
        <v>1.7125782781873475</v>
      </c>
      <c r="T74" s="50">
        <v>-1.0999999999999999E-2</v>
      </c>
      <c r="U74" s="42">
        <v>0.16400000000000001</v>
      </c>
      <c r="V74" s="42">
        <v>-0.33200000000000002</v>
      </c>
      <c r="W74" s="42">
        <v>0.31</v>
      </c>
      <c r="X74" s="43">
        <v>0.94899999999999995</v>
      </c>
      <c r="Y74" s="10">
        <f t="shared" si="62"/>
        <v>0.98906027877536873</v>
      </c>
      <c r="Z74" s="10">
        <f t="shared" si="63"/>
        <v>0.71748732285444328</v>
      </c>
      <c r="AA74" s="11">
        <f t="shared" si="64"/>
        <v>1.3634251141321778</v>
      </c>
      <c r="AB74" s="50">
        <v>8.0000000000000002E-3</v>
      </c>
      <c r="AC74" s="42">
        <v>0.93200000000000005</v>
      </c>
      <c r="AD74" s="42">
        <v>-1.821</v>
      </c>
      <c r="AE74" s="42">
        <v>1.8340000000000001</v>
      </c>
      <c r="AF74" s="43">
        <v>0.995</v>
      </c>
      <c r="AG74" s="60">
        <f t="shared" si="59"/>
        <v>1.0080320855042735</v>
      </c>
      <c r="AH74" s="10">
        <f t="shared" si="60"/>
        <v>0.16186380616882481</v>
      </c>
      <c r="AI74" s="11">
        <f t="shared" si="61"/>
        <v>6.2588721428134235</v>
      </c>
    </row>
    <row r="75" spans="1:35" x14ac:dyDescent="0.35">
      <c r="A75" s="135"/>
      <c r="B75" s="172" t="s">
        <v>14</v>
      </c>
      <c r="C75" s="4" t="s">
        <v>8</v>
      </c>
      <c r="D75" s="52">
        <v>3.3959999999999999</v>
      </c>
      <c r="E75" s="44">
        <v>0.70099999999999996</v>
      </c>
      <c r="F75" s="44">
        <v>2.0209999999999999</v>
      </c>
      <c r="G75" s="44">
        <v>4.7709999999999999</v>
      </c>
      <c r="H75" s="45">
        <v>0</v>
      </c>
      <c r="I75" s="51">
        <f>EXP(D75)</f>
        <v>29.844483040710095</v>
      </c>
      <c r="J75" s="12">
        <f t="shared" ref="J75:K78" si="67">EXP(F75)</f>
        <v>7.5458670290147518</v>
      </c>
      <c r="K75" s="13">
        <f t="shared" si="67"/>
        <v>118.03722018191043</v>
      </c>
      <c r="L75" s="52">
        <v>3.8330000000000002</v>
      </c>
      <c r="M75" s="44">
        <v>0.63</v>
      </c>
      <c r="N75" s="44">
        <v>2.5979999999999999</v>
      </c>
      <c r="O75" s="44">
        <v>5.0679999999999996</v>
      </c>
      <c r="P75" s="45">
        <v>0</v>
      </c>
      <c r="Q75" s="51">
        <f t="shared" si="65"/>
        <v>46.200933337776156</v>
      </c>
      <c r="R75" s="12">
        <f t="shared" si="66"/>
        <v>13.436837468465077</v>
      </c>
      <c r="S75" s="13">
        <f t="shared" si="66"/>
        <v>158.85629682513877</v>
      </c>
      <c r="T75" s="52">
        <v>3.9670000000000001</v>
      </c>
      <c r="U75" s="44">
        <v>0.496</v>
      </c>
      <c r="V75" s="44">
        <v>2.9950000000000001</v>
      </c>
      <c r="W75" s="44">
        <v>4.9390000000000001</v>
      </c>
      <c r="X75" s="45">
        <v>0</v>
      </c>
      <c r="Y75" s="12">
        <f t="shared" si="62"/>
        <v>52.825815439294239</v>
      </c>
      <c r="Z75" s="12">
        <f t="shared" si="63"/>
        <v>19.985359889857122</v>
      </c>
      <c r="AA75" s="13">
        <f t="shared" si="64"/>
        <v>139.63054917227851</v>
      </c>
      <c r="AB75" s="52">
        <v>3.5249999999999999</v>
      </c>
      <c r="AC75" s="44">
        <v>0.36499999999999999</v>
      </c>
      <c r="AD75" s="44">
        <v>2.81</v>
      </c>
      <c r="AE75" s="44">
        <v>4.2409999999999997</v>
      </c>
      <c r="AF75" s="45">
        <v>0</v>
      </c>
      <c r="AG75" s="51">
        <f t="shared" si="59"/>
        <v>33.953773616247538</v>
      </c>
      <c r="AH75" s="12">
        <f t="shared" si="60"/>
        <v>16.609918218786699</v>
      </c>
      <c r="AI75" s="13">
        <f t="shared" si="61"/>
        <v>69.477294406090707</v>
      </c>
    </row>
    <row r="76" spans="1:35" x14ac:dyDescent="0.35">
      <c r="A76" s="135"/>
      <c r="B76" s="170"/>
      <c r="C76" s="3" t="s">
        <v>9</v>
      </c>
      <c r="D76" s="49">
        <v>1.8580000000000001</v>
      </c>
      <c r="E76" s="2">
        <v>1.637</v>
      </c>
      <c r="F76" s="2">
        <v>-1.35</v>
      </c>
      <c r="G76" s="2">
        <v>5.0659999999999998</v>
      </c>
      <c r="H76" s="41">
        <v>0.25600000000000001</v>
      </c>
      <c r="I76" s="59">
        <f>EXP(D76)</f>
        <v>6.4109021367991179</v>
      </c>
      <c r="J76" s="21">
        <f t="shared" si="67"/>
        <v>0.25924026064589151</v>
      </c>
      <c r="K76" s="20">
        <f t="shared" si="67"/>
        <v>158.53890173237963</v>
      </c>
      <c r="L76" s="49">
        <v>1.4870000000000001</v>
      </c>
      <c r="M76" s="2">
        <v>1.468</v>
      </c>
      <c r="N76" s="2">
        <v>-1.39</v>
      </c>
      <c r="O76" s="2">
        <v>4.3650000000000002</v>
      </c>
      <c r="P76" s="41">
        <v>0.311</v>
      </c>
      <c r="Q76" s="59">
        <f t="shared" si="65"/>
        <v>4.4238041794245255</v>
      </c>
      <c r="R76" s="21">
        <f t="shared" si="66"/>
        <v>0.24907530463166822</v>
      </c>
      <c r="S76" s="20">
        <f t="shared" si="66"/>
        <v>78.649399941776934</v>
      </c>
      <c r="T76" s="49">
        <v>1.577</v>
      </c>
      <c r="U76" s="2">
        <v>1.149</v>
      </c>
      <c r="V76" s="2">
        <v>-0.67400000000000004</v>
      </c>
      <c r="W76" s="2">
        <v>3.8290000000000002</v>
      </c>
      <c r="X76" s="41">
        <v>0.17</v>
      </c>
      <c r="Y76" s="21">
        <f t="shared" si="62"/>
        <v>4.8404127692739456</v>
      </c>
      <c r="Z76" s="21">
        <f t="shared" si="63"/>
        <v>0.50966583169124757</v>
      </c>
      <c r="AA76" s="20">
        <f t="shared" si="64"/>
        <v>46.016498719574216</v>
      </c>
      <c r="AB76" s="49">
        <v>2.242</v>
      </c>
      <c r="AC76" s="2">
        <v>0.82299999999999995</v>
      </c>
      <c r="AD76" s="2">
        <v>0.629</v>
      </c>
      <c r="AE76" s="2">
        <v>3.855</v>
      </c>
      <c r="AF76" s="41">
        <v>6.0000000000000001E-3</v>
      </c>
      <c r="AG76" s="59">
        <f t="shared" si="59"/>
        <v>9.4121367492109496</v>
      </c>
      <c r="AH76" s="21">
        <f t="shared" si="60"/>
        <v>1.8757339071775117</v>
      </c>
      <c r="AI76" s="20">
        <f t="shared" si="61"/>
        <v>47.228616941274723</v>
      </c>
    </row>
    <row r="77" spans="1:35" x14ac:dyDescent="0.35">
      <c r="A77" s="135"/>
      <c r="B77" s="170"/>
      <c r="C77" s="3" t="s">
        <v>154</v>
      </c>
      <c r="D77" s="49">
        <v>7.0000000000000001E-3</v>
      </c>
      <c r="E77" s="2">
        <v>7.0000000000000001E-3</v>
      </c>
      <c r="F77" s="2">
        <v>-6.0000000000000001E-3</v>
      </c>
      <c r="G77" s="2">
        <v>0.02</v>
      </c>
      <c r="H77" s="41">
        <v>0.29799999999999999</v>
      </c>
      <c r="I77" s="59">
        <f>EXP(D77)</f>
        <v>1.0070245572668486</v>
      </c>
      <c r="J77" s="21">
        <f t="shared" si="67"/>
        <v>0.99401796405393528</v>
      </c>
      <c r="K77" s="20">
        <f t="shared" si="67"/>
        <v>1.0202013400267558</v>
      </c>
      <c r="L77" s="49">
        <v>8.9999999999999993E-3</v>
      </c>
      <c r="M77" s="2">
        <v>5.0000000000000001E-3</v>
      </c>
      <c r="N77" s="2">
        <v>-1E-3</v>
      </c>
      <c r="O77" s="2">
        <v>1.9E-2</v>
      </c>
      <c r="P77" s="41">
        <v>7.8E-2</v>
      </c>
      <c r="Q77" s="59">
        <f t="shared" si="65"/>
        <v>1.0090406217738679</v>
      </c>
      <c r="R77" s="21">
        <f t="shared" si="66"/>
        <v>0.99900049983337502</v>
      </c>
      <c r="S77" s="20">
        <f t="shared" si="66"/>
        <v>1.0191816486174081</v>
      </c>
      <c r="T77" s="49">
        <v>8.0000000000000002E-3</v>
      </c>
      <c r="U77" s="2">
        <v>4.0000000000000001E-3</v>
      </c>
      <c r="V77" s="2">
        <v>1E-3</v>
      </c>
      <c r="W77" s="2">
        <v>1.6E-2</v>
      </c>
      <c r="X77" s="41">
        <v>2.1000000000000001E-2</v>
      </c>
      <c r="Y77" s="21">
        <f t="shared" si="62"/>
        <v>1.0080320855042735</v>
      </c>
      <c r="Z77" s="21">
        <f t="shared" si="63"/>
        <v>1.0010005001667084</v>
      </c>
      <c r="AA77" s="20">
        <f t="shared" si="64"/>
        <v>1.0161286854060949</v>
      </c>
      <c r="AB77" s="49">
        <v>4.0000000000000001E-3</v>
      </c>
      <c r="AC77" s="2">
        <v>2E-3</v>
      </c>
      <c r="AD77" s="2">
        <v>-1E-3</v>
      </c>
      <c r="AE77" s="2">
        <v>8.9999999999999993E-3</v>
      </c>
      <c r="AF77" s="41">
        <v>8.2000000000000003E-2</v>
      </c>
      <c r="AG77" s="59">
        <f t="shared" si="59"/>
        <v>1.0040080106773419</v>
      </c>
      <c r="AH77" s="21">
        <f t="shared" si="60"/>
        <v>0.99900049983337502</v>
      </c>
      <c r="AI77" s="20">
        <f t="shared" si="61"/>
        <v>1.0090406217738679</v>
      </c>
    </row>
    <row r="78" spans="1:35" x14ac:dyDescent="0.35">
      <c r="A78" s="135"/>
      <c r="B78" s="171"/>
      <c r="C78" s="5" t="s">
        <v>10</v>
      </c>
      <c r="D78" s="50">
        <v>3.2970000000000002</v>
      </c>
      <c r="E78" s="42">
        <v>0.81100000000000005</v>
      </c>
      <c r="F78" s="42">
        <v>1.708</v>
      </c>
      <c r="G78" s="42">
        <v>4.8849999999999998</v>
      </c>
      <c r="H78" s="43">
        <v>0</v>
      </c>
      <c r="I78" s="60">
        <f>EXP(D78)</f>
        <v>27.031422888855637</v>
      </c>
      <c r="J78" s="10">
        <f t="shared" si="67"/>
        <v>5.5179146052234467</v>
      </c>
      <c r="K78" s="11">
        <f t="shared" si="67"/>
        <v>132.29046533429474</v>
      </c>
      <c r="L78" s="50">
        <v>3.3420000000000001</v>
      </c>
      <c r="M78" s="42">
        <v>0.77500000000000002</v>
      </c>
      <c r="N78" s="42">
        <v>1.823</v>
      </c>
      <c r="O78" s="42">
        <v>4.8609999999999998</v>
      </c>
      <c r="P78" s="43">
        <v>0</v>
      </c>
      <c r="Q78" s="60">
        <f t="shared" si="65"/>
        <v>28.275621434717166</v>
      </c>
      <c r="R78" s="10">
        <f t="shared" si="66"/>
        <v>6.1904018263904339</v>
      </c>
      <c r="S78" s="11">
        <f t="shared" si="66"/>
        <v>129.15329084309602</v>
      </c>
      <c r="T78" s="50">
        <v>3.3420000000000001</v>
      </c>
      <c r="U78" s="42">
        <v>0.70399999999999996</v>
      </c>
      <c r="V78" s="42">
        <v>1.962</v>
      </c>
      <c r="W78" s="42">
        <v>4.7229999999999999</v>
      </c>
      <c r="X78" s="43">
        <v>0</v>
      </c>
      <c r="Y78" s="10">
        <f t="shared" si="62"/>
        <v>28.275621434717166</v>
      </c>
      <c r="Z78" s="10">
        <f t="shared" si="63"/>
        <v>7.1135399274115798</v>
      </c>
      <c r="AA78" s="11">
        <f t="shared" si="64"/>
        <v>112.50526268808555</v>
      </c>
      <c r="AB78" s="50">
        <v>3.2679999999999998</v>
      </c>
      <c r="AC78" s="42">
        <v>0.625</v>
      </c>
      <c r="AD78" s="42">
        <v>2.044</v>
      </c>
      <c r="AE78" s="42">
        <v>4.4930000000000003</v>
      </c>
      <c r="AF78" s="43">
        <v>0</v>
      </c>
      <c r="AG78" s="60">
        <f t="shared" si="59"/>
        <v>26.25876925219379</v>
      </c>
      <c r="AH78" s="10">
        <f t="shared" si="60"/>
        <v>7.7214332426633687</v>
      </c>
      <c r="AI78" s="11">
        <f t="shared" si="61"/>
        <v>89.38921166414859</v>
      </c>
    </row>
    <row r="79" spans="1:35" x14ac:dyDescent="0.35">
      <c r="A79" s="135"/>
      <c r="B79" s="172" t="s">
        <v>15</v>
      </c>
      <c r="C79" s="4" t="s">
        <v>8</v>
      </c>
      <c r="D79" s="154" t="s">
        <v>34</v>
      </c>
      <c r="E79" s="155"/>
      <c r="F79" s="155"/>
      <c r="G79" s="155"/>
      <c r="H79" s="155"/>
      <c r="I79" s="155"/>
      <c r="J79" s="155"/>
      <c r="K79" s="156"/>
      <c r="L79" s="154" t="s">
        <v>34</v>
      </c>
      <c r="M79" s="155"/>
      <c r="N79" s="155"/>
      <c r="O79" s="155"/>
      <c r="P79" s="155"/>
      <c r="Q79" s="155"/>
      <c r="R79" s="155"/>
      <c r="S79" s="156"/>
      <c r="T79" s="52">
        <v>0.439</v>
      </c>
      <c r="U79" s="44">
        <v>0.502</v>
      </c>
      <c r="V79" s="44">
        <v>-0.54500000000000004</v>
      </c>
      <c r="W79" s="44">
        <v>1.423</v>
      </c>
      <c r="X79" s="45">
        <v>0.38200000000000001</v>
      </c>
      <c r="Y79" s="12">
        <f t="shared" si="62"/>
        <v>1.5511552873877141</v>
      </c>
      <c r="Z79" s="12">
        <f t="shared" si="63"/>
        <v>0.57984178333984637</v>
      </c>
      <c r="AA79" s="13">
        <f t="shared" si="64"/>
        <v>4.1495504372451411</v>
      </c>
      <c r="AB79" s="52">
        <v>0.14299999999999999</v>
      </c>
      <c r="AC79" s="44">
        <v>0.10100000000000001</v>
      </c>
      <c r="AD79" s="44">
        <v>-5.5E-2</v>
      </c>
      <c r="AE79" s="44">
        <v>0.34100000000000003</v>
      </c>
      <c r="AF79" s="45">
        <v>0.158</v>
      </c>
      <c r="AG79" s="51">
        <f t="shared" si="59"/>
        <v>1.1537298016660105</v>
      </c>
      <c r="AH79" s="12">
        <f t="shared" si="60"/>
        <v>0.94648514795348382</v>
      </c>
      <c r="AI79" s="13">
        <f t="shared" si="61"/>
        <v>1.4063532408621693</v>
      </c>
    </row>
    <row r="80" spans="1:35" x14ac:dyDescent="0.35">
      <c r="A80" s="135"/>
      <c r="B80" s="170"/>
      <c r="C80" s="3" t="s">
        <v>9</v>
      </c>
      <c r="D80" s="135"/>
      <c r="E80" s="157"/>
      <c r="F80" s="157"/>
      <c r="G80" s="157"/>
      <c r="H80" s="157"/>
      <c r="I80" s="157"/>
      <c r="J80" s="157"/>
      <c r="K80" s="158"/>
      <c r="L80" s="135"/>
      <c r="M80" s="157"/>
      <c r="N80" s="157"/>
      <c r="O80" s="157"/>
      <c r="P80" s="157"/>
      <c r="Q80" s="157"/>
      <c r="R80" s="157"/>
      <c r="S80" s="158"/>
      <c r="T80" s="49">
        <v>-1.585</v>
      </c>
      <c r="U80" s="2">
        <v>1.423</v>
      </c>
      <c r="V80" s="2">
        <v>-4.3739999999999997</v>
      </c>
      <c r="W80" s="2">
        <v>1.204</v>
      </c>
      <c r="X80" s="41">
        <v>0.26500000000000001</v>
      </c>
      <c r="Y80" s="21">
        <f t="shared" si="62"/>
        <v>0.20494779311679731</v>
      </c>
      <c r="Z80" s="21">
        <f t="shared" si="63"/>
        <v>1.2600736680846106E-2</v>
      </c>
      <c r="AA80" s="20">
        <f t="shared" si="64"/>
        <v>3.3334239868128988</v>
      </c>
      <c r="AB80" s="49">
        <v>0.10100000000000001</v>
      </c>
      <c r="AC80" s="2">
        <v>0.16</v>
      </c>
      <c r="AD80" s="2">
        <v>-0.21299999999999999</v>
      </c>
      <c r="AE80" s="2">
        <v>0.41499999999999998</v>
      </c>
      <c r="AF80" s="41">
        <v>0.52900000000000003</v>
      </c>
      <c r="AG80" s="59">
        <f t="shared" si="59"/>
        <v>1.1062766417634236</v>
      </c>
      <c r="AH80" s="21">
        <f t="shared" si="60"/>
        <v>0.80815613721648838</v>
      </c>
      <c r="AI80" s="20">
        <f t="shared" si="61"/>
        <v>1.5143707406920481</v>
      </c>
    </row>
    <row r="81" spans="1:35" x14ac:dyDescent="0.35">
      <c r="A81" s="135"/>
      <c r="B81" s="170"/>
      <c r="C81" s="3" t="s">
        <v>154</v>
      </c>
      <c r="D81" s="135"/>
      <c r="E81" s="157"/>
      <c r="F81" s="157"/>
      <c r="G81" s="157"/>
      <c r="H81" s="157"/>
      <c r="I81" s="157"/>
      <c r="J81" s="157"/>
      <c r="K81" s="158"/>
      <c r="L81" s="135"/>
      <c r="M81" s="157"/>
      <c r="N81" s="157"/>
      <c r="O81" s="157"/>
      <c r="P81" s="157"/>
      <c r="Q81" s="157"/>
      <c r="R81" s="157"/>
      <c r="S81" s="158"/>
      <c r="T81" s="49">
        <v>0.18099999999999999</v>
      </c>
      <c r="U81" s="2">
        <v>0.12</v>
      </c>
      <c r="V81" s="2">
        <v>-5.5E-2</v>
      </c>
      <c r="W81" s="2">
        <v>0.41599999999999998</v>
      </c>
      <c r="X81" s="41">
        <v>0.13300000000000001</v>
      </c>
      <c r="Y81" s="21">
        <f t="shared" si="62"/>
        <v>1.1984151792931996</v>
      </c>
      <c r="Z81" s="21">
        <f t="shared" si="63"/>
        <v>0.94648514795348382</v>
      </c>
      <c r="AA81" s="20">
        <f t="shared" si="64"/>
        <v>1.515885868870569</v>
      </c>
      <c r="AB81" s="49">
        <v>8.9999999999999993E-3</v>
      </c>
      <c r="AC81" s="2">
        <v>2.5999999999999999E-2</v>
      </c>
      <c r="AD81" s="2">
        <v>-4.2000000000000003E-2</v>
      </c>
      <c r="AE81" s="2">
        <v>0.06</v>
      </c>
      <c r="AF81" s="41">
        <v>0.73399999999999999</v>
      </c>
      <c r="AG81" s="59">
        <f t="shared" si="59"/>
        <v>1.0090406217738679</v>
      </c>
      <c r="AH81" s="21">
        <f t="shared" si="60"/>
        <v>0.95886978057248451</v>
      </c>
      <c r="AI81" s="20">
        <f t="shared" si="61"/>
        <v>1.0618365465453596</v>
      </c>
    </row>
    <row r="82" spans="1:35" ht="15" thickBot="1" x14ac:dyDescent="0.4">
      <c r="A82" s="135"/>
      <c r="B82" s="170"/>
      <c r="C82" s="3" t="s">
        <v>10</v>
      </c>
      <c r="D82" s="136"/>
      <c r="E82" s="159"/>
      <c r="F82" s="159"/>
      <c r="G82" s="159"/>
      <c r="H82" s="159"/>
      <c r="I82" s="159"/>
      <c r="J82" s="159"/>
      <c r="K82" s="160"/>
      <c r="L82" s="135"/>
      <c r="M82" s="157"/>
      <c r="N82" s="157"/>
      <c r="O82" s="157"/>
      <c r="P82" s="157"/>
      <c r="Q82" s="157"/>
      <c r="R82" s="157"/>
      <c r="S82" s="158"/>
      <c r="T82" s="53">
        <v>0.28999999999999998</v>
      </c>
      <c r="U82" s="46">
        <v>0.58499999999999996</v>
      </c>
      <c r="V82" s="46">
        <v>-0.85599999999999998</v>
      </c>
      <c r="W82" s="46">
        <v>1.4370000000000001</v>
      </c>
      <c r="X82" s="47">
        <v>0.62</v>
      </c>
      <c r="Y82" s="14">
        <f t="shared" si="62"/>
        <v>1.3364274880254721</v>
      </c>
      <c r="Z82" s="14">
        <f t="shared" si="63"/>
        <v>0.42485812046192456</v>
      </c>
      <c r="AA82" s="15">
        <f t="shared" si="64"/>
        <v>4.2080527036978452</v>
      </c>
      <c r="AB82" s="53">
        <v>0.17599999999999999</v>
      </c>
      <c r="AC82" s="46">
        <v>0.14000000000000001</v>
      </c>
      <c r="AD82" s="46">
        <v>-9.9000000000000005E-2</v>
      </c>
      <c r="AE82" s="46">
        <v>0.45100000000000001</v>
      </c>
      <c r="AF82" s="47">
        <v>0.20899999999999999</v>
      </c>
      <c r="AG82" s="60">
        <f t="shared" si="59"/>
        <v>1.1924380586506695</v>
      </c>
      <c r="AH82" s="10">
        <f t="shared" si="60"/>
        <v>0.9057427080235485</v>
      </c>
      <c r="AI82" s="11">
        <f t="shared" si="61"/>
        <v>1.5698812820932024</v>
      </c>
    </row>
    <row r="83" spans="1:35" x14ac:dyDescent="0.35">
      <c r="A83" s="134" t="s">
        <v>20</v>
      </c>
      <c r="B83" s="169" t="s">
        <v>12</v>
      </c>
      <c r="C83" s="6" t="s">
        <v>8</v>
      </c>
      <c r="D83" s="134" t="s">
        <v>34</v>
      </c>
      <c r="E83" s="164"/>
      <c r="F83" s="164"/>
      <c r="G83" s="164"/>
      <c r="H83" s="164"/>
      <c r="I83" s="164"/>
      <c r="J83" s="164"/>
      <c r="K83" s="165"/>
      <c r="L83" s="134" t="s">
        <v>35</v>
      </c>
      <c r="M83" s="164"/>
      <c r="N83" s="164"/>
      <c r="O83" s="164"/>
      <c r="P83" s="164"/>
      <c r="Q83" s="164"/>
      <c r="R83" s="164"/>
      <c r="S83" s="165"/>
      <c r="T83" s="48">
        <v>0.14199999999999999</v>
      </c>
      <c r="U83" s="39">
        <v>0.33400000000000002</v>
      </c>
      <c r="V83" s="39">
        <v>-0.51300000000000001</v>
      </c>
      <c r="W83" s="39">
        <v>0.79600000000000004</v>
      </c>
      <c r="X83" s="40">
        <v>0.67100000000000004</v>
      </c>
      <c r="Y83" s="8">
        <f>EXP(T83)</f>
        <v>1.152576648537005</v>
      </c>
      <c r="Z83" s="8">
        <f>EXP(V83)</f>
        <v>0.59869679160572919</v>
      </c>
      <c r="AA83" s="8">
        <f>EXP(W83)</f>
        <v>2.2166565453905425</v>
      </c>
      <c r="AB83" s="48">
        <v>0.311</v>
      </c>
      <c r="AC83" s="39">
        <v>0.23599999999999999</v>
      </c>
      <c r="AD83" s="39">
        <v>-0.152</v>
      </c>
      <c r="AE83" s="39">
        <v>0.77400000000000002</v>
      </c>
      <c r="AF83" s="40">
        <v>0.188</v>
      </c>
      <c r="AG83" s="58">
        <f t="shared" si="25"/>
        <v>1.3647892211861614</v>
      </c>
      <c r="AH83" s="8">
        <f t="shared" si="26"/>
        <v>0.85898828074112343</v>
      </c>
      <c r="AI83" s="9">
        <f t="shared" si="27"/>
        <v>2.1684226199906478</v>
      </c>
    </row>
    <row r="84" spans="1:35" x14ac:dyDescent="0.35">
      <c r="A84" s="135"/>
      <c r="B84" s="170"/>
      <c r="C84" s="3" t="s">
        <v>9</v>
      </c>
      <c r="D84" s="135"/>
      <c r="E84" s="157"/>
      <c r="F84" s="157"/>
      <c r="G84" s="157"/>
      <c r="H84" s="157"/>
      <c r="I84" s="157"/>
      <c r="J84" s="157"/>
      <c r="K84" s="158"/>
      <c r="L84" s="135"/>
      <c r="M84" s="157"/>
      <c r="N84" s="157"/>
      <c r="O84" s="157"/>
      <c r="P84" s="157"/>
      <c r="Q84" s="157"/>
      <c r="R84" s="157"/>
      <c r="S84" s="158"/>
      <c r="T84" s="49">
        <v>-1.1200000000000001</v>
      </c>
      <c r="U84" s="2">
        <v>1.7210000000000001</v>
      </c>
      <c r="V84" s="2">
        <v>-4.4930000000000003</v>
      </c>
      <c r="W84" s="2">
        <v>2.2530000000000001</v>
      </c>
      <c r="X84" s="41">
        <v>0.51500000000000001</v>
      </c>
      <c r="Y84" s="21">
        <f t="shared" ref="Y84:Y98" si="68">EXP(T84)</f>
        <v>0.32627979462303947</v>
      </c>
      <c r="Z84" s="21">
        <f t="shared" ref="Z84:Z98" si="69">EXP(V84)</f>
        <v>1.1187032320602409E-2</v>
      </c>
      <c r="AA84" s="21">
        <f t="shared" ref="AA84:AA98" si="70">EXP(W84)</f>
        <v>9.5162417814057179</v>
      </c>
      <c r="AB84" s="49">
        <v>0.64800000000000002</v>
      </c>
      <c r="AC84" s="2">
        <v>0.52900000000000003</v>
      </c>
      <c r="AD84" s="2">
        <v>-0.39</v>
      </c>
      <c r="AE84" s="2">
        <v>1.6850000000000001</v>
      </c>
      <c r="AF84" s="41">
        <v>0.221</v>
      </c>
      <c r="AG84" s="59">
        <f t="shared" si="25"/>
        <v>1.9117135758847483</v>
      </c>
      <c r="AH84" s="21">
        <f t="shared" si="26"/>
        <v>0.67705687449816465</v>
      </c>
      <c r="AI84" s="20">
        <f t="shared" si="27"/>
        <v>5.392450932349508</v>
      </c>
    </row>
    <row r="85" spans="1:35" x14ac:dyDescent="0.35">
      <c r="A85" s="135"/>
      <c r="B85" s="170"/>
      <c r="C85" s="3" t="s">
        <v>154</v>
      </c>
      <c r="D85" s="135"/>
      <c r="E85" s="157"/>
      <c r="F85" s="157"/>
      <c r="G85" s="157"/>
      <c r="H85" s="157"/>
      <c r="I85" s="157"/>
      <c r="J85" s="157"/>
      <c r="K85" s="158"/>
      <c r="L85" s="135"/>
      <c r="M85" s="157"/>
      <c r="N85" s="157"/>
      <c r="O85" s="157"/>
      <c r="P85" s="157"/>
      <c r="Q85" s="157"/>
      <c r="R85" s="157"/>
      <c r="S85" s="158"/>
      <c r="T85" s="49">
        <v>6.7000000000000004E-2</v>
      </c>
      <c r="U85" s="2">
        <v>8.8999999999999996E-2</v>
      </c>
      <c r="V85" s="2">
        <v>-0.108</v>
      </c>
      <c r="W85" s="2">
        <v>0.24199999999999999</v>
      </c>
      <c r="X85" s="41">
        <v>0.45500000000000002</v>
      </c>
      <c r="Y85" s="21">
        <f t="shared" si="68"/>
        <v>1.0692954781746002</v>
      </c>
      <c r="Z85" s="21">
        <f t="shared" si="69"/>
        <v>0.89762759643043488</v>
      </c>
      <c r="AA85" s="21">
        <f t="shared" si="70"/>
        <v>1.2737941928161949</v>
      </c>
      <c r="AB85" s="49">
        <v>-2.1999999999999999E-2</v>
      </c>
      <c r="AC85" s="2">
        <v>3.1E-2</v>
      </c>
      <c r="AD85" s="2">
        <v>-8.2000000000000003E-2</v>
      </c>
      <c r="AE85" s="2">
        <v>3.7999999999999999E-2</v>
      </c>
      <c r="AF85" s="41">
        <v>0.47499999999999998</v>
      </c>
      <c r="AG85" s="59">
        <f t="shared" si="25"/>
        <v>0.97824023505121005</v>
      </c>
      <c r="AH85" s="21">
        <f t="shared" si="26"/>
        <v>0.9212719586963487</v>
      </c>
      <c r="AI85" s="20">
        <f t="shared" si="27"/>
        <v>1.0387312328784977</v>
      </c>
    </row>
    <row r="86" spans="1:35" ht="16" customHeight="1" x14ac:dyDescent="0.35">
      <c r="A86" s="135"/>
      <c r="B86" s="171"/>
      <c r="C86" s="5" t="s">
        <v>10</v>
      </c>
      <c r="D86" s="166"/>
      <c r="E86" s="167"/>
      <c r="F86" s="167"/>
      <c r="G86" s="167"/>
      <c r="H86" s="167"/>
      <c r="I86" s="167"/>
      <c r="J86" s="167"/>
      <c r="K86" s="168"/>
      <c r="L86" s="166"/>
      <c r="M86" s="167"/>
      <c r="N86" s="167"/>
      <c r="O86" s="167"/>
      <c r="P86" s="167"/>
      <c r="Q86" s="167"/>
      <c r="R86" s="167"/>
      <c r="S86" s="168"/>
      <c r="T86" s="50">
        <v>0.21</v>
      </c>
      <c r="U86" s="42">
        <v>0.41299999999999998</v>
      </c>
      <c r="V86" s="42">
        <v>-0.6</v>
      </c>
      <c r="W86" s="42">
        <v>1.0209999999999999</v>
      </c>
      <c r="X86" s="43">
        <v>0.61099999999999999</v>
      </c>
      <c r="Y86" s="10">
        <f t="shared" si="68"/>
        <v>1.2336780599567432</v>
      </c>
      <c r="Z86" s="10">
        <f t="shared" si="69"/>
        <v>0.54881163609402639</v>
      </c>
      <c r="AA86" s="10">
        <f t="shared" si="70"/>
        <v>2.7759693457879586</v>
      </c>
      <c r="AB86" s="50">
        <v>0.45900000000000002</v>
      </c>
      <c r="AC86" s="42">
        <v>0.30399999999999999</v>
      </c>
      <c r="AD86" s="42">
        <v>-0.13700000000000001</v>
      </c>
      <c r="AE86" s="42">
        <v>1.0549999999999999</v>
      </c>
      <c r="AF86" s="43">
        <v>0.13100000000000001</v>
      </c>
      <c r="AG86" s="60">
        <f t="shared" si="25"/>
        <v>1.5824907027825335</v>
      </c>
      <c r="AH86" s="10">
        <f t="shared" si="26"/>
        <v>0.87197022613210939</v>
      </c>
      <c r="AI86" s="11">
        <f t="shared" si="27"/>
        <v>2.8719751539013458</v>
      </c>
    </row>
    <row r="87" spans="1:35" x14ac:dyDescent="0.35">
      <c r="A87" s="135"/>
      <c r="B87" s="172" t="s">
        <v>13</v>
      </c>
      <c r="C87" s="4" t="s">
        <v>8</v>
      </c>
      <c r="D87" s="154" t="s">
        <v>35</v>
      </c>
      <c r="E87" s="155"/>
      <c r="F87" s="155"/>
      <c r="G87" s="155"/>
      <c r="H87" s="155"/>
      <c r="I87" s="155"/>
      <c r="J87" s="155"/>
      <c r="K87" s="156"/>
      <c r="L87" s="49">
        <v>-0.86199999999999999</v>
      </c>
      <c r="M87" s="2">
        <v>0.498</v>
      </c>
      <c r="N87" s="2">
        <v>-1.8380000000000001</v>
      </c>
      <c r="O87" s="2">
        <v>0.113</v>
      </c>
      <c r="P87" s="41">
        <v>8.3000000000000004E-2</v>
      </c>
      <c r="Q87" s="59">
        <f t="shared" ref="Q87:Q94" si="71">EXP(L87)</f>
        <v>0.42231660391334386</v>
      </c>
      <c r="R87" s="21">
        <f t="shared" ref="R87:R94" si="72">EXP(N87)</f>
        <v>0.15913537880584921</v>
      </c>
      <c r="S87" s="20">
        <f t="shared" ref="S87:S94" si="73">EXP(O87)</f>
        <v>1.119631932948586</v>
      </c>
      <c r="T87" s="52">
        <v>-0.86199999999999999</v>
      </c>
      <c r="U87" s="44">
        <v>0.498</v>
      </c>
      <c r="V87" s="44">
        <v>-1.8380000000000001</v>
      </c>
      <c r="W87" s="44">
        <v>0.113</v>
      </c>
      <c r="X87" s="45">
        <v>8.3000000000000004E-2</v>
      </c>
      <c r="Y87" s="12">
        <f t="shared" si="68"/>
        <v>0.42231660391334386</v>
      </c>
      <c r="Z87" s="12">
        <f t="shared" si="69"/>
        <v>0.15913537880584921</v>
      </c>
      <c r="AA87" s="12">
        <f t="shared" si="70"/>
        <v>1.119631932948586</v>
      </c>
      <c r="AB87" s="52">
        <v>-0.45400000000000001</v>
      </c>
      <c r="AC87" s="44">
        <v>0.42399999999999999</v>
      </c>
      <c r="AD87" s="44">
        <v>-1.2849999999999999</v>
      </c>
      <c r="AE87" s="44">
        <v>0.378</v>
      </c>
      <c r="AF87" s="45">
        <v>0.28499999999999998</v>
      </c>
      <c r="AG87" s="51">
        <f t="shared" si="25"/>
        <v>0.63508273324592812</v>
      </c>
      <c r="AH87" s="12">
        <f t="shared" si="26"/>
        <v>0.27665058363197342</v>
      </c>
      <c r="AI87" s="13">
        <f t="shared" si="27"/>
        <v>1.4593629428757966</v>
      </c>
    </row>
    <row r="88" spans="1:35" x14ac:dyDescent="0.35">
      <c r="A88" s="135"/>
      <c r="B88" s="170"/>
      <c r="C88" s="3" t="s">
        <v>9</v>
      </c>
      <c r="D88" s="135"/>
      <c r="E88" s="157"/>
      <c r="F88" s="157"/>
      <c r="G88" s="157"/>
      <c r="H88" s="157"/>
      <c r="I88" s="157"/>
      <c r="J88" s="157"/>
      <c r="K88" s="158"/>
      <c r="L88" s="49">
        <v>-0.753</v>
      </c>
      <c r="M88" s="2">
        <v>5.0919999999999996</v>
      </c>
      <c r="N88" s="2">
        <v>-10.734</v>
      </c>
      <c r="O88" s="2">
        <v>9.2279999999999998</v>
      </c>
      <c r="P88" s="41">
        <v>0.88200000000000001</v>
      </c>
      <c r="Q88" s="59">
        <f t="shared" si="71"/>
        <v>0.47095157660822279</v>
      </c>
      <c r="R88" s="21">
        <f t="shared" si="72"/>
        <v>2.179129456073268E-5</v>
      </c>
      <c r="S88" s="20">
        <f t="shared" si="73"/>
        <v>10178.164812174122</v>
      </c>
      <c r="T88" s="49">
        <v>-0.753</v>
      </c>
      <c r="U88" s="2">
        <v>5.0919999999999996</v>
      </c>
      <c r="V88" s="2">
        <v>-10.734</v>
      </c>
      <c r="W88" s="2">
        <v>9.2279999999999998</v>
      </c>
      <c r="X88" s="41">
        <v>0.88200000000000001</v>
      </c>
      <c r="Y88" s="21">
        <f t="shared" si="68"/>
        <v>0.47095157660822279</v>
      </c>
      <c r="Z88" s="21">
        <f t="shared" si="69"/>
        <v>2.179129456073268E-5</v>
      </c>
      <c r="AA88" s="21">
        <f t="shared" si="70"/>
        <v>10178.164812174122</v>
      </c>
      <c r="AB88" s="49">
        <v>-2.5070000000000001</v>
      </c>
      <c r="AC88" s="2">
        <v>2.21</v>
      </c>
      <c r="AD88" s="2">
        <v>-6.8380000000000001</v>
      </c>
      <c r="AE88" s="2">
        <v>1.825</v>
      </c>
      <c r="AF88" s="41">
        <v>0.25700000000000001</v>
      </c>
      <c r="AG88" s="59">
        <f t="shared" si="25"/>
        <v>8.1512410031672464E-2</v>
      </c>
      <c r="AH88" s="21">
        <f t="shared" si="26"/>
        <v>1.0722457480732009E-3</v>
      </c>
      <c r="AI88" s="20">
        <f t="shared" si="27"/>
        <v>6.2027950191048653</v>
      </c>
    </row>
    <row r="89" spans="1:35" x14ac:dyDescent="0.35">
      <c r="A89" s="135"/>
      <c r="B89" s="170"/>
      <c r="C89" s="3" t="s">
        <v>154</v>
      </c>
      <c r="D89" s="135"/>
      <c r="E89" s="157"/>
      <c r="F89" s="157"/>
      <c r="G89" s="157"/>
      <c r="H89" s="157"/>
      <c r="I89" s="157"/>
      <c r="J89" s="157"/>
      <c r="K89" s="158"/>
      <c r="L89" s="49">
        <v>-6.0000000000000001E-3</v>
      </c>
      <c r="M89" s="2">
        <v>0.28000000000000003</v>
      </c>
      <c r="N89" s="2">
        <v>-0.55500000000000005</v>
      </c>
      <c r="O89" s="2">
        <v>0.54300000000000004</v>
      </c>
      <c r="P89" s="41">
        <v>0.98299999999999998</v>
      </c>
      <c r="Q89" s="59">
        <f>EXP(L89)</f>
        <v>0.99401796405393528</v>
      </c>
      <c r="R89" s="21">
        <f>EXP(N89)</f>
        <v>0.57407226119643595</v>
      </c>
      <c r="S89" s="20">
        <f>EXP(O89)</f>
        <v>1.7211626125301187</v>
      </c>
      <c r="T89" s="49">
        <v>-6.0000000000000001E-3</v>
      </c>
      <c r="U89" s="2">
        <v>0.28000000000000003</v>
      </c>
      <c r="V89" s="2">
        <v>-0.55500000000000005</v>
      </c>
      <c r="W89" s="2">
        <v>0.54300000000000004</v>
      </c>
      <c r="X89" s="41">
        <v>0.98299999999999998</v>
      </c>
      <c r="Y89" s="21">
        <f t="shared" si="68"/>
        <v>0.99401796405393528</v>
      </c>
      <c r="Z89" s="21">
        <f t="shared" si="69"/>
        <v>0.57407226119643595</v>
      </c>
      <c r="AA89" s="21">
        <f t="shared" si="70"/>
        <v>1.7211626125301187</v>
      </c>
      <c r="AB89" s="49">
        <v>0.104</v>
      </c>
      <c r="AC89" s="2">
        <v>0.11</v>
      </c>
      <c r="AD89" s="2">
        <v>-0.112</v>
      </c>
      <c r="AE89" s="2">
        <v>0.32</v>
      </c>
      <c r="AF89" s="41">
        <v>0.34399999999999997</v>
      </c>
      <c r="AG89" s="59">
        <f t="shared" si="25"/>
        <v>1.1096004549155825</v>
      </c>
      <c r="AH89" s="21">
        <f t="shared" si="26"/>
        <v>0.89404425750035721</v>
      </c>
      <c r="AI89" s="20">
        <f t="shared" si="27"/>
        <v>1.3771277643359572</v>
      </c>
    </row>
    <row r="90" spans="1:35" x14ac:dyDescent="0.35">
      <c r="A90" s="135"/>
      <c r="B90" s="171"/>
      <c r="C90" s="5" t="s">
        <v>10</v>
      </c>
      <c r="D90" s="166"/>
      <c r="E90" s="167"/>
      <c r="F90" s="167"/>
      <c r="G90" s="167"/>
      <c r="H90" s="167"/>
      <c r="I90" s="167"/>
      <c r="J90" s="167"/>
      <c r="K90" s="168"/>
      <c r="L90" s="50">
        <v>-0.997</v>
      </c>
      <c r="M90" s="42">
        <v>0.58199999999999996</v>
      </c>
      <c r="N90" s="42">
        <v>-2.137</v>
      </c>
      <c r="O90" s="42">
        <v>0.14199999999999999</v>
      </c>
      <c r="P90" s="43">
        <v>8.5999999999999993E-2</v>
      </c>
      <c r="Q90" s="60">
        <f t="shared" si="71"/>
        <v>0.36898473660914177</v>
      </c>
      <c r="R90" s="10">
        <f t="shared" si="72"/>
        <v>0.11800833752748224</v>
      </c>
      <c r="S90" s="11">
        <f t="shared" si="73"/>
        <v>1.152576648537005</v>
      </c>
      <c r="T90" s="50">
        <v>-0.997</v>
      </c>
      <c r="U90" s="42">
        <v>0.58199999999999996</v>
      </c>
      <c r="V90" s="42">
        <v>-2.137</v>
      </c>
      <c r="W90" s="42">
        <v>0.14199999999999999</v>
      </c>
      <c r="X90" s="43">
        <v>8.5999999999999993E-2</v>
      </c>
      <c r="Y90" s="10">
        <f t="shared" si="68"/>
        <v>0.36898473660914177</v>
      </c>
      <c r="Z90" s="10">
        <f t="shared" si="69"/>
        <v>0.11800833752748224</v>
      </c>
      <c r="AA90" s="10">
        <f t="shared" si="70"/>
        <v>1.152576648537005</v>
      </c>
      <c r="AB90" s="50">
        <v>-0.85599999999999998</v>
      </c>
      <c r="AC90" s="42">
        <v>0.55300000000000005</v>
      </c>
      <c r="AD90" s="42">
        <v>-1.94</v>
      </c>
      <c r="AE90" s="42">
        <v>0.22800000000000001</v>
      </c>
      <c r="AF90" s="43">
        <v>0.122</v>
      </c>
      <c r="AG90" s="60">
        <f t="shared" si="25"/>
        <v>0.42485812046192456</v>
      </c>
      <c r="AH90" s="10">
        <f t="shared" si="26"/>
        <v>0.14370394977770293</v>
      </c>
      <c r="AI90" s="11">
        <f t="shared" si="27"/>
        <v>1.2560853254323441</v>
      </c>
    </row>
    <row r="91" spans="1:35" x14ac:dyDescent="0.35">
      <c r="A91" s="135"/>
      <c r="B91" s="172" t="s">
        <v>14</v>
      </c>
      <c r="C91" s="4" t="s">
        <v>8</v>
      </c>
      <c r="D91" s="52">
        <v>0.38100000000000001</v>
      </c>
      <c r="E91" s="44">
        <v>0.11700000000000001</v>
      </c>
      <c r="F91" s="44">
        <v>0.151</v>
      </c>
      <c r="G91" s="44">
        <v>0.61099999999999999</v>
      </c>
      <c r="H91" s="45">
        <v>1E-3</v>
      </c>
      <c r="I91" s="51">
        <f>EXP(D91)</f>
        <v>1.4637476054097285</v>
      </c>
      <c r="J91" s="12">
        <f t="shared" ref="J91:K94" si="74">EXP(F91)</f>
        <v>1.1629966580818203</v>
      </c>
      <c r="K91" s="13">
        <f t="shared" si="74"/>
        <v>1.8422727507029337</v>
      </c>
      <c r="L91" s="52">
        <v>0.38</v>
      </c>
      <c r="M91" s="44">
        <v>0.105</v>
      </c>
      <c r="N91" s="44">
        <v>0.17399999999999999</v>
      </c>
      <c r="O91" s="44">
        <v>0.58599999999999997</v>
      </c>
      <c r="P91" s="45">
        <v>0</v>
      </c>
      <c r="Q91" s="51">
        <f t="shared" si="71"/>
        <v>1.4622845894342245</v>
      </c>
      <c r="R91" s="12">
        <f t="shared" si="72"/>
        <v>1.1900555658203626</v>
      </c>
      <c r="S91" s="13">
        <f t="shared" si="73"/>
        <v>1.7967868744202726</v>
      </c>
      <c r="T91" s="52">
        <v>0.38300000000000001</v>
      </c>
      <c r="U91" s="44">
        <v>9.5000000000000001E-2</v>
      </c>
      <c r="V91" s="44">
        <v>0.19600000000000001</v>
      </c>
      <c r="W91" s="44">
        <v>0.56999999999999995</v>
      </c>
      <c r="X91" s="45">
        <v>0</v>
      </c>
      <c r="Y91" s="12">
        <f t="shared" si="68"/>
        <v>1.4666780300683986</v>
      </c>
      <c r="Z91" s="12">
        <f t="shared" si="69"/>
        <v>1.2165269053343162</v>
      </c>
      <c r="AA91" s="12">
        <f t="shared" si="70"/>
        <v>1.7682670514337351</v>
      </c>
      <c r="AB91" s="52">
        <v>0.374</v>
      </c>
      <c r="AC91" s="44">
        <v>7.8E-2</v>
      </c>
      <c r="AD91" s="44">
        <v>0.222</v>
      </c>
      <c r="AE91" s="44">
        <v>0.52700000000000002</v>
      </c>
      <c r="AF91" s="45">
        <v>0</v>
      </c>
      <c r="AG91" s="51">
        <f t="shared" si="25"/>
        <v>1.4535371504568524</v>
      </c>
      <c r="AH91" s="12">
        <f t="shared" si="26"/>
        <v>1.2485713778642835</v>
      </c>
      <c r="AI91" s="13">
        <f t="shared" si="27"/>
        <v>1.693843149248619</v>
      </c>
    </row>
    <row r="92" spans="1:35" x14ac:dyDescent="0.35">
      <c r="A92" s="135"/>
      <c r="B92" s="170"/>
      <c r="C92" s="3" t="s">
        <v>9</v>
      </c>
      <c r="D92" s="49">
        <v>0.47399999999999998</v>
      </c>
      <c r="E92" s="2">
        <v>0.255</v>
      </c>
      <c r="F92" s="2">
        <v>-2.5999999999999999E-2</v>
      </c>
      <c r="G92" s="2">
        <v>0.97399999999999998</v>
      </c>
      <c r="H92" s="41">
        <v>6.3E-2</v>
      </c>
      <c r="I92" s="59">
        <f>EXP(D92)</f>
        <v>1.6064069870274604</v>
      </c>
      <c r="J92" s="21">
        <f t="shared" si="74"/>
        <v>0.97433508960874937</v>
      </c>
      <c r="K92" s="20">
        <f t="shared" si="74"/>
        <v>2.6485173689134789</v>
      </c>
      <c r="L92" s="49">
        <v>0.439</v>
      </c>
      <c r="M92" s="2">
        <v>0.22800000000000001</v>
      </c>
      <c r="N92" s="2">
        <v>-8.0000000000000002E-3</v>
      </c>
      <c r="O92" s="2">
        <v>0.88600000000000001</v>
      </c>
      <c r="P92" s="41">
        <v>5.3999999999999999E-2</v>
      </c>
      <c r="Q92" s="59">
        <f t="shared" si="71"/>
        <v>1.5511552873877141</v>
      </c>
      <c r="R92" s="21">
        <f t="shared" si="72"/>
        <v>0.99203191483706066</v>
      </c>
      <c r="S92" s="20">
        <f t="shared" si="73"/>
        <v>2.425408587773163</v>
      </c>
      <c r="T92" s="49">
        <v>0.45400000000000001</v>
      </c>
      <c r="U92" s="2">
        <v>0.20499999999999999</v>
      </c>
      <c r="V92" s="2">
        <v>5.1999999999999998E-2</v>
      </c>
      <c r="W92" s="2">
        <v>0.85499999999999998</v>
      </c>
      <c r="X92" s="41">
        <v>2.7E-2</v>
      </c>
      <c r="Y92" s="21">
        <f t="shared" si="68"/>
        <v>1.5745979974750188</v>
      </c>
      <c r="Z92" s="21">
        <f t="shared" si="69"/>
        <v>1.0533757425133647</v>
      </c>
      <c r="AA92" s="21">
        <f t="shared" si="70"/>
        <v>2.3513743805749021</v>
      </c>
      <c r="AB92" s="49">
        <v>0.372</v>
      </c>
      <c r="AC92" s="2">
        <v>0.16500000000000001</v>
      </c>
      <c r="AD92" s="2">
        <v>4.9000000000000002E-2</v>
      </c>
      <c r="AE92" s="2">
        <v>0.69499999999999995</v>
      </c>
      <c r="AF92" s="41">
        <v>2.4E-2</v>
      </c>
      <c r="AG92" s="59">
        <f t="shared" si="25"/>
        <v>1.4506329812931589</v>
      </c>
      <c r="AH92" s="21">
        <f t="shared" si="26"/>
        <v>1.0502203507400281</v>
      </c>
      <c r="AI92" s="20">
        <f t="shared" si="27"/>
        <v>2.0037090739411751</v>
      </c>
    </row>
    <row r="93" spans="1:35" x14ac:dyDescent="0.35">
      <c r="A93" s="135"/>
      <c r="B93" s="170"/>
      <c r="C93" s="3" t="s">
        <v>154</v>
      </c>
      <c r="D93" s="49">
        <v>-2E-3</v>
      </c>
      <c r="E93" s="2">
        <v>6.0000000000000001E-3</v>
      </c>
      <c r="F93" s="2">
        <v>-1.4E-2</v>
      </c>
      <c r="G93" s="2">
        <v>8.9999999999999993E-3</v>
      </c>
      <c r="H93" s="41">
        <v>0.68100000000000005</v>
      </c>
      <c r="I93" s="59">
        <f>EXP(D93)</f>
        <v>0.99800199866733308</v>
      </c>
      <c r="J93" s="21">
        <f t="shared" si="74"/>
        <v>0.98609754426286189</v>
      </c>
      <c r="K93" s="20">
        <f t="shared" si="74"/>
        <v>1.0090406217738679</v>
      </c>
      <c r="L93" s="49">
        <v>-1E-3</v>
      </c>
      <c r="M93" s="2">
        <v>5.0000000000000001E-3</v>
      </c>
      <c r="N93" s="2">
        <v>-1.0999999999999999E-2</v>
      </c>
      <c r="O93" s="2">
        <v>8.0000000000000002E-3</v>
      </c>
      <c r="P93" s="41">
        <v>0.77100000000000002</v>
      </c>
      <c r="Q93" s="59">
        <f t="shared" si="71"/>
        <v>0.99900049983337502</v>
      </c>
      <c r="R93" s="21">
        <f t="shared" si="72"/>
        <v>0.98906027877536873</v>
      </c>
      <c r="S93" s="20">
        <f t="shared" si="73"/>
        <v>1.0080320855042735</v>
      </c>
      <c r="T93" s="49">
        <v>-2E-3</v>
      </c>
      <c r="U93" s="2">
        <v>4.0000000000000001E-3</v>
      </c>
      <c r="V93" s="2">
        <v>-8.9999999999999993E-3</v>
      </c>
      <c r="W93" s="2">
        <v>6.0000000000000001E-3</v>
      </c>
      <c r="X93" s="41">
        <v>0.69699999999999995</v>
      </c>
      <c r="Y93" s="21">
        <f t="shared" si="68"/>
        <v>0.99800199866733308</v>
      </c>
      <c r="Z93" s="21">
        <f t="shared" si="69"/>
        <v>0.99104037877288365</v>
      </c>
      <c r="AA93" s="21">
        <f t="shared" si="70"/>
        <v>1.0060180360540649</v>
      </c>
      <c r="AB93" s="49">
        <v>0</v>
      </c>
      <c r="AC93" s="2">
        <v>3.0000000000000001E-3</v>
      </c>
      <c r="AD93" s="2">
        <v>-5.0000000000000001E-3</v>
      </c>
      <c r="AE93" s="2">
        <v>5.0000000000000001E-3</v>
      </c>
      <c r="AF93" s="41">
        <v>0.98499999999999999</v>
      </c>
      <c r="AG93" s="59">
        <f t="shared" si="25"/>
        <v>1</v>
      </c>
      <c r="AH93" s="21">
        <f t="shared" si="26"/>
        <v>0.99501247919268232</v>
      </c>
      <c r="AI93" s="20">
        <f t="shared" si="27"/>
        <v>1.005012520859401</v>
      </c>
    </row>
    <row r="94" spans="1:35" x14ac:dyDescent="0.35">
      <c r="A94" s="135"/>
      <c r="B94" s="171"/>
      <c r="C94" s="5" t="s">
        <v>10</v>
      </c>
      <c r="D94" s="50">
        <v>0.54400000000000004</v>
      </c>
      <c r="E94" s="42">
        <v>0.112</v>
      </c>
      <c r="F94" s="42">
        <v>0.32400000000000001</v>
      </c>
      <c r="G94" s="42">
        <v>0.76300000000000001</v>
      </c>
      <c r="H94" s="43">
        <v>0</v>
      </c>
      <c r="I94" s="60">
        <f>EXP(D94)</f>
        <v>1.7228846360108874</v>
      </c>
      <c r="J94" s="10">
        <f t="shared" si="74"/>
        <v>1.3826473071194796</v>
      </c>
      <c r="K94" s="11">
        <f t="shared" si="74"/>
        <v>2.1447006810307654</v>
      </c>
      <c r="L94" s="50">
        <v>0.54300000000000004</v>
      </c>
      <c r="M94" s="42">
        <v>0.111</v>
      </c>
      <c r="N94" s="42">
        <v>0.32600000000000001</v>
      </c>
      <c r="O94" s="42">
        <v>0.76100000000000001</v>
      </c>
      <c r="P94" s="43">
        <v>0</v>
      </c>
      <c r="Q94" s="60">
        <f t="shared" si="71"/>
        <v>1.7211626125301187</v>
      </c>
      <c r="R94" s="10">
        <f t="shared" si="72"/>
        <v>1.3854153688727846</v>
      </c>
      <c r="S94" s="11">
        <f t="shared" si="73"/>
        <v>2.1404155662118942</v>
      </c>
      <c r="T94" s="50">
        <v>0.54400000000000004</v>
      </c>
      <c r="U94" s="42">
        <v>0.107</v>
      </c>
      <c r="V94" s="42">
        <v>0.33300000000000002</v>
      </c>
      <c r="W94" s="42">
        <v>0.754</v>
      </c>
      <c r="X94" s="43">
        <v>0</v>
      </c>
      <c r="Y94" s="10">
        <f t="shared" si="68"/>
        <v>1.7228846360108874</v>
      </c>
      <c r="Z94" s="10">
        <f t="shared" si="69"/>
        <v>1.3951472984698037</v>
      </c>
      <c r="AA94" s="10">
        <f t="shared" si="70"/>
        <v>2.1254849752831912</v>
      </c>
      <c r="AB94" s="50">
        <v>0.54400000000000004</v>
      </c>
      <c r="AC94" s="42">
        <v>0.10199999999999999</v>
      </c>
      <c r="AD94" s="42">
        <v>0.34300000000000003</v>
      </c>
      <c r="AE94" s="42">
        <v>0.745</v>
      </c>
      <c r="AF94" s="43">
        <v>0</v>
      </c>
      <c r="AG94" s="60">
        <f t="shared" si="25"/>
        <v>1.7228846360108874</v>
      </c>
      <c r="AH94" s="10">
        <f t="shared" si="26"/>
        <v>1.4091687619264508</v>
      </c>
      <c r="AI94" s="11">
        <f t="shared" si="27"/>
        <v>2.1064414349807272</v>
      </c>
    </row>
    <row r="95" spans="1:35" x14ac:dyDescent="0.35">
      <c r="A95" s="135"/>
      <c r="B95" s="172" t="s">
        <v>15</v>
      </c>
      <c r="C95" s="4" t="s">
        <v>8</v>
      </c>
      <c r="D95" s="154" t="s">
        <v>34</v>
      </c>
      <c r="E95" s="155"/>
      <c r="F95" s="155"/>
      <c r="G95" s="155"/>
      <c r="H95" s="155"/>
      <c r="I95" s="155"/>
      <c r="J95" s="155"/>
      <c r="K95" s="156"/>
      <c r="L95" s="154" t="s">
        <v>35</v>
      </c>
      <c r="M95" s="155"/>
      <c r="N95" s="155"/>
      <c r="O95" s="155"/>
      <c r="P95" s="155"/>
      <c r="Q95" s="155"/>
      <c r="R95" s="155"/>
      <c r="S95" s="156"/>
      <c r="T95" s="52">
        <v>0.129</v>
      </c>
      <c r="U95" s="44">
        <v>0.23599999999999999</v>
      </c>
      <c r="V95" s="44">
        <v>-0.33300000000000002</v>
      </c>
      <c r="W95" s="44">
        <v>0.59099999999999997</v>
      </c>
      <c r="X95" s="45">
        <v>0.58399999999999996</v>
      </c>
      <c r="Y95" s="12">
        <f t="shared" si="68"/>
        <v>1.1376901241657316</v>
      </c>
      <c r="Z95" s="12">
        <f t="shared" si="69"/>
        <v>0.71677019415569898</v>
      </c>
      <c r="AA95" s="12">
        <f t="shared" si="70"/>
        <v>1.8057933061082023</v>
      </c>
      <c r="AB95" s="52">
        <v>5.3999999999999999E-2</v>
      </c>
      <c r="AC95" s="44">
        <v>9.4E-2</v>
      </c>
      <c r="AD95" s="44">
        <v>-0.13100000000000001</v>
      </c>
      <c r="AE95" s="44">
        <v>0.23899999999999999</v>
      </c>
      <c r="AF95" s="45">
        <v>0.56599999999999995</v>
      </c>
      <c r="AG95" s="51">
        <f t="shared" si="25"/>
        <v>1.0554846021550801</v>
      </c>
      <c r="AH95" s="12">
        <f t="shared" si="26"/>
        <v>0.87721777439104354</v>
      </c>
      <c r="AI95" s="13">
        <f t="shared" si="27"/>
        <v>1.2699785365838365</v>
      </c>
    </row>
    <row r="96" spans="1:35" x14ac:dyDescent="0.35">
      <c r="A96" s="135"/>
      <c r="B96" s="170"/>
      <c r="C96" s="3" t="s">
        <v>9</v>
      </c>
      <c r="D96" s="135"/>
      <c r="E96" s="157"/>
      <c r="F96" s="157"/>
      <c r="G96" s="157"/>
      <c r="H96" s="157"/>
      <c r="I96" s="157"/>
      <c r="J96" s="157"/>
      <c r="K96" s="158"/>
      <c r="L96" s="135"/>
      <c r="M96" s="157"/>
      <c r="N96" s="157"/>
      <c r="O96" s="157"/>
      <c r="P96" s="157"/>
      <c r="Q96" s="157"/>
      <c r="R96" s="157"/>
      <c r="S96" s="158"/>
      <c r="T96" s="49">
        <v>0.73599999999999999</v>
      </c>
      <c r="U96" s="2">
        <v>0.52300000000000002</v>
      </c>
      <c r="V96" s="2">
        <v>-0.28799999999999998</v>
      </c>
      <c r="W96" s="2">
        <v>1.76</v>
      </c>
      <c r="X96" s="41">
        <v>0.159</v>
      </c>
      <c r="Y96" s="21">
        <f t="shared" si="68"/>
        <v>2.0875685175861962</v>
      </c>
      <c r="Z96" s="21">
        <f t="shared" si="69"/>
        <v>0.74976159223904126</v>
      </c>
      <c r="AA96" s="21">
        <f t="shared" si="70"/>
        <v>5.8124373944025889</v>
      </c>
      <c r="AB96" s="49">
        <v>-0.17</v>
      </c>
      <c r="AC96" s="2">
        <v>0.215</v>
      </c>
      <c r="AD96" s="2">
        <v>-0.59099999999999997</v>
      </c>
      <c r="AE96" s="2">
        <v>0.251</v>
      </c>
      <c r="AF96" s="41">
        <v>0.42799999999999999</v>
      </c>
      <c r="AG96" s="59">
        <f t="shared" si="25"/>
        <v>0.8436648165963837</v>
      </c>
      <c r="AH96" s="21">
        <f t="shared" si="26"/>
        <v>0.5537732345210501</v>
      </c>
      <c r="AI96" s="20">
        <f t="shared" si="27"/>
        <v>1.2853100843311953</v>
      </c>
    </row>
    <row r="97" spans="1:35" x14ac:dyDescent="0.35">
      <c r="A97" s="135"/>
      <c r="B97" s="170"/>
      <c r="C97" s="3" t="s">
        <v>154</v>
      </c>
      <c r="D97" s="135"/>
      <c r="E97" s="157"/>
      <c r="F97" s="157"/>
      <c r="G97" s="157"/>
      <c r="H97" s="157"/>
      <c r="I97" s="157"/>
      <c r="J97" s="157"/>
      <c r="K97" s="158"/>
      <c r="L97" s="135"/>
      <c r="M97" s="157"/>
      <c r="N97" s="157"/>
      <c r="O97" s="157"/>
      <c r="P97" s="157"/>
      <c r="Q97" s="157"/>
      <c r="R97" s="157"/>
      <c r="S97" s="158"/>
      <c r="T97" s="49">
        <v>-8.4000000000000005E-2</v>
      </c>
      <c r="U97" s="2">
        <v>6.5000000000000002E-2</v>
      </c>
      <c r="V97" s="2">
        <v>-0.21099999999999999</v>
      </c>
      <c r="W97" s="2">
        <v>4.2999999999999997E-2</v>
      </c>
      <c r="X97" s="41">
        <v>0.193</v>
      </c>
      <c r="Y97" s="21">
        <f t="shared" si="68"/>
        <v>0.91943125609512466</v>
      </c>
      <c r="Z97" s="21">
        <f t="shared" si="69"/>
        <v>0.80977406688127629</v>
      </c>
      <c r="AA97" s="21">
        <f t="shared" si="70"/>
        <v>1.0439378948506126</v>
      </c>
      <c r="AB97" s="49">
        <v>2.7E-2</v>
      </c>
      <c r="AC97" s="2">
        <v>2.4E-2</v>
      </c>
      <c r="AD97" s="2">
        <v>-1.9E-2</v>
      </c>
      <c r="AE97" s="2">
        <v>7.3999999999999996E-2</v>
      </c>
      <c r="AF97" s="41">
        <v>0.245</v>
      </c>
      <c r="AG97" s="59">
        <f t="shared" si="25"/>
        <v>1.0273678027634894</v>
      </c>
      <c r="AH97" s="21">
        <f t="shared" si="26"/>
        <v>0.981179362242806</v>
      </c>
      <c r="AI97" s="20">
        <f t="shared" si="27"/>
        <v>1.0768068054962199</v>
      </c>
    </row>
    <row r="98" spans="1:35" ht="15" thickBot="1" x14ac:dyDescent="0.4">
      <c r="A98" s="136"/>
      <c r="B98" s="173"/>
      <c r="C98" s="7" t="s">
        <v>10</v>
      </c>
      <c r="D98" s="135"/>
      <c r="E98" s="157"/>
      <c r="F98" s="157"/>
      <c r="G98" s="157"/>
      <c r="H98" s="157"/>
      <c r="I98" s="157"/>
      <c r="J98" s="157"/>
      <c r="K98" s="158"/>
      <c r="L98" s="136"/>
      <c r="M98" s="159"/>
      <c r="N98" s="159"/>
      <c r="O98" s="159"/>
      <c r="P98" s="159"/>
      <c r="Q98" s="159"/>
      <c r="R98" s="159"/>
      <c r="S98" s="160"/>
      <c r="T98" s="53">
        <v>0.27400000000000002</v>
      </c>
      <c r="U98" s="46">
        <v>0.32700000000000001</v>
      </c>
      <c r="V98" s="46">
        <v>-0.36599999999999999</v>
      </c>
      <c r="W98" s="46">
        <v>0.91400000000000003</v>
      </c>
      <c r="X98" s="47">
        <v>0.40200000000000002</v>
      </c>
      <c r="Y98" s="14">
        <f t="shared" si="68"/>
        <v>1.3152148022387244</v>
      </c>
      <c r="Z98" s="14">
        <f t="shared" si="69"/>
        <v>0.69350280120975583</v>
      </c>
      <c r="AA98" s="14">
        <f t="shared" si="70"/>
        <v>2.494279724624584</v>
      </c>
      <c r="AB98" s="53">
        <v>0.122</v>
      </c>
      <c r="AC98" s="46">
        <v>0.13600000000000001</v>
      </c>
      <c r="AD98" s="46">
        <v>-0.14399999999999999</v>
      </c>
      <c r="AE98" s="46">
        <v>0.38900000000000001</v>
      </c>
      <c r="AF98" s="47">
        <v>0.36799999999999999</v>
      </c>
      <c r="AG98" s="59">
        <f t="shared" si="25"/>
        <v>1.1297541017803188</v>
      </c>
      <c r="AH98" s="21">
        <f t="shared" si="26"/>
        <v>0.86588774805920499</v>
      </c>
      <c r="AI98" s="20">
        <f t="shared" si="27"/>
        <v>1.4755045513330549</v>
      </c>
    </row>
    <row r="99" spans="1:35" x14ac:dyDescent="0.35">
      <c r="A99" s="141" t="s">
        <v>27</v>
      </c>
      <c r="B99" s="169" t="s">
        <v>12</v>
      </c>
      <c r="C99" s="6" t="s">
        <v>8</v>
      </c>
      <c r="D99" s="134" t="s">
        <v>34</v>
      </c>
      <c r="E99" s="164"/>
      <c r="F99" s="164"/>
      <c r="G99" s="164"/>
      <c r="H99" s="164"/>
      <c r="I99" s="164"/>
      <c r="J99" s="164"/>
      <c r="K99" s="165"/>
      <c r="L99" s="154" t="s">
        <v>34</v>
      </c>
      <c r="M99" s="155"/>
      <c r="N99" s="155"/>
      <c r="O99" s="155"/>
      <c r="P99" s="155"/>
      <c r="Q99" s="155"/>
      <c r="R99" s="155"/>
      <c r="S99" s="156"/>
      <c r="T99" s="48">
        <v>1.9E-2</v>
      </c>
      <c r="U99" s="39">
        <v>3.1E-2</v>
      </c>
      <c r="V99" s="39">
        <v>-4.1000000000000002E-2</v>
      </c>
      <c r="W99" s="39">
        <v>0.08</v>
      </c>
      <c r="X99" s="40">
        <v>0.53400000000000003</v>
      </c>
      <c r="Y99" s="12">
        <f t="shared" ref="Y99:Y110" si="75">EXP(T99)</f>
        <v>1.0191816486174081</v>
      </c>
      <c r="Z99" s="12">
        <f t="shared" ref="Z99:Z110" si="76">EXP(V99)</f>
        <v>0.9598291299477989</v>
      </c>
      <c r="AA99" s="13">
        <f t="shared" ref="AA99:AA110" si="77">EXP(W99)</f>
        <v>1.0832870676749586</v>
      </c>
      <c r="AB99" s="48">
        <v>1E-3</v>
      </c>
      <c r="AC99" s="39">
        <v>1.6E-2</v>
      </c>
      <c r="AD99" s="39">
        <v>-2.9000000000000001E-2</v>
      </c>
      <c r="AE99" s="39">
        <v>3.2000000000000001E-2</v>
      </c>
      <c r="AF99" s="40">
        <v>0.93100000000000005</v>
      </c>
      <c r="AG99" s="58">
        <f t="shared" ref="AG99:AG110" si="78">EXP(AB99)</f>
        <v>1.0010005001667084</v>
      </c>
      <c r="AH99" s="8">
        <f t="shared" ref="AH99:AH110" si="79">EXP(AD99)</f>
        <v>0.97141646446660479</v>
      </c>
      <c r="AI99" s="9">
        <f t="shared" ref="AI99:AI110" si="80">EXP(AE99)</f>
        <v>1.0325175053051183</v>
      </c>
    </row>
    <row r="100" spans="1:35" x14ac:dyDescent="0.35">
      <c r="A100" s="142"/>
      <c r="B100" s="170"/>
      <c r="C100" s="3" t="s">
        <v>9</v>
      </c>
      <c r="D100" s="135"/>
      <c r="E100" s="157"/>
      <c r="F100" s="157"/>
      <c r="G100" s="157"/>
      <c r="H100" s="157"/>
      <c r="I100" s="157"/>
      <c r="J100" s="157"/>
      <c r="K100" s="158"/>
      <c r="L100" s="135"/>
      <c r="M100" s="157"/>
      <c r="N100" s="157"/>
      <c r="O100" s="157"/>
      <c r="P100" s="157"/>
      <c r="Q100" s="157"/>
      <c r="R100" s="157"/>
      <c r="S100" s="158"/>
      <c r="T100" s="49">
        <v>-7.0000000000000001E-3</v>
      </c>
      <c r="U100" s="2">
        <v>5.8000000000000003E-2</v>
      </c>
      <c r="V100" s="2">
        <v>-0.12</v>
      </c>
      <c r="W100" s="2">
        <v>0.106</v>
      </c>
      <c r="X100" s="41">
        <v>0.89800000000000002</v>
      </c>
      <c r="Y100" s="21">
        <f t="shared" si="75"/>
        <v>0.99302444293323511</v>
      </c>
      <c r="Z100" s="21">
        <f t="shared" si="76"/>
        <v>0.88692043671715748</v>
      </c>
      <c r="AA100" s="20">
        <f t="shared" si="77"/>
        <v>1.1118218765065309</v>
      </c>
      <c r="AB100" s="49">
        <v>-4.0000000000000001E-3</v>
      </c>
      <c r="AC100" s="2">
        <v>3.4000000000000002E-2</v>
      </c>
      <c r="AD100" s="2">
        <v>-7.0999999999999994E-2</v>
      </c>
      <c r="AE100" s="2">
        <v>6.3E-2</v>
      </c>
      <c r="AF100" s="41">
        <v>0.91</v>
      </c>
      <c r="AG100" s="59">
        <f t="shared" si="78"/>
        <v>0.99600798934399148</v>
      </c>
      <c r="AH100" s="21">
        <f t="shared" si="79"/>
        <v>0.93146189212759212</v>
      </c>
      <c r="AI100" s="20">
        <f t="shared" si="80"/>
        <v>1.0650268392313054</v>
      </c>
    </row>
    <row r="101" spans="1:35" x14ac:dyDescent="0.35">
      <c r="A101" s="142"/>
      <c r="B101" s="170"/>
      <c r="C101" s="3" t="s">
        <v>154</v>
      </c>
      <c r="D101" s="135"/>
      <c r="E101" s="157"/>
      <c r="F101" s="157"/>
      <c r="G101" s="157"/>
      <c r="H101" s="157"/>
      <c r="I101" s="157"/>
      <c r="J101" s="157"/>
      <c r="K101" s="158"/>
      <c r="L101" s="135"/>
      <c r="M101" s="157"/>
      <c r="N101" s="157"/>
      <c r="O101" s="157"/>
      <c r="P101" s="157"/>
      <c r="Q101" s="157"/>
      <c r="R101" s="157"/>
      <c r="S101" s="158"/>
      <c r="T101" s="49">
        <v>1.7999999999999999E-2</v>
      </c>
      <c r="U101" s="2">
        <v>3.2000000000000001E-2</v>
      </c>
      <c r="V101" s="2">
        <v>-4.4999999999999998E-2</v>
      </c>
      <c r="W101" s="2">
        <v>0.08</v>
      </c>
      <c r="X101" s="41">
        <v>0.57799999999999996</v>
      </c>
      <c r="Y101" s="21">
        <f t="shared" si="75"/>
        <v>1.0181629763897937</v>
      </c>
      <c r="Z101" s="21">
        <f t="shared" si="76"/>
        <v>0.95599748183309996</v>
      </c>
      <c r="AA101" s="20">
        <f t="shared" si="77"/>
        <v>1.0832870676749586</v>
      </c>
      <c r="AB101" s="49">
        <v>3.0000000000000001E-3</v>
      </c>
      <c r="AC101" s="2">
        <v>1.4999999999999999E-2</v>
      </c>
      <c r="AD101" s="2">
        <v>-2.7E-2</v>
      </c>
      <c r="AE101" s="2">
        <v>3.2000000000000001E-2</v>
      </c>
      <c r="AF101" s="41">
        <v>0.86299999999999999</v>
      </c>
      <c r="AG101" s="59">
        <f t="shared" si="78"/>
        <v>1.0030045045033771</v>
      </c>
      <c r="AH101" s="21">
        <f t="shared" si="79"/>
        <v>0.97336124152433678</v>
      </c>
      <c r="AI101" s="20">
        <f t="shared" si="80"/>
        <v>1.0325175053051183</v>
      </c>
    </row>
    <row r="102" spans="1:35" x14ac:dyDescent="0.35">
      <c r="A102" s="142"/>
      <c r="B102" s="171"/>
      <c r="C102" s="5" t="s">
        <v>10</v>
      </c>
      <c r="D102" s="166"/>
      <c r="E102" s="167"/>
      <c r="F102" s="167"/>
      <c r="G102" s="167"/>
      <c r="H102" s="167"/>
      <c r="I102" s="167"/>
      <c r="J102" s="167"/>
      <c r="K102" s="168"/>
      <c r="L102" s="135"/>
      <c r="M102" s="157"/>
      <c r="N102" s="157"/>
      <c r="O102" s="157"/>
      <c r="P102" s="157"/>
      <c r="Q102" s="157"/>
      <c r="R102" s="157"/>
      <c r="S102" s="158"/>
      <c r="T102" s="50">
        <v>7.0000000000000001E-3</v>
      </c>
      <c r="U102" s="42">
        <v>0.04</v>
      </c>
      <c r="V102" s="42">
        <v>-7.0999999999999994E-2</v>
      </c>
      <c r="W102" s="42">
        <v>8.5999999999999993E-2</v>
      </c>
      <c r="X102" s="43">
        <v>0.86099999999999999</v>
      </c>
      <c r="Y102" s="10">
        <f t="shared" si="75"/>
        <v>1.0070245572668486</v>
      </c>
      <c r="Z102" s="10">
        <f t="shared" si="76"/>
        <v>0.93146189212759212</v>
      </c>
      <c r="AA102" s="11">
        <f t="shared" si="77"/>
        <v>1.0898063283051287</v>
      </c>
      <c r="AB102" s="50">
        <v>8.0000000000000002E-3</v>
      </c>
      <c r="AC102" s="42">
        <v>2.3E-2</v>
      </c>
      <c r="AD102" s="42">
        <v>-3.6999999999999998E-2</v>
      </c>
      <c r="AE102" s="42">
        <v>5.1999999999999998E-2</v>
      </c>
      <c r="AF102" s="43">
        <v>0.74099999999999999</v>
      </c>
      <c r="AG102" s="60">
        <f t="shared" si="78"/>
        <v>1.0080320855042735</v>
      </c>
      <c r="AH102" s="10">
        <f t="shared" si="79"/>
        <v>0.9636761353490535</v>
      </c>
      <c r="AI102" s="11">
        <f t="shared" si="80"/>
        <v>1.0533757425133647</v>
      </c>
    </row>
    <row r="103" spans="1:35" x14ac:dyDescent="0.35">
      <c r="A103" s="142"/>
      <c r="B103" s="172" t="s">
        <v>14</v>
      </c>
      <c r="C103" s="4" t="s">
        <v>8</v>
      </c>
      <c r="D103" s="52">
        <v>1.6E-2</v>
      </c>
      <c r="E103" s="44">
        <v>6.2E-2</v>
      </c>
      <c r="F103" s="44">
        <v>-1.05</v>
      </c>
      <c r="G103" s="44">
        <v>0.13700000000000001</v>
      </c>
      <c r="H103" s="45">
        <v>0.79100000000000004</v>
      </c>
      <c r="I103" s="51">
        <f t="shared" ref="I103:I110" si="81">EXP(D103)</f>
        <v>1.0161286854060949</v>
      </c>
      <c r="J103" s="12">
        <f t="shared" ref="J103:K110" si="82">EXP(F103)</f>
        <v>0.34993774911115533</v>
      </c>
      <c r="K103" s="13">
        <f t="shared" si="82"/>
        <v>1.1468281485203982</v>
      </c>
      <c r="L103" s="52">
        <v>1.9E-2</v>
      </c>
      <c r="M103" s="44">
        <v>4.9000000000000002E-2</v>
      </c>
      <c r="N103" s="44">
        <v>-7.5999999999999998E-2</v>
      </c>
      <c r="O103" s="44">
        <v>0.115</v>
      </c>
      <c r="P103" s="45">
        <v>0.69299999999999995</v>
      </c>
      <c r="Q103" s="51">
        <f t="shared" ref="Q103:Q110" si="83">EXP(L103)</f>
        <v>1.0191816486174081</v>
      </c>
      <c r="R103" s="12">
        <f t="shared" ref="R103:R110" si="84">EXP(N103)</f>
        <v>0.92681620655938224</v>
      </c>
      <c r="S103" s="13">
        <f t="shared" ref="S103:S110" si="85">EXP(O103)</f>
        <v>1.1218734375719384</v>
      </c>
      <c r="T103" s="52">
        <v>2.3E-2</v>
      </c>
      <c r="U103" s="44">
        <v>3.4000000000000002E-2</v>
      </c>
      <c r="V103" s="44">
        <v>-4.4999999999999998E-2</v>
      </c>
      <c r="W103" s="44">
        <v>0.09</v>
      </c>
      <c r="X103" s="45">
        <v>0.51200000000000001</v>
      </c>
      <c r="Y103" s="12">
        <f t="shared" si="75"/>
        <v>1.0232665395472176</v>
      </c>
      <c r="Z103" s="12">
        <f t="shared" si="76"/>
        <v>0.95599748183309996</v>
      </c>
      <c r="AA103" s="13">
        <f t="shared" si="77"/>
        <v>1.0941742837052104</v>
      </c>
      <c r="AB103" s="52">
        <v>-2E-3</v>
      </c>
      <c r="AC103" s="44">
        <v>1.9E-2</v>
      </c>
      <c r="AD103" s="44">
        <v>-3.7999999999999999E-2</v>
      </c>
      <c r="AE103" s="44">
        <v>3.4000000000000002E-2</v>
      </c>
      <c r="AF103" s="45">
        <v>0.91400000000000003</v>
      </c>
      <c r="AG103" s="51">
        <f t="shared" si="78"/>
        <v>0.99800199866733308</v>
      </c>
      <c r="AH103" s="12">
        <f t="shared" si="79"/>
        <v>0.96271294089119952</v>
      </c>
      <c r="AI103" s="13">
        <f t="shared" si="80"/>
        <v>1.0345846067281179</v>
      </c>
    </row>
    <row r="104" spans="1:35" x14ac:dyDescent="0.35">
      <c r="A104" s="142"/>
      <c r="B104" s="170"/>
      <c r="C104" s="3" t="s">
        <v>9</v>
      </c>
      <c r="D104" s="49">
        <v>0.13500000000000001</v>
      </c>
      <c r="E104" s="2">
        <v>0.16</v>
      </c>
      <c r="F104" s="2">
        <v>-0.18</v>
      </c>
      <c r="G104" s="2">
        <v>0.44900000000000001</v>
      </c>
      <c r="H104" s="41">
        <v>0.40200000000000002</v>
      </c>
      <c r="I104" s="59">
        <f t="shared" si="81"/>
        <v>1.1445367843513146</v>
      </c>
      <c r="J104" s="21">
        <f t="shared" si="82"/>
        <v>0.835270211411272</v>
      </c>
      <c r="K104" s="20">
        <f t="shared" si="82"/>
        <v>1.5667446571994514</v>
      </c>
      <c r="L104" s="49">
        <v>7.8E-2</v>
      </c>
      <c r="M104" s="2">
        <v>0.114</v>
      </c>
      <c r="N104" s="2">
        <v>-0.14699999999999999</v>
      </c>
      <c r="O104" s="2">
        <v>0.30199999999999999</v>
      </c>
      <c r="P104" s="41">
        <v>0.498</v>
      </c>
      <c r="Q104" s="59">
        <f t="shared" si="83"/>
        <v>1.0811226586700831</v>
      </c>
      <c r="R104" s="21">
        <f t="shared" si="84"/>
        <v>0.86329397741631941</v>
      </c>
      <c r="S104" s="20">
        <f t="shared" si="85"/>
        <v>1.3525612267094822</v>
      </c>
      <c r="T104" s="49">
        <v>0.08</v>
      </c>
      <c r="U104" s="2">
        <v>7.8E-2</v>
      </c>
      <c r="V104" s="2">
        <v>-7.2999999999999995E-2</v>
      </c>
      <c r="W104" s="2">
        <v>0.23400000000000001</v>
      </c>
      <c r="X104" s="41">
        <v>0.30599999999999999</v>
      </c>
      <c r="Y104" s="21">
        <f t="shared" si="75"/>
        <v>1.0832870676749586</v>
      </c>
      <c r="Z104" s="21">
        <f t="shared" si="76"/>
        <v>0.92960083002579275</v>
      </c>
      <c r="AA104" s="20">
        <f t="shared" si="77"/>
        <v>1.2636444922077779</v>
      </c>
      <c r="AB104" s="49">
        <v>1.7000000000000001E-2</v>
      </c>
      <c r="AC104" s="2">
        <v>3.7999999999999999E-2</v>
      </c>
      <c r="AD104" s="2">
        <v>-5.7000000000000002E-2</v>
      </c>
      <c r="AE104" s="2">
        <v>9.1999999999999998E-2</v>
      </c>
      <c r="AF104" s="41">
        <v>0.64700000000000002</v>
      </c>
      <c r="AG104" s="59">
        <f t="shared" si="78"/>
        <v>1.0171453223252407</v>
      </c>
      <c r="AH104" s="21">
        <f t="shared" si="79"/>
        <v>0.94459406936652335</v>
      </c>
      <c r="AI104" s="20">
        <f t="shared" si="80"/>
        <v>1.0963648220808169</v>
      </c>
    </row>
    <row r="105" spans="1:35" x14ac:dyDescent="0.35">
      <c r="A105" s="142"/>
      <c r="B105" s="170"/>
      <c r="C105" s="3" t="s">
        <v>154</v>
      </c>
      <c r="D105" s="49">
        <v>-1.0999999999999999E-2</v>
      </c>
      <c r="E105" s="2">
        <v>1.4E-2</v>
      </c>
      <c r="F105" s="2">
        <v>-3.7999999999999999E-2</v>
      </c>
      <c r="G105" s="2">
        <v>1.6E-2</v>
      </c>
      <c r="H105" s="41">
        <v>0.42399999999999999</v>
      </c>
      <c r="I105" s="59">
        <f t="shared" si="81"/>
        <v>0.98906027877536873</v>
      </c>
      <c r="J105" s="21">
        <f t="shared" si="82"/>
        <v>0.96271294089119952</v>
      </c>
      <c r="K105" s="20">
        <f t="shared" si="82"/>
        <v>1.0161286854060949</v>
      </c>
      <c r="L105" s="49">
        <v>-5.0000000000000001E-3</v>
      </c>
      <c r="M105" s="2">
        <v>8.9999999999999993E-3</v>
      </c>
      <c r="N105" s="2">
        <v>-2.3E-2</v>
      </c>
      <c r="O105" s="2">
        <v>1.2E-2</v>
      </c>
      <c r="P105" s="41">
        <v>0.57299999999999995</v>
      </c>
      <c r="Q105" s="59">
        <f>EXP(L105)</f>
        <v>0.99501247919268232</v>
      </c>
      <c r="R105" s="21">
        <f>EXP(N105)</f>
        <v>0.97726248377327707</v>
      </c>
      <c r="S105" s="20">
        <f>EXP(O105)</f>
        <v>1.0120722888660778</v>
      </c>
      <c r="T105" s="49">
        <v>-5.0000000000000001E-3</v>
      </c>
      <c r="U105" s="2">
        <v>6.0000000000000001E-3</v>
      </c>
      <c r="V105" s="2">
        <v>-1.6E-2</v>
      </c>
      <c r="W105" s="2">
        <v>6.0000000000000001E-3</v>
      </c>
      <c r="X105" s="41">
        <v>0.41299999999999998</v>
      </c>
      <c r="Y105" s="21">
        <f t="shared" si="75"/>
        <v>0.99501247919268232</v>
      </c>
      <c r="Z105" s="21">
        <f t="shared" si="76"/>
        <v>0.98412732005528514</v>
      </c>
      <c r="AA105" s="20">
        <f t="shared" si="77"/>
        <v>1.0060180360540649</v>
      </c>
      <c r="AB105" s="49">
        <v>-2E-3</v>
      </c>
      <c r="AC105" s="2">
        <v>3.0000000000000001E-3</v>
      </c>
      <c r="AD105" s="2">
        <v>-7.0000000000000001E-3</v>
      </c>
      <c r="AE105" s="2">
        <v>4.0000000000000001E-3</v>
      </c>
      <c r="AF105" s="41">
        <v>0.55800000000000005</v>
      </c>
      <c r="AG105" s="59">
        <f t="shared" si="78"/>
        <v>0.99800199866733308</v>
      </c>
      <c r="AH105" s="21">
        <f t="shared" si="79"/>
        <v>0.99302444293323511</v>
      </c>
      <c r="AI105" s="20">
        <f t="shared" si="80"/>
        <v>1.0040080106773419</v>
      </c>
    </row>
    <row r="106" spans="1:35" x14ac:dyDescent="0.35">
      <c r="A106" s="142"/>
      <c r="B106" s="171"/>
      <c r="C106" s="5" t="s">
        <v>10</v>
      </c>
      <c r="D106" s="50">
        <v>3.6999999999999998E-2</v>
      </c>
      <c r="E106" s="42">
        <v>5.3999999999999999E-2</v>
      </c>
      <c r="F106" s="42">
        <v>-6.8000000000000005E-2</v>
      </c>
      <c r="G106" s="42">
        <v>0.13</v>
      </c>
      <c r="H106" s="43">
        <v>0.48899999999999999</v>
      </c>
      <c r="I106" s="60">
        <f t="shared" si="81"/>
        <v>1.0376930208381572</v>
      </c>
      <c r="J106" s="10">
        <f t="shared" si="82"/>
        <v>0.93426047357721353</v>
      </c>
      <c r="K106" s="11">
        <f t="shared" si="82"/>
        <v>1.1388283833246218</v>
      </c>
      <c r="L106" s="50">
        <v>3.7999999999999999E-2</v>
      </c>
      <c r="M106" s="42">
        <v>4.9000000000000002E-2</v>
      </c>
      <c r="N106" s="42">
        <v>-5.8000000000000003E-2</v>
      </c>
      <c r="O106" s="42">
        <v>0.13400000000000001</v>
      </c>
      <c r="P106" s="43">
        <v>0.439</v>
      </c>
      <c r="Q106" s="60">
        <f t="shared" si="83"/>
        <v>1.0387312328784977</v>
      </c>
      <c r="R106" s="10">
        <f t="shared" si="84"/>
        <v>0.94364994743679853</v>
      </c>
      <c r="S106" s="11">
        <f t="shared" si="85"/>
        <v>1.143392819644647</v>
      </c>
      <c r="T106" s="50">
        <v>3.7999999999999999E-2</v>
      </c>
      <c r="U106" s="42">
        <v>4.2000000000000003E-2</v>
      </c>
      <c r="V106" s="42">
        <v>-4.4999999999999998E-2</v>
      </c>
      <c r="W106" s="42">
        <v>0.12</v>
      </c>
      <c r="X106" s="43">
        <v>0.37</v>
      </c>
      <c r="Y106" s="10">
        <f t="shared" si="75"/>
        <v>1.0387312328784977</v>
      </c>
      <c r="Z106" s="10">
        <f t="shared" si="76"/>
        <v>0.95599748183309996</v>
      </c>
      <c r="AA106" s="11">
        <f t="shared" si="77"/>
        <v>1.1274968515793757</v>
      </c>
      <c r="AB106" s="50">
        <v>-4.0000000000000001E-3</v>
      </c>
      <c r="AC106" s="42">
        <v>2.5000000000000001E-2</v>
      </c>
      <c r="AD106" s="42">
        <v>-5.2999999999999999E-2</v>
      </c>
      <c r="AE106" s="42">
        <v>4.4999999999999998E-2</v>
      </c>
      <c r="AF106" s="43">
        <v>0.873</v>
      </c>
      <c r="AG106" s="60">
        <f t="shared" si="78"/>
        <v>0.99600798934399148</v>
      </c>
      <c r="AH106" s="10">
        <f t="shared" si="79"/>
        <v>0.9483800124822982</v>
      </c>
      <c r="AI106" s="11">
        <f t="shared" si="80"/>
        <v>1.0460278599087169</v>
      </c>
    </row>
    <row r="107" spans="1:35" x14ac:dyDescent="0.35">
      <c r="A107" s="142"/>
      <c r="B107" s="172" t="s">
        <v>15</v>
      </c>
      <c r="C107" s="4" t="s">
        <v>8</v>
      </c>
      <c r="D107" s="52">
        <v>5.0000000000000001E-3</v>
      </c>
      <c r="E107" s="44">
        <v>2.7E-2</v>
      </c>
      <c r="F107" s="44">
        <v>-4.9000000000000002E-2</v>
      </c>
      <c r="G107" s="44">
        <v>5.8999999999999997E-2</v>
      </c>
      <c r="H107" s="45">
        <v>0.85799999999999998</v>
      </c>
      <c r="I107" s="51">
        <f t="shared" si="81"/>
        <v>1.005012520859401</v>
      </c>
      <c r="J107" s="12">
        <f t="shared" si="82"/>
        <v>0.95218112969850488</v>
      </c>
      <c r="K107" s="13">
        <f t="shared" si="82"/>
        <v>1.0607752407401589</v>
      </c>
      <c r="L107" s="52">
        <v>0.01</v>
      </c>
      <c r="M107" s="44">
        <v>2.5000000000000001E-2</v>
      </c>
      <c r="N107" s="44">
        <v>-3.9E-2</v>
      </c>
      <c r="O107" s="44">
        <v>5.8999999999999997E-2</v>
      </c>
      <c r="P107" s="45">
        <v>0.69299999999999995</v>
      </c>
      <c r="Q107" s="51">
        <f t="shared" si="83"/>
        <v>1.0100501670841679</v>
      </c>
      <c r="R107" s="12">
        <f t="shared" si="84"/>
        <v>0.96175070914636673</v>
      </c>
      <c r="S107" s="13">
        <f t="shared" si="85"/>
        <v>1.0607752407401589</v>
      </c>
      <c r="T107" s="52">
        <v>1E-3</v>
      </c>
      <c r="U107" s="44">
        <v>1.4E-2</v>
      </c>
      <c r="V107" s="44">
        <v>-2.7E-2</v>
      </c>
      <c r="W107" s="44">
        <v>2.9000000000000001E-2</v>
      </c>
      <c r="X107" s="45">
        <v>0.94</v>
      </c>
      <c r="Y107" s="12">
        <f t="shared" si="75"/>
        <v>1.0010005001667084</v>
      </c>
      <c r="Z107" s="12">
        <f t="shared" si="76"/>
        <v>0.97336124152433678</v>
      </c>
      <c r="AA107" s="13">
        <f t="shared" si="77"/>
        <v>1.0294245944751308</v>
      </c>
      <c r="AB107" s="52">
        <v>-6.0000000000000001E-3</v>
      </c>
      <c r="AC107" s="44">
        <v>7.0000000000000001E-3</v>
      </c>
      <c r="AD107" s="44">
        <v>-0.02</v>
      </c>
      <c r="AE107" s="44">
        <v>8.9999999999999993E-3</v>
      </c>
      <c r="AF107" s="45">
        <v>0.441</v>
      </c>
      <c r="AG107" s="51">
        <f t="shared" si="78"/>
        <v>0.99401796405393528</v>
      </c>
      <c r="AH107" s="12">
        <f t="shared" si="79"/>
        <v>0.98019867330675525</v>
      </c>
      <c r="AI107" s="13">
        <f t="shared" si="80"/>
        <v>1.0090406217738679</v>
      </c>
    </row>
    <row r="108" spans="1:35" x14ac:dyDescent="0.35">
      <c r="A108" s="142"/>
      <c r="B108" s="170"/>
      <c r="C108" s="3" t="s">
        <v>9</v>
      </c>
      <c r="D108" s="49">
        <v>6.7000000000000004E-2</v>
      </c>
      <c r="E108" s="2">
        <v>6.9000000000000006E-2</v>
      </c>
      <c r="F108" s="2">
        <v>-6.8000000000000005E-2</v>
      </c>
      <c r="G108" s="2">
        <v>0.20200000000000001</v>
      </c>
      <c r="H108" s="41">
        <v>0.32800000000000001</v>
      </c>
      <c r="I108" s="59">
        <f t="shared" si="81"/>
        <v>1.0692954781746002</v>
      </c>
      <c r="J108" s="21">
        <f t="shared" si="82"/>
        <v>0.93426047357721353</v>
      </c>
      <c r="K108" s="20">
        <f t="shared" si="82"/>
        <v>1.2238480081113581</v>
      </c>
      <c r="L108" s="49">
        <v>3.9E-2</v>
      </c>
      <c r="M108" s="2">
        <v>5.8999999999999997E-2</v>
      </c>
      <c r="N108" s="2">
        <v>-7.6999999999999999E-2</v>
      </c>
      <c r="O108" s="2">
        <v>0.155</v>
      </c>
      <c r="P108" s="41">
        <v>0.51500000000000001</v>
      </c>
      <c r="Q108" s="59">
        <f t="shared" si="83"/>
        <v>1.0397704836501578</v>
      </c>
      <c r="R108" s="21">
        <f t="shared" si="84"/>
        <v>0.92588985360649534</v>
      </c>
      <c r="S108" s="20">
        <f t="shared" si="85"/>
        <v>1.167657961105125</v>
      </c>
      <c r="T108" s="49">
        <v>7.0000000000000001E-3</v>
      </c>
      <c r="U108" s="2">
        <v>3.5999999999999997E-2</v>
      </c>
      <c r="V108" s="2">
        <v>-6.4000000000000001E-2</v>
      </c>
      <c r="W108" s="2">
        <v>7.6999999999999999E-2</v>
      </c>
      <c r="X108" s="41">
        <v>0.85499999999999998</v>
      </c>
      <c r="Y108" s="21">
        <f t="shared" si="75"/>
        <v>1.0070245572668486</v>
      </c>
      <c r="Z108" s="21">
        <f t="shared" si="76"/>
        <v>0.93800499953072947</v>
      </c>
      <c r="AA108" s="20">
        <f t="shared" si="77"/>
        <v>1.0800420763926004</v>
      </c>
      <c r="AB108" s="49">
        <v>-5.0000000000000001E-3</v>
      </c>
      <c r="AC108" s="2">
        <v>1.2999999999999999E-2</v>
      </c>
      <c r="AD108" s="2">
        <v>-0.03</v>
      </c>
      <c r="AE108" s="2">
        <v>1.9E-2</v>
      </c>
      <c r="AF108" s="41">
        <v>0.68</v>
      </c>
      <c r="AG108" s="59">
        <f t="shared" si="78"/>
        <v>0.99501247919268232</v>
      </c>
      <c r="AH108" s="21">
        <f t="shared" si="79"/>
        <v>0.97044553354850815</v>
      </c>
      <c r="AI108" s="20">
        <f t="shared" si="80"/>
        <v>1.0191816486174081</v>
      </c>
    </row>
    <row r="109" spans="1:35" x14ac:dyDescent="0.35">
      <c r="A109" s="142"/>
      <c r="B109" s="170"/>
      <c r="C109" s="3" t="s">
        <v>154</v>
      </c>
      <c r="D109" s="49">
        <v>-8.2000000000000003E-2</v>
      </c>
      <c r="E109" s="2">
        <v>8.3000000000000004E-2</v>
      </c>
      <c r="F109" s="2">
        <v>-0.245</v>
      </c>
      <c r="G109" s="2">
        <v>8.1000000000000003E-2</v>
      </c>
      <c r="H109" s="41">
        <v>0.32300000000000001</v>
      </c>
      <c r="I109" s="59">
        <f t="shared" si="81"/>
        <v>0.9212719586963487</v>
      </c>
      <c r="J109" s="21">
        <f t="shared" si="82"/>
        <v>0.78270453824186814</v>
      </c>
      <c r="K109" s="20">
        <f t="shared" si="82"/>
        <v>1.0843708965667604</v>
      </c>
      <c r="L109" s="49">
        <v>-3.2000000000000001E-2</v>
      </c>
      <c r="M109" s="2">
        <v>0.06</v>
      </c>
      <c r="N109" s="2">
        <v>-0.15</v>
      </c>
      <c r="O109" s="2">
        <v>8.5999999999999993E-2</v>
      </c>
      <c r="P109" s="41">
        <v>0.59199999999999997</v>
      </c>
      <c r="Q109" s="59">
        <f t="shared" si="83"/>
        <v>0.9685065820791976</v>
      </c>
      <c r="R109" s="21">
        <f t="shared" si="84"/>
        <v>0.86070797642505781</v>
      </c>
      <c r="S109" s="20">
        <f t="shared" si="85"/>
        <v>1.0898063283051287</v>
      </c>
      <c r="T109" s="49">
        <v>-5.0000000000000001E-3</v>
      </c>
      <c r="U109" s="2">
        <v>3.2000000000000001E-2</v>
      </c>
      <c r="V109" s="2">
        <v>-6.8000000000000005E-2</v>
      </c>
      <c r="W109" s="2">
        <v>5.7000000000000002E-2</v>
      </c>
      <c r="X109" s="41">
        <v>0.86799999999999999</v>
      </c>
      <c r="Y109" s="21">
        <f t="shared" si="75"/>
        <v>0.99501247919268232</v>
      </c>
      <c r="Z109" s="21">
        <f t="shared" si="76"/>
        <v>0.93426047357721353</v>
      </c>
      <c r="AA109" s="20">
        <f t="shared" si="77"/>
        <v>1.0586558103955002</v>
      </c>
      <c r="AB109" s="49">
        <v>0</v>
      </c>
      <c r="AC109" s="2">
        <v>1.2E-2</v>
      </c>
      <c r="AD109" s="2">
        <v>-2.4E-2</v>
      </c>
      <c r="AE109" s="2">
        <v>2.3E-2</v>
      </c>
      <c r="AF109" s="41">
        <v>0.97099999999999997</v>
      </c>
      <c r="AG109" s="59">
        <f t="shared" si="78"/>
        <v>1</v>
      </c>
      <c r="AH109" s="21">
        <f t="shared" si="79"/>
        <v>0.97628570975790929</v>
      </c>
      <c r="AI109" s="20">
        <f t="shared" si="80"/>
        <v>1.0232665395472176</v>
      </c>
    </row>
    <row r="110" spans="1:35" ht="15" thickBot="1" x14ac:dyDescent="0.4">
      <c r="A110" s="143"/>
      <c r="B110" s="173"/>
      <c r="C110" s="7" t="s">
        <v>10</v>
      </c>
      <c r="D110" s="53">
        <v>3.9E-2</v>
      </c>
      <c r="E110" s="46">
        <v>3.4000000000000002E-2</v>
      </c>
      <c r="F110" s="46">
        <v>-2.8000000000000001E-2</v>
      </c>
      <c r="G110" s="46">
        <v>0.106</v>
      </c>
      <c r="H110" s="47">
        <v>0.255</v>
      </c>
      <c r="I110" s="61">
        <f t="shared" si="81"/>
        <v>1.0397704836501578</v>
      </c>
      <c r="J110" s="14">
        <f t="shared" si="82"/>
        <v>0.97238836680124685</v>
      </c>
      <c r="K110" s="15">
        <f t="shared" si="82"/>
        <v>1.1118218765065309</v>
      </c>
      <c r="L110" s="53">
        <v>4.1000000000000002E-2</v>
      </c>
      <c r="M110" s="46">
        <v>3.1E-2</v>
      </c>
      <c r="N110" s="46">
        <v>-1.9E-2</v>
      </c>
      <c r="O110" s="46">
        <v>0.10100000000000001</v>
      </c>
      <c r="P110" s="47">
        <v>0.184</v>
      </c>
      <c r="Q110" s="61">
        <f t="shared" si="83"/>
        <v>1.0418521055454795</v>
      </c>
      <c r="R110" s="14">
        <f t="shared" si="84"/>
        <v>0.981179362242806</v>
      </c>
      <c r="S110" s="15">
        <f t="shared" si="85"/>
        <v>1.1062766417634236</v>
      </c>
      <c r="T110" s="53">
        <v>3.6999999999999998E-2</v>
      </c>
      <c r="U110" s="46">
        <v>2.1000000000000001E-2</v>
      </c>
      <c r="V110" s="46">
        <v>-4.0000000000000001E-3</v>
      </c>
      <c r="W110" s="46">
        <v>7.9000000000000001E-2</v>
      </c>
      <c r="X110" s="47">
        <v>7.8E-2</v>
      </c>
      <c r="Y110" s="14">
        <f t="shared" si="75"/>
        <v>1.0376930208381572</v>
      </c>
      <c r="Z110" s="14">
        <f t="shared" si="76"/>
        <v>0.99600798934399148</v>
      </c>
      <c r="AA110" s="15">
        <f t="shared" si="77"/>
        <v>1.0822043220703148</v>
      </c>
      <c r="AB110" s="53">
        <v>-5.0000000000000001E-3</v>
      </c>
      <c r="AC110" s="46">
        <v>1.4999999999999999E-2</v>
      </c>
      <c r="AD110" s="46">
        <v>-3.4000000000000002E-2</v>
      </c>
      <c r="AE110" s="46">
        <v>2.4E-2</v>
      </c>
      <c r="AF110" s="47">
        <v>0.73099999999999998</v>
      </c>
      <c r="AG110" s="61">
        <f t="shared" si="78"/>
        <v>0.99501247919268232</v>
      </c>
      <c r="AH110" s="14">
        <f t="shared" si="79"/>
        <v>0.96657150463750663</v>
      </c>
      <c r="AI110" s="15">
        <f t="shared" si="80"/>
        <v>1.0242903178906215</v>
      </c>
    </row>
    <row r="111" spans="1:35" ht="14.5" customHeight="1" x14ac:dyDescent="0.35">
      <c r="A111" s="224" t="s">
        <v>28</v>
      </c>
      <c r="B111" s="169" t="s">
        <v>13</v>
      </c>
      <c r="C111" s="6" t="s">
        <v>8</v>
      </c>
      <c r="D111" s="134" t="s">
        <v>34</v>
      </c>
      <c r="E111" s="164"/>
      <c r="F111" s="164"/>
      <c r="G111" s="164"/>
      <c r="H111" s="164"/>
      <c r="I111" s="164"/>
      <c r="J111" s="164"/>
      <c r="K111" s="165"/>
      <c r="L111" s="154" t="s">
        <v>34</v>
      </c>
      <c r="M111" s="155"/>
      <c r="N111" s="155"/>
      <c r="O111" s="155"/>
      <c r="P111" s="155"/>
      <c r="Q111" s="155"/>
      <c r="R111" s="155"/>
      <c r="S111" s="155"/>
      <c r="T111" s="48">
        <v>0.218</v>
      </c>
      <c r="U111" s="39">
        <v>0.3</v>
      </c>
      <c r="V111" s="39">
        <v>-0.37</v>
      </c>
      <c r="W111" s="39">
        <v>0.80500000000000005</v>
      </c>
      <c r="X111" s="40">
        <v>0.46800000000000003</v>
      </c>
      <c r="Y111" s="12">
        <f t="shared" ref="Y111:Y126" si="86">EXP(T111)</f>
        <v>1.2435870676190619</v>
      </c>
      <c r="Z111" s="12">
        <f t="shared" ref="Z111:Z126" si="87">EXP(V111)</f>
        <v>0.69073433063735468</v>
      </c>
      <c r="AA111" s="13">
        <f t="shared" ref="AA111:AA126" si="88">EXP(W111)</f>
        <v>2.2366964988199869</v>
      </c>
      <c r="AB111" s="48">
        <v>-1.9E-2</v>
      </c>
      <c r="AC111" s="39">
        <v>0.112</v>
      </c>
      <c r="AD111" s="39">
        <v>-0.23799999999999999</v>
      </c>
      <c r="AE111" s="39">
        <v>0.2</v>
      </c>
      <c r="AF111" s="40">
        <v>0.86499999999999999</v>
      </c>
      <c r="AG111" s="58">
        <f t="shared" ref="AG111:AG126" si="89">EXP(AB111)</f>
        <v>0.981179362242806</v>
      </c>
      <c r="AH111" s="8">
        <f t="shared" ref="AH111:AH126" si="90">EXP(AD111)</f>
        <v>0.78820269109377039</v>
      </c>
      <c r="AI111" s="9">
        <f t="shared" ref="AI111:AI126" si="91">EXP(AE111)</f>
        <v>1.2214027581601699</v>
      </c>
    </row>
    <row r="112" spans="1:35" x14ac:dyDescent="0.35">
      <c r="A112" s="227"/>
      <c r="B112" s="170"/>
      <c r="C112" s="3" t="s">
        <v>9</v>
      </c>
      <c r="D112" s="135"/>
      <c r="E112" s="157"/>
      <c r="F112" s="157"/>
      <c r="G112" s="157"/>
      <c r="H112" s="157"/>
      <c r="I112" s="157"/>
      <c r="J112" s="157"/>
      <c r="K112" s="158"/>
      <c r="L112" s="135"/>
      <c r="M112" s="157"/>
      <c r="N112" s="157"/>
      <c r="O112" s="157"/>
      <c r="P112" s="157"/>
      <c r="Q112" s="157"/>
      <c r="R112" s="157"/>
      <c r="S112" s="157"/>
      <c r="T112" s="49">
        <v>1.222</v>
      </c>
      <c r="U112" s="2">
        <v>1.3009999999999999</v>
      </c>
      <c r="V112" s="2">
        <v>-1.3280000000000001</v>
      </c>
      <c r="W112" s="2">
        <v>3.7719999999999998</v>
      </c>
      <c r="X112" s="41">
        <v>0.34799999999999998</v>
      </c>
      <c r="Y112" s="21">
        <f t="shared" si="86"/>
        <v>3.3939688879825538</v>
      </c>
      <c r="Z112" s="21">
        <f t="shared" si="87"/>
        <v>0.26500674512975891</v>
      </c>
      <c r="AA112" s="20">
        <f t="shared" si="88"/>
        <v>43.466911783522001</v>
      </c>
      <c r="AB112" s="49">
        <v>2.5000000000000001E-2</v>
      </c>
      <c r="AC112" s="2">
        <v>0.248</v>
      </c>
      <c r="AD112" s="2">
        <v>-0.46200000000000002</v>
      </c>
      <c r="AE112" s="2">
        <v>0.51100000000000001</v>
      </c>
      <c r="AF112" s="41">
        <v>0.92100000000000004</v>
      </c>
      <c r="AG112" s="59">
        <f t="shared" si="89"/>
        <v>1.0253151205244289</v>
      </c>
      <c r="AH112" s="21">
        <f t="shared" si="90"/>
        <v>0.63002233994191226</v>
      </c>
      <c r="AI112" s="20">
        <f t="shared" si="91"/>
        <v>1.6669573190640476</v>
      </c>
    </row>
    <row r="113" spans="1:35" x14ac:dyDescent="0.35">
      <c r="A113" s="227"/>
      <c r="B113" s="170"/>
      <c r="C113" s="3" t="s">
        <v>154</v>
      </c>
      <c r="D113" s="135"/>
      <c r="E113" s="157"/>
      <c r="F113" s="157"/>
      <c r="G113" s="157"/>
      <c r="H113" s="157"/>
      <c r="I113" s="157"/>
      <c r="J113" s="157"/>
      <c r="K113" s="158"/>
      <c r="L113" s="135"/>
      <c r="M113" s="157"/>
      <c r="N113" s="157"/>
      <c r="O113" s="157"/>
      <c r="P113" s="157"/>
      <c r="Q113" s="157"/>
      <c r="R113" s="157"/>
      <c r="S113" s="157"/>
      <c r="T113" s="49">
        <v>-9.4E-2</v>
      </c>
      <c r="U113" s="2">
        <v>0.11799999999999999</v>
      </c>
      <c r="V113" s="2">
        <v>-0.32600000000000001</v>
      </c>
      <c r="W113" s="2">
        <v>0.13800000000000001</v>
      </c>
      <c r="X113" s="41">
        <v>0.42799999999999999</v>
      </c>
      <c r="Y113" s="21">
        <f t="shared" si="86"/>
        <v>0.91028276224076698</v>
      </c>
      <c r="Z113" s="21">
        <f t="shared" si="87"/>
        <v>0.72180518743171584</v>
      </c>
      <c r="AA113" s="20">
        <f t="shared" si="88"/>
        <v>1.1479755502741786</v>
      </c>
      <c r="AB113" s="49">
        <v>-5.0000000000000001E-3</v>
      </c>
      <c r="AC113" s="2">
        <v>2.4E-2</v>
      </c>
      <c r="AD113" s="2">
        <v>-5.0999999999999997E-2</v>
      </c>
      <c r="AE113" s="2">
        <v>4.1000000000000002E-2</v>
      </c>
      <c r="AF113" s="41">
        <v>0.84399999999999997</v>
      </c>
      <c r="AG113" s="59">
        <f t="shared" si="89"/>
        <v>0.99501247919268232</v>
      </c>
      <c r="AH113" s="21">
        <f t="shared" si="90"/>
        <v>0.95027867053242698</v>
      </c>
      <c r="AI113" s="20">
        <f t="shared" si="91"/>
        <v>1.0418521055454795</v>
      </c>
    </row>
    <row r="114" spans="1:35" x14ac:dyDescent="0.35">
      <c r="A114" s="227"/>
      <c r="B114" s="171"/>
      <c r="C114" s="5" t="s">
        <v>10</v>
      </c>
      <c r="D114" s="166"/>
      <c r="E114" s="167"/>
      <c r="F114" s="167"/>
      <c r="G114" s="167"/>
      <c r="H114" s="167"/>
      <c r="I114" s="167"/>
      <c r="J114" s="167"/>
      <c r="K114" s="168"/>
      <c r="L114" s="135"/>
      <c r="M114" s="157"/>
      <c r="N114" s="157"/>
      <c r="O114" s="157"/>
      <c r="P114" s="157"/>
      <c r="Q114" s="157"/>
      <c r="R114" s="157"/>
      <c r="S114" s="157"/>
      <c r="T114" s="50">
        <v>8.5000000000000006E-2</v>
      </c>
      <c r="U114" s="42">
        <v>0.38</v>
      </c>
      <c r="V114" s="42">
        <v>-0.66</v>
      </c>
      <c r="W114" s="42">
        <v>0.83</v>
      </c>
      <c r="X114" s="43">
        <v>0.82299999999999995</v>
      </c>
      <c r="Y114" s="10">
        <f t="shared" si="86"/>
        <v>1.0887170666983987</v>
      </c>
      <c r="Z114" s="10">
        <f t="shared" si="87"/>
        <v>0.51685133449169918</v>
      </c>
      <c r="AA114" s="11">
        <f t="shared" si="88"/>
        <v>2.2933187402641826</v>
      </c>
      <c r="AB114" s="50">
        <v>8.9999999999999993E-3</v>
      </c>
      <c r="AC114" s="42">
        <v>0.156</v>
      </c>
      <c r="AD114" s="42">
        <v>-0.29699999999999999</v>
      </c>
      <c r="AE114" s="42">
        <v>0.316</v>
      </c>
      <c r="AF114" s="43">
        <v>0.95199999999999996</v>
      </c>
      <c r="AG114" s="60">
        <f t="shared" si="89"/>
        <v>1.0090406217738679</v>
      </c>
      <c r="AH114" s="10">
        <f t="shared" si="90"/>
        <v>0.74304401236193984</v>
      </c>
      <c r="AI114" s="11">
        <f t="shared" si="91"/>
        <v>1.3716302556260427</v>
      </c>
    </row>
    <row r="115" spans="1:35" x14ac:dyDescent="0.35">
      <c r="A115" s="227"/>
      <c r="B115" s="172" t="s">
        <v>14</v>
      </c>
      <c r="C115" s="4" t="s">
        <v>8</v>
      </c>
      <c r="D115" s="154" t="s">
        <v>34</v>
      </c>
      <c r="E115" s="155"/>
      <c r="F115" s="155"/>
      <c r="G115" s="155"/>
      <c r="H115" s="155"/>
      <c r="I115" s="155"/>
      <c r="J115" s="155"/>
      <c r="K115" s="156"/>
      <c r="L115" s="154" t="s">
        <v>34</v>
      </c>
      <c r="M115" s="155"/>
      <c r="N115" s="155"/>
      <c r="O115" s="155"/>
      <c r="P115" s="155"/>
      <c r="Q115" s="155"/>
      <c r="R115" s="155"/>
      <c r="S115" s="155"/>
      <c r="T115" s="52">
        <v>0.20499999999999999</v>
      </c>
      <c r="U115" s="44">
        <v>0.115</v>
      </c>
      <c r="V115" s="44">
        <v>-2.1000000000000001E-2</v>
      </c>
      <c r="W115" s="44">
        <v>0.43099999999999999</v>
      </c>
      <c r="X115" s="45">
        <v>7.5999999999999998E-2</v>
      </c>
      <c r="Y115" s="12">
        <f t="shared" si="86"/>
        <v>1.2275250649631777</v>
      </c>
      <c r="Z115" s="12">
        <f t="shared" si="87"/>
        <v>0.97921896456945956</v>
      </c>
      <c r="AA115" s="13">
        <f t="shared" si="88"/>
        <v>1.5387955499568651</v>
      </c>
      <c r="AB115" s="52">
        <v>0.05</v>
      </c>
      <c r="AC115" s="44">
        <v>7.3999999999999996E-2</v>
      </c>
      <c r="AD115" s="44">
        <v>-9.5000000000000001E-2</v>
      </c>
      <c r="AE115" s="44">
        <v>0.19500000000000001</v>
      </c>
      <c r="AF115" s="45">
        <v>0.498</v>
      </c>
      <c r="AG115" s="51">
        <f t="shared" si="89"/>
        <v>1.0512710963760241</v>
      </c>
      <c r="AH115" s="12">
        <f t="shared" si="90"/>
        <v>0.90937293446823142</v>
      </c>
      <c r="AI115" s="13">
        <f t="shared" si="91"/>
        <v>1.2153109864897307</v>
      </c>
    </row>
    <row r="116" spans="1:35" x14ac:dyDescent="0.35">
      <c r="A116" s="227"/>
      <c r="B116" s="170"/>
      <c r="C116" s="3" t="s">
        <v>9</v>
      </c>
      <c r="D116" s="135"/>
      <c r="E116" s="157"/>
      <c r="F116" s="157"/>
      <c r="G116" s="157"/>
      <c r="H116" s="157"/>
      <c r="I116" s="157"/>
      <c r="J116" s="157"/>
      <c r="K116" s="158"/>
      <c r="L116" s="135"/>
      <c r="M116" s="157"/>
      <c r="N116" s="157"/>
      <c r="O116" s="157"/>
      <c r="P116" s="157"/>
      <c r="Q116" s="157"/>
      <c r="R116" s="157"/>
      <c r="S116" s="157"/>
      <c r="T116" s="49">
        <v>0.122</v>
      </c>
      <c r="U116" s="2">
        <v>0.47099999999999997</v>
      </c>
      <c r="V116" s="2">
        <v>-0.80100000000000005</v>
      </c>
      <c r="W116" s="2">
        <v>1.044</v>
      </c>
      <c r="X116" s="41">
        <v>0.79600000000000004</v>
      </c>
      <c r="Y116" s="21">
        <f t="shared" si="86"/>
        <v>1.1297541017803188</v>
      </c>
      <c r="Z116" s="21">
        <f t="shared" si="87"/>
        <v>0.44887985974271699</v>
      </c>
      <c r="AA116" s="20">
        <f t="shared" si="88"/>
        <v>2.8405565463535978</v>
      </c>
      <c r="AB116" s="49">
        <v>-0.17899999999999999</v>
      </c>
      <c r="AC116" s="2">
        <v>0.13800000000000001</v>
      </c>
      <c r="AD116" s="2">
        <v>-0.44900000000000001</v>
      </c>
      <c r="AE116" s="2">
        <v>9.0999999999999998E-2</v>
      </c>
      <c r="AF116" s="41">
        <v>0.19400000000000001</v>
      </c>
      <c r="AG116" s="59">
        <f t="shared" si="89"/>
        <v>0.8361058993970355</v>
      </c>
      <c r="AH116" s="21">
        <f t="shared" si="90"/>
        <v>0.63826609869376882</v>
      </c>
      <c r="AI116" s="20">
        <f t="shared" si="91"/>
        <v>1.0952690052584655</v>
      </c>
    </row>
    <row r="117" spans="1:35" x14ac:dyDescent="0.35">
      <c r="A117" s="227"/>
      <c r="B117" s="170"/>
      <c r="C117" s="3" t="s">
        <v>154</v>
      </c>
      <c r="D117" s="135"/>
      <c r="E117" s="157"/>
      <c r="F117" s="157"/>
      <c r="G117" s="157"/>
      <c r="H117" s="157"/>
      <c r="I117" s="157"/>
      <c r="J117" s="157"/>
      <c r="K117" s="158"/>
      <c r="L117" s="135"/>
      <c r="M117" s="157"/>
      <c r="N117" s="157"/>
      <c r="O117" s="157"/>
      <c r="P117" s="157"/>
      <c r="Q117" s="157"/>
      <c r="R117" s="157"/>
      <c r="S117" s="157"/>
      <c r="T117" s="49">
        <v>6.0000000000000001E-3</v>
      </c>
      <c r="U117" s="2">
        <v>3.2000000000000001E-2</v>
      </c>
      <c r="V117" s="2">
        <v>-5.6000000000000001E-2</v>
      </c>
      <c r="W117" s="2">
        <v>6.8000000000000005E-2</v>
      </c>
      <c r="X117" s="41">
        <v>0.85399999999999998</v>
      </c>
      <c r="Y117" s="21">
        <f t="shared" si="86"/>
        <v>1.0060180360540649</v>
      </c>
      <c r="Z117" s="21">
        <f t="shared" si="87"/>
        <v>0.94553913589039629</v>
      </c>
      <c r="AA117" s="20">
        <f t="shared" si="88"/>
        <v>1.0703653084787743</v>
      </c>
      <c r="AB117" s="49">
        <v>0.02</v>
      </c>
      <c r="AC117" s="2">
        <v>1.0999999999999999E-2</v>
      </c>
      <c r="AD117" s="2">
        <v>0</v>
      </c>
      <c r="AE117" s="2">
        <v>4.1000000000000002E-2</v>
      </c>
      <c r="AF117" s="41">
        <v>5.5E-2</v>
      </c>
      <c r="AG117" s="59">
        <f t="shared" si="89"/>
        <v>1.0202013400267558</v>
      </c>
      <c r="AH117" s="21">
        <f t="shared" si="90"/>
        <v>1</v>
      </c>
      <c r="AI117" s="20">
        <f t="shared" si="91"/>
        <v>1.0418521055454795</v>
      </c>
    </row>
    <row r="118" spans="1:35" ht="15" thickBot="1" x14ac:dyDescent="0.4">
      <c r="A118" s="227"/>
      <c r="B118" s="170"/>
      <c r="C118" s="228" t="s">
        <v>10</v>
      </c>
      <c r="D118" s="135"/>
      <c r="E118" s="229"/>
      <c r="F118" s="229"/>
      <c r="G118" s="229"/>
      <c r="H118" s="229"/>
      <c r="I118" s="229"/>
      <c r="J118" s="229"/>
      <c r="K118" s="158"/>
      <c r="L118" s="135"/>
      <c r="M118" s="157"/>
      <c r="N118" s="157"/>
      <c r="O118" s="157"/>
      <c r="P118" s="157"/>
      <c r="Q118" s="157"/>
      <c r="R118" s="157"/>
      <c r="S118" s="157"/>
      <c r="T118" s="49">
        <v>0.13900000000000001</v>
      </c>
      <c r="U118" s="230">
        <v>0.121</v>
      </c>
      <c r="V118" s="230">
        <v>-9.8000000000000004E-2</v>
      </c>
      <c r="W118" s="230">
        <v>0.376</v>
      </c>
      <c r="X118" s="41">
        <v>0.25</v>
      </c>
      <c r="Y118" s="231">
        <f t="shared" si="86"/>
        <v>1.1491241000036052</v>
      </c>
      <c r="Z118" s="231">
        <f t="shared" si="87"/>
        <v>0.90664890375392093</v>
      </c>
      <c r="AA118" s="20">
        <f t="shared" si="88"/>
        <v>1.456447133771086</v>
      </c>
      <c r="AB118" s="49">
        <v>6.7000000000000004E-2</v>
      </c>
      <c r="AC118" s="230">
        <v>7.2999999999999995E-2</v>
      </c>
      <c r="AD118" s="230">
        <v>-7.4999999999999997E-2</v>
      </c>
      <c r="AE118" s="230">
        <v>0.21</v>
      </c>
      <c r="AF118" s="41">
        <v>0.35399999999999998</v>
      </c>
      <c r="AG118" s="59">
        <f t="shared" si="89"/>
        <v>1.0692954781746002</v>
      </c>
      <c r="AH118" s="231">
        <f t="shared" si="90"/>
        <v>0.92774348632855286</v>
      </c>
      <c r="AI118" s="20">
        <f t="shared" si="91"/>
        <v>1.2336780599567432</v>
      </c>
    </row>
    <row r="119" spans="1:35" ht="14.5" customHeight="1" x14ac:dyDescent="0.35">
      <c r="A119" s="224" t="s">
        <v>29</v>
      </c>
      <c r="B119" s="169" t="s">
        <v>13</v>
      </c>
      <c r="C119" s="6" t="s">
        <v>8</v>
      </c>
      <c r="D119" s="134" t="s">
        <v>34</v>
      </c>
      <c r="E119" s="164"/>
      <c r="F119" s="164"/>
      <c r="G119" s="164"/>
      <c r="H119" s="164"/>
      <c r="I119" s="164"/>
      <c r="J119" s="164"/>
      <c r="K119" s="165"/>
      <c r="L119" s="134" t="s">
        <v>34</v>
      </c>
      <c r="M119" s="164"/>
      <c r="N119" s="164"/>
      <c r="O119" s="164"/>
      <c r="P119" s="164"/>
      <c r="Q119" s="164"/>
      <c r="R119" s="164"/>
      <c r="S119" s="164"/>
      <c r="T119" s="48">
        <v>0.35299999999999998</v>
      </c>
      <c r="U119" s="39">
        <v>0.41599999999999998</v>
      </c>
      <c r="V119" s="39">
        <v>-0.46200000000000002</v>
      </c>
      <c r="W119" s="39">
        <v>1.1679999999999999</v>
      </c>
      <c r="X119" s="40">
        <v>0.39500000000000002</v>
      </c>
      <c r="Y119" s="8">
        <f t="shared" si="86"/>
        <v>1.4233311434336018</v>
      </c>
      <c r="Z119" s="8">
        <f t="shared" si="87"/>
        <v>0.63002233994191226</v>
      </c>
      <c r="AA119" s="9">
        <f t="shared" si="88"/>
        <v>3.2155550929428767</v>
      </c>
      <c r="AB119" s="48">
        <v>-7.0999999999999994E-2</v>
      </c>
      <c r="AC119" s="39">
        <v>0.128</v>
      </c>
      <c r="AD119" s="39">
        <v>-0.32300000000000001</v>
      </c>
      <c r="AE119" s="39">
        <v>0.18099999999999999</v>
      </c>
      <c r="AF119" s="40">
        <v>0.58099999999999996</v>
      </c>
      <c r="AG119" s="58">
        <f t="shared" si="89"/>
        <v>0.93146189212759212</v>
      </c>
      <c r="AH119" s="8">
        <f t="shared" si="90"/>
        <v>0.72397385436791528</v>
      </c>
      <c r="AI119" s="9">
        <f t="shared" si="91"/>
        <v>1.1984151792931996</v>
      </c>
    </row>
    <row r="120" spans="1:35" x14ac:dyDescent="0.35">
      <c r="A120" s="227"/>
      <c r="B120" s="170"/>
      <c r="C120" s="228" t="s">
        <v>9</v>
      </c>
      <c r="D120" s="135"/>
      <c r="E120" s="229"/>
      <c r="F120" s="229"/>
      <c r="G120" s="229"/>
      <c r="H120" s="229"/>
      <c r="I120" s="229"/>
      <c r="J120" s="229"/>
      <c r="K120" s="158"/>
      <c r="L120" s="135"/>
      <c r="M120" s="229"/>
      <c r="N120" s="229"/>
      <c r="O120" s="229"/>
      <c r="P120" s="229"/>
      <c r="Q120" s="229"/>
      <c r="R120" s="229"/>
      <c r="S120" s="229"/>
      <c r="T120" s="49">
        <v>-1.02</v>
      </c>
      <c r="U120" s="230">
        <v>2.2490000000000001</v>
      </c>
      <c r="V120" s="230">
        <v>-5.4279999999999999</v>
      </c>
      <c r="W120" s="230">
        <v>3.3889999999999998</v>
      </c>
      <c r="X120" s="41">
        <v>0.65</v>
      </c>
      <c r="Y120" s="231">
        <f t="shared" si="86"/>
        <v>0.3605949401730783</v>
      </c>
      <c r="Z120" s="231">
        <f t="shared" si="87"/>
        <v>4.3918707663127684E-3</v>
      </c>
      <c r="AA120" s="20">
        <f t="shared" si="88"/>
        <v>29.636301146131522</v>
      </c>
      <c r="AB120" s="49">
        <v>-6.8000000000000005E-2</v>
      </c>
      <c r="AC120" s="230">
        <v>0.35399999999999998</v>
      </c>
      <c r="AD120" s="230">
        <v>-0.76100000000000001</v>
      </c>
      <c r="AE120" s="230">
        <v>0.625</v>
      </c>
      <c r="AF120" s="41">
        <v>0.84699999999999998</v>
      </c>
      <c r="AG120" s="59">
        <f t="shared" si="89"/>
        <v>0.93426047357721353</v>
      </c>
      <c r="AH120" s="231">
        <f t="shared" si="90"/>
        <v>0.4671989943381879</v>
      </c>
      <c r="AI120" s="20">
        <f t="shared" si="91"/>
        <v>1.8682459574322223</v>
      </c>
    </row>
    <row r="121" spans="1:35" x14ac:dyDescent="0.35">
      <c r="A121" s="227"/>
      <c r="B121" s="170"/>
      <c r="C121" s="228" t="s">
        <v>154</v>
      </c>
      <c r="D121" s="135"/>
      <c r="E121" s="229"/>
      <c r="F121" s="229"/>
      <c r="G121" s="229"/>
      <c r="H121" s="229"/>
      <c r="I121" s="229"/>
      <c r="J121" s="229"/>
      <c r="K121" s="158"/>
      <c r="L121" s="135"/>
      <c r="M121" s="229"/>
      <c r="N121" s="229"/>
      <c r="O121" s="229"/>
      <c r="P121" s="229"/>
      <c r="Q121" s="229"/>
      <c r="R121" s="229"/>
      <c r="S121" s="229"/>
      <c r="T121" s="49">
        <v>0.124</v>
      </c>
      <c r="U121" s="230">
        <v>0.2</v>
      </c>
      <c r="V121" s="230">
        <v>-0.26800000000000002</v>
      </c>
      <c r="W121" s="230">
        <v>0.51700000000000002</v>
      </c>
      <c r="X121" s="41">
        <v>0.53400000000000003</v>
      </c>
      <c r="Y121" s="231">
        <f t="shared" si="86"/>
        <v>1.1320158709991752</v>
      </c>
      <c r="Z121" s="231">
        <f t="shared" si="87"/>
        <v>0.76490778110286395</v>
      </c>
      <c r="AA121" s="20">
        <f t="shared" si="88"/>
        <v>1.6769891283107623</v>
      </c>
      <c r="AB121" s="49">
        <v>0</v>
      </c>
      <c r="AC121" s="230">
        <v>0.03</v>
      </c>
      <c r="AD121" s="230">
        <v>-5.8999999999999997E-2</v>
      </c>
      <c r="AE121" s="230">
        <v>5.8999999999999997E-2</v>
      </c>
      <c r="AF121" s="41">
        <v>0.99299999999999999</v>
      </c>
      <c r="AG121" s="59">
        <f t="shared" si="89"/>
        <v>1</v>
      </c>
      <c r="AH121" s="231">
        <f t="shared" si="90"/>
        <v>0.94270676915709972</v>
      </c>
      <c r="AI121" s="20">
        <f t="shared" si="91"/>
        <v>1.0607752407401589</v>
      </c>
    </row>
    <row r="122" spans="1:35" x14ac:dyDescent="0.35">
      <c r="A122" s="227"/>
      <c r="B122" s="171"/>
      <c r="C122" s="5" t="s">
        <v>10</v>
      </c>
      <c r="D122" s="135"/>
      <c r="E122" s="229"/>
      <c r="F122" s="229"/>
      <c r="G122" s="229"/>
      <c r="H122" s="229"/>
      <c r="I122" s="229"/>
      <c r="J122" s="229"/>
      <c r="K122" s="158"/>
      <c r="L122" s="135"/>
      <c r="M122" s="229"/>
      <c r="N122" s="229"/>
      <c r="O122" s="229"/>
      <c r="P122" s="229"/>
      <c r="Q122" s="229"/>
      <c r="R122" s="229"/>
      <c r="S122" s="229"/>
      <c r="T122" s="50">
        <v>0.40600000000000003</v>
      </c>
      <c r="U122" s="42">
        <v>0.49399999999999999</v>
      </c>
      <c r="V122" s="42">
        <v>-0.56200000000000006</v>
      </c>
      <c r="W122" s="42">
        <v>1.3740000000000001</v>
      </c>
      <c r="X122" s="43">
        <v>0.41099999999999998</v>
      </c>
      <c r="Y122" s="10">
        <f t="shared" si="86"/>
        <v>1.50080255245802</v>
      </c>
      <c r="Z122" s="10">
        <f t="shared" si="87"/>
        <v>0.57006778737801345</v>
      </c>
      <c r="AA122" s="11">
        <f t="shared" si="88"/>
        <v>3.9511236230770037</v>
      </c>
      <c r="AB122" s="50">
        <v>-5.8999999999999997E-2</v>
      </c>
      <c r="AC122" s="42">
        <v>0.183</v>
      </c>
      <c r="AD122" s="42">
        <v>-0.41699999999999998</v>
      </c>
      <c r="AE122" s="42">
        <v>0.29899999999999999</v>
      </c>
      <c r="AF122" s="43">
        <v>0.746</v>
      </c>
      <c r="AG122" s="60">
        <f t="shared" si="89"/>
        <v>0.94270676915709972</v>
      </c>
      <c r="AH122" s="10">
        <f t="shared" si="90"/>
        <v>0.65902091994412071</v>
      </c>
      <c r="AI122" s="11">
        <f t="shared" si="91"/>
        <v>1.3485096234729106</v>
      </c>
    </row>
    <row r="123" spans="1:35" x14ac:dyDescent="0.35">
      <c r="A123" s="227"/>
      <c r="B123" s="172" t="s">
        <v>14</v>
      </c>
      <c r="C123" s="4" t="s">
        <v>8</v>
      </c>
      <c r="D123" s="154" t="s">
        <v>34</v>
      </c>
      <c r="E123" s="155"/>
      <c r="F123" s="155"/>
      <c r="G123" s="155"/>
      <c r="H123" s="155"/>
      <c r="I123" s="155"/>
      <c r="J123" s="155"/>
      <c r="K123" s="156"/>
      <c r="L123" s="154" t="s">
        <v>35</v>
      </c>
      <c r="M123" s="155"/>
      <c r="N123" s="155"/>
      <c r="O123" s="155"/>
      <c r="P123" s="155"/>
      <c r="Q123" s="155"/>
      <c r="R123" s="155"/>
      <c r="S123" s="155"/>
      <c r="T123" s="52">
        <v>-2.5999999999999999E-2</v>
      </c>
      <c r="U123" s="44">
        <v>4.9000000000000002E-2</v>
      </c>
      <c r="V123" s="44">
        <v>-0.122</v>
      </c>
      <c r="W123" s="44">
        <v>7.0000000000000007E-2</v>
      </c>
      <c r="X123" s="45">
        <v>0.59</v>
      </c>
      <c r="Y123" s="12">
        <f t="shared" si="86"/>
        <v>0.97433508960874937</v>
      </c>
      <c r="Z123" s="12">
        <f t="shared" si="87"/>
        <v>0.88514836850262713</v>
      </c>
      <c r="AA123" s="13">
        <f t="shared" si="88"/>
        <v>1.0725081812542165</v>
      </c>
      <c r="AB123" s="52">
        <v>-3.4000000000000002E-2</v>
      </c>
      <c r="AC123" s="44">
        <v>4.7E-2</v>
      </c>
      <c r="AD123" s="44">
        <v>-0.126</v>
      </c>
      <c r="AE123" s="44">
        <v>5.8999999999999997E-2</v>
      </c>
      <c r="AF123" s="45">
        <v>0.47699999999999998</v>
      </c>
      <c r="AG123" s="51">
        <f t="shared" si="89"/>
        <v>0.96657150463750663</v>
      </c>
      <c r="AH123" s="12">
        <f t="shared" si="90"/>
        <v>0.88161484678341606</v>
      </c>
      <c r="AI123" s="13">
        <f t="shared" si="91"/>
        <v>1.0607752407401589</v>
      </c>
    </row>
    <row r="124" spans="1:35" x14ac:dyDescent="0.35">
      <c r="A124" s="227"/>
      <c r="B124" s="170"/>
      <c r="C124" s="228" t="s">
        <v>9</v>
      </c>
      <c r="D124" s="135"/>
      <c r="E124" s="229"/>
      <c r="F124" s="229"/>
      <c r="G124" s="229"/>
      <c r="H124" s="229"/>
      <c r="I124" s="229"/>
      <c r="J124" s="229"/>
      <c r="K124" s="158"/>
      <c r="L124" s="135"/>
      <c r="M124" s="229"/>
      <c r="N124" s="229"/>
      <c r="O124" s="229"/>
      <c r="P124" s="229"/>
      <c r="Q124" s="229"/>
      <c r="R124" s="229"/>
      <c r="S124" s="229"/>
      <c r="T124" s="49">
        <v>-7.6999999999999999E-2</v>
      </c>
      <c r="U124" s="230">
        <v>4.9000000000000002E-2</v>
      </c>
      <c r="V124" s="230">
        <v>-0.17299999999999999</v>
      </c>
      <c r="W124" s="230">
        <v>1.9E-2</v>
      </c>
      <c r="X124" s="41">
        <v>0.115</v>
      </c>
      <c r="Y124" s="231">
        <f t="shared" si="86"/>
        <v>0.92588985360649534</v>
      </c>
      <c r="Z124" s="231">
        <f t="shared" si="87"/>
        <v>0.84113761484462324</v>
      </c>
      <c r="AA124" s="20">
        <f t="shared" si="88"/>
        <v>1.0191816486174081</v>
      </c>
      <c r="AB124" s="49">
        <v>-0.10299999999999999</v>
      </c>
      <c r="AC124" s="230">
        <v>5.7000000000000002E-2</v>
      </c>
      <c r="AD124" s="230">
        <v>-0.215</v>
      </c>
      <c r="AE124" s="230">
        <v>8.0000000000000002E-3</v>
      </c>
      <c r="AF124" s="41">
        <v>6.9000000000000006E-2</v>
      </c>
      <c r="AG124" s="59">
        <f t="shared" si="89"/>
        <v>0.90212697348151649</v>
      </c>
      <c r="AH124" s="231">
        <f t="shared" si="90"/>
        <v>0.80654144017732687</v>
      </c>
      <c r="AI124" s="20">
        <f t="shared" si="91"/>
        <v>1.0080320855042735</v>
      </c>
    </row>
    <row r="125" spans="1:35" x14ac:dyDescent="0.35">
      <c r="A125" s="227"/>
      <c r="B125" s="170"/>
      <c r="C125" s="228" t="s">
        <v>154</v>
      </c>
      <c r="D125" s="135"/>
      <c r="E125" s="229"/>
      <c r="F125" s="229"/>
      <c r="G125" s="229"/>
      <c r="H125" s="229"/>
      <c r="I125" s="229"/>
      <c r="J125" s="229"/>
      <c r="K125" s="158"/>
      <c r="L125" s="135"/>
      <c r="M125" s="229"/>
      <c r="N125" s="229"/>
      <c r="O125" s="229"/>
      <c r="P125" s="229"/>
      <c r="Q125" s="229"/>
      <c r="R125" s="229"/>
      <c r="S125" s="229"/>
      <c r="T125" s="49">
        <v>1.4E-2</v>
      </c>
      <c r="U125" s="230">
        <v>7.0000000000000001E-3</v>
      </c>
      <c r="V125" s="230">
        <v>0</v>
      </c>
      <c r="W125" s="230">
        <v>2.7E-2</v>
      </c>
      <c r="X125" s="41">
        <v>4.2999999999999997E-2</v>
      </c>
      <c r="Y125" s="231">
        <f t="shared" si="86"/>
        <v>1.0140984589384923</v>
      </c>
      <c r="Z125" s="231">
        <f t="shared" si="87"/>
        <v>1</v>
      </c>
      <c r="AA125" s="20">
        <f t="shared" si="88"/>
        <v>1.0273678027634894</v>
      </c>
      <c r="AB125" s="49">
        <v>0.01</v>
      </c>
      <c r="AC125" s="230">
        <v>6.0000000000000001E-3</v>
      </c>
      <c r="AD125" s="230">
        <v>-1E-3</v>
      </c>
      <c r="AE125" s="230">
        <v>2.1000000000000001E-2</v>
      </c>
      <c r="AF125" s="41">
        <v>6.2E-2</v>
      </c>
      <c r="AG125" s="59">
        <f t="shared" si="89"/>
        <v>1.0100501670841679</v>
      </c>
      <c r="AH125" s="231">
        <f t="shared" si="90"/>
        <v>0.99900049983337502</v>
      </c>
      <c r="AI125" s="20">
        <f t="shared" si="91"/>
        <v>1.0212220516375285</v>
      </c>
    </row>
    <row r="126" spans="1:35" ht="15" thickBot="1" x14ac:dyDescent="0.4">
      <c r="A126" s="225"/>
      <c r="B126" s="173"/>
      <c r="C126" s="7" t="s">
        <v>10</v>
      </c>
      <c r="D126" s="136"/>
      <c r="E126" s="159"/>
      <c r="F126" s="159"/>
      <c r="G126" s="159"/>
      <c r="H126" s="159"/>
      <c r="I126" s="159"/>
      <c r="J126" s="159"/>
      <c r="K126" s="160"/>
      <c r="L126" s="136"/>
      <c r="M126" s="159"/>
      <c r="N126" s="159"/>
      <c r="O126" s="159"/>
      <c r="P126" s="159"/>
      <c r="Q126" s="159"/>
      <c r="R126" s="159"/>
      <c r="S126" s="159"/>
      <c r="T126" s="53">
        <v>-2.8000000000000001E-2</v>
      </c>
      <c r="U126" s="46">
        <v>4.8000000000000001E-2</v>
      </c>
      <c r="V126" s="46">
        <v>-0.122</v>
      </c>
      <c r="W126" s="46">
        <v>6.6000000000000003E-2</v>
      </c>
      <c r="X126" s="47">
        <v>0.56299999999999994</v>
      </c>
      <c r="Y126" s="14">
        <f t="shared" si="86"/>
        <v>0.97238836680124685</v>
      </c>
      <c r="Z126" s="14">
        <f t="shared" si="87"/>
        <v>0.88514836850262713</v>
      </c>
      <c r="AA126" s="15">
        <f t="shared" si="88"/>
        <v>1.0682267171659934</v>
      </c>
      <c r="AB126" s="53">
        <v>-5.7000000000000002E-2</v>
      </c>
      <c r="AC126" s="46">
        <v>4.4999999999999998E-2</v>
      </c>
      <c r="AD126" s="46">
        <v>-0.14599999999999999</v>
      </c>
      <c r="AE126" s="46">
        <v>3.1E-2</v>
      </c>
      <c r="AF126" s="47">
        <v>0.20599999999999999</v>
      </c>
      <c r="AG126" s="61">
        <f t="shared" si="89"/>
        <v>0.94459406936652335</v>
      </c>
      <c r="AH126" s="14">
        <f t="shared" si="90"/>
        <v>0.8641577031846428</v>
      </c>
      <c r="AI126" s="15">
        <f t="shared" si="91"/>
        <v>1.0314855038865227</v>
      </c>
    </row>
    <row r="127" spans="1:35" x14ac:dyDescent="0.35">
      <c r="AB127" s="2"/>
      <c r="AC127" s="2"/>
      <c r="AD127" s="2"/>
      <c r="AE127" s="2"/>
      <c r="AF127" s="2"/>
    </row>
  </sheetData>
  <mergeCells count="70">
    <mergeCell ref="L123:S126"/>
    <mergeCell ref="A111:A118"/>
    <mergeCell ref="A119:A126"/>
    <mergeCell ref="B55:B58"/>
    <mergeCell ref="D123:K126"/>
    <mergeCell ref="L39:S42"/>
    <mergeCell ref="L23:S26"/>
    <mergeCell ref="D23:K26"/>
    <mergeCell ref="D39:K42"/>
    <mergeCell ref="D87:K90"/>
    <mergeCell ref="D95:K98"/>
    <mergeCell ref="D99:K102"/>
    <mergeCell ref="D111:K114"/>
    <mergeCell ref="D119:K122"/>
    <mergeCell ref="D115:K118"/>
    <mergeCell ref="D71:K74"/>
    <mergeCell ref="D79:K82"/>
    <mergeCell ref="D83:K86"/>
    <mergeCell ref="L111:S114"/>
    <mergeCell ref="B39:B42"/>
    <mergeCell ref="B43:B46"/>
    <mergeCell ref="B19:B22"/>
    <mergeCell ref="B23:B26"/>
    <mergeCell ref="B27:B30"/>
    <mergeCell ref="B31:B34"/>
    <mergeCell ref="A51:A66"/>
    <mergeCell ref="B51:B54"/>
    <mergeCell ref="A1:A2"/>
    <mergeCell ref="B1:B2"/>
    <mergeCell ref="C1:C2"/>
    <mergeCell ref="A35:A50"/>
    <mergeCell ref="B47:B50"/>
    <mergeCell ref="A3:A18"/>
    <mergeCell ref="B3:B6"/>
    <mergeCell ref="B7:B10"/>
    <mergeCell ref="B11:B14"/>
    <mergeCell ref="A19:A34"/>
    <mergeCell ref="B15:B18"/>
    <mergeCell ref="B59:B62"/>
    <mergeCell ref="B63:B66"/>
    <mergeCell ref="B35:B38"/>
    <mergeCell ref="B119:B122"/>
    <mergeCell ref="B123:B126"/>
    <mergeCell ref="A99:A110"/>
    <mergeCell ref="B99:B102"/>
    <mergeCell ref="B103:B106"/>
    <mergeCell ref="B107:B110"/>
    <mergeCell ref="B111:B114"/>
    <mergeCell ref="B115:B118"/>
    <mergeCell ref="A83:A98"/>
    <mergeCell ref="B83:B86"/>
    <mergeCell ref="B87:B90"/>
    <mergeCell ref="B91:B94"/>
    <mergeCell ref="B95:B98"/>
    <mergeCell ref="A67:A82"/>
    <mergeCell ref="B67:B70"/>
    <mergeCell ref="B71:B74"/>
    <mergeCell ref="B75:B78"/>
    <mergeCell ref="B79:B82"/>
    <mergeCell ref="D7:K10"/>
    <mergeCell ref="L119:S122"/>
    <mergeCell ref="L95:S98"/>
    <mergeCell ref="L1:S1"/>
    <mergeCell ref="AB1:AI1"/>
    <mergeCell ref="L79:S82"/>
    <mergeCell ref="L83:S86"/>
    <mergeCell ref="L99:S102"/>
    <mergeCell ref="L115:S118"/>
    <mergeCell ref="D1:K1"/>
    <mergeCell ref="T1:AA1"/>
  </mergeCells>
  <pageMargins left="0.7" right="0.7" top="0.75" bottom="0.75" header="0.3" footer="0.3"/>
  <pageSetup paperSize="9" orientation="portrait" horizontalDpi="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861D51-1FB3-4536-9CAF-166AA4F5B478}">
  <dimension ref="A1:F64"/>
  <sheetViews>
    <sheetView zoomScale="85" zoomScaleNormal="85" workbookViewId="0">
      <selection activeCell="D69" sqref="D69"/>
    </sheetView>
  </sheetViews>
  <sheetFormatPr defaultRowHeight="14.5" x14ac:dyDescent="0.35"/>
  <cols>
    <col min="1" max="1" width="16.36328125" customWidth="1"/>
    <col min="3" max="3" width="17.453125" style="3" bestFit="1" customWidth="1"/>
    <col min="4" max="5" width="17.7265625" customWidth="1"/>
    <col min="6" max="6" width="18" customWidth="1"/>
  </cols>
  <sheetData>
    <row r="1" spans="1:6" s="1" customFormat="1" ht="24.5" customHeight="1" thickBot="1" x14ac:dyDescent="0.4">
      <c r="C1" s="184" t="s">
        <v>155</v>
      </c>
      <c r="D1" s="185"/>
      <c r="E1" s="185"/>
      <c r="F1" s="186"/>
    </row>
    <row r="2" spans="1:6" s="1" customFormat="1" ht="19.5" customHeight="1" thickBot="1" x14ac:dyDescent="0.4">
      <c r="C2" s="23" t="s">
        <v>2</v>
      </c>
      <c r="D2" s="23" t="s">
        <v>23</v>
      </c>
      <c r="E2" s="23" t="s">
        <v>24</v>
      </c>
      <c r="F2" s="23" t="s">
        <v>25</v>
      </c>
    </row>
    <row r="3" spans="1:6" x14ac:dyDescent="0.35">
      <c r="A3" s="134" t="s">
        <v>11</v>
      </c>
      <c r="B3" s="169" t="s">
        <v>12</v>
      </c>
      <c r="C3" s="6" t="s">
        <v>26</v>
      </c>
      <c r="D3" s="8">
        <v>29.683949999999999</v>
      </c>
      <c r="E3" s="16">
        <v>11</v>
      </c>
      <c r="F3" s="9">
        <v>1.776049E-3</v>
      </c>
    </row>
    <row r="4" spans="1:6" x14ac:dyDescent="0.35">
      <c r="A4" s="135"/>
      <c r="B4" s="171"/>
      <c r="C4" s="5" t="s">
        <v>8</v>
      </c>
      <c r="D4" s="10">
        <v>29.785499999999999</v>
      </c>
      <c r="E4" s="17">
        <v>12</v>
      </c>
      <c r="F4" s="11">
        <v>3.0076320000000001E-3</v>
      </c>
    </row>
    <row r="5" spans="1:6" x14ac:dyDescent="0.35">
      <c r="A5" s="135"/>
      <c r="B5" s="172" t="s">
        <v>13</v>
      </c>
      <c r="C5" s="4" t="s">
        <v>26</v>
      </c>
      <c r="D5" s="176" t="s">
        <v>34</v>
      </c>
      <c r="E5" s="176"/>
      <c r="F5" s="177"/>
    </row>
    <row r="6" spans="1:6" x14ac:dyDescent="0.35">
      <c r="A6" s="135"/>
      <c r="B6" s="171"/>
      <c r="C6" s="5" t="s">
        <v>8</v>
      </c>
      <c r="D6" s="178"/>
      <c r="E6" s="178"/>
      <c r="F6" s="179"/>
    </row>
    <row r="7" spans="1:6" x14ac:dyDescent="0.35">
      <c r="A7" s="135"/>
      <c r="B7" s="172" t="s">
        <v>14</v>
      </c>
      <c r="C7" s="4" t="s">
        <v>26</v>
      </c>
      <c r="D7" s="12">
        <v>1979.222</v>
      </c>
      <c r="E7" s="18">
        <v>748</v>
      </c>
      <c r="F7" s="13">
        <v>6.1668050000000005E-112</v>
      </c>
    </row>
    <row r="8" spans="1:6" x14ac:dyDescent="0.35">
      <c r="A8" s="135"/>
      <c r="B8" s="171"/>
      <c r="C8" s="5" t="s">
        <v>8</v>
      </c>
      <c r="D8" s="10">
        <v>2029.4059999999999</v>
      </c>
      <c r="E8" s="17">
        <v>749</v>
      </c>
      <c r="F8" s="11">
        <v>1.4447190000000001E-118</v>
      </c>
    </row>
    <row r="9" spans="1:6" x14ac:dyDescent="0.35">
      <c r="A9" s="135"/>
      <c r="B9" s="172" t="s">
        <v>15</v>
      </c>
      <c r="C9" s="4" t="s">
        <v>26</v>
      </c>
      <c r="D9" s="12">
        <v>54.950449999999996</v>
      </c>
      <c r="E9" s="18">
        <v>41</v>
      </c>
      <c r="F9" s="13">
        <v>7.1350650000000002E-2</v>
      </c>
    </row>
    <row r="10" spans="1:6" ht="15" thickBot="1" x14ac:dyDescent="0.4">
      <c r="A10" s="135"/>
      <c r="B10" s="170"/>
      <c r="C10" s="3" t="s">
        <v>8</v>
      </c>
      <c r="D10" s="21">
        <v>57.141669999999998</v>
      </c>
      <c r="E10" s="22">
        <v>42</v>
      </c>
      <c r="F10" s="20">
        <v>5.9625200000000003E-2</v>
      </c>
    </row>
    <row r="11" spans="1:6" x14ac:dyDescent="0.35">
      <c r="A11" s="134" t="s">
        <v>16</v>
      </c>
      <c r="B11" s="169" t="s">
        <v>12</v>
      </c>
      <c r="C11" s="6" t="s">
        <v>26</v>
      </c>
      <c r="D11" s="8">
        <v>50.29524</v>
      </c>
      <c r="E11" s="16">
        <v>9</v>
      </c>
      <c r="F11" s="9">
        <v>9.4792660000000005E-8</v>
      </c>
    </row>
    <row r="12" spans="1:6" x14ac:dyDescent="0.35">
      <c r="A12" s="135"/>
      <c r="B12" s="171"/>
      <c r="C12" s="5" t="s">
        <v>8</v>
      </c>
      <c r="D12" s="10">
        <v>50.514960000000002</v>
      </c>
      <c r="E12" s="17">
        <v>10</v>
      </c>
      <c r="F12" s="11">
        <v>2.1457449999999999E-7</v>
      </c>
    </row>
    <row r="13" spans="1:6" x14ac:dyDescent="0.35">
      <c r="A13" s="135"/>
      <c r="B13" s="172" t="s">
        <v>13</v>
      </c>
      <c r="C13" s="4" t="s">
        <v>26</v>
      </c>
      <c r="D13" s="176" t="s">
        <v>35</v>
      </c>
      <c r="E13" s="176"/>
      <c r="F13" s="177"/>
    </row>
    <row r="14" spans="1:6" x14ac:dyDescent="0.35">
      <c r="A14" s="135"/>
      <c r="B14" s="171"/>
      <c r="C14" s="5" t="s">
        <v>8</v>
      </c>
      <c r="D14" s="178"/>
      <c r="E14" s="178"/>
      <c r="F14" s="179"/>
    </row>
    <row r="15" spans="1:6" x14ac:dyDescent="0.35">
      <c r="A15" s="135"/>
      <c r="B15" s="172" t="s">
        <v>14</v>
      </c>
      <c r="C15" s="4" t="s">
        <v>26</v>
      </c>
      <c r="D15" s="12">
        <v>1749.202</v>
      </c>
      <c r="E15" s="18">
        <v>502</v>
      </c>
      <c r="F15" s="13">
        <v>1.796805E-137</v>
      </c>
    </row>
    <row r="16" spans="1:6" x14ac:dyDescent="0.35">
      <c r="A16" s="135"/>
      <c r="B16" s="171"/>
      <c r="C16" s="5" t="s">
        <v>8</v>
      </c>
      <c r="D16" s="10">
        <v>1750.91</v>
      </c>
      <c r="E16" s="17">
        <v>503</v>
      </c>
      <c r="F16" s="11">
        <v>1.824939E-137</v>
      </c>
    </row>
    <row r="17" spans="1:6" x14ac:dyDescent="0.35">
      <c r="A17" s="135"/>
      <c r="B17" s="172" t="s">
        <v>15</v>
      </c>
      <c r="C17" s="4" t="s">
        <v>26</v>
      </c>
      <c r="D17" s="12">
        <v>45.181379999999997</v>
      </c>
      <c r="E17" s="18">
        <v>43</v>
      </c>
      <c r="F17" s="13">
        <v>0.38093369999999999</v>
      </c>
    </row>
    <row r="18" spans="1:6" ht="15" thickBot="1" x14ac:dyDescent="0.4">
      <c r="A18" s="136"/>
      <c r="B18" s="173"/>
      <c r="C18" s="7" t="s">
        <v>8</v>
      </c>
      <c r="D18" s="14">
        <v>45.475059999999999</v>
      </c>
      <c r="E18" s="19">
        <v>44</v>
      </c>
      <c r="F18" s="15">
        <v>0.4104197</v>
      </c>
    </row>
    <row r="19" spans="1:6" x14ac:dyDescent="0.35">
      <c r="A19" s="135" t="s">
        <v>17</v>
      </c>
      <c r="B19" s="170" t="s">
        <v>12</v>
      </c>
      <c r="C19" s="3" t="s">
        <v>26</v>
      </c>
      <c r="D19" s="21">
        <v>60.961370000000002</v>
      </c>
      <c r="E19" s="22">
        <v>13</v>
      </c>
      <c r="F19" s="9">
        <v>3.5338890000000001E-8</v>
      </c>
    </row>
    <row r="20" spans="1:6" x14ac:dyDescent="0.35">
      <c r="A20" s="135"/>
      <c r="B20" s="171"/>
      <c r="C20" s="5" t="s">
        <v>8</v>
      </c>
      <c r="D20" s="10">
        <v>60.98686</v>
      </c>
      <c r="E20" s="17">
        <v>14</v>
      </c>
      <c r="F20" s="11">
        <v>7.8702239999999996E-8</v>
      </c>
    </row>
    <row r="21" spans="1:6" x14ac:dyDescent="0.35">
      <c r="A21" s="135"/>
      <c r="B21" s="172" t="s">
        <v>13</v>
      </c>
      <c r="C21" s="4" t="s">
        <v>26</v>
      </c>
      <c r="D21" s="176" t="s">
        <v>35</v>
      </c>
      <c r="E21" s="176"/>
      <c r="F21" s="177"/>
    </row>
    <row r="22" spans="1:6" x14ac:dyDescent="0.35">
      <c r="A22" s="135"/>
      <c r="B22" s="171"/>
      <c r="C22" s="5" t="s">
        <v>8</v>
      </c>
      <c r="D22" s="178"/>
      <c r="E22" s="178"/>
      <c r="F22" s="179"/>
    </row>
    <row r="23" spans="1:6" x14ac:dyDescent="0.35">
      <c r="A23" s="135"/>
      <c r="B23" s="172" t="s">
        <v>14</v>
      </c>
      <c r="C23" s="4" t="s">
        <v>26</v>
      </c>
      <c r="D23" s="12">
        <v>2085.4870000000001</v>
      </c>
      <c r="E23" s="18">
        <v>614</v>
      </c>
      <c r="F23" s="13">
        <v>2.995184E-159</v>
      </c>
    </row>
    <row r="24" spans="1:6" x14ac:dyDescent="0.35">
      <c r="A24" s="135"/>
      <c r="B24" s="171"/>
      <c r="C24" s="5" t="s">
        <v>8</v>
      </c>
      <c r="D24" s="10">
        <v>2112.9009999999998</v>
      </c>
      <c r="E24" s="17">
        <v>615</v>
      </c>
      <c r="F24" s="11">
        <v>3.3548479999999998E-163</v>
      </c>
    </row>
    <row r="25" spans="1:6" x14ac:dyDescent="0.35">
      <c r="A25" s="135"/>
      <c r="B25" s="172" t="s">
        <v>15</v>
      </c>
      <c r="C25" s="4" t="s">
        <v>26</v>
      </c>
      <c r="D25" s="12">
        <v>75.782690000000002</v>
      </c>
      <c r="E25" s="18">
        <v>62</v>
      </c>
      <c r="F25" s="13">
        <v>0.1121442</v>
      </c>
    </row>
    <row r="26" spans="1:6" ht="15" thickBot="1" x14ac:dyDescent="0.4">
      <c r="A26" s="136"/>
      <c r="B26" s="173"/>
      <c r="C26" s="7" t="s">
        <v>8</v>
      </c>
      <c r="D26" s="14">
        <v>77.049350000000004</v>
      </c>
      <c r="E26" s="19">
        <v>63</v>
      </c>
      <c r="F26" s="15">
        <v>0.1098214</v>
      </c>
    </row>
    <row r="27" spans="1:6" x14ac:dyDescent="0.35">
      <c r="A27" s="134" t="s">
        <v>18</v>
      </c>
      <c r="B27" s="169" t="s">
        <v>12</v>
      </c>
      <c r="C27" s="6" t="s">
        <v>26</v>
      </c>
      <c r="D27" s="8">
        <v>4.980613</v>
      </c>
      <c r="E27" s="16">
        <v>5</v>
      </c>
      <c r="F27" s="9">
        <v>0.41825084699999998</v>
      </c>
    </row>
    <row r="28" spans="1:6" x14ac:dyDescent="0.35">
      <c r="A28" s="135"/>
      <c r="B28" s="171"/>
      <c r="C28" s="5" t="s">
        <v>8</v>
      </c>
      <c r="D28" s="10">
        <v>19.837603999999999</v>
      </c>
      <c r="E28" s="17">
        <v>6</v>
      </c>
      <c r="F28" s="11">
        <v>2.9598290000000002E-3</v>
      </c>
    </row>
    <row r="29" spans="1:6" x14ac:dyDescent="0.35">
      <c r="A29" s="135"/>
      <c r="B29" s="172" t="s">
        <v>13</v>
      </c>
      <c r="C29" s="4" t="s">
        <v>26</v>
      </c>
      <c r="D29" s="12">
        <v>2.2393529999999999</v>
      </c>
      <c r="E29" s="18">
        <v>2</v>
      </c>
      <c r="F29" s="13">
        <v>0.32638529999999999</v>
      </c>
    </row>
    <row r="30" spans="1:6" x14ac:dyDescent="0.35">
      <c r="A30" s="135"/>
      <c r="B30" s="171"/>
      <c r="C30" s="5" t="s">
        <v>8</v>
      </c>
      <c r="D30" s="10">
        <v>2.7640090000000002</v>
      </c>
      <c r="E30" s="17">
        <v>3</v>
      </c>
      <c r="F30" s="11">
        <v>0.42945889999999998</v>
      </c>
    </row>
    <row r="31" spans="1:6" x14ac:dyDescent="0.35">
      <c r="A31" s="135"/>
      <c r="B31" s="172" t="s">
        <v>14</v>
      </c>
      <c r="C31" s="4" t="s">
        <v>26</v>
      </c>
      <c r="D31" s="12">
        <v>1623.7180000000001</v>
      </c>
      <c r="E31" s="18">
        <v>646</v>
      </c>
      <c r="F31" s="13">
        <v>1.398922E-85</v>
      </c>
    </row>
    <row r="32" spans="1:6" x14ac:dyDescent="0.35">
      <c r="A32" s="135"/>
      <c r="B32" s="171"/>
      <c r="C32" s="5" t="s">
        <v>8</v>
      </c>
      <c r="D32" s="10">
        <v>1681.1890000000001</v>
      </c>
      <c r="E32" s="17">
        <v>647</v>
      </c>
      <c r="F32" s="11">
        <v>5.3575119999999997E-93</v>
      </c>
    </row>
    <row r="33" spans="1:6" x14ac:dyDescent="0.35">
      <c r="A33" s="135"/>
      <c r="B33" s="172" t="s">
        <v>15</v>
      </c>
      <c r="C33" s="4" t="s">
        <v>26</v>
      </c>
      <c r="D33" s="12">
        <v>19.943249999999999</v>
      </c>
      <c r="E33" s="18">
        <v>26</v>
      </c>
      <c r="F33" s="13">
        <v>0.79423829999999995</v>
      </c>
    </row>
    <row r="34" spans="1:6" ht="15" thickBot="1" x14ac:dyDescent="0.4">
      <c r="A34" s="136"/>
      <c r="B34" s="173"/>
      <c r="C34" s="7" t="s">
        <v>8</v>
      </c>
      <c r="D34" s="14">
        <v>21.287240000000001</v>
      </c>
      <c r="E34" s="19">
        <v>27</v>
      </c>
      <c r="F34" s="15">
        <v>0.77265379999999995</v>
      </c>
    </row>
    <row r="35" spans="1:6" x14ac:dyDescent="0.35">
      <c r="A35" s="134" t="s">
        <v>19</v>
      </c>
      <c r="B35" s="169" t="s">
        <v>12</v>
      </c>
      <c r="C35" s="6" t="s">
        <v>26</v>
      </c>
      <c r="D35" s="8">
        <v>8.0041720000000005</v>
      </c>
      <c r="E35" s="16">
        <v>4</v>
      </c>
      <c r="F35" s="9">
        <v>9.1425489999999998E-2</v>
      </c>
    </row>
    <row r="36" spans="1:6" x14ac:dyDescent="0.35">
      <c r="A36" s="135"/>
      <c r="B36" s="171"/>
      <c r="C36" s="5" t="s">
        <v>8</v>
      </c>
      <c r="D36" s="10">
        <v>8.1172740000000001</v>
      </c>
      <c r="E36" s="17">
        <v>5</v>
      </c>
      <c r="F36" s="11">
        <v>0.14988977000000001</v>
      </c>
    </row>
    <row r="37" spans="1:6" x14ac:dyDescent="0.35">
      <c r="A37" s="135"/>
      <c r="B37" s="172" t="s">
        <v>13</v>
      </c>
      <c r="C37" s="4" t="s">
        <v>26</v>
      </c>
      <c r="D37" s="176" t="s">
        <v>34</v>
      </c>
      <c r="E37" s="176"/>
      <c r="F37" s="177"/>
    </row>
    <row r="38" spans="1:6" x14ac:dyDescent="0.35">
      <c r="A38" s="135"/>
      <c r="B38" s="171"/>
      <c r="C38" s="5" t="s">
        <v>8</v>
      </c>
      <c r="D38" s="178"/>
      <c r="E38" s="178"/>
      <c r="F38" s="179"/>
    </row>
    <row r="39" spans="1:6" x14ac:dyDescent="0.35">
      <c r="A39" s="135"/>
      <c r="B39" s="172" t="s">
        <v>14</v>
      </c>
      <c r="C39" s="4" t="s">
        <v>26</v>
      </c>
      <c r="D39" s="12">
        <v>195.86330000000001</v>
      </c>
      <c r="E39" s="18">
        <v>69</v>
      </c>
      <c r="F39" s="13">
        <v>4.3692310000000002E-14</v>
      </c>
    </row>
    <row r="40" spans="1:6" x14ac:dyDescent="0.35">
      <c r="A40" s="135"/>
      <c r="B40" s="171"/>
      <c r="C40" s="5" t="s">
        <v>8</v>
      </c>
      <c r="D40" s="10">
        <v>199.953</v>
      </c>
      <c r="E40" s="17">
        <v>70</v>
      </c>
      <c r="F40" s="11">
        <v>1.9248170000000001E-14</v>
      </c>
    </row>
    <row r="41" spans="1:6" x14ac:dyDescent="0.35">
      <c r="A41" s="135"/>
      <c r="B41" s="172" t="s">
        <v>15</v>
      </c>
      <c r="C41" s="4" t="s">
        <v>26</v>
      </c>
      <c r="D41" s="176" t="s">
        <v>34</v>
      </c>
      <c r="E41" s="176"/>
      <c r="F41" s="177"/>
    </row>
    <row r="42" spans="1:6" ht="15" thickBot="1" x14ac:dyDescent="0.4">
      <c r="A42" s="135"/>
      <c r="B42" s="170"/>
      <c r="C42" s="3" t="s">
        <v>8</v>
      </c>
      <c r="D42" s="182"/>
      <c r="E42" s="182"/>
      <c r="F42" s="183"/>
    </row>
    <row r="43" spans="1:6" x14ac:dyDescent="0.35">
      <c r="A43" s="134" t="s">
        <v>20</v>
      </c>
      <c r="B43" s="169" t="s">
        <v>12</v>
      </c>
      <c r="C43" s="6" t="s">
        <v>26</v>
      </c>
      <c r="D43" s="187" t="s">
        <v>34</v>
      </c>
      <c r="E43" s="187"/>
      <c r="F43" s="188"/>
    </row>
    <row r="44" spans="1:6" x14ac:dyDescent="0.35">
      <c r="A44" s="135"/>
      <c r="B44" s="171"/>
      <c r="C44" s="5" t="s">
        <v>8</v>
      </c>
      <c r="D44" s="178"/>
      <c r="E44" s="178"/>
      <c r="F44" s="179"/>
    </row>
    <row r="45" spans="1:6" x14ac:dyDescent="0.35">
      <c r="A45" s="135"/>
      <c r="B45" s="172" t="s">
        <v>13</v>
      </c>
      <c r="C45" s="4" t="s">
        <v>26</v>
      </c>
      <c r="D45" s="176" t="s">
        <v>35</v>
      </c>
      <c r="E45" s="176"/>
      <c r="F45" s="177"/>
    </row>
    <row r="46" spans="1:6" x14ac:dyDescent="0.35">
      <c r="A46" s="135"/>
      <c r="B46" s="171"/>
      <c r="C46" s="5" t="s">
        <v>8</v>
      </c>
      <c r="D46" s="178"/>
      <c r="E46" s="178"/>
      <c r="F46" s="179"/>
    </row>
    <row r="47" spans="1:6" x14ac:dyDescent="0.35">
      <c r="A47" s="135"/>
      <c r="B47" s="172" t="s">
        <v>14</v>
      </c>
      <c r="C47" s="4" t="s">
        <v>26</v>
      </c>
      <c r="D47" s="12">
        <v>474.8082</v>
      </c>
      <c r="E47" s="18">
        <v>108</v>
      </c>
      <c r="F47" s="13">
        <v>1.886737E-47</v>
      </c>
    </row>
    <row r="48" spans="1:6" x14ac:dyDescent="0.35">
      <c r="A48" s="135"/>
      <c r="B48" s="171"/>
      <c r="C48" s="5" t="s">
        <v>8</v>
      </c>
      <c r="D48" s="10">
        <v>475.9631</v>
      </c>
      <c r="E48" s="17">
        <v>109</v>
      </c>
      <c r="F48" s="11">
        <v>2.5397639999999998E-47</v>
      </c>
    </row>
    <row r="49" spans="1:6" x14ac:dyDescent="0.35">
      <c r="A49" s="135"/>
      <c r="B49" s="172" t="s">
        <v>15</v>
      </c>
      <c r="C49" s="4" t="s">
        <v>26</v>
      </c>
      <c r="D49" s="176" t="s">
        <v>34</v>
      </c>
      <c r="E49" s="176"/>
      <c r="F49" s="177"/>
    </row>
    <row r="50" spans="1:6" ht="15" thickBot="1" x14ac:dyDescent="0.4">
      <c r="A50" s="136"/>
      <c r="B50" s="173"/>
      <c r="C50" s="7" t="s">
        <v>8</v>
      </c>
      <c r="D50" s="180"/>
      <c r="E50" s="180"/>
      <c r="F50" s="181"/>
    </row>
    <row r="51" spans="1:6" x14ac:dyDescent="0.35">
      <c r="A51" s="142" t="s">
        <v>27</v>
      </c>
      <c r="B51" s="170" t="s">
        <v>12</v>
      </c>
      <c r="C51" s="3" t="s">
        <v>26</v>
      </c>
      <c r="D51" s="182" t="s">
        <v>34</v>
      </c>
      <c r="E51" s="182"/>
      <c r="F51" s="183"/>
    </row>
    <row r="52" spans="1:6" x14ac:dyDescent="0.35">
      <c r="A52" s="142"/>
      <c r="B52" s="171"/>
      <c r="C52" s="5" t="s">
        <v>8</v>
      </c>
      <c r="D52" s="178"/>
      <c r="E52" s="178"/>
      <c r="F52" s="179"/>
    </row>
    <row r="53" spans="1:6" x14ac:dyDescent="0.35">
      <c r="A53" s="142"/>
      <c r="B53" s="172" t="s">
        <v>14</v>
      </c>
      <c r="C53" s="4" t="s">
        <v>26</v>
      </c>
      <c r="D53" s="12">
        <v>62.659700000000001</v>
      </c>
      <c r="E53" s="18">
        <v>17</v>
      </c>
      <c r="F53" s="13">
        <v>3.7999800000000001E-7</v>
      </c>
    </row>
    <row r="54" spans="1:6" x14ac:dyDescent="0.35">
      <c r="A54" s="142"/>
      <c r="B54" s="171"/>
      <c r="C54" s="5" t="s">
        <v>8</v>
      </c>
      <c r="D54" s="10">
        <v>65.477540000000005</v>
      </c>
      <c r="E54" s="17">
        <v>18</v>
      </c>
      <c r="F54" s="11">
        <v>2.589801E-7</v>
      </c>
    </row>
    <row r="55" spans="1:6" x14ac:dyDescent="0.35">
      <c r="A55" s="142"/>
      <c r="B55" s="172" t="s">
        <v>15</v>
      </c>
      <c r="C55" s="4" t="s">
        <v>26</v>
      </c>
      <c r="D55" s="12">
        <v>5.4787319999999999</v>
      </c>
      <c r="E55" s="18">
        <v>6</v>
      </c>
      <c r="F55" s="13">
        <v>0.48403099999999999</v>
      </c>
    </row>
    <row r="56" spans="1:6" ht="15" thickBot="1" x14ac:dyDescent="0.4">
      <c r="A56" s="143"/>
      <c r="B56" s="173"/>
      <c r="C56" s="7" t="s">
        <v>8</v>
      </c>
      <c r="D56" s="14">
        <v>8.9939029999999995</v>
      </c>
      <c r="E56" s="19">
        <v>7</v>
      </c>
      <c r="F56" s="15">
        <v>0.25309409999999999</v>
      </c>
    </row>
    <row r="57" spans="1:6" ht="14.5" customHeight="1" x14ac:dyDescent="0.35">
      <c r="A57" s="224" t="s">
        <v>28</v>
      </c>
      <c r="B57" s="169" t="s">
        <v>13</v>
      </c>
      <c r="C57" s="6" t="s">
        <v>26</v>
      </c>
      <c r="D57" s="176" t="s">
        <v>34</v>
      </c>
      <c r="E57" s="176"/>
      <c r="F57" s="177"/>
    </row>
    <row r="58" spans="1:6" x14ac:dyDescent="0.35">
      <c r="A58" s="227"/>
      <c r="B58" s="171"/>
      <c r="C58" s="5" t="s">
        <v>8</v>
      </c>
      <c r="D58" s="178"/>
      <c r="E58" s="178"/>
      <c r="F58" s="179"/>
    </row>
    <row r="59" spans="1:6" x14ac:dyDescent="0.35">
      <c r="A59" s="227"/>
      <c r="B59" s="172" t="s">
        <v>14</v>
      </c>
      <c r="C59" s="4" t="s">
        <v>26</v>
      </c>
      <c r="D59" s="176" t="s">
        <v>34</v>
      </c>
      <c r="E59" s="176"/>
      <c r="F59" s="177"/>
    </row>
    <row r="60" spans="1:6" ht="15" thickBot="1" x14ac:dyDescent="0.4">
      <c r="A60" s="227"/>
      <c r="B60" s="170"/>
      <c r="C60" s="228" t="s">
        <v>8</v>
      </c>
      <c r="D60" s="232"/>
      <c r="E60" s="232"/>
      <c r="F60" s="183"/>
    </row>
    <row r="61" spans="1:6" ht="14.5" customHeight="1" x14ac:dyDescent="0.35">
      <c r="A61" s="224" t="s">
        <v>29</v>
      </c>
      <c r="B61" s="169" t="s">
        <v>13</v>
      </c>
      <c r="C61" s="6" t="s">
        <v>26</v>
      </c>
      <c r="D61" s="187" t="s">
        <v>34</v>
      </c>
      <c r="E61" s="187"/>
      <c r="F61" s="188"/>
    </row>
    <row r="62" spans="1:6" x14ac:dyDescent="0.35">
      <c r="A62" s="227"/>
      <c r="B62" s="171"/>
      <c r="C62" s="5" t="s">
        <v>8</v>
      </c>
      <c r="D62" s="178"/>
      <c r="E62" s="178"/>
      <c r="F62" s="179"/>
    </row>
    <row r="63" spans="1:6" x14ac:dyDescent="0.35">
      <c r="A63" s="227"/>
      <c r="B63" s="172" t="s">
        <v>14</v>
      </c>
      <c r="C63" s="4" t="s">
        <v>26</v>
      </c>
      <c r="D63" s="176" t="s">
        <v>34</v>
      </c>
      <c r="E63" s="176"/>
      <c r="F63" s="177"/>
    </row>
    <row r="64" spans="1:6" ht="15" thickBot="1" x14ac:dyDescent="0.4">
      <c r="A64" s="225"/>
      <c r="B64" s="173"/>
      <c r="C64" s="7" t="s">
        <v>8</v>
      </c>
      <c r="D64" s="180"/>
      <c r="E64" s="180"/>
      <c r="F64" s="181"/>
    </row>
  </sheetData>
  <mergeCells count="54">
    <mergeCell ref="B61:B62"/>
    <mergeCell ref="B63:B64"/>
    <mergeCell ref="A51:A56"/>
    <mergeCell ref="B51:B52"/>
    <mergeCell ref="B53:B54"/>
    <mergeCell ref="B55:B56"/>
    <mergeCell ref="B57:B58"/>
    <mergeCell ref="B59:B60"/>
    <mergeCell ref="A57:A60"/>
    <mergeCell ref="A61:A64"/>
    <mergeCell ref="C1:F1"/>
    <mergeCell ref="B43:B44"/>
    <mergeCell ref="B45:B46"/>
    <mergeCell ref="B47:B48"/>
    <mergeCell ref="B15:B16"/>
    <mergeCell ref="B17:B18"/>
    <mergeCell ref="B19:B20"/>
    <mergeCell ref="B29:B30"/>
    <mergeCell ref="B31:B32"/>
    <mergeCell ref="B33:B34"/>
    <mergeCell ref="D5:F6"/>
    <mergeCell ref="D13:F14"/>
    <mergeCell ref="D21:F22"/>
    <mergeCell ref="D37:F38"/>
    <mergeCell ref="D41:F42"/>
    <mergeCell ref="D43:F44"/>
    <mergeCell ref="B49:B50"/>
    <mergeCell ref="A43:A50"/>
    <mergeCell ref="A3:A10"/>
    <mergeCell ref="B3:B4"/>
    <mergeCell ref="B5:B6"/>
    <mergeCell ref="B7:B8"/>
    <mergeCell ref="B9:B10"/>
    <mergeCell ref="A11:A18"/>
    <mergeCell ref="B11:B12"/>
    <mergeCell ref="B13:B14"/>
    <mergeCell ref="A19:A26"/>
    <mergeCell ref="B21:B22"/>
    <mergeCell ref="B23:B24"/>
    <mergeCell ref="B25:B26"/>
    <mergeCell ref="A27:A34"/>
    <mergeCell ref="B27:B28"/>
    <mergeCell ref="A35:A42"/>
    <mergeCell ref="B35:B36"/>
    <mergeCell ref="B37:B38"/>
    <mergeCell ref="B39:B40"/>
    <mergeCell ref="B41:B42"/>
    <mergeCell ref="D61:F62"/>
    <mergeCell ref="D63:F64"/>
    <mergeCell ref="D49:F50"/>
    <mergeCell ref="D45:F46"/>
    <mergeCell ref="D51:F52"/>
    <mergeCell ref="D57:F58"/>
    <mergeCell ref="D59:F60"/>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4211D2-7AB4-4A38-8E61-5F72EA2889D4}">
  <dimension ref="A1:AL101"/>
  <sheetViews>
    <sheetView tabSelected="1" topLeftCell="A19" zoomScaleNormal="100" workbookViewId="0">
      <selection activeCell="C38" sqref="C38"/>
    </sheetView>
  </sheetViews>
  <sheetFormatPr defaultRowHeight="14.5" x14ac:dyDescent="0.35"/>
  <cols>
    <col min="1" max="1" width="16.08984375" style="106" customWidth="1"/>
    <col min="2" max="2" width="13.81640625" style="106" customWidth="1"/>
    <col min="3" max="3" width="8.81640625" style="106" customWidth="1"/>
    <col min="4" max="4" width="8.90625" style="106" customWidth="1"/>
    <col min="5" max="5" width="34.1796875" style="106" customWidth="1"/>
    <col min="6" max="6" width="18.81640625" style="106" customWidth="1"/>
    <col min="7" max="7" width="8.7265625" style="106" customWidth="1"/>
    <col min="8" max="8" width="12.453125" style="106" customWidth="1"/>
    <col min="9" max="9" width="9.81640625" style="106" customWidth="1"/>
    <col min="10" max="10" width="11.453125" style="106" customWidth="1"/>
    <col min="11" max="11" width="10.81640625" style="106" customWidth="1"/>
    <col min="12" max="12" width="8.81640625" style="106" customWidth="1"/>
    <col min="13" max="13" width="7.6328125" style="106" customWidth="1"/>
    <col min="14" max="14" width="31.6328125" style="106" customWidth="1"/>
    <col min="15" max="15" width="19.1796875" style="106" customWidth="1"/>
    <col min="16" max="16" width="7.36328125" style="106" customWidth="1"/>
    <col min="17" max="17" width="12.453125" style="106" customWidth="1"/>
    <col min="18" max="18" width="9.81640625" style="106" customWidth="1"/>
    <col min="19" max="19" width="9.453125" style="106" customWidth="1"/>
    <col min="20" max="20" width="10.81640625" style="106" customWidth="1"/>
    <col min="21" max="21" width="10.6328125" style="106" customWidth="1"/>
    <col min="22" max="22" width="9.1796875" style="106" customWidth="1"/>
    <col min="23" max="23" width="31.90625" style="106" customWidth="1"/>
    <col min="24" max="24" width="19.1796875" style="106" customWidth="1"/>
    <col min="25" max="25" width="7.36328125" style="106" customWidth="1"/>
    <col min="26" max="26" width="12.453125" style="106" customWidth="1"/>
    <col min="27" max="27" width="9.81640625" style="106" customWidth="1"/>
    <col min="28" max="28" width="9.453125" style="106" customWidth="1"/>
    <col min="29" max="29" width="10.81640625" style="106" customWidth="1"/>
    <col min="30" max="30" width="8.81640625" style="106" bestFit="1" customWidth="1"/>
    <col min="31" max="31" width="7.6328125" style="106" bestFit="1" customWidth="1"/>
    <col min="32" max="32" width="30.81640625" style="106" customWidth="1"/>
    <col min="33" max="33" width="19.1796875" style="106" bestFit="1" customWidth="1"/>
    <col min="34" max="34" width="7.36328125" style="106" bestFit="1" customWidth="1"/>
    <col min="35" max="35" width="12.453125" style="106" bestFit="1" customWidth="1"/>
    <col min="36" max="36" width="9.81640625" style="106" bestFit="1" customWidth="1"/>
    <col min="37" max="37" width="9.453125" style="106" bestFit="1" customWidth="1"/>
    <col min="38" max="38" width="10.81640625" style="106" bestFit="1" customWidth="1"/>
    <col min="39" max="16384" width="8.7265625" style="106"/>
  </cols>
  <sheetData>
    <row r="1" spans="1:38" ht="21" customHeight="1" thickBot="1" x14ac:dyDescent="0.4">
      <c r="A1" s="198" t="s">
        <v>1</v>
      </c>
      <c r="B1" s="200" t="s">
        <v>0</v>
      </c>
      <c r="C1" s="201" t="s">
        <v>181</v>
      </c>
      <c r="D1" s="202"/>
      <c r="E1" s="202"/>
      <c r="F1" s="202"/>
      <c r="G1" s="202"/>
      <c r="H1" s="202"/>
      <c r="I1" s="202"/>
      <c r="J1" s="202"/>
      <c r="K1" s="203"/>
      <c r="L1" s="198" t="s">
        <v>182</v>
      </c>
      <c r="M1" s="199"/>
      <c r="N1" s="199"/>
      <c r="O1" s="199"/>
      <c r="P1" s="199"/>
      <c r="Q1" s="199"/>
      <c r="R1" s="199"/>
      <c r="S1" s="199"/>
      <c r="T1" s="200"/>
      <c r="U1" s="198" t="s">
        <v>183</v>
      </c>
      <c r="V1" s="199"/>
      <c r="W1" s="199"/>
      <c r="X1" s="199"/>
      <c r="Y1" s="199"/>
      <c r="Z1" s="199"/>
      <c r="AA1" s="199"/>
      <c r="AB1" s="199"/>
      <c r="AC1" s="200"/>
      <c r="AD1" s="198" t="s">
        <v>184</v>
      </c>
      <c r="AE1" s="199"/>
      <c r="AF1" s="199"/>
      <c r="AG1" s="199"/>
      <c r="AH1" s="199"/>
      <c r="AI1" s="199"/>
      <c r="AJ1" s="199"/>
      <c r="AK1" s="199"/>
      <c r="AL1" s="200"/>
    </row>
    <row r="2" spans="1:38" ht="21" customHeight="1" thickBot="1" x14ac:dyDescent="0.4">
      <c r="A2" s="220"/>
      <c r="B2" s="219"/>
      <c r="C2" s="201" t="s">
        <v>156</v>
      </c>
      <c r="D2" s="203"/>
      <c r="E2" s="201" t="s">
        <v>158</v>
      </c>
      <c r="F2" s="202"/>
      <c r="G2" s="202"/>
      <c r="H2" s="202"/>
      <c r="I2" s="202"/>
      <c r="J2" s="202"/>
      <c r="K2" s="203"/>
      <c r="L2" s="201" t="s">
        <v>156</v>
      </c>
      <c r="M2" s="203"/>
      <c r="N2" s="201" t="s">
        <v>158</v>
      </c>
      <c r="O2" s="202"/>
      <c r="P2" s="202"/>
      <c r="Q2" s="202"/>
      <c r="R2" s="202"/>
      <c r="S2" s="202"/>
      <c r="T2" s="203"/>
      <c r="U2" s="201" t="s">
        <v>156</v>
      </c>
      <c r="V2" s="203"/>
      <c r="W2" s="201" t="s">
        <v>158</v>
      </c>
      <c r="X2" s="202"/>
      <c r="Y2" s="202"/>
      <c r="Z2" s="202"/>
      <c r="AA2" s="202"/>
      <c r="AB2" s="202"/>
      <c r="AC2" s="203"/>
      <c r="AD2" s="201" t="s">
        <v>156</v>
      </c>
      <c r="AE2" s="203"/>
      <c r="AF2" s="201" t="s">
        <v>158</v>
      </c>
      <c r="AG2" s="202"/>
      <c r="AH2" s="202"/>
      <c r="AI2" s="202"/>
      <c r="AJ2" s="202"/>
      <c r="AK2" s="202"/>
      <c r="AL2" s="203"/>
    </row>
    <row r="3" spans="1:38" ht="21" customHeight="1" x14ac:dyDescent="0.35">
      <c r="A3" s="220"/>
      <c r="B3" s="219"/>
      <c r="C3" s="210" t="s">
        <v>157</v>
      </c>
      <c r="D3" s="211" t="s">
        <v>7</v>
      </c>
      <c r="E3" s="208" t="s">
        <v>159</v>
      </c>
      <c r="F3" s="217" t="s">
        <v>160</v>
      </c>
      <c r="G3" s="206" t="s">
        <v>161</v>
      </c>
      <c r="H3" s="198" t="s">
        <v>163</v>
      </c>
      <c r="I3" s="199"/>
      <c r="J3" s="199"/>
      <c r="K3" s="200"/>
      <c r="L3" s="212" t="s">
        <v>157</v>
      </c>
      <c r="M3" s="212" t="s">
        <v>7</v>
      </c>
      <c r="N3" s="208" t="s">
        <v>159</v>
      </c>
      <c r="O3" s="204" t="s">
        <v>160</v>
      </c>
      <c r="P3" s="206" t="s">
        <v>161</v>
      </c>
      <c r="Q3" s="198" t="s">
        <v>163</v>
      </c>
      <c r="R3" s="199"/>
      <c r="S3" s="199"/>
      <c r="T3" s="200"/>
      <c r="U3" s="212" t="s">
        <v>157</v>
      </c>
      <c r="V3" s="212" t="s">
        <v>7</v>
      </c>
      <c r="W3" s="208" t="s">
        <v>159</v>
      </c>
      <c r="X3" s="204" t="s">
        <v>160</v>
      </c>
      <c r="Y3" s="206" t="s">
        <v>161</v>
      </c>
      <c r="Z3" s="198" t="s">
        <v>163</v>
      </c>
      <c r="AA3" s="199"/>
      <c r="AB3" s="199"/>
      <c r="AC3" s="200"/>
      <c r="AD3" s="212" t="s">
        <v>157</v>
      </c>
      <c r="AE3" s="212" t="s">
        <v>7</v>
      </c>
      <c r="AF3" s="208" t="s">
        <v>159</v>
      </c>
      <c r="AG3" s="204" t="s">
        <v>160</v>
      </c>
      <c r="AH3" s="206" t="s">
        <v>161</v>
      </c>
      <c r="AI3" s="198" t="s">
        <v>163</v>
      </c>
      <c r="AJ3" s="199"/>
      <c r="AK3" s="199"/>
      <c r="AL3" s="200"/>
    </row>
    <row r="4" spans="1:38" ht="16.5" customHeight="1" thickBot="1" x14ac:dyDescent="0.4">
      <c r="A4" s="220"/>
      <c r="B4" s="219"/>
      <c r="C4" s="209"/>
      <c r="D4" s="207"/>
      <c r="E4" s="209"/>
      <c r="F4" s="218"/>
      <c r="G4" s="207"/>
      <c r="H4" s="107" t="s">
        <v>3</v>
      </c>
      <c r="I4" s="108" t="s">
        <v>164</v>
      </c>
      <c r="J4" s="108" t="s">
        <v>165</v>
      </c>
      <c r="K4" s="109" t="s">
        <v>161</v>
      </c>
      <c r="L4" s="205"/>
      <c r="M4" s="205"/>
      <c r="N4" s="209"/>
      <c r="O4" s="205"/>
      <c r="P4" s="207"/>
      <c r="Q4" s="107" t="s">
        <v>3</v>
      </c>
      <c r="R4" s="108" t="s">
        <v>164</v>
      </c>
      <c r="S4" s="108" t="s">
        <v>165</v>
      </c>
      <c r="T4" s="109" t="s">
        <v>161</v>
      </c>
      <c r="U4" s="213"/>
      <c r="V4" s="213"/>
      <c r="W4" s="209"/>
      <c r="X4" s="205"/>
      <c r="Y4" s="207"/>
      <c r="Z4" s="107" t="s">
        <v>3</v>
      </c>
      <c r="AA4" s="108" t="s">
        <v>164</v>
      </c>
      <c r="AB4" s="108" t="s">
        <v>165</v>
      </c>
      <c r="AC4" s="109" t="s">
        <v>161</v>
      </c>
      <c r="AD4" s="205"/>
      <c r="AE4" s="205"/>
      <c r="AF4" s="209"/>
      <c r="AG4" s="205"/>
      <c r="AH4" s="207"/>
      <c r="AI4" s="107" t="s">
        <v>3</v>
      </c>
      <c r="AJ4" s="108" t="s">
        <v>164</v>
      </c>
      <c r="AK4" s="108" t="s">
        <v>165</v>
      </c>
      <c r="AL4" s="109" t="s">
        <v>161</v>
      </c>
    </row>
    <row r="5" spans="1:38" x14ac:dyDescent="0.35">
      <c r="A5" s="194" t="s">
        <v>11</v>
      </c>
      <c r="B5" s="111" t="s">
        <v>12</v>
      </c>
      <c r="C5" s="110">
        <v>106.4479</v>
      </c>
      <c r="D5" s="111">
        <v>8.0000000000000004E-4</v>
      </c>
      <c r="E5" s="195" t="s">
        <v>170</v>
      </c>
      <c r="F5" s="195"/>
      <c r="G5" s="195"/>
      <c r="H5" s="106" t="s">
        <v>167</v>
      </c>
      <c r="I5" s="106" t="s">
        <v>167</v>
      </c>
      <c r="J5" s="106" t="s">
        <v>167</v>
      </c>
      <c r="K5" s="106" t="s">
        <v>167</v>
      </c>
      <c r="L5" s="110">
        <v>52.765590000000003</v>
      </c>
      <c r="M5" s="111">
        <v>8.8000000000000005E-3</v>
      </c>
      <c r="N5" s="195" t="s">
        <v>170</v>
      </c>
      <c r="O5" s="195"/>
      <c r="P5" s="195"/>
      <c r="Q5" s="112" t="s">
        <v>167</v>
      </c>
      <c r="R5" s="112" t="s">
        <v>167</v>
      </c>
      <c r="S5" s="112" t="s">
        <v>167</v>
      </c>
      <c r="T5" s="112" t="s">
        <v>167</v>
      </c>
      <c r="U5" s="110">
        <v>41.251269999999998</v>
      </c>
      <c r="V5" s="111">
        <v>1.0200000000000001E-2</v>
      </c>
      <c r="W5" s="195" t="s">
        <v>170</v>
      </c>
      <c r="X5" s="195"/>
      <c r="Y5" s="195"/>
      <c r="Z5" s="112" t="s">
        <v>167</v>
      </c>
      <c r="AA5" s="112" t="s">
        <v>167</v>
      </c>
      <c r="AB5" s="112" t="s">
        <v>167</v>
      </c>
      <c r="AC5" s="112" t="s">
        <v>167</v>
      </c>
      <c r="AD5" s="110">
        <v>37.55209</v>
      </c>
      <c r="AE5" s="111">
        <v>8.9999999999999993E-3</v>
      </c>
      <c r="AF5" s="110">
        <v>10</v>
      </c>
      <c r="AG5" s="112">
        <v>17.377479999999998</v>
      </c>
      <c r="AH5" s="112">
        <v>0.79500000000000004</v>
      </c>
      <c r="AI5" s="112">
        <v>-0.28810920000000001</v>
      </c>
      <c r="AJ5" s="112">
        <v>0.13658200000000001</v>
      </c>
      <c r="AK5" s="112">
        <v>-2.109423</v>
      </c>
      <c r="AL5" s="111">
        <v>5.8635489999999998E-2</v>
      </c>
    </row>
    <row r="6" spans="1:38" x14ac:dyDescent="0.35">
      <c r="A6" s="191"/>
      <c r="B6" s="114" t="s">
        <v>13</v>
      </c>
      <c r="C6" s="113">
        <v>45.055329999999998</v>
      </c>
      <c r="D6" s="114">
        <v>0.94020000000000004</v>
      </c>
      <c r="E6" s="106" t="s">
        <v>167</v>
      </c>
      <c r="F6" s="106" t="s">
        <v>167</v>
      </c>
      <c r="G6" s="106" t="s">
        <v>167</v>
      </c>
      <c r="H6" s="106" t="s">
        <v>167</v>
      </c>
      <c r="I6" s="106" t="s">
        <v>167</v>
      </c>
      <c r="J6" s="106" t="s">
        <v>167</v>
      </c>
      <c r="K6" s="106" t="s">
        <v>167</v>
      </c>
      <c r="L6" s="113">
        <v>12.65536</v>
      </c>
      <c r="M6" s="114">
        <v>0.79039999999999999</v>
      </c>
      <c r="N6" s="106" t="s">
        <v>167</v>
      </c>
      <c r="O6" s="106" t="s">
        <v>167</v>
      </c>
      <c r="P6" s="106" t="s">
        <v>167</v>
      </c>
      <c r="Q6" s="106" t="s">
        <v>167</v>
      </c>
      <c r="R6" s="106" t="s">
        <v>167</v>
      </c>
      <c r="S6" s="106" t="s">
        <v>167</v>
      </c>
      <c r="T6" s="106" t="s">
        <v>167</v>
      </c>
      <c r="U6" s="113">
        <v>3.0830169999999999</v>
      </c>
      <c r="V6" s="114">
        <v>0.83340000000000003</v>
      </c>
      <c r="W6" s="106" t="s">
        <v>167</v>
      </c>
      <c r="X6" s="106" t="s">
        <v>167</v>
      </c>
      <c r="Y6" s="106" t="s">
        <v>167</v>
      </c>
      <c r="Z6" s="106" t="s">
        <v>167</v>
      </c>
      <c r="AA6" s="106" t="s">
        <v>167</v>
      </c>
      <c r="AB6" s="106" t="s">
        <v>167</v>
      </c>
      <c r="AC6" s="106" t="s">
        <v>167</v>
      </c>
      <c r="AD6" s="191" t="s">
        <v>169</v>
      </c>
      <c r="AE6" s="192"/>
      <c r="AF6" s="192"/>
      <c r="AG6" s="192"/>
      <c r="AH6" s="192"/>
      <c r="AI6" s="192"/>
      <c r="AJ6" s="192"/>
      <c r="AK6" s="192"/>
      <c r="AL6" s="193"/>
    </row>
    <row r="7" spans="1:38" ht="78.5" customHeight="1" x14ac:dyDescent="0.35">
      <c r="A7" s="191"/>
      <c r="B7" s="114" t="s">
        <v>14</v>
      </c>
      <c r="C7" s="113">
        <v>3211.9450000000002</v>
      </c>
      <c r="D7" s="114" t="s">
        <v>180</v>
      </c>
      <c r="E7" s="115" t="s">
        <v>187</v>
      </c>
      <c r="F7" s="106">
        <v>18.273150000000001</v>
      </c>
      <c r="G7" s="106">
        <v>1.06E-2</v>
      </c>
      <c r="H7" s="106">
        <v>-0.54416229999999999</v>
      </c>
      <c r="I7" s="106">
        <v>3.4685430000000003E-2</v>
      </c>
      <c r="J7" s="106">
        <v>-15.688499999999999</v>
      </c>
      <c r="K7" s="116">
        <v>1.8642220000000001E-51</v>
      </c>
      <c r="L7" s="113">
        <v>2763.6</v>
      </c>
      <c r="M7" s="114" t="s">
        <v>180</v>
      </c>
      <c r="N7" s="115" t="s">
        <v>194</v>
      </c>
      <c r="O7" s="106">
        <v>19.051970000000001</v>
      </c>
      <c r="P7" s="106">
        <v>1.6E-2</v>
      </c>
      <c r="Q7" s="106">
        <v>-0.53525330000000004</v>
      </c>
      <c r="R7" s="106">
        <v>3.705083E-2</v>
      </c>
      <c r="S7" s="106">
        <v>-14.44646</v>
      </c>
      <c r="T7" s="116">
        <v>1.187252E-43</v>
      </c>
      <c r="U7" s="113">
        <v>2343.5239999999999</v>
      </c>
      <c r="V7" s="114" t="s">
        <v>180</v>
      </c>
      <c r="W7" s="115" t="s">
        <v>200</v>
      </c>
      <c r="X7" s="106">
        <v>19.026420000000002</v>
      </c>
      <c r="Y7" s="106">
        <v>2.64E-2</v>
      </c>
      <c r="Z7" s="106">
        <v>-0.51514400000000005</v>
      </c>
      <c r="AA7" s="106">
        <v>3.9942390000000001E-2</v>
      </c>
      <c r="AB7" s="106">
        <v>-12.897180000000001</v>
      </c>
      <c r="AC7" s="116">
        <v>4.8771149999999998E-35</v>
      </c>
      <c r="AD7" s="113">
        <v>2048.2350000000001</v>
      </c>
      <c r="AE7" s="114" t="s">
        <v>180</v>
      </c>
      <c r="AF7" s="117" t="s">
        <v>205</v>
      </c>
      <c r="AG7" s="106">
        <v>18.57893</v>
      </c>
      <c r="AH7" s="106">
        <v>3.7199999999999997E-2</v>
      </c>
      <c r="AI7" s="106">
        <v>-0.50125600000000003</v>
      </c>
      <c r="AJ7" s="106">
        <v>4.2079020000000002E-2</v>
      </c>
      <c r="AK7" s="106">
        <v>-11.912254000000001</v>
      </c>
      <c r="AL7" s="121">
        <v>5.1692410000000002E-30</v>
      </c>
    </row>
    <row r="8" spans="1:38" ht="15" thickBot="1" x14ac:dyDescent="0.4">
      <c r="A8" s="189"/>
      <c r="B8" s="119" t="s">
        <v>15</v>
      </c>
      <c r="C8" s="118">
        <v>355.98090000000002</v>
      </c>
      <c r="D8" s="119">
        <v>0.18759999999999999</v>
      </c>
      <c r="E8" s="106" t="s">
        <v>167</v>
      </c>
      <c r="F8" s="106" t="s">
        <v>167</v>
      </c>
      <c r="G8" s="106" t="s">
        <v>167</v>
      </c>
      <c r="H8" s="106" t="s">
        <v>167</v>
      </c>
      <c r="I8" s="106" t="s">
        <v>167</v>
      </c>
      <c r="J8" s="106" t="s">
        <v>167</v>
      </c>
      <c r="K8" s="106" t="s">
        <v>167</v>
      </c>
      <c r="L8" s="118">
        <v>137.42920000000001</v>
      </c>
      <c r="M8" s="119">
        <v>0.216</v>
      </c>
      <c r="N8" s="120" t="s">
        <v>167</v>
      </c>
      <c r="O8" s="120" t="s">
        <v>167</v>
      </c>
      <c r="P8" s="120" t="s">
        <v>167</v>
      </c>
      <c r="Q8" s="120" t="s">
        <v>167</v>
      </c>
      <c r="R8" s="120" t="s">
        <v>167</v>
      </c>
      <c r="S8" s="120" t="s">
        <v>167</v>
      </c>
      <c r="T8" s="120" t="s">
        <v>167</v>
      </c>
      <c r="U8" s="118">
        <v>91.247389999999996</v>
      </c>
      <c r="V8" s="119">
        <v>2.6599999999999999E-2</v>
      </c>
      <c r="W8" s="190" t="s">
        <v>170</v>
      </c>
      <c r="X8" s="190"/>
      <c r="Y8" s="190"/>
      <c r="Z8" s="120" t="s">
        <v>167</v>
      </c>
      <c r="AA8" s="120" t="s">
        <v>167</v>
      </c>
      <c r="AB8" s="120" t="s">
        <v>167</v>
      </c>
      <c r="AC8" s="120" t="s">
        <v>167</v>
      </c>
      <c r="AD8" s="118">
        <v>61.16131</v>
      </c>
      <c r="AE8" s="120">
        <v>6.3E-2</v>
      </c>
      <c r="AF8" s="118" t="s">
        <v>167</v>
      </c>
      <c r="AG8" s="120" t="s">
        <v>167</v>
      </c>
      <c r="AH8" s="120" t="s">
        <v>167</v>
      </c>
      <c r="AI8" s="120" t="s">
        <v>167</v>
      </c>
      <c r="AJ8" s="120" t="s">
        <v>167</v>
      </c>
      <c r="AK8" s="120" t="s">
        <v>167</v>
      </c>
      <c r="AL8" s="119" t="s">
        <v>167</v>
      </c>
    </row>
    <row r="9" spans="1:38" x14ac:dyDescent="0.35">
      <c r="A9" s="194" t="s">
        <v>16</v>
      </c>
      <c r="B9" s="112" t="s">
        <v>12</v>
      </c>
      <c r="C9" s="110">
        <v>112.3847</v>
      </c>
      <c r="D9" s="111" t="s">
        <v>180</v>
      </c>
      <c r="E9" s="112">
        <v>43</v>
      </c>
      <c r="F9" s="112">
        <v>-85.933599999999998</v>
      </c>
      <c r="G9" s="112">
        <v>0.34920000000000001</v>
      </c>
      <c r="H9" s="112">
        <v>-4.649093E-2</v>
      </c>
      <c r="I9" s="112">
        <v>9.8333480000000001E-2</v>
      </c>
      <c r="J9" s="112">
        <v>-0.4727884</v>
      </c>
      <c r="K9" s="112">
        <v>0.63830540000000002</v>
      </c>
      <c r="L9" s="110">
        <v>74.084460000000007</v>
      </c>
      <c r="M9" s="111" t="s">
        <v>180</v>
      </c>
      <c r="N9" s="110" t="s">
        <v>171</v>
      </c>
      <c r="O9" s="112">
        <v>7.5745469999999999</v>
      </c>
      <c r="P9" s="112">
        <v>0.95379999999999998</v>
      </c>
      <c r="Q9" s="112">
        <v>-0.10481600000000001</v>
      </c>
      <c r="R9" s="112">
        <v>0.14827870000000001</v>
      </c>
      <c r="S9" s="112">
        <v>-0.70688519999999999</v>
      </c>
      <c r="T9" s="112">
        <v>0.48921480000000001</v>
      </c>
      <c r="U9" s="110">
        <v>68.219040000000007</v>
      </c>
      <c r="V9" s="112" t="s">
        <v>180</v>
      </c>
      <c r="W9" s="110" t="s">
        <v>172</v>
      </c>
      <c r="X9" s="112">
        <v>8.2324509999999993</v>
      </c>
      <c r="Y9" s="112">
        <v>0.9738</v>
      </c>
      <c r="Z9" s="112">
        <v>-6.0142359999999999E-2</v>
      </c>
      <c r="AA9" s="112">
        <v>0.15759999999999999</v>
      </c>
      <c r="AB9" s="112">
        <v>-0.38161410000000001</v>
      </c>
      <c r="AC9" s="111">
        <v>0.70891230000000005</v>
      </c>
      <c r="AD9" s="112">
        <v>61.753689999999999</v>
      </c>
      <c r="AE9" s="112">
        <v>1.6000000000000001E-3</v>
      </c>
      <c r="AF9" s="110" t="s">
        <v>173</v>
      </c>
      <c r="AG9" s="112">
        <v>-105.42189999999999</v>
      </c>
      <c r="AH9" s="112">
        <v>0.26079999999999998</v>
      </c>
      <c r="AI9" s="112">
        <v>0.28811582000000002</v>
      </c>
      <c r="AJ9" s="112">
        <v>0.27904390000000001</v>
      </c>
      <c r="AK9" s="112">
        <v>1.0325108300000001</v>
      </c>
      <c r="AL9" s="111">
        <v>0.3361807</v>
      </c>
    </row>
    <row r="10" spans="1:38" x14ac:dyDescent="0.35">
      <c r="A10" s="191"/>
      <c r="B10" s="106" t="s">
        <v>13</v>
      </c>
      <c r="C10" s="113">
        <v>58.396700000000003</v>
      </c>
      <c r="D10" s="114">
        <v>0.3508</v>
      </c>
      <c r="E10" s="106" t="s">
        <v>167</v>
      </c>
      <c r="F10" s="106" t="s">
        <v>167</v>
      </c>
      <c r="G10" s="106" t="s">
        <v>167</v>
      </c>
      <c r="H10" s="106" t="s">
        <v>167</v>
      </c>
      <c r="I10" s="106" t="s">
        <v>167</v>
      </c>
      <c r="J10" s="106" t="s">
        <v>167</v>
      </c>
      <c r="K10" s="106" t="s">
        <v>167</v>
      </c>
      <c r="L10" s="113">
        <v>12.585800000000001</v>
      </c>
      <c r="M10" s="114">
        <v>0.13600000000000001</v>
      </c>
      <c r="N10" s="113" t="s">
        <v>167</v>
      </c>
      <c r="O10" s="106" t="s">
        <v>167</v>
      </c>
      <c r="P10" s="106" t="s">
        <v>167</v>
      </c>
      <c r="Q10" s="106" t="s">
        <v>167</v>
      </c>
      <c r="R10" s="106" t="s">
        <v>167</v>
      </c>
      <c r="S10" s="106" t="s">
        <v>167</v>
      </c>
      <c r="T10" s="106" t="s">
        <v>167</v>
      </c>
      <c r="U10" s="191" t="s">
        <v>169</v>
      </c>
      <c r="V10" s="192"/>
      <c r="W10" s="192"/>
      <c r="X10" s="192"/>
      <c r="Y10" s="192"/>
      <c r="Z10" s="192"/>
      <c r="AA10" s="192"/>
      <c r="AB10" s="192"/>
      <c r="AC10" s="193"/>
      <c r="AD10" s="192" t="s">
        <v>169</v>
      </c>
      <c r="AE10" s="192"/>
      <c r="AF10" s="192"/>
      <c r="AG10" s="192"/>
      <c r="AH10" s="192"/>
      <c r="AI10" s="192"/>
      <c r="AJ10" s="192"/>
      <c r="AK10" s="192"/>
      <c r="AL10" s="193"/>
    </row>
    <row r="11" spans="1:38" ht="77" customHeight="1" x14ac:dyDescent="0.35">
      <c r="A11" s="191"/>
      <c r="B11" s="106" t="s">
        <v>14</v>
      </c>
      <c r="C11" s="113">
        <v>2541.192</v>
      </c>
      <c r="D11" s="114" t="s">
        <v>180</v>
      </c>
      <c r="E11" s="115" t="s">
        <v>188</v>
      </c>
      <c r="F11" s="106">
        <v>-12.342779999999999</v>
      </c>
      <c r="G11" s="106">
        <v>1.8599999999999998E-2</v>
      </c>
      <c r="H11" s="106">
        <v>0.69336609999999999</v>
      </c>
      <c r="I11" s="106">
        <v>3.8058719999999997E-2</v>
      </c>
      <c r="J11" s="106">
        <v>18.218319999999999</v>
      </c>
      <c r="K11" s="116">
        <v>1.465895E-63</v>
      </c>
      <c r="L11" s="113">
        <v>2276.7170000000001</v>
      </c>
      <c r="M11" s="114" t="s">
        <v>180</v>
      </c>
      <c r="N11" s="117" t="s">
        <v>195</v>
      </c>
      <c r="O11" s="106">
        <v>-13.91423</v>
      </c>
      <c r="P11" s="106">
        <v>8.6E-3</v>
      </c>
      <c r="Q11" s="106">
        <v>0.72967349999999997</v>
      </c>
      <c r="R11" s="106">
        <v>3.9670619999999997E-2</v>
      </c>
      <c r="S11" s="106">
        <v>18.39329</v>
      </c>
      <c r="T11" s="116">
        <v>9.7411209999999998E-63</v>
      </c>
      <c r="U11" s="113">
        <v>2004.0630000000001</v>
      </c>
      <c r="V11" s="114" t="s">
        <v>180</v>
      </c>
      <c r="W11" s="117" t="s">
        <v>201</v>
      </c>
      <c r="X11" s="106">
        <v>-18.28791</v>
      </c>
      <c r="Y11" s="106">
        <v>7.4000000000000003E-3</v>
      </c>
      <c r="Z11" s="106">
        <v>0.78724910000000003</v>
      </c>
      <c r="AA11" s="106">
        <v>3.9632420000000002E-2</v>
      </c>
      <c r="AB11" s="106">
        <v>19.863769999999999</v>
      </c>
      <c r="AC11" s="121">
        <v>1.0834259999999999E-67</v>
      </c>
      <c r="AD11" s="106">
        <v>1792.92</v>
      </c>
      <c r="AE11" s="114" t="s">
        <v>180</v>
      </c>
      <c r="AF11" s="117" t="s">
        <v>206</v>
      </c>
      <c r="AG11" s="106">
        <v>-14.40897</v>
      </c>
      <c r="AH11" s="106">
        <v>4.4000000000000003E-3</v>
      </c>
      <c r="AI11" s="106">
        <v>0.75648130000000002</v>
      </c>
      <c r="AJ11" s="106">
        <v>4.2259850000000002E-2</v>
      </c>
      <c r="AK11" s="106">
        <v>17.90071</v>
      </c>
      <c r="AL11" s="121">
        <v>2.4298509999999999E-55</v>
      </c>
    </row>
    <row r="12" spans="1:38" ht="15" thickBot="1" x14ac:dyDescent="0.4">
      <c r="A12" s="189"/>
      <c r="B12" s="120" t="s">
        <v>15</v>
      </c>
      <c r="C12" s="118">
        <v>1254.1420000000001</v>
      </c>
      <c r="D12" s="119">
        <v>3.6999999999999998E-2</v>
      </c>
      <c r="E12" s="120" t="s">
        <v>174</v>
      </c>
      <c r="F12" s="120">
        <v>15.18543</v>
      </c>
      <c r="G12" s="120" t="s">
        <v>180</v>
      </c>
      <c r="H12" s="120">
        <v>0.89569290000000001</v>
      </c>
      <c r="I12" s="120">
        <v>0.1000572</v>
      </c>
      <c r="J12" s="120">
        <v>8.95181</v>
      </c>
      <c r="K12" s="122">
        <v>2.941468E-3</v>
      </c>
      <c r="L12" s="118">
        <v>119.63420000000001</v>
      </c>
      <c r="M12" s="119">
        <v>0.39179999999999998</v>
      </c>
      <c r="N12" s="118" t="s">
        <v>167</v>
      </c>
      <c r="O12" s="120" t="s">
        <v>167</v>
      </c>
      <c r="P12" s="120" t="s">
        <v>167</v>
      </c>
      <c r="Q12" s="120" t="s">
        <v>167</v>
      </c>
      <c r="R12" s="120" t="s">
        <v>167</v>
      </c>
      <c r="S12" s="120" t="s">
        <v>167</v>
      </c>
      <c r="T12" s="120" t="s">
        <v>167</v>
      </c>
      <c r="U12" s="118">
        <v>64.416420000000002</v>
      </c>
      <c r="V12" s="120">
        <v>0.68479999999999996</v>
      </c>
      <c r="W12" s="118" t="s">
        <v>167</v>
      </c>
      <c r="X12" s="120" t="s">
        <v>167</v>
      </c>
      <c r="Y12" s="120" t="s">
        <v>167</v>
      </c>
      <c r="Z12" s="120" t="s">
        <v>167</v>
      </c>
      <c r="AA12" s="120" t="s">
        <v>167</v>
      </c>
      <c r="AB12" s="120" t="s">
        <v>167</v>
      </c>
      <c r="AC12" s="119" t="s">
        <v>167</v>
      </c>
      <c r="AD12" s="120">
        <v>47.916710000000002</v>
      </c>
      <c r="AE12" s="120">
        <v>0.44900000000000001</v>
      </c>
      <c r="AF12" s="118" t="s">
        <v>167</v>
      </c>
      <c r="AG12" s="120" t="s">
        <v>167</v>
      </c>
      <c r="AH12" s="120" t="s">
        <v>167</v>
      </c>
      <c r="AI12" s="120" t="s">
        <v>167</v>
      </c>
      <c r="AJ12" s="120" t="s">
        <v>167</v>
      </c>
      <c r="AK12" s="120" t="s">
        <v>167</v>
      </c>
      <c r="AL12" s="119" t="s">
        <v>167</v>
      </c>
    </row>
    <row r="13" spans="1:38" x14ac:dyDescent="0.35">
      <c r="A13" s="194" t="s">
        <v>17</v>
      </c>
      <c r="B13" s="111" t="s">
        <v>12</v>
      </c>
      <c r="C13" s="113">
        <v>149.3408</v>
      </c>
      <c r="D13" s="114" t="s">
        <v>180</v>
      </c>
      <c r="E13" s="110">
        <v>54</v>
      </c>
      <c r="F13" s="112">
        <v>-40.603409999999997</v>
      </c>
      <c r="G13" s="112">
        <v>0.59960000000000002</v>
      </c>
      <c r="H13" s="112">
        <v>-0.10021430000000001</v>
      </c>
      <c r="I13" s="112">
        <v>0.1019395</v>
      </c>
      <c r="J13" s="112">
        <v>-0.9830759</v>
      </c>
      <c r="K13" s="111">
        <v>0.32895580000000002</v>
      </c>
      <c r="L13" s="110">
        <v>109.61150000000001</v>
      </c>
      <c r="M13" s="111" t="s">
        <v>180</v>
      </c>
      <c r="N13" s="106" t="s">
        <v>185</v>
      </c>
      <c r="O13" s="106">
        <v>-345.39699999999999</v>
      </c>
      <c r="P13" s="106">
        <v>0.13800000000000001</v>
      </c>
      <c r="Q13" s="106">
        <v>-3.9367029999999997E-2</v>
      </c>
      <c r="R13" s="106">
        <v>0.1552973</v>
      </c>
      <c r="S13" s="106">
        <v>-0.25349470000000002</v>
      </c>
      <c r="T13" s="106">
        <v>0.80161519999999997</v>
      </c>
      <c r="U13" s="110">
        <v>75.28904</v>
      </c>
      <c r="V13" s="112" t="s">
        <v>180</v>
      </c>
      <c r="W13" s="110">
        <v>14</v>
      </c>
      <c r="X13" s="112">
        <v>-31.448930000000001</v>
      </c>
      <c r="Y13" s="112">
        <v>0.55920000000000003</v>
      </c>
      <c r="Z13" s="112">
        <v>-0.25389820000000002</v>
      </c>
      <c r="AA13" s="112">
        <v>0.17781540000000001</v>
      </c>
      <c r="AB13" s="112">
        <v>-1.427875</v>
      </c>
      <c r="AC13" s="111">
        <v>0.16955909999999999</v>
      </c>
      <c r="AD13" s="110">
        <v>69.935140000000004</v>
      </c>
      <c r="AE13" s="112" t="s">
        <v>180</v>
      </c>
      <c r="AF13" s="110" t="s">
        <v>162</v>
      </c>
      <c r="AG13" s="112">
        <v>1.009107</v>
      </c>
      <c r="AH13" s="112">
        <v>0.98599999999999999</v>
      </c>
      <c r="AI13" s="112">
        <v>-0.41860960000000003</v>
      </c>
      <c r="AJ13" s="112">
        <v>0.2173659</v>
      </c>
      <c r="AK13" s="112">
        <v>-1.925829</v>
      </c>
      <c r="AL13" s="111">
        <v>7.8145720000000002E-2</v>
      </c>
    </row>
    <row r="14" spans="1:38" x14ac:dyDescent="0.35">
      <c r="A14" s="191"/>
      <c r="B14" s="114" t="s">
        <v>13</v>
      </c>
      <c r="C14" s="113">
        <v>66.017430000000004</v>
      </c>
      <c r="D14" s="114">
        <v>0.31459999999999999</v>
      </c>
      <c r="E14" s="113" t="s">
        <v>167</v>
      </c>
      <c r="F14" s="106" t="s">
        <v>167</v>
      </c>
      <c r="G14" s="106" t="s">
        <v>167</v>
      </c>
      <c r="H14" s="106" t="s">
        <v>167</v>
      </c>
      <c r="I14" s="106" t="s">
        <v>167</v>
      </c>
      <c r="J14" s="106" t="s">
        <v>167</v>
      </c>
      <c r="K14" s="114" t="s">
        <v>167</v>
      </c>
      <c r="L14" s="113">
        <v>32.613630000000001</v>
      </c>
      <c r="M14" s="114">
        <v>3.2000000000000002E-3</v>
      </c>
      <c r="N14" s="106">
        <v>7</v>
      </c>
      <c r="O14" s="106">
        <v>185.8801</v>
      </c>
      <c r="P14" s="106">
        <v>0.216</v>
      </c>
      <c r="Q14" s="106">
        <v>-0.1827154</v>
      </c>
      <c r="R14" s="106">
        <v>0.27629999999999999</v>
      </c>
      <c r="S14" s="106">
        <v>-0.66129340000000003</v>
      </c>
      <c r="T14" s="106">
        <v>0.5270068</v>
      </c>
      <c r="U14" s="191" t="s">
        <v>169</v>
      </c>
      <c r="V14" s="192"/>
      <c r="W14" s="192"/>
      <c r="X14" s="192"/>
      <c r="Y14" s="192"/>
      <c r="Z14" s="192"/>
      <c r="AA14" s="192"/>
      <c r="AB14" s="192"/>
      <c r="AC14" s="193"/>
      <c r="AD14" s="191" t="s">
        <v>169</v>
      </c>
      <c r="AE14" s="192"/>
      <c r="AF14" s="192"/>
      <c r="AG14" s="192"/>
      <c r="AH14" s="192"/>
      <c r="AI14" s="192"/>
      <c r="AJ14" s="192"/>
      <c r="AK14" s="192"/>
      <c r="AL14" s="193"/>
    </row>
    <row r="15" spans="1:38" ht="82.5" customHeight="1" x14ac:dyDescent="0.35">
      <c r="A15" s="191"/>
      <c r="B15" s="114" t="s">
        <v>14</v>
      </c>
      <c r="C15" s="113">
        <v>2828.9380000000001</v>
      </c>
      <c r="D15" s="114" t="s">
        <v>180</v>
      </c>
      <c r="E15" s="117" t="s">
        <v>189</v>
      </c>
      <c r="F15" s="106">
        <v>-4.4984440000000001</v>
      </c>
      <c r="G15" s="106">
        <v>0.49580000000000002</v>
      </c>
      <c r="H15" s="106">
        <v>0.59473259999999994</v>
      </c>
      <c r="I15" s="106">
        <v>3.2920730000000002E-2</v>
      </c>
      <c r="J15" s="106">
        <v>18.0656</v>
      </c>
      <c r="K15" s="116">
        <v>8.8665480000000005E-64</v>
      </c>
      <c r="L15" s="113">
        <v>2560.047</v>
      </c>
      <c r="M15" s="114" t="s">
        <v>180</v>
      </c>
      <c r="N15" s="115" t="s">
        <v>196</v>
      </c>
      <c r="O15" s="106">
        <v>-1.0305089999999999</v>
      </c>
      <c r="P15" s="106">
        <v>0.86180000000000001</v>
      </c>
      <c r="Q15" s="106">
        <v>0.58189900000000006</v>
      </c>
      <c r="R15" s="106">
        <v>3.4798290000000003E-2</v>
      </c>
      <c r="S15" s="106">
        <v>16.722059999999999</v>
      </c>
      <c r="T15" s="116">
        <v>1.487177E-54</v>
      </c>
      <c r="U15" s="113">
        <v>2358.509</v>
      </c>
      <c r="V15" s="114" t="s">
        <v>180</v>
      </c>
      <c r="W15" s="117" t="s">
        <v>202</v>
      </c>
      <c r="X15" s="106">
        <v>-2.2421829999999998</v>
      </c>
      <c r="Y15" s="106">
        <v>0.71760000000000002</v>
      </c>
      <c r="Z15" s="106">
        <v>0.60418919999999998</v>
      </c>
      <c r="AA15" s="106">
        <v>3.5911640000000002E-2</v>
      </c>
      <c r="AB15" s="106">
        <v>16.82432</v>
      </c>
      <c r="AC15" s="121">
        <v>1.1844E-53</v>
      </c>
      <c r="AD15" s="113">
        <v>2126.3090000000002</v>
      </c>
      <c r="AE15" s="114" t="s">
        <v>180</v>
      </c>
      <c r="AF15" s="117" t="s">
        <v>207</v>
      </c>
      <c r="AG15" s="106">
        <v>-2.1565949999999998</v>
      </c>
      <c r="AH15" s="106">
        <v>0.74939999999999996</v>
      </c>
      <c r="AI15" s="106">
        <v>0.60738890000000001</v>
      </c>
      <c r="AJ15" s="106">
        <v>3.7830490000000001E-2</v>
      </c>
      <c r="AK15" s="106">
        <v>16.055540000000001</v>
      </c>
      <c r="AL15" s="121">
        <v>1.9619720000000001E-48</v>
      </c>
    </row>
    <row r="16" spans="1:38" ht="15" thickBot="1" x14ac:dyDescent="0.4">
      <c r="A16" s="189"/>
      <c r="B16" s="119" t="s">
        <v>15</v>
      </c>
      <c r="C16" s="118">
        <v>355.79790000000003</v>
      </c>
      <c r="D16" s="119">
        <v>0.27600000000000002</v>
      </c>
      <c r="E16" s="118" t="s">
        <v>167</v>
      </c>
      <c r="F16" s="120" t="s">
        <v>167</v>
      </c>
      <c r="G16" s="120" t="s">
        <v>167</v>
      </c>
      <c r="H16" s="120" t="s">
        <v>167</v>
      </c>
      <c r="I16" s="120" t="s">
        <v>167</v>
      </c>
      <c r="J16" s="120" t="s">
        <v>167</v>
      </c>
      <c r="K16" s="119" t="s">
        <v>167</v>
      </c>
      <c r="L16" s="118">
        <v>164.4811</v>
      </c>
      <c r="M16" s="119">
        <v>0.18240000000000001</v>
      </c>
      <c r="N16" s="120" t="s">
        <v>167</v>
      </c>
      <c r="O16" s="120" t="s">
        <v>167</v>
      </c>
      <c r="P16" s="120" t="s">
        <v>167</v>
      </c>
      <c r="Q16" s="120" t="s">
        <v>167</v>
      </c>
      <c r="R16" s="120" t="s">
        <v>167</v>
      </c>
      <c r="S16" s="120" t="s">
        <v>167</v>
      </c>
      <c r="T16" s="120" t="s">
        <v>167</v>
      </c>
      <c r="U16" s="118">
        <v>106.21720000000001</v>
      </c>
      <c r="V16" s="120">
        <v>9.3399999999999997E-2</v>
      </c>
      <c r="W16" s="118" t="s">
        <v>167</v>
      </c>
      <c r="X16" s="120" t="s">
        <v>167</v>
      </c>
      <c r="Y16" s="120" t="s">
        <v>167</v>
      </c>
      <c r="Z16" s="120" t="s">
        <v>167</v>
      </c>
      <c r="AA16" s="120" t="s">
        <v>167</v>
      </c>
      <c r="AB16" s="120" t="s">
        <v>167</v>
      </c>
      <c r="AC16" s="119" t="s">
        <v>167</v>
      </c>
      <c r="AD16" s="118">
        <v>79.898210000000006</v>
      </c>
      <c r="AE16" s="120">
        <v>0.11020000000000001</v>
      </c>
      <c r="AF16" s="118" t="s">
        <v>167</v>
      </c>
      <c r="AG16" s="120" t="s">
        <v>167</v>
      </c>
      <c r="AH16" s="120" t="s">
        <v>167</v>
      </c>
      <c r="AI16" s="120" t="s">
        <v>167</v>
      </c>
      <c r="AJ16" s="120" t="s">
        <v>167</v>
      </c>
      <c r="AK16" s="120" t="s">
        <v>167</v>
      </c>
      <c r="AL16" s="119" t="s">
        <v>167</v>
      </c>
    </row>
    <row r="17" spans="1:38" x14ac:dyDescent="0.35">
      <c r="A17" s="191" t="s">
        <v>18</v>
      </c>
      <c r="B17" s="114" t="s">
        <v>12</v>
      </c>
      <c r="C17" s="113">
        <v>64.805329999999998</v>
      </c>
      <c r="D17" s="114">
        <v>2.3199999999999998E-2</v>
      </c>
      <c r="E17" s="113" t="s">
        <v>186</v>
      </c>
      <c r="F17" s="106">
        <v>108.2329</v>
      </c>
      <c r="G17" s="106">
        <v>0.4168</v>
      </c>
      <c r="H17" s="106">
        <v>-9.4025206E-2</v>
      </c>
      <c r="I17" s="106">
        <v>0.10039001</v>
      </c>
      <c r="J17" s="106">
        <v>-0.93659924000000006</v>
      </c>
      <c r="K17" s="106">
        <v>0.35503820000000003</v>
      </c>
      <c r="L17" s="110">
        <v>48.614040000000003</v>
      </c>
      <c r="M17" s="111">
        <v>4.02E-2</v>
      </c>
      <c r="N17" s="110" t="s">
        <v>166</v>
      </c>
      <c r="O17" s="112">
        <v>161.7817</v>
      </c>
      <c r="P17" s="106">
        <v>0.22220000000000001</v>
      </c>
      <c r="Q17" s="112">
        <v>-9.6598779999999995E-2</v>
      </c>
      <c r="R17" s="112">
        <v>0.16033810000000001</v>
      </c>
      <c r="S17" s="112">
        <v>-0.60246909999999998</v>
      </c>
      <c r="T17" s="112">
        <v>0.55649510000000002</v>
      </c>
      <c r="U17" s="110">
        <v>42.353335000000001</v>
      </c>
      <c r="V17" s="112">
        <v>0.1004</v>
      </c>
      <c r="W17" s="110" t="s">
        <v>167</v>
      </c>
      <c r="X17" s="112" t="s">
        <v>167</v>
      </c>
      <c r="Y17" s="112" t="s">
        <v>167</v>
      </c>
      <c r="Z17" s="112" t="s">
        <v>167</v>
      </c>
      <c r="AA17" s="112" t="s">
        <v>167</v>
      </c>
      <c r="AB17" s="112" t="s">
        <v>167</v>
      </c>
      <c r="AC17" s="111" t="s">
        <v>167</v>
      </c>
      <c r="AD17" s="110">
        <v>44.504629999999999</v>
      </c>
      <c r="AE17" s="112">
        <v>0.1002</v>
      </c>
      <c r="AF17" s="110" t="s">
        <v>167</v>
      </c>
      <c r="AG17" s="112" t="s">
        <v>167</v>
      </c>
      <c r="AH17" s="112" t="s">
        <v>167</v>
      </c>
      <c r="AI17" s="112" t="s">
        <v>167</v>
      </c>
      <c r="AJ17" s="112" t="s">
        <v>167</v>
      </c>
      <c r="AK17" s="112" t="s">
        <v>167</v>
      </c>
      <c r="AL17" s="111" t="s">
        <v>167</v>
      </c>
    </row>
    <row r="18" spans="1:38" x14ac:dyDescent="0.35">
      <c r="A18" s="191"/>
      <c r="B18" s="114" t="s">
        <v>13</v>
      </c>
      <c r="C18" s="113">
        <v>53.54251</v>
      </c>
      <c r="D18" s="114">
        <v>0.4204</v>
      </c>
      <c r="E18" s="113" t="s">
        <v>167</v>
      </c>
      <c r="F18" s="106" t="s">
        <v>167</v>
      </c>
      <c r="G18" s="106" t="s">
        <v>167</v>
      </c>
      <c r="H18" s="106" t="s">
        <v>167</v>
      </c>
      <c r="I18" s="106" t="s">
        <v>167</v>
      </c>
      <c r="J18" s="106" t="s">
        <v>167</v>
      </c>
      <c r="K18" s="106" t="s">
        <v>167</v>
      </c>
      <c r="L18" s="113">
        <v>24.755949999999999</v>
      </c>
      <c r="M18" s="114">
        <v>0.1472</v>
      </c>
      <c r="N18" s="113" t="s">
        <v>167</v>
      </c>
      <c r="O18" s="106" t="s">
        <v>167</v>
      </c>
      <c r="P18" s="106" t="s">
        <v>167</v>
      </c>
      <c r="Q18" s="106" t="s">
        <v>167</v>
      </c>
      <c r="R18" s="106" t="s">
        <v>167</v>
      </c>
      <c r="S18" s="106" t="s">
        <v>167</v>
      </c>
      <c r="T18" s="106" t="s">
        <v>167</v>
      </c>
      <c r="U18" s="113">
        <v>1.6264970000000001</v>
      </c>
      <c r="V18" s="106">
        <v>0.95279999999999998</v>
      </c>
      <c r="W18" s="113" t="s">
        <v>167</v>
      </c>
      <c r="X18" s="106" t="s">
        <v>167</v>
      </c>
      <c r="Y18" s="106" t="s">
        <v>167</v>
      </c>
      <c r="Z18" s="106" t="s">
        <v>167</v>
      </c>
      <c r="AA18" s="106" t="s">
        <v>167</v>
      </c>
      <c r="AB18" s="106" t="s">
        <v>167</v>
      </c>
      <c r="AC18" s="114" t="s">
        <v>167</v>
      </c>
      <c r="AD18" s="113">
        <v>5.0842099999999997</v>
      </c>
      <c r="AE18" s="114">
        <v>0.48320000000000002</v>
      </c>
      <c r="AF18" s="113" t="s">
        <v>167</v>
      </c>
      <c r="AG18" s="106" t="s">
        <v>167</v>
      </c>
      <c r="AH18" s="106" t="s">
        <v>167</v>
      </c>
      <c r="AI18" s="106" t="s">
        <v>167</v>
      </c>
      <c r="AJ18" s="106" t="s">
        <v>167</v>
      </c>
      <c r="AK18" s="106" t="s">
        <v>167</v>
      </c>
      <c r="AL18" s="114" t="s">
        <v>167</v>
      </c>
    </row>
    <row r="19" spans="1:38" ht="50" customHeight="1" x14ac:dyDescent="0.35">
      <c r="A19" s="191"/>
      <c r="B19" s="114" t="s">
        <v>14</v>
      </c>
      <c r="C19" s="113">
        <v>2781.0720000000001</v>
      </c>
      <c r="D19" s="114" t="s">
        <v>180</v>
      </c>
      <c r="E19" s="115" t="s">
        <v>190</v>
      </c>
      <c r="F19" s="106">
        <v>-12.84221</v>
      </c>
      <c r="G19" s="106">
        <v>6.6199999999999995E-2</v>
      </c>
      <c r="H19" s="106">
        <v>0.63206969999999996</v>
      </c>
      <c r="I19" s="106">
        <v>3.5964690000000001E-2</v>
      </c>
      <c r="J19" s="106">
        <v>17.574729999999999</v>
      </c>
      <c r="K19" s="116">
        <v>2.3086260000000001E-62</v>
      </c>
      <c r="L19" s="113">
        <v>2329.989</v>
      </c>
      <c r="M19" s="114" t="s">
        <v>180</v>
      </c>
      <c r="N19" s="117" t="s">
        <v>197</v>
      </c>
      <c r="O19" s="106">
        <v>-14.7033</v>
      </c>
      <c r="P19" s="106">
        <v>4.0800000000000003E-2</v>
      </c>
      <c r="Q19" s="106">
        <v>0.64667549999999996</v>
      </c>
      <c r="R19" s="106">
        <v>3.8186930000000001E-2</v>
      </c>
      <c r="S19" s="106">
        <v>16.934470000000001</v>
      </c>
      <c r="T19" s="116">
        <v>7.1617210000000003E-57</v>
      </c>
      <c r="U19" s="113">
        <v>1952.4970000000001</v>
      </c>
      <c r="V19" s="114" t="s">
        <v>180</v>
      </c>
      <c r="W19" s="117" t="s">
        <v>203</v>
      </c>
      <c r="X19" s="106">
        <v>-15.740209999999999</v>
      </c>
      <c r="Y19" s="106">
        <v>4.4999999999999998E-2</v>
      </c>
      <c r="Z19" s="106">
        <v>0.63839040000000002</v>
      </c>
      <c r="AA19" s="106">
        <v>4.0784099999999997E-2</v>
      </c>
      <c r="AB19" s="106">
        <v>15.65292</v>
      </c>
      <c r="AC19" s="121">
        <v>3.485056E-48</v>
      </c>
      <c r="AD19" s="113">
        <v>1693.2149999999999</v>
      </c>
      <c r="AE19" s="114" t="s">
        <v>180</v>
      </c>
      <c r="AF19" s="117" t="s">
        <v>208</v>
      </c>
      <c r="AG19" s="106">
        <v>-2.9082330000000001</v>
      </c>
      <c r="AH19" s="106">
        <v>0.79500000000000004</v>
      </c>
      <c r="AI19" s="106">
        <v>0.53987580000000002</v>
      </c>
      <c r="AJ19" s="106">
        <v>3.956316E-2</v>
      </c>
      <c r="AK19" s="106">
        <v>13.64592</v>
      </c>
      <c r="AL19" s="121">
        <v>2.2640180000000001E-37</v>
      </c>
    </row>
    <row r="20" spans="1:38" ht="15" thickBot="1" x14ac:dyDescent="0.4">
      <c r="A20" s="189"/>
      <c r="B20" s="119" t="s">
        <v>15</v>
      </c>
      <c r="C20" s="118">
        <v>349.32589999999999</v>
      </c>
      <c r="D20" s="119">
        <v>2.0199999999999999E-2</v>
      </c>
      <c r="E20" s="189" t="s">
        <v>170</v>
      </c>
      <c r="F20" s="190"/>
      <c r="G20" s="190"/>
      <c r="H20" s="106" t="s">
        <v>167</v>
      </c>
      <c r="I20" s="106" t="s">
        <v>167</v>
      </c>
      <c r="J20" s="106" t="s">
        <v>167</v>
      </c>
      <c r="K20" s="106" t="s">
        <v>167</v>
      </c>
      <c r="L20" s="118">
        <v>102.7865</v>
      </c>
      <c r="M20" s="119">
        <v>0.67700000000000005</v>
      </c>
      <c r="N20" s="118" t="s">
        <v>167</v>
      </c>
      <c r="O20" s="120" t="s">
        <v>167</v>
      </c>
      <c r="P20" s="120" t="s">
        <v>167</v>
      </c>
      <c r="Q20" s="120" t="s">
        <v>167</v>
      </c>
      <c r="R20" s="120" t="s">
        <v>167</v>
      </c>
      <c r="S20" s="120" t="s">
        <v>167</v>
      </c>
      <c r="T20" s="120" t="s">
        <v>167</v>
      </c>
      <c r="U20" s="118">
        <v>42.183970000000002</v>
      </c>
      <c r="V20" s="120">
        <v>0.8054</v>
      </c>
      <c r="W20" s="118" t="s">
        <v>167</v>
      </c>
      <c r="X20" s="120" t="s">
        <v>167</v>
      </c>
      <c r="Y20" s="120" t="s">
        <v>167</v>
      </c>
      <c r="Z20" s="120" t="s">
        <v>167</v>
      </c>
      <c r="AA20" s="120" t="s">
        <v>167</v>
      </c>
      <c r="AB20" s="120" t="s">
        <v>167</v>
      </c>
      <c r="AC20" s="119" t="s">
        <v>167</v>
      </c>
      <c r="AD20" s="118">
        <v>23.20918</v>
      </c>
      <c r="AE20" s="120">
        <v>0.77039999999999997</v>
      </c>
      <c r="AF20" s="118" t="s">
        <v>167</v>
      </c>
      <c r="AG20" s="120" t="s">
        <v>167</v>
      </c>
      <c r="AH20" s="120" t="s">
        <v>167</v>
      </c>
      <c r="AI20" s="120" t="s">
        <v>167</v>
      </c>
      <c r="AJ20" s="120" t="s">
        <v>167</v>
      </c>
      <c r="AK20" s="120" t="s">
        <v>167</v>
      </c>
      <c r="AL20" s="119" t="s">
        <v>167</v>
      </c>
    </row>
    <row r="21" spans="1:38" x14ac:dyDescent="0.35">
      <c r="A21" s="194" t="s">
        <v>19</v>
      </c>
      <c r="B21" s="111" t="s">
        <v>12</v>
      </c>
      <c r="C21" s="110">
        <v>107.2615</v>
      </c>
      <c r="D21" s="112">
        <v>0.23680000000000001</v>
      </c>
      <c r="E21" s="110" t="s">
        <v>167</v>
      </c>
      <c r="F21" s="112" t="s">
        <v>167</v>
      </c>
      <c r="G21" s="112" t="s">
        <v>167</v>
      </c>
      <c r="H21" s="112" t="s">
        <v>167</v>
      </c>
      <c r="I21" s="112" t="s">
        <v>167</v>
      </c>
      <c r="J21" s="112" t="s">
        <v>167</v>
      </c>
      <c r="K21" s="111" t="s">
        <v>167</v>
      </c>
      <c r="L21" s="110">
        <v>25.768139999999999</v>
      </c>
      <c r="M21" s="111">
        <v>0.48620000000000002</v>
      </c>
      <c r="N21" s="112" t="s">
        <v>167</v>
      </c>
      <c r="O21" s="112" t="s">
        <v>167</v>
      </c>
      <c r="P21" s="112" t="s">
        <v>167</v>
      </c>
      <c r="Q21" s="112" t="s">
        <v>167</v>
      </c>
      <c r="R21" s="112" t="s">
        <v>167</v>
      </c>
      <c r="S21" s="112" t="s">
        <v>167</v>
      </c>
      <c r="T21" s="111" t="s">
        <v>167</v>
      </c>
      <c r="U21" s="110">
        <v>20.654160000000001</v>
      </c>
      <c r="V21" s="111">
        <v>0.1168</v>
      </c>
      <c r="W21" s="112" t="s">
        <v>167</v>
      </c>
      <c r="X21" s="112" t="s">
        <v>167</v>
      </c>
      <c r="Y21" s="112" t="s">
        <v>167</v>
      </c>
      <c r="Z21" s="112" t="s">
        <v>167</v>
      </c>
      <c r="AA21" s="112" t="s">
        <v>167</v>
      </c>
      <c r="AB21" s="112" t="s">
        <v>167</v>
      </c>
      <c r="AC21" s="112" t="s">
        <v>167</v>
      </c>
      <c r="AD21" s="110">
        <v>11.200839999999999</v>
      </c>
      <c r="AE21" s="112">
        <v>0.20480000000000001</v>
      </c>
      <c r="AF21" s="110" t="s">
        <v>167</v>
      </c>
      <c r="AG21" s="112" t="s">
        <v>167</v>
      </c>
      <c r="AH21" s="112" t="s">
        <v>167</v>
      </c>
      <c r="AI21" s="112" t="s">
        <v>167</v>
      </c>
      <c r="AJ21" s="112" t="s">
        <v>167</v>
      </c>
      <c r="AK21" s="112" t="s">
        <v>167</v>
      </c>
      <c r="AL21" s="111" t="s">
        <v>167</v>
      </c>
    </row>
    <row r="22" spans="1:38" x14ac:dyDescent="0.35">
      <c r="A22" s="191"/>
      <c r="B22" s="114" t="s">
        <v>13</v>
      </c>
      <c r="C22" s="113">
        <v>70.877290000000002</v>
      </c>
      <c r="D22" s="114">
        <v>0.32100000000000001</v>
      </c>
      <c r="E22" s="113" t="s">
        <v>167</v>
      </c>
      <c r="F22" s="106" t="s">
        <v>167</v>
      </c>
      <c r="G22" s="106" t="s">
        <v>167</v>
      </c>
      <c r="H22" s="106" t="s">
        <v>167</v>
      </c>
      <c r="I22" s="106" t="s">
        <v>167</v>
      </c>
      <c r="J22" s="106" t="s">
        <v>167</v>
      </c>
      <c r="K22" s="114" t="s">
        <v>167</v>
      </c>
      <c r="L22" s="113">
        <v>57.66292</v>
      </c>
      <c r="M22" s="114">
        <v>2.8400000000000002E-2</v>
      </c>
      <c r="N22" s="192" t="s">
        <v>170</v>
      </c>
      <c r="O22" s="192"/>
      <c r="P22" s="192"/>
      <c r="Q22" s="106" t="s">
        <v>167</v>
      </c>
      <c r="R22" s="106" t="s">
        <v>167</v>
      </c>
      <c r="S22" s="106" t="s">
        <v>167</v>
      </c>
      <c r="T22" s="114" t="s">
        <v>167</v>
      </c>
      <c r="U22" s="113">
        <v>26.803879999999999</v>
      </c>
      <c r="V22" s="114">
        <v>0.12759999999999999</v>
      </c>
      <c r="W22" s="106" t="s">
        <v>167</v>
      </c>
      <c r="X22" s="106" t="s">
        <v>167</v>
      </c>
      <c r="Y22" s="106" t="s">
        <v>167</v>
      </c>
      <c r="Z22" s="106" t="s">
        <v>167</v>
      </c>
      <c r="AA22" s="106" t="s">
        <v>167</v>
      </c>
      <c r="AB22" s="106" t="s">
        <v>167</v>
      </c>
      <c r="AC22" s="106" t="s">
        <v>167</v>
      </c>
      <c r="AD22" s="191" t="s">
        <v>169</v>
      </c>
      <c r="AE22" s="192"/>
      <c r="AF22" s="192"/>
      <c r="AG22" s="192"/>
      <c r="AH22" s="192"/>
      <c r="AI22" s="192"/>
      <c r="AJ22" s="192"/>
      <c r="AK22" s="192"/>
      <c r="AL22" s="193"/>
    </row>
    <row r="23" spans="1:38" x14ac:dyDescent="0.35">
      <c r="A23" s="191"/>
      <c r="B23" s="114" t="s">
        <v>14</v>
      </c>
      <c r="C23" s="113">
        <v>771.4615</v>
      </c>
      <c r="D23" s="114" t="s">
        <v>180</v>
      </c>
      <c r="E23" s="106" t="s">
        <v>193</v>
      </c>
      <c r="F23" s="106">
        <v>-2.87799</v>
      </c>
      <c r="G23" s="106">
        <v>0.76219999999999999</v>
      </c>
      <c r="H23" s="106">
        <v>3.6417229999999998</v>
      </c>
      <c r="I23" s="106">
        <v>0.33141110000000001</v>
      </c>
      <c r="J23" s="106">
        <v>10.988536</v>
      </c>
      <c r="K23" s="121">
        <v>7.0170410000000003E-25</v>
      </c>
      <c r="L23" s="113">
        <v>393.84690000000001</v>
      </c>
      <c r="M23" s="114" t="s">
        <v>180</v>
      </c>
      <c r="N23" s="106" t="s">
        <v>199</v>
      </c>
      <c r="O23" s="106">
        <v>-3.9574189999999998</v>
      </c>
      <c r="P23" s="106">
        <v>0.71599999999999997</v>
      </c>
      <c r="Q23" s="106">
        <v>4.0904119999999997</v>
      </c>
      <c r="R23" s="106">
        <v>0.43172120000000003</v>
      </c>
      <c r="S23" s="106">
        <v>9.4746620000000004</v>
      </c>
      <c r="T23" s="116">
        <v>1.133797E-17</v>
      </c>
      <c r="U23" s="113">
        <v>311.63799999999998</v>
      </c>
      <c r="V23" s="114" t="s">
        <v>180</v>
      </c>
      <c r="W23" s="115" t="s">
        <v>177</v>
      </c>
      <c r="X23" s="106">
        <v>-9.3027119999999996</v>
      </c>
      <c r="Y23" s="106">
        <v>0.4884</v>
      </c>
      <c r="Z23" s="106">
        <v>4.3193530000000004</v>
      </c>
      <c r="AA23" s="106">
        <v>0.5621062</v>
      </c>
      <c r="AB23" s="106">
        <v>7.6842300000000003</v>
      </c>
      <c r="AC23" s="116">
        <v>7.4926260000000003E-12</v>
      </c>
      <c r="AD23" s="113">
        <v>204.3663</v>
      </c>
      <c r="AE23" s="114" t="s">
        <v>180</v>
      </c>
      <c r="AF23" s="113" t="s">
        <v>209</v>
      </c>
      <c r="AG23" s="106">
        <v>-8.6999560000000002</v>
      </c>
      <c r="AH23" s="106">
        <v>0.56540000000000001</v>
      </c>
      <c r="AI23" s="106">
        <v>3.8395069999999998</v>
      </c>
      <c r="AJ23" s="106">
        <v>0.63302879999999995</v>
      </c>
      <c r="AK23" s="106">
        <v>6.0652949999999999</v>
      </c>
      <c r="AL23" s="121">
        <v>7.1402590000000003E-8</v>
      </c>
    </row>
    <row r="24" spans="1:38" ht="15" thickBot="1" x14ac:dyDescent="0.4">
      <c r="A24" s="189"/>
      <c r="B24" s="119" t="s">
        <v>15</v>
      </c>
      <c r="C24" s="118">
        <v>63.731209999999997</v>
      </c>
      <c r="D24" s="119">
        <v>0.125</v>
      </c>
      <c r="E24" s="118" t="s">
        <v>167</v>
      </c>
      <c r="F24" s="120" t="s">
        <v>167</v>
      </c>
      <c r="G24" s="120" t="s">
        <v>167</v>
      </c>
      <c r="H24" s="120" t="s">
        <v>167</v>
      </c>
      <c r="I24" s="120" t="s">
        <v>167</v>
      </c>
      <c r="J24" s="120" t="s">
        <v>167</v>
      </c>
      <c r="K24" s="119" t="s">
        <v>167</v>
      </c>
      <c r="L24" s="118">
        <v>13.343830000000001</v>
      </c>
      <c r="M24" s="119">
        <v>0.15859999999999999</v>
      </c>
      <c r="N24" s="120" t="s">
        <v>167</v>
      </c>
      <c r="O24" s="120" t="s">
        <v>167</v>
      </c>
      <c r="P24" s="120" t="s">
        <v>167</v>
      </c>
      <c r="Q24" s="120" t="s">
        <v>167</v>
      </c>
      <c r="R24" s="120" t="s">
        <v>167</v>
      </c>
      <c r="S24" s="120" t="s">
        <v>167</v>
      </c>
      <c r="T24" s="119" t="s">
        <v>167</v>
      </c>
      <c r="U24" s="118">
        <v>63.731209999999997</v>
      </c>
      <c r="V24" s="119">
        <v>0.12180000000000001</v>
      </c>
      <c r="W24" s="120" t="s">
        <v>167</v>
      </c>
      <c r="X24" s="120" t="s">
        <v>167</v>
      </c>
      <c r="Y24" s="120" t="s">
        <v>167</v>
      </c>
      <c r="Z24" s="120" t="s">
        <v>167</v>
      </c>
      <c r="AA24" s="120" t="s">
        <v>167</v>
      </c>
      <c r="AB24" s="120" t="s">
        <v>167</v>
      </c>
      <c r="AC24" s="120" t="s">
        <v>167</v>
      </c>
      <c r="AD24" s="189" t="s">
        <v>169</v>
      </c>
      <c r="AE24" s="190"/>
      <c r="AF24" s="190"/>
      <c r="AG24" s="190"/>
      <c r="AH24" s="190"/>
      <c r="AI24" s="190"/>
      <c r="AJ24" s="190"/>
      <c r="AK24" s="190"/>
      <c r="AL24" s="197"/>
    </row>
    <row r="25" spans="1:38" x14ac:dyDescent="0.35">
      <c r="A25" s="191" t="s">
        <v>20</v>
      </c>
      <c r="B25" s="114" t="s">
        <v>12</v>
      </c>
      <c r="C25" s="113">
        <v>10.936299999999999</v>
      </c>
      <c r="D25" s="114">
        <v>0.46360000000000001</v>
      </c>
      <c r="E25" s="113" t="s">
        <v>167</v>
      </c>
      <c r="F25" s="106" t="s">
        <v>167</v>
      </c>
      <c r="G25" s="106" t="s">
        <v>167</v>
      </c>
      <c r="H25" s="106" t="s">
        <v>167</v>
      </c>
      <c r="I25" s="106" t="s">
        <v>167</v>
      </c>
      <c r="J25" s="106" t="s">
        <v>167</v>
      </c>
      <c r="K25" s="114" t="s">
        <v>167</v>
      </c>
      <c r="L25" s="113">
        <v>2.9836740000000002</v>
      </c>
      <c r="M25" s="112">
        <v>0.84899999999999998</v>
      </c>
      <c r="N25" s="110" t="s">
        <v>167</v>
      </c>
      <c r="O25" s="106" t="s">
        <v>167</v>
      </c>
      <c r="P25" s="106" t="s">
        <v>167</v>
      </c>
      <c r="Q25" s="106" t="s">
        <v>167</v>
      </c>
      <c r="R25" s="106" t="s">
        <v>167</v>
      </c>
      <c r="S25" s="106" t="s">
        <v>167</v>
      </c>
      <c r="T25" s="106" t="s">
        <v>167</v>
      </c>
      <c r="U25" s="194" t="s">
        <v>169</v>
      </c>
      <c r="V25" s="195"/>
      <c r="W25" s="195"/>
      <c r="X25" s="195"/>
      <c r="Y25" s="195"/>
      <c r="Z25" s="195"/>
      <c r="AA25" s="195"/>
      <c r="AB25" s="195"/>
      <c r="AC25" s="196"/>
      <c r="AD25" s="194" t="s">
        <v>169</v>
      </c>
      <c r="AE25" s="195"/>
      <c r="AF25" s="195"/>
      <c r="AG25" s="195"/>
      <c r="AH25" s="195"/>
      <c r="AI25" s="195"/>
      <c r="AJ25" s="195"/>
      <c r="AK25" s="195"/>
      <c r="AL25" s="196"/>
    </row>
    <row r="26" spans="1:38" x14ac:dyDescent="0.35">
      <c r="A26" s="191"/>
      <c r="B26" s="114" t="s">
        <v>13</v>
      </c>
      <c r="C26" s="113">
        <v>3.7320700000000002</v>
      </c>
      <c r="D26" s="114">
        <v>0.77859999999999996</v>
      </c>
      <c r="E26" s="113" t="s">
        <v>167</v>
      </c>
      <c r="F26" s="106" t="s">
        <v>167</v>
      </c>
      <c r="G26" s="106" t="s">
        <v>167</v>
      </c>
      <c r="H26" s="106" t="s">
        <v>167</v>
      </c>
      <c r="I26" s="106" t="s">
        <v>167</v>
      </c>
      <c r="J26" s="106" t="s">
        <v>167</v>
      </c>
      <c r="K26" s="114" t="s">
        <v>167</v>
      </c>
      <c r="L26" s="191" t="s">
        <v>169</v>
      </c>
      <c r="M26" s="192"/>
      <c r="N26" s="192"/>
      <c r="O26" s="192"/>
      <c r="P26" s="192"/>
      <c r="Q26" s="192"/>
      <c r="R26" s="192"/>
      <c r="S26" s="192"/>
      <c r="T26" s="192"/>
      <c r="U26" s="191" t="s">
        <v>169</v>
      </c>
      <c r="V26" s="192"/>
      <c r="W26" s="192"/>
      <c r="X26" s="192"/>
      <c r="Y26" s="192"/>
      <c r="Z26" s="192"/>
      <c r="AA26" s="192"/>
      <c r="AB26" s="192"/>
      <c r="AC26" s="193"/>
      <c r="AD26" s="191" t="s">
        <v>169</v>
      </c>
      <c r="AE26" s="192"/>
      <c r="AF26" s="192"/>
      <c r="AG26" s="192"/>
      <c r="AH26" s="192"/>
      <c r="AI26" s="192"/>
      <c r="AJ26" s="192"/>
      <c r="AK26" s="192"/>
      <c r="AL26" s="193"/>
    </row>
    <row r="27" spans="1:38" x14ac:dyDescent="0.35">
      <c r="A27" s="191"/>
      <c r="B27" s="114" t="s">
        <v>14</v>
      </c>
      <c r="C27" s="113">
        <v>909.79480000000001</v>
      </c>
      <c r="D27" s="114" t="s">
        <v>180</v>
      </c>
      <c r="E27" s="106" t="s">
        <v>191</v>
      </c>
      <c r="F27" s="106">
        <v>-21.380579999999998</v>
      </c>
      <c r="G27" s="106">
        <v>0.26860000000000001</v>
      </c>
      <c r="H27" s="106">
        <v>0.46376270000000003</v>
      </c>
      <c r="I27" s="106">
        <v>7.1163450000000003E-2</v>
      </c>
      <c r="J27" s="106">
        <v>6.5168660000000003</v>
      </c>
      <c r="K27" s="116">
        <v>2.9658409999999999E-10</v>
      </c>
      <c r="L27" s="113">
        <v>664.7405</v>
      </c>
      <c r="M27" s="114" t="s">
        <v>180</v>
      </c>
      <c r="N27" s="106" t="s">
        <v>198</v>
      </c>
      <c r="O27" s="106">
        <v>-29.026879999999998</v>
      </c>
      <c r="P27" s="106">
        <v>0.17499999999999999</v>
      </c>
      <c r="Q27" s="106">
        <v>0.51446939999999997</v>
      </c>
      <c r="R27" s="106">
        <v>7.9472710000000002E-2</v>
      </c>
      <c r="S27" s="106">
        <v>6.473535</v>
      </c>
      <c r="T27" s="116">
        <v>8.7193620000000002E-10</v>
      </c>
      <c r="U27" s="113">
        <v>559.96709999999996</v>
      </c>
      <c r="V27" s="114" t="s">
        <v>180</v>
      </c>
      <c r="W27" s="106" t="s">
        <v>204</v>
      </c>
      <c r="X27" s="106">
        <v>-32.967709999999997</v>
      </c>
      <c r="Y27" s="106">
        <v>0.1726</v>
      </c>
      <c r="Z27" s="106">
        <v>0.53680830000000002</v>
      </c>
      <c r="AA27" s="106">
        <v>8.0787360000000003E-2</v>
      </c>
      <c r="AB27" s="106">
        <v>6.6447070000000004</v>
      </c>
      <c r="AC27" s="121">
        <v>6.7246709999999996E-10</v>
      </c>
      <c r="AD27" s="113">
        <v>483.60430000000002</v>
      </c>
      <c r="AE27" s="114" t="s">
        <v>180</v>
      </c>
      <c r="AF27" s="106" t="s">
        <v>178</v>
      </c>
      <c r="AG27" s="106">
        <v>-32.863230000000001</v>
      </c>
      <c r="AH27" s="106">
        <v>0.16639999999999999</v>
      </c>
      <c r="AI27" s="106">
        <v>0.56050270000000002</v>
      </c>
      <c r="AJ27" s="106">
        <v>8.5099820000000007E-2</v>
      </c>
      <c r="AK27" s="106">
        <v>6.5864149999999997</v>
      </c>
      <c r="AL27" s="121">
        <v>1.885462E-9</v>
      </c>
    </row>
    <row r="28" spans="1:38" ht="15" thickBot="1" x14ac:dyDescent="0.4">
      <c r="A28" s="189"/>
      <c r="B28" s="119" t="s">
        <v>15</v>
      </c>
      <c r="C28" s="118">
        <v>125.4657</v>
      </c>
      <c r="D28" s="119">
        <v>0.84399999999999997</v>
      </c>
      <c r="E28" s="113" t="s">
        <v>167</v>
      </c>
      <c r="F28" s="106" t="s">
        <v>167</v>
      </c>
      <c r="G28" s="106" t="s">
        <v>167</v>
      </c>
      <c r="H28" s="106" t="s">
        <v>167</v>
      </c>
      <c r="I28" s="106" t="s">
        <v>167</v>
      </c>
      <c r="J28" s="106" t="s">
        <v>167</v>
      </c>
      <c r="K28" s="114" t="s">
        <v>167</v>
      </c>
      <c r="L28" s="118">
        <v>15.23498</v>
      </c>
      <c r="M28" s="120">
        <v>0.63219999999999998</v>
      </c>
      <c r="N28" s="113" t="s">
        <v>167</v>
      </c>
      <c r="O28" s="106" t="s">
        <v>167</v>
      </c>
      <c r="P28" s="106" t="s">
        <v>167</v>
      </c>
      <c r="Q28" s="106" t="s">
        <v>167</v>
      </c>
      <c r="R28" s="106" t="s">
        <v>167</v>
      </c>
      <c r="S28" s="106" t="s">
        <v>167</v>
      </c>
      <c r="T28" s="106" t="s">
        <v>167</v>
      </c>
      <c r="U28" s="189" t="s">
        <v>169</v>
      </c>
      <c r="V28" s="190"/>
      <c r="W28" s="190"/>
      <c r="X28" s="190"/>
      <c r="Y28" s="190"/>
      <c r="Z28" s="190"/>
      <c r="AA28" s="190"/>
      <c r="AB28" s="190"/>
      <c r="AC28" s="197"/>
      <c r="AD28" s="189" t="s">
        <v>169</v>
      </c>
      <c r="AE28" s="190"/>
      <c r="AF28" s="190"/>
      <c r="AG28" s="190"/>
      <c r="AH28" s="190"/>
      <c r="AI28" s="190"/>
      <c r="AJ28" s="190"/>
      <c r="AK28" s="190"/>
      <c r="AL28" s="197"/>
    </row>
    <row r="29" spans="1:38" x14ac:dyDescent="0.35">
      <c r="A29" s="194" t="s">
        <v>27</v>
      </c>
      <c r="B29" s="111" t="s">
        <v>12</v>
      </c>
      <c r="C29" s="110">
        <v>48.383310000000002</v>
      </c>
      <c r="D29" s="111">
        <v>0.30840000000000001</v>
      </c>
      <c r="E29" s="110" t="s">
        <v>167</v>
      </c>
      <c r="F29" s="112" t="s">
        <v>167</v>
      </c>
      <c r="G29" s="112" t="s">
        <v>167</v>
      </c>
      <c r="H29" s="112" t="s">
        <v>167</v>
      </c>
      <c r="I29" s="112" t="s">
        <v>167</v>
      </c>
      <c r="J29" s="112" t="s">
        <v>167</v>
      </c>
      <c r="K29" s="111" t="s">
        <v>167</v>
      </c>
      <c r="L29" s="110">
        <v>9.6271599999999999</v>
      </c>
      <c r="M29" s="112">
        <v>0.48299999999999998</v>
      </c>
      <c r="N29" s="113" t="s">
        <v>167</v>
      </c>
      <c r="O29" s="106" t="s">
        <v>167</v>
      </c>
      <c r="P29" s="106" t="s">
        <v>167</v>
      </c>
      <c r="Q29" s="106" t="s">
        <v>167</v>
      </c>
      <c r="R29" s="106" t="s">
        <v>167</v>
      </c>
      <c r="S29" s="106" t="s">
        <v>167</v>
      </c>
      <c r="T29" s="106" t="s">
        <v>167</v>
      </c>
      <c r="U29" s="194" t="s">
        <v>169</v>
      </c>
      <c r="V29" s="195"/>
      <c r="W29" s="195"/>
      <c r="X29" s="195"/>
      <c r="Y29" s="195"/>
      <c r="Z29" s="195"/>
      <c r="AA29" s="195"/>
      <c r="AB29" s="195"/>
      <c r="AC29" s="196"/>
      <c r="AD29" s="194" t="s">
        <v>169</v>
      </c>
      <c r="AE29" s="195"/>
      <c r="AF29" s="195"/>
      <c r="AG29" s="195"/>
      <c r="AH29" s="195"/>
      <c r="AI29" s="195"/>
      <c r="AJ29" s="195"/>
      <c r="AK29" s="195"/>
      <c r="AL29" s="196"/>
    </row>
    <row r="30" spans="1:38" x14ac:dyDescent="0.35">
      <c r="A30" s="191"/>
      <c r="B30" s="114" t="s">
        <v>14</v>
      </c>
      <c r="C30" s="113">
        <v>475.02010000000001</v>
      </c>
      <c r="D30" s="114" t="s">
        <v>180</v>
      </c>
      <c r="E30" s="106" t="s">
        <v>192</v>
      </c>
      <c r="F30" s="106">
        <v>168.63030000000001</v>
      </c>
      <c r="G30" s="106">
        <v>0.28599999999999998</v>
      </c>
      <c r="H30" s="106">
        <v>3.7553109999999999E-3</v>
      </c>
      <c r="I30" s="106">
        <v>1.7782949999999999E-2</v>
      </c>
      <c r="J30" s="106">
        <v>0.2111748</v>
      </c>
      <c r="K30" s="106">
        <v>0.83290390000000003</v>
      </c>
      <c r="L30" s="113">
        <v>181.5361</v>
      </c>
      <c r="M30" s="114" t="s">
        <v>180</v>
      </c>
      <c r="N30" s="113" t="s">
        <v>175</v>
      </c>
      <c r="O30" s="106">
        <v>30.465060000000001</v>
      </c>
      <c r="P30" s="106">
        <v>0.74439999999999995</v>
      </c>
      <c r="Q30" s="106">
        <v>2.1013460000000001E-2</v>
      </c>
      <c r="R30" s="106">
        <v>3.0579579999999999E-2</v>
      </c>
      <c r="S30" s="106">
        <v>0.68717280000000003</v>
      </c>
      <c r="T30" s="106">
        <v>0.49409330000000001</v>
      </c>
      <c r="U30" s="113">
        <v>110.17610000000001</v>
      </c>
      <c r="V30" s="114" t="s">
        <v>180</v>
      </c>
      <c r="W30" s="113" t="s">
        <v>176</v>
      </c>
      <c r="X30" s="106">
        <v>-13.97827</v>
      </c>
      <c r="Y30" s="106">
        <v>0.91139999999999999</v>
      </c>
      <c r="Z30" s="106">
        <v>3.5141400000000003E-2</v>
      </c>
      <c r="AA30" s="106">
        <v>4.3131669999999997E-2</v>
      </c>
      <c r="AB30" s="106">
        <v>0.814747</v>
      </c>
      <c r="AC30" s="114">
        <v>0.42123959999999999</v>
      </c>
      <c r="AD30" s="106">
        <v>70.296490000000006</v>
      </c>
      <c r="AE30" s="114" t="s">
        <v>180</v>
      </c>
      <c r="AF30" s="113" t="s">
        <v>179</v>
      </c>
      <c r="AG30" s="106">
        <v>-65.38355</v>
      </c>
      <c r="AH30" s="106">
        <v>0.9264</v>
      </c>
      <c r="AI30" s="106">
        <v>8.1839640000000002E-3</v>
      </c>
      <c r="AJ30" s="106">
        <v>4.4420510000000003E-2</v>
      </c>
      <c r="AK30" s="106">
        <v>0.1842384</v>
      </c>
      <c r="AL30" s="114">
        <v>0.85614129999999999</v>
      </c>
    </row>
    <row r="31" spans="1:38" ht="15" thickBot="1" x14ac:dyDescent="0.4">
      <c r="A31" s="189"/>
      <c r="B31" s="119" t="s">
        <v>15</v>
      </c>
      <c r="C31" s="113">
        <v>243.2878</v>
      </c>
      <c r="D31" s="114">
        <v>0.51300000000000001</v>
      </c>
      <c r="E31" s="118" t="s">
        <v>167</v>
      </c>
      <c r="F31" s="120" t="s">
        <v>167</v>
      </c>
      <c r="G31" s="120" t="s">
        <v>167</v>
      </c>
      <c r="H31" s="120" t="s">
        <v>167</v>
      </c>
      <c r="I31" s="120" t="s">
        <v>167</v>
      </c>
      <c r="J31" s="120" t="s">
        <v>167</v>
      </c>
      <c r="K31" s="119" t="s">
        <v>167</v>
      </c>
      <c r="L31" s="118">
        <v>58.494430000000001</v>
      </c>
      <c r="M31" s="120">
        <v>0.45960000000000001</v>
      </c>
      <c r="N31" s="118" t="s">
        <v>167</v>
      </c>
      <c r="O31" s="120" t="s">
        <v>167</v>
      </c>
      <c r="P31" s="120" t="s">
        <v>167</v>
      </c>
      <c r="Q31" s="120" t="s">
        <v>167</v>
      </c>
      <c r="R31" s="120" t="s">
        <v>167</v>
      </c>
      <c r="S31" s="120" t="s">
        <v>167</v>
      </c>
      <c r="T31" s="120" t="s">
        <v>167</v>
      </c>
      <c r="U31" s="118">
        <v>27.773689999999998</v>
      </c>
      <c r="V31" s="120">
        <v>0.1336</v>
      </c>
      <c r="W31" s="118" t="s">
        <v>167</v>
      </c>
      <c r="X31" s="120" t="s">
        <v>167</v>
      </c>
      <c r="Y31" s="120" t="s">
        <v>167</v>
      </c>
      <c r="Z31" s="120" t="s">
        <v>167</v>
      </c>
      <c r="AA31" s="120" t="s">
        <v>167</v>
      </c>
      <c r="AB31" s="120" t="s">
        <v>167</v>
      </c>
      <c r="AC31" s="119" t="s">
        <v>167</v>
      </c>
      <c r="AD31" s="118">
        <v>12.420959999999999</v>
      </c>
      <c r="AE31" s="120">
        <v>0.26419999999999999</v>
      </c>
      <c r="AF31" s="118" t="s">
        <v>167</v>
      </c>
      <c r="AG31" s="120" t="s">
        <v>167</v>
      </c>
      <c r="AH31" s="120" t="s">
        <v>167</v>
      </c>
      <c r="AI31" s="120" t="s">
        <v>167</v>
      </c>
      <c r="AJ31" s="120" t="s">
        <v>167</v>
      </c>
      <c r="AK31" s="120" t="s">
        <v>167</v>
      </c>
      <c r="AL31" s="119" t="s">
        <v>167</v>
      </c>
    </row>
    <row r="32" spans="1:38" ht="14.5" customHeight="1" x14ac:dyDescent="0.35">
      <c r="A32" s="214" t="s">
        <v>28</v>
      </c>
      <c r="B32" s="112" t="s">
        <v>13</v>
      </c>
      <c r="C32" s="110">
        <v>53.864800000000002</v>
      </c>
      <c r="D32" s="111">
        <v>0.2636</v>
      </c>
      <c r="E32" s="112" t="s">
        <v>167</v>
      </c>
      <c r="F32" s="112" t="s">
        <v>167</v>
      </c>
      <c r="G32" s="112" t="s">
        <v>167</v>
      </c>
      <c r="H32" s="112" t="s">
        <v>167</v>
      </c>
      <c r="I32" s="112" t="s">
        <v>167</v>
      </c>
      <c r="J32" s="112" t="s">
        <v>167</v>
      </c>
      <c r="K32" s="111" t="s">
        <v>167</v>
      </c>
      <c r="L32" s="110">
        <v>6.0322820000000004</v>
      </c>
      <c r="M32" s="106">
        <v>0.54779999999999995</v>
      </c>
      <c r="N32" s="112" t="s">
        <v>167</v>
      </c>
      <c r="O32" s="112" t="s">
        <v>167</v>
      </c>
      <c r="P32" s="112" t="s">
        <v>167</v>
      </c>
      <c r="Q32" s="112" t="s">
        <v>167</v>
      </c>
      <c r="R32" s="112" t="s">
        <v>167</v>
      </c>
      <c r="S32" s="112" t="s">
        <v>167</v>
      </c>
      <c r="T32" s="112" t="s">
        <v>167</v>
      </c>
      <c r="U32" s="194" t="s">
        <v>169</v>
      </c>
      <c r="V32" s="195"/>
      <c r="W32" s="195"/>
      <c r="X32" s="195"/>
      <c r="Y32" s="195"/>
      <c r="Z32" s="195"/>
      <c r="AA32" s="195"/>
      <c r="AB32" s="195"/>
      <c r="AC32" s="196"/>
      <c r="AD32" s="194" t="s">
        <v>169</v>
      </c>
      <c r="AE32" s="195"/>
      <c r="AF32" s="195"/>
      <c r="AG32" s="195"/>
      <c r="AH32" s="195"/>
      <c r="AI32" s="195"/>
      <c r="AJ32" s="195"/>
      <c r="AK32" s="195"/>
      <c r="AL32" s="196"/>
    </row>
    <row r="33" spans="1:38" ht="15" thickBot="1" x14ac:dyDescent="0.4">
      <c r="A33" s="215"/>
      <c r="B33" s="106" t="s">
        <v>14</v>
      </c>
      <c r="C33" s="113">
        <v>47.141770000000001</v>
      </c>
      <c r="D33" s="114" t="s">
        <v>180</v>
      </c>
      <c r="E33" s="106" t="s">
        <v>168</v>
      </c>
      <c r="F33" s="106">
        <v>256.84390000000002</v>
      </c>
      <c r="G33" s="106">
        <v>0.14860000000000001</v>
      </c>
      <c r="H33" s="106">
        <v>-3.1972489999999999E-2</v>
      </c>
      <c r="I33" s="106">
        <v>4.9680160000000001E-2</v>
      </c>
      <c r="J33" s="106">
        <v>-0.64356650000000004</v>
      </c>
      <c r="K33" s="114">
        <v>0.53104640000000003</v>
      </c>
      <c r="L33" s="113">
        <v>13.16216</v>
      </c>
      <c r="M33" s="114">
        <v>0.1714</v>
      </c>
      <c r="N33" s="106" t="s">
        <v>167</v>
      </c>
      <c r="O33" s="106" t="s">
        <v>167</v>
      </c>
      <c r="P33" s="106" t="s">
        <v>167</v>
      </c>
      <c r="Q33" s="106" t="s">
        <v>167</v>
      </c>
      <c r="R33" s="106" t="s">
        <v>167</v>
      </c>
      <c r="S33" s="106" t="s">
        <v>167</v>
      </c>
      <c r="T33" s="106" t="s">
        <v>167</v>
      </c>
      <c r="U33" s="191" t="s">
        <v>169</v>
      </c>
      <c r="V33" s="192"/>
      <c r="W33" s="192"/>
      <c r="X33" s="192"/>
      <c r="Y33" s="192"/>
      <c r="Z33" s="192"/>
      <c r="AA33" s="192"/>
      <c r="AB33" s="192"/>
      <c r="AC33" s="193"/>
      <c r="AD33" s="191" t="s">
        <v>169</v>
      </c>
      <c r="AE33" s="233"/>
      <c r="AF33" s="233"/>
      <c r="AG33" s="233"/>
      <c r="AH33" s="233"/>
      <c r="AI33" s="233"/>
      <c r="AJ33" s="233"/>
      <c r="AK33" s="233"/>
      <c r="AL33" s="193"/>
    </row>
    <row r="34" spans="1:38" ht="14.5" customHeight="1" x14ac:dyDescent="0.35">
      <c r="A34" s="214" t="s">
        <v>29</v>
      </c>
      <c r="B34" s="112" t="s">
        <v>13</v>
      </c>
      <c r="C34" s="110">
        <v>33.544870000000003</v>
      </c>
      <c r="D34" s="111">
        <v>0.74099999999999999</v>
      </c>
      <c r="E34" s="112" t="s">
        <v>167</v>
      </c>
      <c r="F34" s="112" t="s">
        <v>167</v>
      </c>
      <c r="G34" s="112" t="s">
        <v>167</v>
      </c>
      <c r="H34" s="112" t="s">
        <v>167</v>
      </c>
      <c r="I34" s="112" t="s">
        <v>167</v>
      </c>
      <c r="J34" s="112" t="s">
        <v>167</v>
      </c>
      <c r="K34" s="111" t="s">
        <v>167</v>
      </c>
      <c r="L34" s="194" t="s">
        <v>169</v>
      </c>
      <c r="M34" s="195"/>
      <c r="N34" s="195"/>
      <c r="O34" s="195"/>
      <c r="P34" s="195"/>
      <c r="Q34" s="195"/>
      <c r="R34" s="195"/>
      <c r="S34" s="195"/>
      <c r="T34" s="195"/>
      <c r="U34" s="194" t="s">
        <v>169</v>
      </c>
      <c r="V34" s="195"/>
      <c r="W34" s="195"/>
      <c r="X34" s="195"/>
      <c r="Y34" s="195"/>
      <c r="Z34" s="195"/>
      <c r="AA34" s="195"/>
      <c r="AB34" s="195"/>
      <c r="AC34" s="196"/>
      <c r="AD34" s="194" t="s">
        <v>169</v>
      </c>
      <c r="AE34" s="195"/>
      <c r="AF34" s="195"/>
      <c r="AG34" s="195"/>
      <c r="AH34" s="195"/>
      <c r="AI34" s="195"/>
      <c r="AJ34" s="195"/>
      <c r="AK34" s="195"/>
      <c r="AL34" s="196"/>
    </row>
    <row r="35" spans="1:38" ht="15" thickBot="1" x14ac:dyDescent="0.4">
      <c r="A35" s="216"/>
      <c r="B35" s="120" t="s">
        <v>14</v>
      </c>
      <c r="C35" s="118">
        <v>25.670950000000001</v>
      </c>
      <c r="D35" s="119">
        <v>5.4800000000000001E-2</v>
      </c>
      <c r="E35" s="120" t="s">
        <v>167</v>
      </c>
      <c r="F35" s="120" t="s">
        <v>167</v>
      </c>
      <c r="G35" s="120" t="s">
        <v>167</v>
      </c>
      <c r="H35" s="120" t="s">
        <v>167</v>
      </c>
      <c r="I35" s="120" t="s">
        <v>167</v>
      </c>
      <c r="J35" s="120" t="s">
        <v>167</v>
      </c>
      <c r="K35" s="119" t="s">
        <v>167</v>
      </c>
      <c r="L35" s="118">
        <v>29.93901</v>
      </c>
      <c r="M35" s="120">
        <v>0.45219999999999999</v>
      </c>
      <c r="N35" s="118" t="s">
        <v>167</v>
      </c>
      <c r="O35" s="120" t="s">
        <v>167</v>
      </c>
      <c r="P35" s="120" t="s">
        <v>167</v>
      </c>
      <c r="Q35" s="120" t="s">
        <v>167</v>
      </c>
      <c r="R35" s="120" t="s">
        <v>167</v>
      </c>
      <c r="S35" s="120" t="s">
        <v>167</v>
      </c>
      <c r="T35" s="120" t="s">
        <v>167</v>
      </c>
      <c r="U35" s="189" t="s">
        <v>169</v>
      </c>
      <c r="V35" s="190"/>
      <c r="W35" s="190"/>
      <c r="X35" s="190"/>
      <c r="Y35" s="190"/>
      <c r="Z35" s="190"/>
      <c r="AA35" s="190"/>
      <c r="AB35" s="190"/>
      <c r="AC35" s="197"/>
      <c r="AD35" s="189" t="s">
        <v>169</v>
      </c>
      <c r="AE35" s="190"/>
      <c r="AF35" s="190"/>
      <c r="AG35" s="190"/>
      <c r="AH35" s="190"/>
      <c r="AI35" s="190"/>
      <c r="AJ35" s="190"/>
      <c r="AK35" s="190"/>
      <c r="AL35" s="197"/>
    </row>
    <row r="75" spans="1:1" x14ac:dyDescent="0.35">
      <c r="A75" s="115"/>
    </row>
    <row r="76" spans="1:1" x14ac:dyDescent="0.35">
      <c r="A76" s="115"/>
    </row>
    <row r="77" spans="1:1" x14ac:dyDescent="0.35">
      <c r="A77" s="115"/>
    </row>
    <row r="78" spans="1:1" x14ac:dyDescent="0.35">
      <c r="A78" s="115"/>
    </row>
    <row r="79" spans="1:1" x14ac:dyDescent="0.35">
      <c r="A79" s="115"/>
    </row>
    <row r="80" spans="1:1" x14ac:dyDescent="0.35">
      <c r="A80" s="115"/>
    </row>
    <row r="81" spans="1:1" x14ac:dyDescent="0.35">
      <c r="A81" s="115"/>
    </row>
    <row r="82" spans="1:1" x14ac:dyDescent="0.35">
      <c r="A82" s="115"/>
    </row>
    <row r="83" spans="1:1" x14ac:dyDescent="0.35">
      <c r="A83" s="115"/>
    </row>
    <row r="84" spans="1:1" ht="14.5" customHeight="1" x14ac:dyDescent="0.35">
      <c r="A84" s="115"/>
    </row>
    <row r="85" spans="1:1" x14ac:dyDescent="0.35">
      <c r="A85" s="115"/>
    </row>
    <row r="86" spans="1:1" x14ac:dyDescent="0.35">
      <c r="A86" s="115"/>
    </row>
    <row r="87" spans="1:1" x14ac:dyDescent="0.35">
      <c r="A87" s="115"/>
    </row>
    <row r="88" spans="1:1" x14ac:dyDescent="0.35">
      <c r="A88" s="115"/>
    </row>
    <row r="89" spans="1:1" x14ac:dyDescent="0.35">
      <c r="A89" s="115"/>
    </row>
    <row r="90" spans="1:1" x14ac:dyDescent="0.35">
      <c r="A90" s="115"/>
    </row>
    <row r="91" spans="1:1" x14ac:dyDescent="0.35">
      <c r="A91" s="115"/>
    </row>
    <row r="92" spans="1:1" x14ac:dyDescent="0.35">
      <c r="A92" s="115"/>
    </row>
    <row r="93" spans="1:1" ht="14.5" customHeight="1" x14ac:dyDescent="0.35">
      <c r="A93" s="115"/>
    </row>
    <row r="94" spans="1:1" x14ac:dyDescent="0.35">
      <c r="A94" s="115"/>
    </row>
    <row r="95" spans="1:1" x14ac:dyDescent="0.35">
      <c r="A95" s="115"/>
    </row>
    <row r="96" spans="1:1" x14ac:dyDescent="0.35">
      <c r="A96" s="115"/>
    </row>
    <row r="97" spans="1:1" x14ac:dyDescent="0.35">
      <c r="A97" s="115"/>
    </row>
    <row r="98" spans="1:1" x14ac:dyDescent="0.35">
      <c r="A98" s="115"/>
    </row>
    <row r="99" spans="1:1" x14ac:dyDescent="0.35">
      <c r="A99" s="115"/>
    </row>
    <row r="100" spans="1:1" x14ac:dyDescent="0.35">
      <c r="A100" s="115"/>
    </row>
    <row r="101" spans="1:1" x14ac:dyDescent="0.35">
      <c r="A101" s="115"/>
    </row>
  </sheetData>
  <mergeCells count="78">
    <mergeCell ref="A32:A33"/>
    <mergeCell ref="A34:A35"/>
    <mergeCell ref="Q3:T3"/>
    <mergeCell ref="N3:N4"/>
    <mergeCell ref="AD2:AE2"/>
    <mergeCell ref="B1:B4"/>
    <mergeCell ref="C2:D2"/>
    <mergeCell ref="L2:M2"/>
    <mergeCell ref="U2:V2"/>
    <mergeCell ref="A29:A31"/>
    <mergeCell ref="H3:K3"/>
    <mergeCell ref="E3:E4"/>
    <mergeCell ref="F3:F4"/>
    <mergeCell ref="A5:A8"/>
    <mergeCell ref="A9:A12"/>
    <mergeCell ref="A13:A16"/>
    <mergeCell ref="A17:A20"/>
    <mergeCell ref="A21:A24"/>
    <mergeCell ref="G3:G4"/>
    <mergeCell ref="A1:A4"/>
    <mergeCell ref="A25:A28"/>
    <mergeCell ref="O3:O4"/>
    <mergeCell ref="P3:P4"/>
    <mergeCell ref="C3:C4"/>
    <mergeCell ref="D3:D4"/>
    <mergeCell ref="L3:L4"/>
    <mergeCell ref="M3:M4"/>
    <mergeCell ref="E2:K2"/>
    <mergeCell ref="C1:K1"/>
    <mergeCell ref="L1:T1"/>
    <mergeCell ref="N2:T2"/>
    <mergeCell ref="U1:AC1"/>
    <mergeCell ref="W2:AC2"/>
    <mergeCell ref="AD1:AL1"/>
    <mergeCell ref="AF2:AL2"/>
    <mergeCell ref="AI3:AL3"/>
    <mergeCell ref="U10:AC10"/>
    <mergeCell ref="AD10:AL10"/>
    <mergeCell ref="AG3:AG4"/>
    <mergeCell ref="AH3:AH4"/>
    <mergeCell ref="Z3:AC3"/>
    <mergeCell ref="W3:W4"/>
    <mergeCell ref="X3:X4"/>
    <mergeCell ref="Y3:Y4"/>
    <mergeCell ref="AF3:AF4"/>
    <mergeCell ref="U3:U4"/>
    <mergeCell ref="V3:V4"/>
    <mergeCell ref="AD3:AD4"/>
    <mergeCell ref="AE3:AE4"/>
    <mergeCell ref="W5:Y5"/>
    <mergeCell ref="E5:G5"/>
    <mergeCell ref="N5:P5"/>
    <mergeCell ref="N22:P22"/>
    <mergeCell ref="L26:T26"/>
    <mergeCell ref="W8:Y8"/>
    <mergeCell ref="U14:AC14"/>
    <mergeCell ref="U35:AC35"/>
    <mergeCell ref="AD24:AL24"/>
    <mergeCell ref="AD25:AL25"/>
    <mergeCell ref="AD29:AL29"/>
    <mergeCell ref="AD33:AL33"/>
    <mergeCell ref="AD35:AL35"/>
    <mergeCell ref="U28:AC28"/>
    <mergeCell ref="AD28:AL28"/>
    <mergeCell ref="E20:G20"/>
    <mergeCell ref="AD22:AL22"/>
    <mergeCell ref="AD26:AL26"/>
    <mergeCell ref="AD6:AL6"/>
    <mergeCell ref="L34:T34"/>
    <mergeCell ref="U32:AC32"/>
    <mergeCell ref="U34:AC34"/>
    <mergeCell ref="AD32:AL32"/>
    <mergeCell ref="AD34:AL34"/>
    <mergeCell ref="U25:AC25"/>
    <mergeCell ref="U29:AC29"/>
    <mergeCell ref="U26:AC26"/>
    <mergeCell ref="U33:AC33"/>
    <mergeCell ref="AD14:AL1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Sup. 1 Data Sources</vt:lpstr>
      <vt:lpstr>Sup. 2 - Identified SNPs</vt:lpstr>
      <vt:lpstr>Sup. 3 - MR Results</vt:lpstr>
      <vt:lpstr>Sup. 4 - 10^-8 Heterogeneity</vt:lpstr>
      <vt:lpstr>Sup. 5 - MR-PRESSO Analysis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Sarah Silva</dc:creator>
  <cp:lastModifiedBy>Sarah Silva</cp:lastModifiedBy>
  <dcterms:created xsi:type="dcterms:W3CDTF">2023-10-15T18:28:29Z</dcterms:created>
  <dcterms:modified xsi:type="dcterms:W3CDTF">2024-04-18T13:50:28Z</dcterms:modified>
</cp:coreProperties>
</file>