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ma\Documents\papier_CENPL_NDC80\Plos ONE\"/>
    </mc:Choice>
  </mc:AlternateContent>
  <bookViews>
    <workbookView xWindow="0" yWindow="0" windowWidth="19200" windowHeight="7500" activeTab="2"/>
  </bookViews>
  <sheets>
    <sheet name="DESeq2" sheetId="1" r:id="rId1"/>
    <sheet name="Mapping" sheetId="2" r:id="rId2"/>
    <sheet name="Countin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</calcChain>
</file>

<file path=xl/sharedStrings.xml><?xml version="1.0" encoding="utf-8"?>
<sst xmlns="http://schemas.openxmlformats.org/spreadsheetml/2006/main" count="112" uniqueCount="107">
  <si>
    <t>Symbol</t>
  </si>
  <si>
    <t>OGS2.2 (corn strain) OGS2.3 (rice strain)</t>
  </si>
  <si>
    <t>OGS6.0</t>
  </si>
  <si>
    <t>baseMean</t>
  </si>
  <si>
    <t>log2FoldChange</t>
  </si>
  <si>
    <t>lfcSE</t>
  </si>
  <si>
    <t>stat</t>
  </si>
  <si>
    <t>pvalue</t>
  </si>
  <si>
    <t>padj</t>
  </si>
  <si>
    <t>cpm P3_S1</t>
  </si>
  <si>
    <t>cpm P4_S4</t>
  </si>
  <si>
    <t>cpm P6_S7</t>
  </si>
  <si>
    <t>cpm T1_S15</t>
  </si>
  <si>
    <t>cpm T2_S16</t>
  </si>
  <si>
    <t>CENP-L</t>
  </si>
  <si>
    <t>GSSPFG00023246001.3</t>
  </si>
  <si>
    <t>SFRUCORN0000029185</t>
  </si>
  <si>
    <t>CENP-N</t>
  </si>
  <si>
    <t>SFRUCORN0000019498</t>
  </si>
  <si>
    <t>CENP-M</t>
  </si>
  <si>
    <t>GSSPFG00021458001.4</t>
  </si>
  <si>
    <t>Not found in OGS6</t>
  </si>
  <si>
    <t>CENP-I</t>
  </si>
  <si>
    <t>GSSPFG00013573001.2</t>
  </si>
  <si>
    <t>SFRUCORN0000010611</t>
  </si>
  <si>
    <t>CENP-K like</t>
  </si>
  <si>
    <t>GSSPFG00006732001</t>
  </si>
  <si>
    <t>SFRUCORN0000000783</t>
  </si>
  <si>
    <t>CENP-S</t>
  </si>
  <si>
    <t>GSSPFG00001415001.3</t>
  </si>
  <si>
    <t>SFRUCORN0000023713</t>
  </si>
  <si>
    <t>CENP-X</t>
  </si>
  <si>
    <t>GSSPFG00011580001.1</t>
  </si>
  <si>
    <t>SFRUCORN0000029020</t>
  </si>
  <si>
    <t>CENP-T</t>
  </si>
  <si>
    <t>GSSPFG00024980001.1</t>
  </si>
  <si>
    <t>SFRUCORN0000028413</t>
  </si>
  <si>
    <t>CENP-B</t>
  </si>
  <si>
    <t>GSSPFT00005017001.3</t>
  </si>
  <si>
    <t>SFRUCORN0000021535</t>
  </si>
  <si>
    <t>Dsn1</t>
  </si>
  <si>
    <t>GSSPFG00032316001</t>
  </si>
  <si>
    <t xml:space="preserve">SFRUCORN0000004743 </t>
  </si>
  <si>
    <t>Knl1</t>
  </si>
  <si>
    <t>GSSPFG00000064001</t>
  </si>
  <si>
    <t>SFRUCORN0000021038</t>
  </si>
  <si>
    <t>Mis12</t>
  </si>
  <si>
    <t>GSSPFG00031222001.3</t>
  </si>
  <si>
    <t>SFRUCORN0000008313</t>
  </si>
  <si>
    <t>NDC80</t>
  </si>
  <si>
    <t>GSSPFG00005966001.4</t>
  </si>
  <si>
    <t>SFRUCORN0000001972</t>
  </si>
  <si>
    <t>Nnf1</t>
  </si>
  <si>
    <t>GSSPFG00008460001</t>
  </si>
  <si>
    <t xml:space="preserve">SFRUCORN0000017644 </t>
  </si>
  <si>
    <t>Nsl1-like</t>
  </si>
  <si>
    <t>SFRICE018641-PA</t>
  </si>
  <si>
    <t>SFRUCORN0000024808</t>
  </si>
  <si>
    <t>Nuf2</t>
  </si>
  <si>
    <t>GSSPFG00010779001</t>
  </si>
  <si>
    <t>SFRUCORN0000009633</t>
  </si>
  <si>
    <t>Spc24</t>
  </si>
  <si>
    <t>SFRICE020972</t>
  </si>
  <si>
    <t>SFRUCORN0000029591</t>
  </si>
  <si>
    <t>SPC25</t>
  </si>
  <si>
    <t>GSSPFG00007708001.3</t>
  </si>
  <si>
    <t>SFRUCORN0000011125</t>
  </si>
  <si>
    <t>Assigned</t>
  </si>
  <si>
    <t>Unassigned_Unmapped</t>
  </si>
  <si>
    <t>Unassigned_MappingQuality</t>
  </si>
  <si>
    <t>Unassigned_Chimera</t>
  </si>
  <si>
    <t>Unassigned_FragmentLength</t>
  </si>
  <si>
    <t>Unassigned_Duplicate</t>
  </si>
  <si>
    <t>Unassigned_MultiMapping</t>
  </si>
  <si>
    <t>Unassigned_Secondary</t>
  </si>
  <si>
    <t>Unassigned_Nonjunction</t>
  </si>
  <si>
    <t>Unassigned_NoFeatures</t>
  </si>
  <si>
    <t>Unassigned_Overlapping_Length</t>
  </si>
  <si>
    <t>Unassigned_Ambiguity</t>
  </si>
  <si>
    <t>Sample</t>
  </si>
  <si>
    <t>T1_S15 (testis, 1st replicate))</t>
  </si>
  <si>
    <t>T2_S16 (testis, 2nd replicate)</t>
  </si>
  <si>
    <t>P4_S4 (fat body, 2nd replicate)</t>
  </si>
  <si>
    <t>P3_S1 (fat body, 1st replicate)</t>
  </si>
  <si>
    <t>P6_S7 (fat body, 3rd replicate)</t>
  </si>
  <si>
    <t>Mapping results on version 5.0 of SfC reference genome with STAR v20201, mode alignReads, with the options --outFilterMultimapNmax 5 --outFilterMismatchNmax 3 --alignIntronMin 10 --alignIntronMax 50000 --alignMatesGapMax 50000 --outSAMtype BAM SortedByCoordinate --outSAMstrandField intronMotif</t>
  </si>
  <si>
    <t>Assignment results from subreads/featureCounts. The counts by gene from OGS6.0 were performed by featureCounts from subread v1.6.0, with the options -g gene_id -t exon -C -p -s 0 -M --fraction.</t>
  </si>
  <si>
    <t>Results of DESeq2</t>
  </si>
  <si>
    <t>Read counts fat body</t>
  </si>
  <si>
    <t>Reads counts testis</t>
  </si>
  <si>
    <t>Gene IDs</t>
  </si>
  <si>
    <t xml:space="preserve">                          Number of input reads </t>
  </si>
  <si>
    <t xml:space="preserve">                      Average input read length </t>
  </si>
  <si>
    <t xml:space="preserve">                   Uniquely mapped reads number </t>
  </si>
  <si>
    <t xml:space="preserve">                        Uniquely mapped reads % </t>
  </si>
  <si>
    <t xml:space="preserve">        Number of reads mapped to multiple loci </t>
  </si>
  <si>
    <t xml:space="preserve">             % of reads mapped to multiple loci </t>
  </si>
  <si>
    <t xml:space="preserve">        Number of reads mapped to too many loci </t>
  </si>
  <si>
    <t xml:space="preserve">             % of reads mapped to too many loci </t>
  </si>
  <si>
    <t xml:space="preserve">       % of reads unmapped: too many mismatches </t>
  </si>
  <si>
    <t xml:space="preserve">                 % of reads unmapped: too short </t>
  </si>
  <si>
    <t xml:space="preserve">                     % of reads unmapped: other </t>
  </si>
  <si>
    <t xml:space="preserve">                       Number of chimeric reads </t>
  </si>
  <si>
    <t xml:space="preserve">                            % of chimeric reads </t>
  </si>
  <si>
    <t>Average</t>
  </si>
  <si>
    <t>The genes DE between testis and fat body are highlighted in orange</t>
  </si>
  <si>
    <t>RNA-Seq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</si>
</sst>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/>
    <xf numFmtId="0" fontId="0" fillId="2" borderId="2" xfId="0" applyFill="1" applyBorder="1"/>
    <xf numFmtId="0" fontId="0" fillId="2" borderId="7" xfId="0" applyFill="1" applyBorder="1" applyAlignment="1"/>
    <xf numFmtId="0" fontId="0" fillId="2" borderId="8" xfId="0" applyFill="1" applyBorder="1"/>
    <xf numFmtId="0" fontId="0" fillId="0" borderId="7" xfId="0" applyFill="1" applyBorder="1" applyAlignment="1"/>
    <xf numFmtId="0" fontId="0" fillId="0" borderId="8" xfId="0" applyFill="1" applyBorder="1" applyAlignment="1">
      <alignment horizontal="left"/>
    </xf>
    <xf numFmtId="0" fontId="0" fillId="0" borderId="8" xfId="0" applyFill="1" applyBorder="1"/>
    <xf numFmtId="0" fontId="0" fillId="2" borderId="7" xfId="0" applyFill="1" applyBorder="1"/>
    <xf numFmtId="0" fontId="0" fillId="2" borderId="3" xfId="0" applyFill="1" applyBorder="1" applyAlignment="1"/>
    <xf numFmtId="0" fontId="0" fillId="2" borderId="4" xfId="0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0" xfId="0" applyFill="1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11" fontId="0" fillId="2" borderId="0" xfId="0" applyNumberFormat="1" applyFill="1" applyBorder="1"/>
    <xf numFmtId="11" fontId="0" fillId="2" borderId="8" xfId="0" applyNumberFormat="1" applyFill="1" applyBorder="1"/>
    <xf numFmtId="0" fontId="0" fillId="2" borderId="3" xfId="0" applyFill="1" applyBorder="1"/>
    <xf numFmtId="0" fontId="0" fillId="2" borderId="6" xfId="0" applyFill="1" applyBorder="1"/>
    <xf numFmtId="1" fontId="0" fillId="2" borderId="1" xfId="0" applyNumberFormat="1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" fontId="0" fillId="2" borderId="6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2" borderId="10" xfId="0" applyFill="1" applyBorder="1"/>
    <xf numFmtId="0" fontId="0" fillId="2" borderId="10" xfId="0" applyFill="1" applyBorder="1" applyAlignment="1"/>
    <xf numFmtId="0" fontId="0" fillId="2" borderId="1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H30" sqref="H30"/>
    </sheetView>
  </sheetViews>
  <sheetFormatPr baseColWidth="10" defaultRowHeight="15" x14ac:dyDescent="0.25"/>
  <cols>
    <col min="3" max="3" width="20.5703125" customWidth="1"/>
  </cols>
  <sheetData>
    <row r="1" spans="1:14" x14ac:dyDescent="0.25">
      <c r="B1" s="3" t="s">
        <v>90</v>
      </c>
      <c r="C1" s="4"/>
      <c r="D1" s="3" t="s">
        <v>87</v>
      </c>
      <c r="E1" s="7"/>
      <c r="F1" s="7"/>
      <c r="G1" s="7"/>
      <c r="H1" s="7"/>
      <c r="I1" s="4"/>
      <c r="J1" s="3" t="s">
        <v>88</v>
      </c>
      <c r="K1" s="7"/>
      <c r="L1" s="4"/>
      <c r="M1" s="7" t="s">
        <v>89</v>
      </c>
      <c r="N1" s="4"/>
    </row>
    <row r="2" spans="1:14" x14ac:dyDescent="0.25">
      <c r="A2" s="1" t="s">
        <v>0</v>
      </c>
      <c r="B2" s="5" t="s">
        <v>1</v>
      </c>
      <c r="C2" s="6" t="s">
        <v>2</v>
      </c>
      <c r="D2" s="8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6" t="s">
        <v>8</v>
      </c>
      <c r="J2" s="8" t="s">
        <v>9</v>
      </c>
      <c r="K2" s="9" t="s">
        <v>10</v>
      </c>
      <c r="L2" s="6" t="s">
        <v>11</v>
      </c>
      <c r="M2" s="9" t="s">
        <v>12</v>
      </c>
      <c r="N2" s="6" t="s">
        <v>13</v>
      </c>
    </row>
    <row r="3" spans="1:14" x14ac:dyDescent="0.25">
      <c r="A3" s="43" t="s">
        <v>14</v>
      </c>
      <c r="B3" s="10" t="s">
        <v>15</v>
      </c>
      <c r="C3" s="11" t="s">
        <v>16</v>
      </c>
      <c r="D3" s="20">
        <v>184.438526560479</v>
      </c>
      <c r="E3" s="21">
        <v>3.0904054161147099</v>
      </c>
      <c r="F3" s="21">
        <v>0.60116739318960599</v>
      </c>
      <c r="G3" s="21">
        <v>5.14067371438425</v>
      </c>
      <c r="H3" s="21">
        <v>2.7375508987103798E-7</v>
      </c>
      <c r="I3" s="11">
        <v>1.2494069079520401E-6</v>
      </c>
      <c r="J3" s="30">
        <v>67</v>
      </c>
      <c r="K3" s="31">
        <v>52</v>
      </c>
      <c r="L3" s="32">
        <v>12</v>
      </c>
      <c r="M3" s="30">
        <v>537</v>
      </c>
      <c r="N3" s="32">
        <v>429</v>
      </c>
    </row>
    <row r="4" spans="1:14" x14ac:dyDescent="0.25">
      <c r="A4" s="44" t="s">
        <v>17</v>
      </c>
      <c r="B4" s="12"/>
      <c r="C4" s="13" t="s">
        <v>18</v>
      </c>
      <c r="D4" s="17">
        <v>187.25408125929499</v>
      </c>
      <c r="E4" s="22">
        <v>1.7238791089812799</v>
      </c>
      <c r="F4" s="22">
        <v>0.458252865058491</v>
      </c>
      <c r="G4" s="22">
        <v>3.7618512407145399</v>
      </c>
      <c r="H4" s="22">
        <v>1.68660356448077E-4</v>
      </c>
      <c r="I4" s="13">
        <v>5.1393172520046199E-4</v>
      </c>
      <c r="J4" s="33">
        <v>63.9</v>
      </c>
      <c r="K4" s="34">
        <v>141.57</v>
      </c>
      <c r="L4" s="35">
        <v>60.2</v>
      </c>
      <c r="M4" s="33">
        <v>404.33</v>
      </c>
      <c r="N4" s="35">
        <v>382.65</v>
      </c>
    </row>
    <row r="5" spans="1:14" x14ac:dyDescent="0.25">
      <c r="A5" s="45" t="s">
        <v>19</v>
      </c>
      <c r="B5" s="14" t="s">
        <v>20</v>
      </c>
      <c r="C5" s="15" t="s">
        <v>21</v>
      </c>
      <c r="D5" s="23"/>
      <c r="E5" s="24"/>
      <c r="F5" s="24"/>
      <c r="G5" s="24"/>
      <c r="H5" s="24"/>
      <c r="I5" s="25"/>
      <c r="J5" s="36"/>
      <c r="K5" s="37"/>
      <c r="L5" s="38"/>
      <c r="M5" s="36"/>
      <c r="N5" s="38"/>
    </row>
    <row r="6" spans="1:14" x14ac:dyDescent="0.25">
      <c r="A6" s="44" t="s">
        <v>22</v>
      </c>
      <c r="B6" s="12" t="s">
        <v>23</v>
      </c>
      <c r="C6" s="13" t="s">
        <v>24</v>
      </c>
      <c r="D6" s="17">
        <v>173.39375770189</v>
      </c>
      <c r="E6" s="22">
        <v>4.00869363567974</v>
      </c>
      <c r="F6" s="22">
        <v>0.49682186989687299</v>
      </c>
      <c r="G6" s="22">
        <v>8.0686738619454097</v>
      </c>
      <c r="H6" s="22">
        <v>7.10658165601313E-16</v>
      </c>
      <c r="I6" s="13">
        <v>6.9180579712505897E-15</v>
      </c>
      <c r="J6" s="33">
        <v>19</v>
      </c>
      <c r="K6" s="34">
        <v>37</v>
      </c>
      <c r="L6" s="35">
        <v>12</v>
      </c>
      <c r="M6" s="33">
        <v>616</v>
      </c>
      <c r="N6" s="35">
        <v>372</v>
      </c>
    </row>
    <row r="7" spans="1:14" x14ac:dyDescent="0.25">
      <c r="A7" s="46" t="s">
        <v>25</v>
      </c>
      <c r="B7" s="12" t="s">
        <v>26</v>
      </c>
      <c r="C7" s="13" t="s">
        <v>27</v>
      </c>
      <c r="D7" s="17">
        <v>25.448083593405499</v>
      </c>
      <c r="E7" s="22">
        <v>2.42565905837969</v>
      </c>
      <c r="F7" s="22">
        <v>0.96813956679961999</v>
      </c>
      <c r="G7" s="22">
        <v>2.5054848924295001</v>
      </c>
      <c r="H7" s="22">
        <v>1.22283622208445E-2</v>
      </c>
      <c r="I7" s="13">
        <v>2.5818773807547699E-2</v>
      </c>
      <c r="J7" s="33">
        <v>16</v>
      </c>
      <c r="K7" s="34">
        <v>4</v>
      </c>
      <c r="L7" s="35">
        <v>5</v>
      </c>
      <c r="M7" s="33">
        <v>26</v>
      </c>
      <c r="N7" s="35">
        <v>90</v>
      </c>
    </row>
    <row r="8" spans="1:14" x14ac:dyDescent="0.25">
      <c r="A8" s="45" t="s">
        <v>28</v>
      </c>
      <c r="B8" s="14" t="s">
        <v>29</v>
      </c>
      <c r="C8" s="16" t="s">
        <v>30</v>
      </c>
      <c r="D8" s="23">
        <v>82.049817391136997</v>
      </c>
      <c r="E8" s="24">
        <v>-6.5647751345415506E-2</v>
      </c>
      <c r="F8" s="24">
        <v>0.51091945450098797</v>
      </c>
      <c r="G8" s="24">
        <v>-0.12848943364181201</v>
      </c>
      <c r="H8" s="24">
        <v>0.89776165964563903</v>
      </c>
      <c r="I8" s="25">
        <v>0.92747892736829396</v>
      </c>
      <c r="J8" s="36">
        <v>118</v>
      </c>
      <c r="K8" s="37">
        <v>56</v>
      </c>
      <c r="L8" s="38">
        <v>51</v>
      </c>
      <c r="M8" s="36">
        <v>106</v>
      </c>
      <c r="N8" s="38">
        <v>90</v>
      </c>
    </row>
    <row r="9" spans="1:14" x14ac:dyDescent="0.25">
      <c r="A9" s="45" t="s">
        <v>31</v>
      </c>
      <c r="B9" s="14" t="s">
        <v>32</v>
      </c>
      <c r="C9" s="16" t="s">
        <v>33</v>
      </c>
      <c r="D9" s="23">
        <v>19.757591877515399</v>
      </c>
      <c r="E9" s="24">
        <v>0.50167887841817205</v>
      </c>
      <c r="F9" s="24">
        <v>0.84241495313154302</v>
      </c>
      <c r="G9" s="24">
        <v>0.59552465985232195</v>
      </c>
      <c r="H9" s="24">
        <v>0.55149282042482295</v>
      </c>
      <c r="I9" s="25">
        <v>0.64229269376125797</v>
      </c>
      <c r="J9" s="36">
        <v>7</v>
      </c>
      <c r="K9" s="37">
        <v>15</v>
      </c>
      <c r="L9" s="38">
        <v>19.5</v>
      </c>
      <c r="M9" s="36">
        <v>22</v>
      </c>
      <c r="N9" s="38">
        <v>35</v>
      </c>
    </row>
    <row r="10" spans="1:14" x14ac:dyDescent="0.25">
      <c r="A10" s="46" t="s">
        <v>34</v>
      </c>
      <c r="B10" s="12" t="s">
        <v>35</v>
      </c>
      <c r="C10" s="13" t="s">
        <v>36</v>
      </c>
      <c r="D10" s="17">
        <v>261.43621781118298</v>
      </c>
      <c r="E10" s="22">
        <v>4.1001242090110104</v>
      </c>
      <c r="F10" s="22">
        <v>0.47384626247318401</v>
      </c>
      <c r="G10" s="22">
        <v>8.6528575483763408</v>
      </c>
      <c r="H10" s="22">
        <v>5.02257010336892E-18</v>
      </c>
      <c r="I10" s="13">
        <v>5.6555164378240896E-17</v>
      </c>
      <c r="J10" s="33">
        <v>34</v>
      </c>
      <c r="K10" s="34">
        <v>47</v>
      </c>
      <c r="L10" s="35">
        <v>16</v>
      </c>
      <c r="M10" s="33">
        <v>615</v>
      </c>
      <c r="N10" s="35">
        <v>833</v>
      </c>
    </row>
    <row r="11" spans="1:14" x14ac:dyDescent="0.25">
      <c r="A11" s="47" t="s">
        <v>37</v>
      </c>
      <c r="B11" s="12" t="s">
        <v>38</v>
      </c>
      <c r="C11" s="13" t="s">
        <v>39</v>
      </c>
      <c r="D11" s="17">
        <v>515.16467961213596</v>
      </c>
      <c r="E11" s="22">
        <v>2.1372819096888498</v>
      </c>
      <c r="F11" s="22">
        <v>0.56539194393381498</v>
      </c>
      <c r="G11" s="22">
        <v>3.7801775080457198</v>
      </c>
      <c r="H11" s="22">
        <v>1.5671658863336999E-4</v>
      </c>
      <c r="I11" s="13">
        <v>4.8009410624567299E-4</v>
      </c>
      <c r="J11" s="33">
        <v>363</v>
      </c>
      <c r="K11" s="34">
        <v>146</v>
      </c>
      <c r="L11" s="35">
        <v>95</v>
      </c>
      <c r="M11" s="33">
        <v>1262</v>
      </c>
      <c r="N11" s="35">
        <v>1094</v>
      </c>
    </row>
    <row r="12" spans="1:14" x14ac:dyDescent="0.25">
      <c r="A12" s="47"/>
      <c r="B12" s="12"/>
      <c r="C12" s="13"/>
      <c r="D12" s="17"/>
      <c r="E12" s="22"/>
      <c r="F12" s="22"/>
      <c r="G12" s="22"/>
      <c r="H12" s="22"/>
      <c r="I12" s="13"/>
      <c r="J12" s="33"/>
      <c r="K12" s="34"/>
      <c r="L12" s="35"/>
      <c r="M12" s="33"/>
      <c r="N12" s="35"/>
    </row>
    <row r="13" spans="1:14" x14ac:dyDescent="0.25">
      <c r="A13" s="44" t="s">
        <v>40</v>
      </c>
      <c r="B13" s="12" t="s">
        <v>41</v>
      </c>
      <c r="C13" s="13" t="s">
        <v>42</v>
      </c>
      <c r="D13" s="17">
        <v>133.98532417018501</v>
      </c>
      <c r="E13" s="22">
        <v>4.2825128451689398</v>
      </c>
      <c r="F13" s="22">
        <v>0.49341857752752999</v>
      </c>
      <c r="G13" s="22">
        <v>8.6792695699221003</v>
      </c>
      <c r="H13" s="22">
        <v>3.9831859833225503E-18</v>
      </c>
      <c r="I13" s="13">
        <v>4.5081494693296802E-17</v>
      </c>
      <c r="J13" s="33">
        <v>16</v>
      </c>
      <c r="K13" s="34">
        <v>21</v>
      </c>
      <c r="L13" s="35">
        <v>7</v>
      </c>
      <c r="M13" s="33">
        <v>489</v>
      </c>
      <c r="N13" s="35">
        <v>287</v>
      </c>
    </row>
    <row r="14" spans="1:14" x14ac:dyDescent="0.25">
      <c r="A14" s="44" t="s">
        <v>43</v>
      </c>
      <c r="B14" s="12" t="s">
        <v>44</v>
      </c>
      <c r="C14" s="13" t="s">
        <v>45</v>
      </c>
      <c r="D14" s="17">
        <v>373.643113309402</v>
      </c>
      <c r="E14" s="22">
        <v>7.5367246385525704</v>
      </c>
      <c r="F14" s="22">
        <v>0.646813614498291</v>
      </c>
      <c r="G14" s="22">
        <v>11.6520810162577</v>
      </c>
      <c r="H14" s="22">
        <v>2.2392283637244298E-31</v>
      </c>
      <c r="I14" s="13">
        <v>8.3571354830742004E-30</v>
      </c>
      <c r="J14" s="33">
        <v>2</v>
      </c>
      <c r="K14" s="34">
        <v>4.5</v>
      </c>
      <c r="L14" s="35">
        <v>5.5</v>
      </c>
      <c r="M14" s="33">
        <v>909.5</v>
      </c>
      <c r="N14" s="35">
        <v>1313.5</v>
      </c>
    </row>
    <row r="15" spans="1:14" x14ac:dyDescent="0.25">
      <c r="A15" s="44" t="s">
        <v>46</v>
      </c>
      <c r="B15" s="12" t="s">
        <v>47</v>
      </c>
      <c r="C15" s="13" t="s">
        <v>48</v>
      </c>
      <c r="D15" s="17">
        <v>34.5454645053481</v>
      </c>
      <c r="E15" s="22">
        <v>1.8232330499259499</v>
      </c>
      <c r="F15" s="22">
        <v>0.67326370189852502</v>
      </c>
      <c r="G15" s="22">
        <v>2.7080519041567901</v>
      </c>
      <c r="H15" s="22">
        <v>6.7679436854065503E-3</v>
      </c>
      <c r="I15" s="13">
        <v>1.5133588362403499E-2</v>
      </c>
      <c r="J15" s="33">
        <v>24</v>
      </c>
      <c r="K15" s="34">
        <v>18</v>
      </c>
      <c r="L15" s="35">
        <v>6</v>
      </c>
      <c r="M15" s="33">
        <v>104</v>
      </c>
      <c r="N15" s="35">
        <v>49</v>
      </c>
    </row>
    <row r="16" spans="1:14" x14ac:dyDescent="0.25">
      <c r="A16" s="44" t="s">
        <v>49</v>
      </c>
      <c r="B16" s="12" t="s">
        <v>50</v>
      </c>
      <c r="C16" s="13" t="s">
        <v>51</v>
      </c>
      <c r="D16" s="17">
        <v>180.261920627667</v>
      </c>
      <c r="E16" s="22">
        <v>5.0220105753903104</v>
      </c>
      <c r="F16" s="22">
        <v>0.53926976983409203</v>
      </c>
      <c r="G16" s="22">
        <v>9.3126128262953607</v>
      </c>
      <c r="H16" s="22">
        <v>1.2472562612882101E-20</v>
      </c>
      <c r="I16" s="13">
        <v>1.7437884145377E-19</v>
      </c>
      <c r="J16" s="33">
        <v>13</v>
      </c>
      <c r="K16" s="34">
        <v>20</v>
      </c>
      <c r="L16" s="35">
        <v>4</v>
      </c>
      <c r="M16" s="33">
        <v>646</v>
      </c>
      <c r="N16" s="35">
        <v>424</v>
      </c>
    </row>
    <row r="17" spans="1:14" x14ac:dyDescent="0.25">
      <c r="A17" s="44" t="s">
        <v>52</v>
      </c>
      <c r="B17" s="12" t="s">
        <v>53</v>
      </c>
      <c r="C17" s="13" t="s">
        <v>54</v>
      </c>
      <c r="D17" s="17">
        <v>2520.2829148640499</v>
      </c>
      <c r="E17" s="22">
        <v>6.9708229126579404</v>
      </c>
      <c r="F17" s="22">
        <v>0.350876419559564</v>
      </c>
      <c r="G17" s="22">
        <v>19.8668890927696</v>
      </c>
      <c r="H17" s="26">
        <v>7.8733487121205899E-88</v>
      </c>
      <c r="I17" s="27">
        <v>9.3565664810423795E-85</v>
      </c>
      <c r="J17" s="33">
        <v>52</v>
      </c>
      <c r="K17" s="34">
        <v>55</v>
      </c>
      <c r="L17" s="35">
        <v>28</v>
      </c>
      <c r="M17" s="33">
        <v>9440</v>
      </c>
      <c r="N17" s="35">
        <v>6025</v>
      </c>
    </row>
    <row r="18" spans="1:14" x14ac:dyDescent="0.25">
      <c r="A18" s="44" t="s">
        <v>55</v>
      </c>
      <c r="B18" s="17" t="s">
        <v>56</v>
      </c>
      <c r="C18" s="13" t="s">
        <v>57</v>
      </c>
      <c r="D18" s="17">
        <v>338.37161830396099</v>
      </c>
      <c r="E18" s="22">
        <v>5.4960331300496703</v>
      </c>
      <c r="F18" s="22">
        <v>0.41638757315375402</v>
      </c>
      <c r="G18" s="22">
        <v>13.199320739623101</v>
      </c>
      <c r="H18" s="22">
        <v>8.8529729159308496E-40</v>
      </c>
      <c r="I18" s="13">
        <v>5.8448537853938299E-38</v>
      </c>
      <c r="J18" s="33">
        <v>18</v>
      </c>
      <c r="K18" s="34">
        <v>20</v>
      </c>
      <c r="L18" s="35">
        <v>11</v>
      </c>
      <c r="M18" s="33">
        <v>1262</v>
      </c>
      <c r="N18" s="35">
        <v>775</v>
      </c>
    </row>
    <row r="19" spans="1:14" x14ac:dyDescent="0.25">
      <c r="A19" s="44" t="s">
        <v>58</v>
      </c>
      <c r="B19" s="12" t="s">
        <v>59</v>
      </c>
      <c r="C19" s="13" t="s">
        <v>60</v>
      </c>
      <c r="D19" s="17">
        <v>320.75306400517798</v>
      </c>
      <c r="E19" s="22">
        <v>1.1611907206207499</v>
      </c>
      <c r="F19" s="22">
        <v>0.40438687181361699</v>
      </c>
      <c r="G19" s="22">
        <v>2.8714847131732499</v>
      </c>
      <c r="H19" s="22">
        <v>4.0854854167881802E-3</v>
      </c>
      <c r="I19" s="13">
        <v>9.5581939183556706E-3</v>
      </c>
      <c r="J19" s="33">
        <v>285</v>
      </c>
      <c r="K19" s="34">
        <v>166</v>
      </c>
      <c r="L19" s="35">
        <v>129</v>
      </c>
      <c r="M19" s="33">
        <v>635</v>
      </c>
      <c r="N19" s="35">
        <v>543</v>
      </c>
    </row>
    <row r="20" spans="1:14" x14ac:dyDescent="0.25">
      <c r="A20" s="44" t="s">
        <v>61</v>
      </c>
      <c r="B20" s="17" t="s">
        <v>62</v>
      </c>
      <c r="C20" s="13" t="s">
        <v>63</v>
      </c>
      <c r="D20" s="17">
        <v>181.422685150842</v>
      </c>
      <c r="E20" s="22">
        <v>4.6499611319189196</v>
      </c>
      <c r="F20" s="22">
        <v>0.59835127065209903</v>
      </c>
      <c r="G20" s="22">
        <v>7.7712898091638696</v>
      </c>
      <c r="H20" s="22">
        <v>7.7690915386921198E-15</v>
      </c>
      <c r="I20" s="13">
        <v>7.0395715648829603E-14</v>
      </c>
      <c r="J20" s="33">
        <v>8</v>
      </c>
      <c r="K20" s="34">
        <v>30</v>
      </c>
      <c r="L20" s="35">
        <v>9</v>
      </c>
      <c r="M20" s="33">
        <v>529</v>
      </c>
      <c r="N20" s="35">
        <v>516</v>
      </c>
    </row>
    <row r="21" spans="1:14" x14ac:dyDescent="0.25">
      <c r="A21" s="48" t="s">
        <v>64</v>
      </c>
      <c r="B21" s="18" t="s">
        <v>65</v>
      </c>
      <c r="C21" s="19" t="s">
        <v>66</v>
      </c>
      <c r="D21" s="28">
        <v>493.38794363124902</v>
      </c>
      <c r="E21" s="29">
        <v>5.6000400115484501</v>
      </c>
      <c r="F21" s="29">
        <v>0.53693150371977405</v>
      </c>
      <c r="G21" s="29">
        <v>10.4297102568061</v>
      </c>
      <c r="H21" s="29">
        <v>1.81440715169102E-25</v>
      </c>
      <c r="I21" s="19">
        <v>3.7879427143884598E-24</v>
      </c>
      <c r="J21" s="39">
        <v>39</v>
      </c>
      <c r="K21" s="40">
        <v>19</v>
      </c>
      <c r="L21" s="41">
        <v>10</v>
      </c>
      <c r="M21" s="39">
        <v>1339</v>
      </c>
      <c r="N21" s="41">
        <v>1560</v>
      </c>
    </row>
    <row r="22" spans="1:14" x14ac:dyDescent="0.25">
      <c r="A22" s="45" t="s">
        <v>105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A2" sqref="A2"/>
    </sheetView>
  </sheetViews>
  <sheetFormatPr baseColWidth="10" defaultRowHeight="15" x14ac:dyDescent="0.25"/>
  <cols>
    <col min="1" max="1" width="23.140625" customWidth="1"/>
    <col min="2" max="2" width="11" customWidth="1"/>
    <col min="3" max="3" width="9" customWidth="1"/>
    <col min="4" max="4" width="13.42578125" bestFit="1" customWidth="1"/>
    <col min="5" max="5" width="9.5703125" customWidth="1"/>
    <col min="6" max="6" width="9" customWidth="1"/>
    <col min="7" max="7" width="12.42578125" bestFit="1" customWidth="1"/>
    <col min="8" max="8" width="12" bestFit="1" customWidth="1"/>
    <col min="9" max="9" width="13.7109375" bestFit="1" customWidth="1"/>
  </cols>
  <sheetData>
    <row r="1" spans="1:16" ht="105" x14ac:dyDescent="0.25">
      <c r="A1" s="42" t="s">
        <v>106</v>
      </c>
      <c r="B1" s="42" t="s">
        <v>91</v>
      </c>
      <c r="C1" s="42" t="s">
        <v>92</v>
      </c>
      <c r="D1" s="42" t="s">
        <v>93</v>
      </c>
      <c r="E1" s="42" t="s">
        <v>94</v>
      </c>
      <c r="F1" s="42" t="s">
        <v>95</v>
      </c>
      <c r="G1" s="42" t="s">
        <v>96</v>
      </c>
      <c r="H1" s="42" t="s">
        <v>97</v>
      </c>
      <c r="I1" s="42" t="s">
        <v>98</v>
      </c>
      <c r="J1" s="42" t="s">
        <v>99</v>
      </c>
      <c r="K1" s="42" t="s">
        <v>100</v>
      </c>
      <c r="L1" s="42" t="s">
        <v>101</v>
      </c>
      <c r="M1" s="42" t="s">
        <v>102</v>
      </c>
      <c r="N1" s="42" t="s">
        <v>103</v>
      </c>
      <c r="O1" s="42"/>
      <c r="P1" s="42"/>
    </row>
    <row r="2" spans="1:16" x14ac:dyDescent="0.25">
      <c r="A2" t="s">
        <v>83</v>
      </c>
      <c r="B2">
        <v>24571422</v>
      </c>
      <c r="C2">
        <v>250</v>
      </c>
      <c r="D2">
        <v>20499076</v>
      </c>
      <c r="E2">
        <v>0.83430000000000004</v>
      </c>
      <c r="F2">
        <v>1295916</v>
      </c>
      <c r="G2">
        <v>5.2699999999999997E-2</v>
      </c>
      <c r="H2">
        <v>20348</v>
      </c>
      <c r="I2">
        <v>8.0000000000000004E-4</v>
      </c>
      <c r="J2">
        <v>0</v>
      </c>
      <c r="K2">
        <v>0.112</v>
      </c>
      <c r="L2">
        <v>2.0000000000000001E-4</v>
      </c>
      <c r="M2">
        <v>0</v>
      </c>
      <c r="N2">
        <v>0</v>
      </c>
    </row>
    <row r="3" spans="1:16" x14ac:dyDescent="0.25">
      <c r="A3" t="s">
        <v>82</v>
      </c>
      <c r="B3">
        <v>25049830</v>
      </c>
      <c r="C3">
        <v>250</v>
      </c>
      <c r="D3">
        <v>21627951</v>
      </c>
      <c r="E3">
        <v>0.86339999999999995</v>
      </c>
      <c r="F3">
        <v>849460</v>
      </c>
      <c r="G3">
        <v>3.39E-2</v>
      </c>
      <c r="H3">
        <v>14737</v>
      </c>
      <c r="I3">
        <v>5.9999999999999995E-4</v>
      </c>
      <c r="J3">
        <v>0</v>
      </c>
      <c r="K3">
        <v>0.10199999999999999</v>
      </c>
      <c r="L3">
        <v>1E-4</v>
      </c>
      <c r="M3">
        <v>0</v>
      </c>
      <c r="N3">
        <v>0</v>
      </c>
    </row>
    <row r="4" spans="1:16" x14ac:dyDescent="0.25">
      <c r="A4" t="s">
        <v>84</v>
      </c>
      <c r="B4">
        <v>19448135</v>
      </c>
      <c r="C4">
        <v>250</v>
      </c>
      <c r="D4">
        <v>16525068</v>
      </c>
      <c r="E4">
        <v>0.84970000000000001</v>
      </c>
      <c r="F4">
        <v>814222</v>
      </c>
      <c r="G4">
        <v>4.19E-2</v>
      </c>
      <c r="H4">
        <v>11812</v>
      </c>
      <c r="I4">
        <v>5.9999999999999995E-4</v>
      </c>
      <c r="J4">
        <v>0</v>
      </c>
      <c r="K4">
        <v>0.1077</v>
      </c>
      <c r="L4">
        <v>1E-4</v>
      </c>
      <c r="M4">
        <v>0</v>
      </c>
      <c r="N4">
        <v>0</v>
      </c>
    </row>
    <row r="5" spans="1:16" x14ac:dyDescent="0.25">
      <c r="A5" t="s">
        <v>80</v>
      </c>
      <c r="B5">
        <v>27194129</v>
      </c>
      <c r="C5">
        <v>250</v>
      </c>
      <c r="D5">
        <v>19389463</v>
      </c>
      <c r="E5">
        <v>0.71299999999999997</v>
      </c>
      <c r="F5">
        <v>4819070</v>
      </c>
      <c r="G5">
        <v>0.1772</v>
      </c>
      <c r="H5">
        <v>42434</v>
      </c>
      <c r="I5">
        <v>1.6000000000000001E-3</v>
      </c>
      <c r="J5">
        <v>0</v>
      </c>
      <c r="K5">
        <v>0.1081</v>
      </c>
      <c r="L5">
        <v>1E-4</v>
      </c>
      <c r="M5">
        <v>0</v>
      </c>
      <c r="N5">
        <v>0</v>
      </c>
    </row>
    <row r="6" spans="1:16" x14ac:dyDescent="0.25">
      <c r="A6" t="s">
        <v>81</v>
      </c>
      <c r="B6">
        <v>23457885</v>
      </c>
      <c r="C6">
        <v>250</v>
      </c>
      <c r="D6">
        <v>15228428</v>
      </c>
      <c r="E6">
        <v>0.6492</v>
      </c>
      <c r="F6">
        <v>5023107</v>
      </c>
      <c r="G6">
        <v>0.21410000000000001</v>
      </c>
      <c r="H6">
        <v>49033</v>
      </c>
      <c r="I6">
        <v>2.0999999999999999E-3</v>
      </c>
      <c r="J6">
        <v>0</v>
      </c>
      <c r="K6">
        <v>0.13420000000000001</v>
      </c>
      <c r="L6">
        <v>4.0000000000000002E-4</v>
      </c>
      <c r="M6">
        <v>0</v>
      </c>
      <c r="N6">
        <v>0</v>
      </c>
    </row>
    <row r="7" spans="1:16" x14ac:dyDescent="0.25">
      <c r="A7" t="s">
        <v>104</v>
      </c>
      <c r="B7">
        <v>23944280.199999999</v>
      </c>
      <c r="D7">
        <f>AVERAGE(D2:D6)</f>
        <v>18653997.199999999</v>
      </c>
      <c r="E7">
        <v>0.78192000000000006</v>
      </c>
    </row>
    <row r="9" spans="1:16" x14ac:dyDescent="0.25">
      <c r="A9" t="s">
        <v>85</v>
      </c>
    </row>
    <row r="12" spans="1:16" x14ac:dyDescent="0.25">
      <c r="F12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H9" sqref="H9"/>
    </sheetView>
  </sheetViews>
  <sheetFormatPr baseColWidth="10" defaultRowHeight="15" x14ac:dyDescent="0.25"/>
  <cols>
    <col min="1" max="1" width="15.42578125" customWidth="1"/>
  </cols>
  <sheetData>
    <row r="1" spans="1:14" x14ac:dyDescent="0.25">
      <c r="A1" t="s">
        <v>79</v>
      </c>
      <c r="B1" t="s">
        <v>86</v>
      </c>
    </row>
    <row r="2" spans="1:14" ht="45" x14ac:dyDescent="0.25">
      <c r="A2" s="42"/>
      <c r="B2" s="42" t="s">
        <v>67</v>
      </c>
      <c r="C2" s="42" t="s">
        <v>68</v>
      </c>
      <c r="D2" s="42" t="s">
        <v>69</v>
      </c>
      <c r="E2" s="42" t="s">
        <v>70</v>
      </c>
      <c r="F2" s="42" t="s">
        <v>71</v>
      </c>
      <c r="G2" s="42" t="s">
        <v>72</v>
      </c>
      <c r="H2" s="42" t="s">
        <v>73</v>
      </c>
      <c r="I2" s="42" t="s">
        <v>74</v>
      </c>
      <c r="J2" s="42" t="s">
        <v>75</v>
      </c>
      <c r="K2" s="42" t="s">
        <v>76</v>
      </c>
      <c r="L2" s="42" t="s">
        <v>77</v>
      </c>
      <c r="M2" s="42" t="s">
        <v>78</v>
      </c>
      <c r="N2" s="42"/>
    </row>
    <row r="3" spans="1:14" x14ac:dyDescent="0.25">
      <c r="A3" t="s">
        <v>80</v>
      </c>
      <c r="B3">
        <v>27306674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5307516</v>
      </c>
      <c r="L3">
        <v>0</v>
      </c>
      <c r="M3">
        <v>4037173</v>
      </c>
    </row>
    <row r="4" spans="1:14" x14ac:dyDescent="0.25">
      <c r="A4" t="s">
        <v>81</v>
      </c>
      <c r="B4">
        <v>24917105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4943526</v>
      </c>
      <c r="L4">
        <v>0</v>
      </c>
      <c r="M4">
        <v>3433988</v>
      </c>
    </row>
    <row r="5" spans="1:14" x14ac:dyDescent="0.25">
      <c r="A5" t="s">
        <v>83</v>
      </c>
      <c r="B5">
        <v>16414517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2800063</v>
      </c>
      <c r="L5">
        <v>0</v>
      </c>
      <c r="M5">
        <v>5038615</v>
      </c>
    </row>
    <row r="6" spans="1:14" x14ac:dyDescent="0.25">
      <c r="A6" t="s">
        <v>82</v>
      </c>
      <c r="B6">
        <v>16701005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1581260</v>
      </c>
      <c r="L6">
        <v>0</v>
      </c>
      <c r="M6">
        <v>5540539</v>
      </c>
    </row>
    <row r="7" spans="1:14" x14ac:dyDescent="0.25">
      <c r="A7" t="s">
        <v>84</v>
      </c>
      <c r="B7">
        <v>12887412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1571941</v>
      </c>
      <c r="L7">
        <v>0</v>
      </c>
      <c r="M7">
        <v>4145035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DESeq2</vt:lpstr>
      <vt:lpstr>Mapping</vt:lpstr>
      <vt:lpstr>Counting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</dc:creator>
  <cp:lastModifiedBy>Emma</cp:lastModifiedBy>
  <dcterms:created xsi:type="dcterms:W3CDTF">2024-02-06T16:34:38Z</dcterms:created>
  <dcterms:modified xsi:type="dcterms:W3CDTF">2024-03-12T09:11:44Z</dcterms:modified>
</cp:coreProperties>
</file>