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ita/CA Walsh Lab Dropbox/sangita choudhury/Indu/Ploidy project/Manuscript Working doc/Supplemental_Tables/"/>
    </mc:Choice>
  </mc:AlternateContent>
  <xr:revisionPtr revIDLastSave="0" documentId="13_ncr:1_{9BBEEA44-271D-FA4B-BE82-2E7DA1940539}" xr6:coauthVersionLast="47" xr6:coauthVersionMax="47" xr10:uidLastSave="{00000000-0000-0000-0000-000000000000}"/>
  <bookViews>
    <workbookView xWindow="11440" yWindow="2220" windowWidth="39760" windowHeight="23240" xr2:uid="{CE46415F-AC53-4DB7-AD62-CF26C5B3F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21" i="1"/>
  <c r="E22" i="1"/>
  <c r="E20" i="1"/>
</calcChain>
</file>

<file path=xl/sharedStrings.xml><?xml version="1.0" encoding="utf-8"?>
<sst xmlns="http://schemas.openxmlformats.org/spreadsheetml/2006/main" count="43" uniqueCount="29">
  <si>
    <t>Sample ID</t>
  </si>
  <si>
    <t>Total</t>
  </si>
  <si>
    <t>sc QC filtered</t>
  </si>
  <si>
    <t>Singlets</t>
  </si>
  <si>
    <t>Doublets</t>
  </si>
  <si>
    <t>Doublet percentage</t>
  </si>
  <si>
    <t>Data type</t>
  </si>
  <si>
    <t>scRNA</t>
  </si>
  <si>
    <t>multiome</t>
  </si>
  <si>
    <t>S1-2n</t>
  </si>
  <si>
    <t>S2-2n</t>
  </si>
  <si>
    <t>S1-4n</t>
  </si>
  <si>
    <t>S1-all</t>
  </si>
  <si>
    <t>S10-2n</t>
  </si>
  <si>
    <t>S10-4n</t>
  </si>
  <si>
    <t>S10-6n</t>
  </si>
  <si>
    <t>S10-all</t>
  </si>
  <si>
    <t>S8-6n</t>
  </si>
  <si>
    <t>S8-all</t>
  </si>
  <si>
    <t>S3-all</t>
  </si>
  <si>
    <t>S7-all</t>
  </si>
  <si>
    <t>S6-all</t>
  </si>
  <si>
    <t>S9-all</t>
  </si>
  <si>
    <t>S4-all</t>
  </si>
  <si>
    <t>S5-all</t>
  </si>
  <si>
    <t>Singlet</t>
  </si>
  <si>
    <t>2n</t>
  </si>
  <si>
    <t>4n</t>
  </si>
  <si>
    <t>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</si>
</sst>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2" borderId="1" xfId="0" applyFill="1" applyBorder="1"/>
    <xf numFmtId="0" fontId="0" fillId="0" borderId="2" xfId="0" applyBorder="1"/>
    <xf numFmtId="10" fontId="0" fillId="0" borderId="2" xfId="0" applyNumberFormat="1" applyBorder="1"/>
    <xf numFmtId="0" fontId="1" fillId="0" borderId="0" xfId="0" applyFont="1" applyAlignment="1">
      <alignment horizontal="right" vertical="center" readingOrder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25A1-A3BE-4F91-A740-029E2334F866}">
  <dimension ref="A2:G22"/>
  <sheetViews>
    <sheetView tabSelected="1" zoomScale="145" zoomScaleNormal="145" workbookViewId="0">
      <selection activeCell="B31" sqref="B31"/>
    </sheetView>
  </sheetViews>
  <sheetFormatPr baseColWidth="10" defaultColWidth="8.83203125" defaultRowHeight="15" x14ac:dyDescent="0.2"/>
  <cols>
    <col min="4" max="4" width="11.33203125" customWidth="1"/>
    <col min="7" max="7" width="11.5" customWidth="1"/>
  </cols>
  <sheetData>
    <row r="2" spans="1:7" x14ac:dyDescent="0.2">
      <c r="A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">
      <c r="A3" t="s">
        <v>9</v>
      </c>
      <c r="B3" s="1">
        <v>3749</v>
      </c>
      <c r="C3" s="1">
        <v>3157</v>
      </c>
      <c r="D3" s="1">
        <v>2947</v>
      </c>
      <c r="E3" s="1">
        <v>210</v>
      </c>
      <c r="F3" s="2">
        <v>6.6500000000000004E-2</v>
      </c>
      <c r="G3" s="1" t="s">
        <v>8</v>
      </c>
    </row>
    <row r="4" spans="1:7" x14ac:dyDescent="0.2">
      <c r="A4" t="s">
        <v>11</v>
      </c>
      <c r="B4" s="1">
        <v>1700</v>
      </c>
      <c r="C4" s="1">
        <v>1513</v>
      </c>
      <c r="D4" s="1">
        <v>1414</v>
      </c>
      <c r="E4" s="1">
        <v>99</v>
      </c>
      <c r="F4" s="2">
        <v>6.54E-2</v>
      </c>
      <c r="G4" s="1" t="s">
        <v>7</v>
      </c>
    </row>
    <row r="5" spans="1:7" x14ac:dyDescent="0.2">
      <c r="A5" t="s">
        <v>12</v>
      </c>
      <c r="B5" s="1">
        <v>9016</v>
      </c>
      <c r="C5" s="1">
        <v>7073</v>
      </c>
      <c r="D5" s="1">
        <v>6597</v>
      </c>
      <c r="E5" s="1">
        <v>476</v>
      </c>
      <c r="F5" s="2">
        <v>6.7299999999999999E-2</v>
      </c>
      <c r="G5" s="1" t="s">
        <v>7</v>
      </c>
    </row>
    <row r="6" spans="1:7" x14ac:dyDescent="0.2">
      <c r="A6" t="s">
        <v>10</v>
      </c>
      <c r="B6" s="1">
        <v>4684</v>
      </c>
      <c r="C6" s="1">
        <v>3946</v>
      </c>
      <c r="D6" s="1">
        <v>3682</v>
      </c>
      <c r="E6" s="1">
        <v>264</v>
      </c>
      <c r="F6" s="2">
        <v>6.6900000000000001E-2</v>
      </c>
      <c r="G6" s="1" t="s">
        <v>7</v>
      </c>
    </row>
    <row r="7" spans="1:7" x14ac:dyDescent="0.2">
      <c r="A7" t="s">
        <v>19</v>
      </c>
      <c r="B7" s="1">
        <v>1904</v>
      </c>
      <c r="C7" s="1">
        <v>1017</v>
      </c>
      <c r="D7" s="1">
        <v>951</v>
      </c>
      <c r="E7" s="1">
        <v>66</v>
      </c>
      <c r="F7" s="2">
        <v>6.4899999999999999E-2</v>
      </c>
      <c r="G7" s="1" t="s">
        <v>8</v>
      </c>
    </row>
    <row r="8" spans="1:7" x14ac:dyDescent="0.2">
      <c r="A8" t="s">
        <v>23</v>
      </c>
      <c r="B8" s="1">
        <v>6104</v>
      </c>
      <c r="C8" s="1">
        <v>5405</v>
      </c>
      <c r="D8" s="1">
        <v>5034</v>
      </c>
      <c r="E8" s="1">
        <v>371</v>
      </c>
      <c r="F8" s="2">
        <v>6.8599999999999994E-2</v>
      </c>
      <c r="G8" s="1" t="s">
        <v>7</v>
      </c>
    </row>
    <row r="9" spans="1:7" x14ac:dyDescent="0.2">
      <c r="A9" t="s">
        <v>24</v>
      </c>
      <c r="B9" s="1">
        <v>4975</v>
      </c>
      <c r="C9" s="1">
        <v>4059</v>
      </c>
      <c r="D9" s="1">
        <v>3795</v>
      </c>
      <c r="E9" s="1">
        <v>264</v>
      </c>
      <c r="F9" s="2">
        <v>6.5000000000000002E-2</v>
      </c>
      <c r="G9" s="1" t="s">
        <v>7</v>
      </c>
    </row>
    <row r="10" spans="1:7" x14ac:dyDescent="0.2">
      <c r="A10" t="s">
        <v>21</v>
      </c>
      <c r="B10" s="1">
        <v>3957</v>
      </c>
      <c r="C10" s="1">
        <v>3308</v>
      </c>
      <c r="D10" s="1">
        <v>3089</v>
      </c>
      <c r="E10" s="1">
        <v>219</v>
      </c>
      <c r="F10" s="2">
        <v>6.6199999999999995E-2</v>
      </c>
      <c r="G10" s="1" t="s">
        <v>7</v>
      </c>
    </row>
    <row r="11" spans="1:7" x14ac:dyDescent="0.2">
      <c r="A11" t="s">
        <v>20</v>
      </c>
      <c r="B11" s="1">
        <v>7478</v>
      </c>
      <c r="C11" s="1">
        <v>6529</v>
      </c>
      <c r="D11" s="1">
        <v>6087</v>
      </c>
      <c r="E11" s="1">
        <v>442</v>
      </c>
      <c r="F11" s="2">
        <v>6.7699999999999996E-2</v>
      </c>
      <c r="G11" s="1" t="s">
        <v>7</v>
      </c>
    </row>
    <row r="12" spans="1:7" x14ac:dyDescent="0.2">
      <c r="A12" t="s">
        <v>17</v>
      </c>
      <c r="B12" s="1">
        <v>3494</v>
      </c>
      <c r="C12" s="1">
        <v>2961</v>
      </c>
      <c r="D12" s="1">
        <v>2765</v>
      </c>
      <c r="E12" s="1">
        <v>196</v>
      </c>
      <c r="F12" s="2">
        <v>6.6199999999999995E-2</v>
      </c>
      <c r="G12" s="1" t="s">
        <v>8</v>
      </c>
    </row>
    <row r="13" spans="1:7" x14ac:dyDescent="0.2">
      <c r="A13" t="s">
        <v>18</v>
      </c>
      <c r="B13" s="1">
        <v>1838</v>
      </c>
      <c r="C13" s="1">
        <v>1314</v>
      </c>
      <c r="D13" s="1">
        <v>1233</v>
      </c>
      <c r="E13" s="1">
        <v>81</v>
      </c>
      <c r="F13" s="2">
        <v>6.1600000000000002E-2</v>
      </c>
      <c r="G13" s="1" t="s">
        <v>8</v>
      </c>
    </row>
    <row r="14" spans="1:7" x14ac:dyDescent="0.2">
      <c r="A14" t="s">
        <v>22</v>
      </c>
      <c r="B14" s="4">
        <v>6554</v>
      </c>
      <c r="C14" s="4">
        <v>5907</v>
      </c>
      <c r="D14" s="4">
        <v>5501</v>
      </c>
      <c r="E14" s="4">
        <v>406</v>
      </c>
      <c r="F14" s="5">
        <v>6.8699999999999997E-2</v>
      </c>
      <c r="G14" s="4" t="s">
        <v>7</v>
      </c>
    </row>
    <row r="15" spans="1:7" x14ac:dyDescent="0.2">
      <c r="A15" t="s">
        <v>13</v>
      </c>
      <c r="B15" s="1">
        <v>14398</v>
      </c>
      <c r="C15" s="1">
        <v>8043</v>
      </c>
      <c r="D15" s="1">
        <v>7508</v>
      </c>
      <c r="E15" s="1">
        <v>535</v>
      </c>
      <c r="F15" s="2">
        <v>6.6500000000000004E-2</v>
      </c>
      <c r="G15" s="1" t="s">
        <v>8</v>
      </c>
    </row>
    <row r="16" spans="1:7" x14ac:dyDescent="0.2">
      <c r="A16" t="s">
        <v>14</v>
      </c>
      <c r="B16" s="1">
        <v>12002</v>
      </c>
      <c r="C16" s="1">
        <v>4794</v>
      </c>
      <c r="D16" s="6">
        <v>4590</v>
      </c>
      <c r="E16" s="1">
        <f>C16-D16</f>
        <v>204</v>
      </c>
      <c r="F16" s="2">
        <v>6.3600000000000004E-2</v>
      </c>
      <c r="G16" s="1" t="s">
        <v>8</v>
      </c>
    </row>
    <row r="17" spans="1:7" x14ac:dyDescent="0.2">
      <c r="A17" t="s">
        <v>15</v>
      </c>
      <c r="B17" s="1">
        <v>3768</v>
      </c>
      <c r="C17" s="1">
        <v>2436</v>
      </c>
      <c r="D17" s="1">
        <v>2355</v>
      </c>
      <c r="E17" s="1">
        <v>141</v>
      </c>
      <c r="F17" s="2">
        <v>6.6000000000000003E-2</v>
      </c>
      <c r="G17" s="1" t="s">
        <v>8</v>
      </c>
    </row>
    <row r="18" spans="1:7" x14ac:dyDescent="0.2">
      <c r="A18" t="s">
        <v>16</v>
      </c>
      <c r="B18" s="1">
        <v>2336</v>
      </c>
      <c r="C18" s="1">
        <v>1565</v>
      </c>
      <c r="D18" s="1">
        <v>1467</v>
      </c>
      <c r="E18" s="1">
        <v>98</v>
      </c>
      <c r="F18" s="2">
        <v>6.2600000000000003E-2</v>
      </c>
      <c r="G18" s="1" t="s">
        <v>7</v>
      </c>
    </row>
    <row r="19" spans="1:7" x14ac:dyDescent="0.2">
      <c r="A19" s="7" t="s">
        <v>25</v>
      </c>
      <c r="B19" s="7"/>
      <c r="C19" s="7"/>
      <c r="D19" s="7"/>
      <c r="E19" s="7">
        <f>SUM(D3:D18)</f>
        <v>59015</v>
      </c>
    </row>
    <row r="20" spans="1:7" x14ac:dyDescent="0.2">
      <c r="A20" s="7" t="s">
        <v>26</v>
      </c>
      <c r="B20" s="7"/>
      <c r="C20" s="7"/>
      <c r="D20" s="7"/>
      <c r="E20" s="7">
        <f>SUM(D3+D6+D15)</f>
        <v>14137</v>
      </c>
    </row>
    <row r="21" spans="1:7" x14ac:dyDescent="0.2">
      <c r="A21" s="7" t="s">
        <v>27</v>
      </c>
      <c r="B21" s="7"/>
      <c r="C21" s="7"/>
      <c r="D21" s="7"/>
      <c r="E21" s="7">
        <f>SUM(D4+D16)</f>
        <v>6004</v>
      </c>
    </row>
    <row r="22" spans="1:7" x14ac:dyDescent="0.2">
      <c r="A22" s="7" t="s">
        <v>28</v>
      </c>
      <c r="B22" s="7"/>
      <c r="C22" s="7"/>
      <c r="D22" s="7"/>
      <c r="E22" s="7">
        <f>SUM(D12+D17)</f>
        <v>5120</v>
      </c>
    </row>
  </sheetData>
  <sortState xmlns:xlrd2="http://schemas.microsoft.com/office/spreadsheetml/2017/richdata2" ref="A3:G16">
    <sortCondition ref="A1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Children's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Sivankutty, Indu</dc:creator>
  <cp:lastModifiedBy>Choudhury, Sangita</cp:lastModifiedBy>
  <dcterms:created xsi:type="dcterms:W3CDTF">2024-01-22T15:07:38Z</dcterms:created>
  <dcterms:modified xsi:type="dcterms:W3CDTF">2024-05-10T22:03:04Z</dcterms:modified>
</cp:coreProperties>
</file>