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202300"/>
  <mc:AlternateContent xmlns:mc="http://schemas.openxmlformats.org/markup-compatibility/2006">
    <mc:Choice Requires="x15">
      <x15ac:absPath xmlns:x15ac="http://schemas.microsoft.com/office/spreadsheetml/2010/11/ac" url="https://saglikbilimleri-my.sharepoint.com/personal/dersan_onur_sbu_edu_tr/Documents/2. Academics/0.1 Manuscripts/0. Article Plans/000. Palliative Plans/1. Mikrobesin/Gönderilecek/"/>
    </mc:Choice>
  </mc:AlternateContent>
  <xr:revisionPtr revIDLastSave="34" documentId="8_{EBB3BA56-40CF-4C2B-B052-8D522F69E555}" xr6:coauthVersionLast="47" xr6:coauthVersionMax="47" xr10:uidLastSave="{31BDC64E-C315-4A0C-9A99-369C3717A8BA}"/>
  <bookViews>
    <workbookView xWindow="-108" yWindow="-108" windowWidth="23256" windowHeight="12456" xr2:uid="{3BA6E346-3CDC-4B0C-9728-76E1BAAB0404}"/>
  </bookViews>
  <sheets>
    <sheet name="CCC" sheetId="1" r:id="rId1"/>
    <sheet name="comparison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4" i="1" l="1"/>
  <c r="H4" i="1" s="1"/>
  <c r="O5" i="1"/>
  <c r="O6" i="1"/>
  <c r="O7" i="1"/>
  <c r="O8" i="1"/>
  <c r="O9" i="1"/>
  <c r="O10" i="1"/>
  <c r="O11" i="1"/>
  <c r="H11" i="1" s="1"/>
  <c r="O13" i="1"/>
  <c r="H13" i="1" s="1"/>
  <c r="O14" i="1"/>
  <c r="O15" i="1"/>
  <c r="H6" i="1"/>
  <c r="H10" i="1"/>
  <c r="H15" i="1"/>
</calcChain>
</file>

<file path=xl/sharedStrings.xml><?xml version="1.0" encoding="utf-8"?>
<sst xmlns="http://schemas.openxmlformats.org/spreadsheetml/2006/main" count="518" uniqueCount="101">
  <si>
    <t>Dvit</t>
  </si>
  <si>
    <t>Fe</t>
  </si>
  <si>
    <t>Ferr</t>
  </si>
  <si>
    <t>Fol</t>
  </si>
  <si>
    <t>P</t>
  </si>
  <si>
    <t>Ca</t>
  </si>
  <si>
    <t>mg</t>
  </si>
  <si>
    <t>b12</t>
  </si>
  <si>
    <t>0 Deficiency</t>
  </si>
  <si>
    <t>1 Insufficiency</t>
  </si>
  <si>
    <t>2 Sufficiency</t>
  </si>
  <si>
    <t>3 High</t>
  </si>
  <si>
    <t>0 Low</t>
  </si>
  <si>
    <t>1 Sufficiency</t>
  </si>
  <si>
    <t>2 High</t>
  </si>
  <si>
    <t>1 Normal</t>
  </si>
  <si>
    <t>1 indeterminate</t>
  </si>
  <si>
    <t>0 Hypophosphatemia</t>
  </si>
  <si>
    <t>1 Normophosphatemia</t>
  </si>
  <si>
    <t>2 Hyperphosphatemia</t>
  </si>
  <si>
    <t>0 Hypocalcemia</t>
  </si>
  <si>
    <t>1 Normocalcemia</t>
  </si>
  <si>
    <t>2 Hypercalcemia</t>
  </si>
  <si>
    <t>0 Hypomagnesemia</t>
  </si>
  <si>
    <t>1 Normomagnesemia</t>
  </si>
  <si>
    <t>2 Hypermagnesemia</t>
  </si>
  <si>
    <t>Count</t>
  </si>
  <si>
    <t>Column N %</t>
  </si>
  <si>
    <t>Row N %</t>
  </si>
  <si>
    <t>1 Nörolojik ve Nöromuskuler</t>
  </si>
  <si>
    <t>2 Kardiyovasküler</t>
  </si>
  <si>
    <t>3 Respiratuar</t>
  </si>
  <si>
    <t>4 Renal ve Ürolojik</t>
  </si>
  <si>
    <t>5 Gastrointestinal</t>
  </si>
  <si>
    <t>6 Hematolojik veya İmmünolojik</t>
  </si>
  <si>
    <t>7 Metabolik</t>
  </si>
  <si>
    <t>8 Diğer Konj. Genetik Defektler</t>
  </si>
  <si>
    <t>9 Malignite</t>
  </si>
  <si>
    <t>10 Prematürite / Neonatal</t>
  </si>
  <si>
    <t>11 Çeşitli (sınıflandırılmamış)</t>
  </si>
  <si>
    <t>Total</t>
  </si>
  <si>
    <t/>
  </si>
  <si>
    <t>4 Toxicity</t>
  </si>
  <si>
    <t>(A)</t>
  </si>
  <si>
    <t>(B)</t>
  </si>
  <si>
    <t>(C)</t>
  </si>
  <si>
    <t>(D)</t>
  </si>
  <si>
    <t>(E)</t>
  </si>
  <si>
    <t>CCC CCC (group)</t>
  </si>
  <si>
    <t>C( .020)</t>
  </si>
  <si>
    <t>A( .001)
B( .000)</t>
  </si>
  <si>
    <t>B( .001)
C( .020)</t>
  </si>
  <si>
    <t>B( .039)</t>
  </si>
  <si>
    <t>B( .001)</t>
  </si>
  <si>
    <t>B( .004)</t>
  </si>
  <si>
    <t>A( .000)
B( .034)</t>
  </si>
  <si>
    <t>Results are based on two-sided tests. For each significant pair, the key of the category with the smaller column proportion appears in the category with the larger column proportion.
 Significance level for upper case letters (A, B, C): .05</t>
  </si>
  <si>
    <t>a. This category is not used in comparisons because the sum of case weights is less than two.</t>
  </si>
  <si>
    <t>b. This category is not used in comparisons because its column proportion is equal to zero or one.</t>
  </si>
  <si>
    <t>c. Tests are adjusted for all pairwise comparisons within a row of each innermost subtable using the Bonferroni correction.</t>
  </si>
  <si>
    <r>
      <t>Comparisons of Column Proportions</t>
    </r>
    <r>
      <rPr>
        <i/>
        <vertAlign val="superscript"/>
        <sz val="10"/>
        <color indexed="8"/>
        <rFont val="Arial Italic"/>
      </rPr>
      <t>c</t>
    </r>
  </si>
  <si>
    <r>
      <t>.</t>
    </r>
    <r>
      <rPr>
        <vertAlign val="superscript"/>
        <sz val="10"/>
        <color indexed="8"/>
        <rFont val="Arial"/>
        <family val="2"/>
        <charset val="162"/>
      </rPr>
      <t>a,b</t>
    </r>
  </si>
  <si>
    <r>
      <t>.</t>
    </r>
    <r>
      <rPr>
        <vertAlign val="superscript"/>
        <sz val="10"/>
        <color indexed="8"/>
        <rFont val="Arial"/>
        <family val="2"/>
        <charset val="162"/>
      </rPr>
      <t>b</t>
    </r>
  </si>
  <si>
    <t>Gastrointestinal</t>
  </si>
  <si>
    <t>Hematologic or immünologic</t>
  </si>
  <si>
    <t>Metabolic</t>
  </si>
  <si>
    <t>Malignity</t>
  </si>
  <si>
    <t>Other congenital or genetic defect</t>
  </si>
  <si>
    <t>Renal and urologic</t>
  </si>
  <si>
    <t>Respiratory</t>
  </si>
  <si>
    <t>Cardiovascular</t>
  </si>
  <si>
    <t>Neurologic and neuromuscular</t>
  </si>
  <si>
    <t>Miscellaneous, not elsewhere classified</t>
  </si>
  <si>
    <t>Prematurity and Neonatal</t>
  </si>
  <si>
    <t>Deficiency</t>
  </si>
  <si>
    <t>Insufficiency</t>
  </si>
  <si>
    <t>Sufficiency</t>
  </si>
  <si>
    <t>High</t>
  </si>
  <si>
    <t>25-Hydroxyvitamin D</t>
  </si>
  <si>
    <t>Low</t>
  </si>
  <si>
    <t>Iron</t>
  </si>
  <si>
    <t>Normal</t>
  </si>
  <si>
    <t>Ferritin</t>
  </si>
  <si>
    <t>count</t>
  </si>
  <si>
    <t>%</t>
  </si>
  <si>
    <t>D&amp;I</t>
  </si>
  <si>
    <t>indeterminate</t>
  </si>
  <si>
    <t>Folate</t>
  </si>
  <si>
    <t>Hypophosphatemia</t>
  </si>
  <si>
    <t>Normophosphatemia</t>
  </si>
  <si>
    <t>Phosphate</t>
  </si>
  <si>
    <t>Hyperphosphatemia</t>
  </si>
  <si>
    <t>Hypocalcemia</t>
  </si>
  <si>
    <t>Normocalcemia</t>
  </si>
  <si>
    <t>Calcium</t>
  </si>
  <si>
    <t>Hypercalcemia</t>
  </si>
  <si>
    <t>Hypomagnesemia</t>
  </si>
  <si>
    <t>Normomagnesemia</t>
  </si>
  <si>
    <t>Magnesium</t>
  </si>
  <si>
    <t>Hypermagnesemia</t>
  </si>
  <si>
    <t>Vitamin B12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</si>
</sst>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0"/>
    <numFmt numFmtId="165" formatCode="###0.0%"/>
  </numFmts>
  <fonts count="6">
    <font>
      <sz val="11"/>
      <color theme="1"/>
      <name val="Aptos Narrow"/>
      <family val="2"/>
      <scheme val="minor"/>
    </font>
    <font>
      <sz val="10"/>
      <name val="Arial"/>
      <family val="2"/>
      <charset val="162"/>
    </font>
    <font>
      <sz val="10"/>
      <color indexed="8"/>
      <name val="Arial"/>
      <family val="2"/>
      <charset val="162"/>
    </font>
    <font>
      <i/>
      <vertAlign val="superscript"/>
      <sz val="10"/>
      <color indexed="8"/>
      <name val="Arial Italic"/>
    </font>
    <font>
      <i/>
      <sz val="10"/>
      <color indexed="8"/>
      <name val="Arial Italic"/>
    </font>
    <font>
      <vertAlign val="superscript"/>
      <sz val="10"/>
      <color indexed="8"/>
      <name val="Arial"/>
      <family val="2"/>
      <charset val="162"/>
    </font>
  </fonts>
  <fills count="2">
    <fill>
      <patternFill patternType="none"/>
    </fill>
    <fill>
      <patternFill patternType="gray125"/>
    </fill>
  </fills>
  <borders count="8">
    <border>
      <left/>
      <right/>
      <top/>
      <bottom/>
      <diagonal/>
    </border>
    <border>
      <left style="hair">
        <color auto="1"/>
      </left>
      <right style="hair">
        <color auto="1"/>
      </right>
      <top style="hair">
        <color auto="1"/>
      </top>
      <bottom style="hair">
        <color auto="1"/>
      </bottom>
      <diagonal/>
    </border>
    <border>
      <left/>
      <right/>
      <top style="thin">
        <color indexed="8"/>
      </top>
      <bottom/>
      <diagonal/>
    </border>
    <border>
      <left/>
      <right/>
      <top style="thin">
        <color indexed="8"/>
      </top>
      <bottom style="thin">
        <color indexed="8"/>
      </bottom>
      <diagonal/>
    </border>
    <border>
      <left/>
      <right/>
      <top/>
      <bottom style="thin">
        <color indexed="8"/>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s>
  <cellStyleXfs count="3">
    <xf numFmtId="0" fontId="0" fillId="0" borderId="0"/>
    <xf numFmtId="0" fontId="1" fillId="0" borderId="0"/>
    <xf numFmtId="0" fontId="1" fillId="0" borderId="0"/>
  </cellStyleXfs>
  <cellXfs count="31">
    <xf numFmtId="0" fontId="0" fillId="0" borderId="0" xfId="0"/>
    <xf numFmtId="0" fontId="1" fillId="0" borderId="0" xfId="2"/>
    <xf numFmtId="0" fontId="2" fillId="0" borderId="3" xfId="2" applyFont="1" applyBorder="1" applyAlignment="1">
      <alignment horizontal="center" wrapText="1"/>
    </xf>
    <xf numFmtId="0" fontId="2" fillId="0" borderId="2" xfId="2" applyFont="1" applyBorder="1" applyAlignment="1">
      <alignment horizontal="left" vertical="top" wrapText="1"/>
    </xf>
    <xf numFmtId="0" fontId="2" fillId="0" borderId="0" xfId="2" applyFont="1" applyAlignment="1">
      <alignment horizontal="left" vertical="top" wrapText="1"/>
    </xf>
    <xf numFmtId="0" fontId="2" fillId="0" borderId="4" xfId="2" applyFont="1" applyBorder="1" applyAlignment="1">
      <alignment horizontal="left" vertical="top" wrapText="1"/>
    </xf>
    <xf numFmtId="0" fontId="2" fillId="0" borderId="1" xfId="1" applyFont="1" applyBorder="1" applyAlignment="1">
      <alignment horizontal="center" wrapText="1"/>
    </xf>
    <xf numFmtId="1" fontId="2" fillId="0" borderId="1" xfId="1" applyNumberFormat="1" applyFont="1" applyBorder="1" applyAlignment="1">
      <alignment horizontal="center" wrapText="1"/>
    </xf>
    <xf numFmtId="0" fontId="1" fillId="0" borderId="1" xfId="1" applyBorder="1"/>
    <xf numFmtId="0" fontId="0" fillId="0" borderId="1" xfId="0" applyBorder="1"/>
    <xf numFmtId="10" fontId="2" fillId="0" borderId="1" xfId="1" applyNumberFormat="1" applyFont="1" applyBorder="1" applyAlignment="1">
      <alignment horizontal="center" wrapText="1"/>
    </xf>
    <xf numFmtId="0" fontId="2" fillId="0" borderId="1" xfId="1" applyFont="1" applyBorder="1" applyAlignment="1">
      <alignment horizontal="left" vertical="top" wrapText="1"/>
    </xf>
    <xf numFmtId="164" fontId="2" fillId="0" borderId="1" xfId="1" applyNumberFormat="1" applyFont="1" applyBorder="1" applyAlignment="1">
      <alignment horizontal="right" vertical="top"/>
    </xf>
    <xf numFmtId="165" fontId="2" fillId="0" borderId="1" xfId="1" applyNumberFormat="1" applyFont="1" applyBorder="1" applyAlignment="1">
      <alignment horizontal="right" vertical="top"/>
    </xf>
    <xf numFmtId="10" fontId="2" fillId="0" borderId="1" xfId="1" applyNumberFormat="1" applyFont="1" applyBorder="1" applyAlignment="1">
      <alignment horizontal="right" vertical="top"/>
    </xf>
    <xf numFmtId="1" fontId="2" fillId="0" borderId="1" xfId="1" applyNumberFormat="1" applyFont="1" applyBorder="1" applyAlignment="1">
      <alignment horizontal="right" vertical="top"/>
    </xf>
    <xf numFmtId="10" fontId="0" fillId="0" borderId="1" xfId="0" applyNumberFormat="1" applyBorder="1"/>
    <xf numFmtId="1" fontId="0" fillId="0" borderId="1" xfId="0" applyNumberFormat="1" applyBorder="1"/>
    <xf numFmtId="0" fontId="2" fillId="0" borderId="1" xfId="1" applyFont="1" applyBorder="1" applyAlignment="1">
      <alignment horizontal="left" wrapText="1"/>
    </xf>
    <xf numFmtId="0" fontId="2" fillId="0" borderId="1" xfId="1" applyFont="1" applyBorder="1" applyAlignment="1">
      <alignment horizontal="center" wrapText="1"/>
    </xf>
    <xf numFmtId="0" fontId="2" fillId="0" borderId="5" xfId="1" applyFont="1" applyBorder="1" applyAlignment="1">
      <alignment horizontal="center" wrapText="1"/>
    </xf>
    <xf numFmtId="0" fontId="2" fillId="0" borderId="6" xfId="1" applyFont="1" applyBorder="1" applyAlignment="1">
      <alignment horizontal="center" wrapText="1"/>
    </xf>
    <xf numFmtId="0" fontId="0" fillId="0" borderId="7" xfId="0" applyBorder="1" applyAlignment="1">
      <alignment horizontal="center" wrapText="1"/>
    </xf>
    <xf numFmtId="0" fontId="4" fillId="0" borderId="0" xfId="2" applyFont="1" applyAlignment="1">
      <alignment horizontal="left" vertical="center" wrapText="1"/>
    </xf>
    <xf numFmtId="0" fontId="2" fillId="0" borderId="2" xfId="2" applyFont="1" applyBorder="1" applyAlignment="1">
      <alignment horizontal="left" wrapText="1"/>
    </xf>
    <xf numFmtId="0" fontId="2" fillId="0" borderId="0" xfId="2" applyFont="1" applyAlignment="1">
      <alignment horizontal="left" wrapText="1"/>
    </xf>
    <xf numFmtId="0" fontId="2" fillId="0" borderId="4" xfId="2" applyFont="1" applyBorder="1" applyAlignment="1">
      <alignment horizontal="left" wrapText="1"/>
    </xf>
    <xf numFmtId="0" fontId="2" fillId="0" borderId="3" xfId="2" applyFont="1" applyBorder="1" applyAlignment="1">
      <alignment horizontal="center" wrapText="1"/>
    </xf>
    <xf numFmtId="0" fontId="2" fillId="0" borderId="2" xfId="2" applyFont="1" applyBorder="1" applyAlignment="1">
      <alignment horizontal="left" vertical="top" wrapText="1"/>
    </xf>
    <xf numFmtId="0" fontId="2" fillId="0" borderId="0" xfId="2" applyFont="1" applyAlignment="1">
      <alignment horizontal="left" vertical="top" wrapText="1"/>
    </xf>
    <xf numFmtId="0" fontId="2" fillId="0" borderId="4" xfId="2" applyFont="1" applyBorder="1" applyAlignment="1">
      <alignment horizontal="left" vertical="top" wrapText="1"/>
    </xf>
  </cellXfs>
  <cellStyles count="3">
    <cellStyle name="Normal" xfId="0" builtinId="0"/>
    <cellStyle name="Normal_Sayfa2" xfId="2" xr:uid="{B19BF24C-CA98-43F1-94A5-B2659185F33E}"/>
    <cellStyle name="Normal_Sayfa6" xfId="1" xr:uid="{2004E903-BFC6-4880-9322-9DCECDCEB591}"/>
  </cellStyles>
  <dxfs count="0"/>
  <tableStyles count="1" defaultTableStyle="TableStyleMedium2" defaultPivotStyle="PivotStyleLight16">
    <tableStyle name="Invisible" pivot="0" table="0" count="0" xr9:uid="{F1BF3C00-01D1-4505-B36C-5928A95EA0B1}"/>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eması">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3A6B61-9E8B-43F6-BF89-A9D8F3545E89}">
  <dimension ref="A1:CD15"/>
  <sheetViews>
    <sheetView tabSelected="1" zoomScale="110" zoomScaleNormal="110" workbookViewId="0">
      <pane xSplit="1" topLeftCell="BS1" activePane="topRight" state="frozen"/>
      <selection pane="topRight" activeCell="CB18" sqref="CB18"/>
    </sheetView>
  </sheetViews>
  <sheetFormatPr defaultRowHeight="14.4"/>
  <cols>
    <col min="1" max="1" width="40.88671875" style="9" customWidth="1"/>
    <col min="2" max="7" width="11.77734375" style="9" customWidth="1"/>
    <col min="8" max="8" width="11.77734375" style="16" customWidth="1"/>
    <col min="9" max="14" width="11.77734375" style="9" customWidth="1"/>
    <col min="15" max="15" width="11.77734375" style="17" customWidth="1"/>
    <col min="16" max="81" width="11.77734375" style="9" customWidth="1"/>
    <col min="82" max="16384" width="8.88671875" style="9"/>
  </cols>
  <sheetData>
    <row r="1" spans="1:82">
      <c r="A1" s="18"/>
      <c r="B1" s="20" t="s">
        <v>78</v>
      </c>
      <c r="C1" s="21"/>
      <c r="D1" s="21"/>
      <c r="E1" s="21"/>
      <c r="F1" s="21"/>
      <c r="G1" s="21"/>
      <c r="H1" s="21"/>
      <c r="I1" s="21"/>
      <c r="J1" s="21"/>
      <c r="K1" s="21"/>
      <c r="L1" s="21"/>
      <c r="M1" s="21"/>
      <c r="N1" s="21"/>
      <c r="O1" s="22"/>
      <c r="P1" s="19" t="s">
        <v>80</v>
      </c>
      <c r="Q1" s="19"/>
      <c r="R1" s="19"/>
      <c r="S1" s="19"/>
      <c r="T1" s="19"/>
      <c r="U1" s="19"/>
      <c r="V1" s="19"/>
      <c r="W1" s="19"/>
      <c r="X1" s="19"/>
      <c r="Y1" s="19" t="s">
        <v>82</v>
      </c>
      <c r="Z1" s="19"/>
      <c r="AA1" s="19"/>
      <c r="AB1" s="19"/>
      <c r="AC1" s="19"/>
      <c r="AD1" s="19"/>
      <c r="AE1" s="19"/>
      <c r="AF1" s="19"/>
      <c r="AG1" s="19"/>
      <c r="AH1" s="19" t="s">
        <v>87</v>
      </c>
      <c r="AI1" s="19"/>
      <c r="AJ1" s="19"/>
      <c r="AK1" s="19"/>
      <c r="AL1" s="19"/>
      <c r="AM1" s="19"/>
      <c r="AN1" s="19"/>
      <c r="AO1" s="19"/>
      <c r="AP1" s="19"/>
      <c r="AQ1" s="19" t="s">
        <v>90</v>
      </c>
      <c r="AR1" s="19"/>
      <c r="AS1" s="19"/>
      <c r="AT1" s="19"/>
      <c r="AU1" s="19"/>
      <c r="AV1" s="19"/>
      <c r="AW1" s="19"/>
      <c r="AX1" s="19"/>
      <c r="AY1" s="19"/>
      <c r="AZ1" s="19" t="s">
        <v>94</v>
      </c>
      <c r="BA1" s="19"/>
      <c r="BB1" s="19"/>
      <c r="BC1" s="19"/>
      <c r="BD1" s="19"/>
      <c r="BE1" s="19"/>
      <c r="BF1" s="19"/>
      <c r="BG1" s="19"/>
      <c r="BH1" s="19"/>
      <c r="BI1" s="19" t="s">
        <v>98</v>
      </c>
      <c r="BJ1" s="19"/>
      <c r="BK1" s="19"/>
      <c r="BL1" s="19"/>
      <c r="BM1" s="19"/>
      <c r="BN1" s="19"/>
      <c r="BO1" s="19"/>
      <c r="BP1" s="19"/>
      <c r="BQ1" s="19"/>
      <c r="BR1" s="19" t="s">
        <v>100</v>
      </c>
      <c r="BS1" s="19"/>
      <c r="BT1" s="19"/>
      <c r="BU1" s="19"/>
      <c r="BV1" s="19"/>
      <c r="BW1" s="19"/>
      <c r="BX1" s="19"/>
      <c r="BY1" s="19"/>
      <c r="BZ1" s="19"/>
      <c r="CA1" s="19"/>
      <c r="CB1" s="19"/>
      <c r="CC1" s="19"/>
      <c r="CD1" s="8"/>
    </row>
    <row r="2" spans="1:82">
      <c r="A2" s="18"/>
      <c r="B2" s="19" t="s">
        <v>74</v>
      </c>
      <c r="C2" s="19"/>
      <c r="D2" s="19"/>
      <c r="E2" s="19" t="s">
        <v>75</v>
      </c>
      <c r="F2" s="19"/>
      <c r="G2" s="19"/>
      <c r="H2" s="10" t="s">
        <v>85</v>
      </c>
      <c r="I2" s="19" t="s">
        <v>76</v>
      </c>
      <c r="J2" s="19"/>
      <c r="K2" s="19"/>
      <c r="L2" s="19" t="s">
        <v>77</v>
      </c>
      <c r="M2" s="19"/>
      <c r="N2" s="19"/>
      <c r="O2" s="7" t="s">
        <v>40</v>
      </c>
      <c r="P2" s="19" t="s">
        <v>79</v>
      </c>
      <c r="Q2" s="19"/>
      <c r="R2" s="19"/>
      <c r="S2" s="19" t="s">
        <v>76</v>
      </c>
      <c r="T2" s="19"/>
      <c r="U2" s="19"/>
      <c r="V2" s="19" t="s">
        <v>77</v>
      </c>
      <c r="W2" s="19"/>
      <c r="X2" s="19"/>
      <c r="Y2" s="19" t="s">
        <v>79</v>
      </c>
      <c r="Z2" s="19"/>
      <c r="AA2" s="19"/>
      <c r="AB2" s="19" t="s">
        <v>81</v>
      </c>
      <c r="AC2" s="19"/>
      <c r="AD2" s="19"/>
      <c r="AE2" s="19" t="s">
        <v>77</v>
      </c>
      <c r="AF2" s="19"/>
      <c r="AG2" s="19"/>
      <c r="AH2" s="19" t="s">
        <v>74</v>
      </c>
      <c r="AI2" s="19"/>
      <c r="AJ2" s="19"/>
      <c r="AK2" s="19" t="s">
        <v>86</v>
      </c>
      <c r="AL2" s="19"/>
      <c r="AM2" s="19"/>
      <c r="AN2" s="19" t="s">
        <v>76</v>
      </c>
      <c r="AO2" s="19"/>
      <c r="AP2" s="19"/>
      <c r="AQ2" s="19" t="s">
        <v>88</v>
      </c>
      <c r="AR2" s="19"/>
      <c r="AS2" s="19"/>
      <c r="AT2" s="19" t="s">
        <v>89</v>
      </c>
      <c r="AU2" s="19"/>
      <c r="AV2" s="19"/>
      <c r="AW2" s="19" t="s">
        <v>91</v>
      </c>
      <c r="AX2" s="19"/>
      <c r="AY2" s="19"/>
      <c r="AZ2" s="19" t="s">
        <v>92</v>
      </c>
      <c r="BA2" s="19"/>
      <c r="BB2" s="19"/>
      <c r="BC2" s="19" t="s">
        <v>93</v>
      </c>
      <c r="BD2" s="19"/>
      <c r="BE2" s="19"/>
      <c r="BF2" s="19" t="s">
        <v>95</v>
      </c>
      <c r="BG2" s="19"/>
      <c r="BH2" s="19"/>
      <c r="BI2" s="19" t="s">
        <v>96</v>
      </c>
      <c r="BJ2" s="19"/>
      <c r="BK2" s="19"/>
      <c r="BL2" s="19" t="s">
        <v>97</v>
      </c>
      <c r="BM2" s="19"/>
      <c r="BN2" s="19"/>
      <c r="BO2" s="19" t="s">
        <v>99</v>
      </c>
      <c r="BP2" s="19"/>
      <c r="BQ2" s="19"/>
      <c r="BR2" s="19" t="s">
        <v>74</v>
      </c>
      <c r="BS2" s="19"/>
      <c r="BT2" s="19"/>
      <c r="BU2" s="19" t="s">
        <v>75</v>
      </c>
      <c r="BV2" s="19"/>
      <c r="BW2" s="19"/>
      <c r="BX2" s="19" t="s">
        <v>76</v>
      </c>
      <c r="BY2" s="19"/>
      <c r="BZ2" s="19"/>
      <c r="CA2" s="19" t="s">
        <v>77</v>
      </c>
      <c r="CB2" s="19"/>
      <c r="CC2" s="19"/>
      <c r="CD2" s="8"/>
    </row>
    <row r="3" spans="1:82">
      <c r="A3" s="18"/>
      <c r="B3" s="6" t="s">
        <v>26</v>
      </c>
      <c r="C3" s="6" t="s">
        <v>27</v>
      </c>
      <c r="D3" s="6" t="s">
        <v>28</v>
      </c>
      <c r="E3" s="6" t="s">
        <v>26</v>
      </c>
      <c r="F3" s="6" t="s">
        <v>27</v>
      </c>
      <c r="G3" s="6" t="s">
        <v>28</v>
      </c>
      <c r="H3" s="10" t="s">
        <v>84</v>
      </c>
      <c r="I3" s="6" t="s">
        <v>26</v>
      </c>
      <c r="J3" s="6" t="s">
        <v>27</v>
      </c>
      <c r="K3" s="6" t="s">
        <v>28</v>
      </c>
      <c r="L3" s="6" t="s">
        <v>26</v>
      </c>
      <c r="M3" s="6" t="s">
        <v>27</v>
      </c>
      <c r="N3" s="6" t="s">
        <v>28</v>
      </c>
      <c r="O3" s="7" t="s">
        <v>83</v>
      </c>
      <c r="P3" s="6" t="s">
        <v>26</v>
      </c>
      <c r="Q3" s="6" t="s">
        <v>27</v>
      </c>
      <c r="R3" s="6" t="s">
        <v>28</v>
      </c>
      <c r="S3" s="6" t="s">
        <v>26</v>
      </c>
      <c r="T3" s="6" t="s">
        <v>27</v>
      </c>
      <c r="U3" s="6" t="s">
        <v>28</v>
      </c>
      <c r="V3" s="6" t="s">
        <v>26</v>
      </c>
      <c r="W3" s="6" t="s">
        <v>27</v>
      </c>
      <c r="X3" s="6" t="s">
        <v>28</v>
      </c>
      <c r="Y3" s="6" t="s">
        <v>26</v>
      </c>
      <c r="Z3" s="6" t="s">
        <v>27</v>
      </c>
      <c r="AA3" s="6" t="s">
        <v>28</v>
      </c>
      <c r="AB3" s="6" t="s">
        <v>26</v>
      </c>
      <c r="AC3" s="6" t="s">
        <v>27</v>
      </c>
      <c r="AD3" s="6" t="s">
        <v>28</v>
      </c>
      <c r="AE3" s="6" t="s">
        <v>26</v>
      </c>
      <c r="AF3" s="6" t="s">
        <v>27</v>
      </c>
      <c r="AG3" s="6" t="s">
        <v>28</v>
      </c>
      <c r="AH3" s="6" t="s">
        <v>26</v>
      </c>
      <c r="AI3" s="6" t="s">
        <v>27</v>
      </c>
      <c r="AJ3" s="6" t="s">
        <v>28</v>
      </c>
      <c r="AK3" s="6" t="s">
        <v>26</v>
      </c>
      <c r="AL3" s="6" t="s">
        <v>27</v>
      </c>
      <c r="AM3" s="6" t="s">
        <v>28</v>
      </c>
      <c r="AN3" s="6" t="s">
        <v>26</v>
      </c>
      <c r="AO3" s="6" t="s">
        <v>27</v>
      </c>
      <c r="AP3" s="6" t="s">
        <v>28</v>
      </c>
      <c r="AQ3" s="6" t="s">
        <v>26</v>
      </c>
      <c r="AR3" s="6" t="s">
        <v>27</v>
      </c>
      <c r="AS3" s="6" t="s">
        <v>28</v>
      </c>
      <c r="AT3" s="6" t="s">
        <v>26</v>
      </c>
      <c r="AU3" s="6" t="s">
        <v>27</v>
      </c>
      <c r="AV3" s="6" t="s">
        <v>28</v>
      </c>
      <c r="AW3" s="6" t="s">
        <v>26</v>
      </c>
      <c r="AX3" s="6" t="s">
        <v>27</v>
      </c>
      <c r="AY3" s="6" t="s">
        <v>28</v>
      </c>
      <c r="AZ3" s="6" t="s">
        <v>26</v>
      </c>
      <c r="BA3" s="6" t="s">
        <v>27</v>
      </c>
      <c r="BB3" s="6" t="s">
        <v>28</v>
      </c>
      <c r="BC3" s="6" t="s">
        <v>26</v>
      </c>
      <c r="BD3" s="6" t="s">
        <v>27</v>
      </c>
      <c r="BE3" s="6" t="s">
        <v>28</v>
      </c>
      <c r="BF3" s="6" t="s">
        <v>26</v>
      </c>
      <c r="BG3" s="6" t="s">
        <v>27</v>
      </c>
      <c r="BH3" s="6" t="s">
        <v>28</v>
      </c>
      <c r="BI3" s="6" t="s">
        <v>26</v>
      </c>
      <c r="BJ3" s="6" t="s">
        <v>27</v>
      </c>
      <c r="BK3" s="6" t="s">
        <v>28</v>
      </c>
      <c r="BL3" s="6" t="s">
        <v>26</v>
      </c>
      <c r="BM3" s="6" t="s">
        <v>27</v>
      </c>
      <c r="BN3" s="6" t="s">
        <v>28</v>
      </c>
      <c r="BO3" s="6" t="s">
        <v>26</v>
      </c>
      <c r="BP3" s="6" t="s">
        <v>27</v>
      </c>
      <c r="BQ3" s="6" t="s">
        <v>28</v>
      </c>
      <c r="BR3" s="6" t="s">
        <v>26</v>
      </c>
      <c r="BS3" s="6" t="s">
        <v>27</v>
      </c>
      <c r="BT3" s="6" t="s">
        <v>28</v>
      </c>
      <c r="BU3" s="6" t="s">
        <v>26</v>
      </c>
      <c r="BV3" s="6" t="s">
        <v>27</v>
      </c>
      <c r="BW3" s="6" t="s">
        <v>28</v>
      </c>
      <c r="BX3" s="6" t="s">
        <v>26</v>
      </c>
      <c r="BY3" s="6" t="s">
        <v>27</v>
      </c>
      <c r="BZ3" s="6" t="s">
        <v>28</v>
      </c>
      <c r="CA3" s="6" t="s">
        <v>26</v>
      </c>
      <c r="CB3" s="6" t="s">
        <v>27</v>
      </c>
      <c r="CC3" s="6" t="s">
        <v>28</v>
      </c>
      <c r="CD3" s="8"/>
    </row>
    <row r="4" spans="1:82">
      <c r="A4" s="11" t="s">
        <v>71</v>
      </c>
      <c r="B4" s="12">
        <v>16</v>
      </c>
      <c r="C4" s="13">
        <v>0.69565217391304346</v>
      </c>
      <c r="D4" s="13">
        <v>0.13445378151260504</v>
      </c>
      <c r="E4" s="12">
        <v>23</v>
      </c>
      <c r="F4" s="13">
        <v>0.6216216216216216</v>
      </c>
      <c r="G4" s="13">
        <v>0.19327731092436978</v>
      </c>
      <c r="H4" s="14">
        <f>(B4+E4)/O4</f>
        <v>0.32773109243697479</v>
      </c>
      <c r="I4" s="12">
        <v>72</v>
      </c>
      <c r="J4" s="13">
        <v>0.63716814159292035</v>
      </c>
      <c r="K4" s="13">
        <v>0.60504201680672265</v>
      </c>
      <c r="L4" s="12">
        <v>8</v>
      </c>
      <c r="M4" s="13">
        <v>0.53333333333333333</v>
      </c>
      <c r="N4" s="13">
        <v>6.7226890756302518E-2</v>
      </c>
      <c r="O4" s="15">
        <f>B4+E4+I4+L4</f>
        <v>119</v>
      </c>
      <c r="P4" s="12">
        <v>37</v>
      </c>
      <c r="Q4" s="13">
        <v>0.63793103448275867</v>
      </c>
      <c r="R4" s="13">
        <v>0.46835443037974683</v>
      </c>
      <c r="S4" s="12">
        <v>39</v>
      </c>
      <c r="T4" s="13">
        <v>0.63934426229508201</v>
      </c>
      <c r="U4" s="13">
        <v>0.49367088607594939</v>
      </c>
      <c r="V4" s="12">
        <v>3</v>
      </c>
      <c r="W4" s="13">
        <v>0.75</v>
      </c>
      <c r="X4" s="13">
        <v>3.7974683544303799E-2</v>
      </c>
      <c r="Y4" s="12">
        <v>7</v>
      </c>
      <c r="Z4" s="13">
        <v>0.7777777777777779</v>
      </c>
      <c r="AA4" s="13">
        <v>8.8607594936708847E-2</v>
      </c>
      <c r="AB4" s="12">
        <v>34</v>
      </c>
      <c r="AC4" s="13">
        <v>0.72340425531914898</v>
      </c>
      <c r="AD4" s="13">
        <v>0.43037974683544306</v>
      </c>
      <c r="AE4" s="12">
        <v>38</v>
      </c>
      <c r="AF4" s="13">
        <v>0.5757575757575758</v>
      </c>
      <c r="AG4" s="13">
        <v>0.48101265822784811</v>
      </c>
      <c r="AH4" s="12">
        <v>4</v>
      </c>
      <c r="AI4" s="13">
        <v>0.66666666666666652</v>
      </c>
      <c r="AJ4" s="13">
        <v>5.405405405405405E-2</v>
      </c>
      <c r="AK4" s="12">
        <v>14</v>
      </c>
      <c r="AL4" s="13">
        <v>0.73684210526315785</v>
      </c>
      <c r="AM4" s="13">
        <v>0.1891891891891892</v>
      </c>
      <c r="AN4" s="12">
        <v>56</v>
      </c>
      <c r="AO4" s="13">
        <v>0.60215053763440862</v>
      </c>
      <c r="AP4" s="13">
        <v>0.7567567567567568</v>
      </c>
      <c r="AQ4" s="12">
        <v>100</v>
      </c>
      <c r="AR4" s="13">
        <v>0.68493150684931503</v>
      </c>
      <c r="AS4" s="13">
        <v>0.20790020790020791</v>
      </c>
      <c r="AT4" s="12">
        <v>347</v>
      </c>
      <c r="AU4" s="13">
        <v>0.59621993127147765</v>
      </c>
      <c r="AV4" s="13">
        <v>0.7214137214137214</v>
      </c>
      <c r="AW4" s="12">
        <v>34</v>
      </c>
      <c r="AX4" s="13">
        <v>0.49275362318840588</v>
      </c>
      <c r="AY4" s="13">
        <v>7.068607068607069E-2</v>
      </c>
      <c r="AZ4" s="12">
        <v>116</v>
      </c>
      <c r="BA4" s="13">
        <v>0.6203208556149733</v>
      </c>
      <c r="BB4" s="13">
        <v>0.23868312757201646</v>
      </c>
      <c r="BC4" s="12">
        <v>359</v>
      </c>
      <c r="BD4" s="13">
        <v>0.59338842975206607</v>
      </c>
      <c r="BE4" s="13">
        <v>0.73868312757201648</v>
      </c>
      <c r="BF4" s="12">
        <v>11</v>
      </c>
      <c r="BG4" s="13">
        <v>0.52380952380952384</v>
      </c>
      <c r="BH4" s="13">
        <v>2.2633744855967079E-2</v>
      </c>
      <c r="BI4" s="12">
        <v>31</v>
      </c>
      <c r="BJ4" s="13">
        <v>0.58490566037735847</v>
      </c>
      <c r="BK4" s="13">
        <v>6.5263157894736842E-2</v>
      </c>
      <c r="BL4" s="12">
        <v>335</v>
      </c>
      <c r="BM4" s="13">
        <v>0.62267657992565051</v>
      </c>
      <c r="BN4" s="13">
        <v>0.70526315789473681</v>
      </c>
      <c r="BO4" s="12">
        <v>109</v>
      </c>
      <c r="BP4" s="13">
        <v>0.53431372549019607</v>
      </c>
      <c r="BQ4" s="13">
        <v>0.2294736842105263</v>
      </c>
      <c r="BR4" s="12">
        <v>2</v>
      </c>
      <c r="BS4" s="13">
        <v>1</v>
      </c>
      <c r="BT4" s="13">
        <v>1.6666666666666666E-2</v>
      </c>
      <c r="BU4" s="12">
        <v>6</v>
      </c>
      <c r="BV4" s="13">
        <v>1</v>
      </c>
      <c r="BW4" s="13">
        <v>0.05</v>
      </c>
      <c r="BX4" s="12">
        <v>84</v>
      </c>
      <c r="BY4" s="13">
        <v>0.63636363636363635</v>
      </c>
      <c r="BZ4" s="13">
        <v>0.7</v>
      </c>
      <c r="CA4" s="12">
        <v>28</v>
      </c>
      <c r="CB4" s="13">
        <v>0.62222222222222223</v>
      </c>
      <c r="CC4" s="13">
        <v>0.23333333333333331</v>
      </c>
      <c r="CD4" s="8"/>
    </row>
    <row r="5" spans="1:82">
      <c r="A5" s="11" t="s">
        <v>70</v>
      </c>
      <c r="B5" s="12"/>
      <c r="C5" s="13"/>
      <c r="D5" s="13"/>
      <c r="E5" s="12"/>
      <c r="F5" s="13"/>
      <c r="G5" s="13"/>
      <c r="H5" s="14"/>
      <c r="I5" s="12">
        <v>2</v>
      </c>
      <c r="J5" s="13">
        <v>1.7699115044247787E-2</v>
      </c>
      <c r="K5" s="13">
        <v>0.66666666666666652</v>
      </c>
      <c r="L5" s="12">
        <v>1</v>
      </c>
      <c r="M5" s="13">
        <v>6.6666666666666666E-2</v>
      </c>
      <c r="N5" s="13">
        <v>0.33333333333333326</v>
      </c>
      <c r="O5" s="15">
        <f t="shared" ref="O5:O15" si="0">B5+E5+I5+L5</f>
        <v>3</v>
      </c>
      <c r="P5" s="12"/>
      <c r="Q5" s="13"/>
      <c r="R5" s="13"/>
      <c r="S5" s="12">
        <v>1</v>
      </c>
      <c r="T5" s="13">
        <v>1.6393442622950821E-2</v>
      </c>
      <c r="U5" s="13">
        <v>1</v>
      </c>
      <c r="V5" s="12"/>
      <c r="W5" s="13"/>
      <c r="X5" s="13"/>
      <c r="Y5" s="12"/>
      <c r="Z5" s="13"/>
      <c r="AA5" s="13"/>
      <c r="AB5" s="12"/>
      <c r="AC5" s="13"/>
      <c r="AD5" s="13"/>
      <c r="AE5" s="12">
        <v>1</v>
      </c>
      <c r="AF5" s="13">
        <v>1.5151515151515152E-2</v>
      </c>
      <c r="AG5" s="13">
        <v>1</v>
      </c>
      <c r="AH5" s="12"/>
      <c r="AI5" s="13"/>
      <c r="AJ5" s="13"/>
      <c r="AK5" s="12"/>
      <c r="AL5" s="13"/>
      <c r="AM5" s="13"/>
      <c r="AN5" s="12">
        <v>2</v>
      </c>
      <c r="AO5" s="13">
        <v>2.1505376344086023E-2</v>
      </c>
      <c r="AP5" s="13">
        <v>1</v>
      </c>
      <c r="AQ5" s="12">
        <v>3</v>
      </c>
      <c r="AR5" s="13">
        <v>2.0547945205479451E-2</v>
      </c>
      <c r="AS5" s="13">
        <v>0.14285714285714285</v>
      </c>
      <c r="AT5" s="12">
        <v>17</v>
      </c>
      <c r="AU5" s="13">
        <v>2.9209621993127145E-2</v>
      </c>
      <c r="AV5" s="13">
        <v>0.80952380952380953</v>
      </c>
      <c r="AW5" s="12">
        <v>1</v>
      </c>
      <c r="AX5" s="13">
        <v>1.4492753623188406E-2</v>
      </c>
      <c r="AY5" s="13">
        <v>4.7619047619047616E-2</v>
      </c>
      <c r="AZ5" s="12">
        <v>2</v>
      </c>
      <c r="BA5" s="13">
        <v>1.0695187165775399E-2</v>
      </c>
      <c r="BB5" s="13">
        <v>0.1</v>
      </c>
      <c r="BC5" s="12">
        <v>18</v>
      </c>
      <c r="BD5" s="13">
        <v>2.9752066115702479E-2</v>
      </c>
      <c r="BE5" s="13">
        <v>0.9</v>
      </c>
      <c r="BF5" s="12"/>
      <c r="BG5" s="13"/>
      <c r="BH5" s="13"/>
      <c r="BI5" s="12">
        <v>1</v>
      </c>
      <c r="BJ5" s="13">
        <v>1.8867924528301886E-2</v>
      </c>
      <c r="BK5" s="13">
        <v>0.05</v>
      </c>
      <c r="BL5" s="12">
        <v>12</v>
      </c>
      <c r="BM5" s="13">
        <v>2.2304832713754649E-2</v>
      </c>
      <c r="BN5" s="13">
        <v>0.6</v>
      </c>
      <c r="BO5" s="12">
        <v>7</v>
      </c>
      <c r="BP5" s="13">
        <v>3.4313725490196081E-2</v>
      </c>
      <c r="BQ5" s="13">
        <v>0.35</v>
      </c>
      <c r="BR5" s="12"/>
      <c r="BS5" s="13"/>
      <c r="BT5" s="13"/>
      <c r="BU5" s="12"/>
      <c r="BV5" s="13"/>
      <c r="BW5" s="13"/>
      <c r="BX5" s="12">
        <v>2</v>
      </c>
      <c r="BY5" s="13">
        <v>1.5151515151515152E-2</v>
      </c>
      <c r="BZ5" s="13">
        <v>0.66666666666666652</v>
      </c>
      <c r="CA5" s="12">
        <v>1</v>
      </c>
      <c r="CB5" s="13">
        <v>2.2222222222222223E-2</v>
      </c>
      <c r="CC5" s="13">
        <v>0.33333333333333326</v>
      </c>
      <c r="CD5" s="8"/>
    </row>
    <row r="6" spans="1:82">
      <c r="A6" s="11" t="s">
        <v>69</v>
      </c>
      <c r="B6" s="12">
        <v>1</v>
      </c>
      <c r="C6" s="13">
        <v>4.3478260869565216E-2</v>
      </c>
      <c r="D6" s="13">
        <v>0.25</v>
      </c>
      <c r="E6" s="12">
        <v>1</v>
      </c>
      <c r="F6" s="13">
        <v>2.7027027027027025E-2</v>
      </c>
      <c r="G6" s="13">
        <v>0.25</v>
      </c>
      <c r="H6" s="14">
        <f>(B6+E6)/O6</f>
        <v>0.5</v>
      </c>
      <c r="I6" s="12">
        <v>2</v>
      </c>
      <c r="J6" s="13">
        <v>1.7699115044247787E-2</v>
      </c>
      <c r="K6" s="13">
        <v>0.5</v>
      </c>
      <c r="L6" s="12"/>
      <c r="M6" s="13"/>
      <c r="N6" s="13"/>
      <c r="O6" s="15">
        <f t="shared" si="0"/>
        <v>4</v>
      </c>
      <c r="P6" s="12">
        <v>2</v>
      </c>
      <c r="Q6" s="13">
        <v>3.4482758620689655E-2</v>
      </c>
      <c r="R6" s="13">
        <v>0.66666666666666652</v>
      </c>
      <c r="S6" s="12">
        <v>1</v>
      </c>
      <c r="T6" s="13">
        <v>1.6393442622950821E-2</v>
      </c>
      <c r="U6" s="13">
        <v>0.33333333333333326</v>
      </c>
      <c r="V6" s="12"/>
      <c r="W6" s="13"/>
      <c r="X6" s="13"/>
      <c r="Y6" s="12"/>
      <c r="Z6" s="13"/>
      <c r="AA6" s="13"/>
      <c r="AB6" s="12">
        <v>1</v>
      </c>
      <c r="AC6" s="13">
        <v>2.1276595744680851E-2</v>
      </c>
      <c r="AD6" s="13">
        <v>0.5</v>
      </c>
      <c r="AE6" s="12">
        <v>1</v>
      </c>
      <c r="AF6" s="13">
        <v>1.5151515151515152E-2</v>
      </c>
      <c r="AG6" s="13">
        <v>0.5</v>
      </c>
      <c r="AH6" s="12"/>
      <c r="AI6" s="13"/>
      <c r="AJ6" s="13"/>
      <c r="AK6" s="12"/>
      <c r="AL6" s="13"/>
      <c r="AM6" s="13"/>
      <c r="AN6" s="12">
        <v>5</v>
      </c>
      <c r="AO6" s="13">
        <v>5.3763440860215048E-2</v>
      </c>
      <c r="AP6" s="13">
        <v>1</v>
      </c>
      <c r="AQ6" s="12">
        <v>1</v>
      </c>
      <c r="AR6" s="13">
        <v>6.8493150684931503E-3</v>
      </c>
      <c r="AS6" s="13">
        <v>4.7619047619047616E-2</v>
      </c>
      <c r="AT6" s="12">
        <v>12</v>
      </c>
      <c r="AU6" s="13">
        <v>2.0618556701030924E-2</v>
      </c>
      <c r="AV6" s="13">
        <v>0.5714285714285714</v>
      </c>
      <c r="AW6" s="12">
        <v>8</v>
      </c>
      <c r="AX6" s="13">
        <v>0.11594202898550725</v>
      </c>
      <c r="AY6" s="13">
        <v>0.38095238095238093</v>
      </c>
      <c r="AZ6" s="12">
        <v>4</v>
      </c>
      <c r="BA6" s="13">
        <v>2.1390374331550797E-2</v>
      </c>
      <c r="BB6" s="13">
        <v>0.17391304347826086</v>
      </c>
      <c r="BC6" s="12">
        <v>18</v>
      </c>
      <c r="BD6" s="13">
        <v>2.9752066115702479E-2</v>
      </c>
      <c r="BE6" s="13">
        <v>0.78260869565217395</v>
      </c>
      <c r="BF6" s="12">
        <v>1</v>
      </c>
      <c r="BG6" s="13">
        <v>4.7619047619047616E-2</v>
      </c>
      <c r="BH6" s="13">
        <v>4.3478260869565216E-2</v>
      </c>
      <c r="BI6" s="12"/>
      <c r="BJ6" s="13"/>
      <c r="BK6" s="13"/>
      <c r="BL6" s="12">
        <v>14</v>
      </c>
      <c r="BM6" s="13">
        <v>2.6022304832713755E-2</v>
      </c>
      <c r="BN6" s="13">
        <v>0.63636363636363635</v>
      </c>
      <c r="BO6" s="12">
        <v>8</v>
      </c>
      <c r="BP6" s="13">
        <v>3.9215686274509803E-2</v>
      </c>
      <c r="BQ6" s="13">
        <v>0.36363636363636365</v>
      </c>
      <c r="BR6" s="12"/>
      <c r="BS6" s="13"/>
      <c r="BT6" s="13"/>
      <c r="BU6" s="12"/>
      <c r="BV6" s="13"/>
      <c r="BW6" s="13"/>
      <c r="BX6" s="12">
        <v>4</v>
      </c>
      <c r="BY6" s="13">
        <v>3.0303030303030304E-2</v>
      </c>
      <c r="BZ6" s="13">
        <v>1</v>
      </c>
      <c r="CA6" s="12"/>
      <c r="CB6" s="13"/>
      <c r="CC6" s="13"/>
      <c r="CD6" s="8"/>
    </row>
    <row r="7" spans="1:82">
      <c r="A7" s="11" t="s">
        <v>68</v>
      </c>
      <c r="B7" s="12"/>
      <c r="C7" s="13"/>
      <c r="D7" s="13"/>
      <c r="E7" s="12"/>
      <c r="F7" s="13"/>
      <c r="G7" s="13"/>
      <c r="H7" s="14"/>
      <c r="I7" s="12">
        <v>1</v>
      </c>
      <c r="J7" s="13">
        <v>8.8495575221238937E-3</v>
      </c>
      <c r="K7" s="13">
        <v>0.5</v>
      </c>
      <c r="L7" s="12">
        <v>1</v>
      </c>
      <c r="M7" s="13">
        <v>6.6666666666666666E-2</v>
      </c>
      <c r="N7" s="13">
        <v>0.5</v>
      </c>
      <c r="O7" s="15">
        <f t="shared" si="0"/>
        <v>2</v>
      </c>
      <c r="P7" s="12"/>
      <c r="Q7" s="13"/>
      <c r="R7" s="13"/>
      <c r="S7" s="12"/>
      <c r="T7" s="13"/>
      <c r="U7" s="13"/>
      <c r="V7" s="12"/>
      <c r="W7" s="13"/>
      <c r="X7" s="13"/>
      <c r="Y7" s="12"/>
      <c r="Z7" s="13"/>
      <c r="AA7" s="13"/>
      <c r="AB7" s="12"/>
      <c r="AC7" s="13"/>
      <c r="AD7" s="13"/>
      <c r="AE7" s="12"/>
      <c r="AF7" s="13"/>
      <c r="AG7" s="13"/>
      <c r="AH7" s="12">
        <v>1</v>
      </c>
      <c r="AI7" s="13">
        <v>0.16666666666666663</v>
      </c>
      <c r="AJ7" s="13">
        <v>1</v>
      </c>
      <c r="AK7" s="12"/>
      <c r="AL7" s="13"/>
      <c r="AM7" s="13"/>
      <c r="AN7" s="12"/>
      <c r="AO7" s="13"/>
      <c r="AP7" s="13"/>
      <c r="AQ7" s="12"/>
      <c r="AR7" s="13"/>
      <c r="AS7" s="13"/>
      <c r="AT7" s="12">
        <v>3</v>
      </c>
      <c r="AU7" s="13">
        <v>5.154639175257731E-3</v>
      </c>
      <c r="AV7" s="13">
        <v>0.75</v>
      </c>
      <c r="AW7" s="12">
        <v>1</v>
      </c>
      <c r="AX7" s="13">
        <v>1.4492753623188406E-2</v>
      </c>
      <c r="AY7" s="13">
        <v>0.25</v>
      </c>
      <c r="AZ7" s="12">
        <v>7</v>
      </c>
      <c r="BA7" s="13">
        <v>3.7433155080213901E-2</v>
      </c>
      <c r="BB7" s="13">
        <v>1</v>
      </c>
      <c r="BC7" s="12"/>
      <c r="BD7" s="13"/>
      <c r="BE7" s="13"/>
      <c r="BF7" s="12"/>
      <c r="BG7" s="13"/>
      <c r="BH7" s="13"/>
      <c r="BI7" s="12">
        <v>3</v>
      </c>
      <c r="BJ7" s="13">
        <v>5.6603773584905669E-2</v>
      </c>
      <c r="BK7" s="13">
        <v>0.42857142857142855</v>
      </c>
      <c r="BL7" s="12">
        <v>3</v>
      </c>
      <c r="BM7" s="13">
        <v>5.5762081784386623E-3</v>
      </c>
      <c r="BN7" s="13">
        <v>0.42857142857142855</v>
      </c>
      <c r="BO7" s="12">
        <v>1</v>
      </c>
      <c r="BP7" s="13">
        <v>4.9019607843137254E-3</v>
      </c>
      <c r="BQ7" s="13">
        <v>0.14285714285714285</v>
      </c>
      <c r="BR7" s="12"/>
      <c r="BS7" s="13"/>
      <c r="BT7" s="13"/>
      <c r="BU7" s="12"/>
      <c r="BV7" s="13"/>
      <c r="BW7" s="13"/>
      <c r="BX7" s="12">
        <v>2</v>
      </c>
      <c r="BY7" s="13">
        <v>1.5151515151515152E-2</v>
      </c>
      <c r="BZ7" s="13">
        <v>1</v>
      </c>
      <c r="CA7" s="12"/>
      <c r="CB7" s="13"/>
      <c r="CC7" s="13"/>
      <c r="CD7" s="8"/>
    </row>
    <row r="8" spans="1:82">
      <c r="A8" s="11" t="s">
        <v>63</v>
      </c>
      <c r="B8" s="12"/>
      <c r="C8" s="13"/>
      <c r="D8" s="13"/>
      <c r="E8" s="12"/>
      <c r="F8" s="13"/>
      <c r="G8" s="13"/>
      <c r="H8" s="14"/>
      <c r="I8" s="12">
        <v>2</v>
      </c>
      <c r="J8" s="13">
        <v>1.7699115044247787E-2</v>
      </c>
      <c r="K8" s="13">
        <v>0.66666666666666652</v>
      </c>
      <c r="L8" s="12">
        <v>1</v>
      </c>
      <c r="M8" s="13">
        <v>6.6666666666666666E-2</v>
      </c>
      <c r="N8" s="13">
        <v>0.33333333333333326</v>
      </c>
      <c r="O8" s="15">
        <f t="shared" si="0"/>
        <v>3</v>
      </c>
      <c r="P8" s="12">
        <v>2</v>
      </c>
      <c r="Q8" s="13">
        <v>3.4482758620689655E-2</v>
      </c>
      <c r="R8" s="13">
        <v>1</v>
      </c>
      <c r="S8" s="12"/>
      <c r="T8" s="13"/>
      <c r="U8" s="13"/>
      <c r="V8" s="12"/>
      <c r="W8" s="13"/>
      <c r="X8" s="13"/>
      <c r="Y8" s="12"/>
      <c r="Z8" s="13"/>
      <c r="AA8" s="13"/>
      <c r="AB8" s="12"/>
      <c r="AC8" s="13"/>
      <c r="AD8" s="13"/>
      <c r="AE8" s="12">
        <v>3</v>
      </c>
      <c r="AF8" s="13">
        <v>4.5454545454545456E-2</v>
      </c>
      <c r="AG8" s="13">
        <v>1</v>
      </c>
      <c r="AH8" s="12"/>
      <c r="AI8" s="13"/>
      <c r="AJ8" s="13"/>
      <c r="AK8" s="12"/>
      <c r="AL8" s="13"/>
      <c r="AM8" s="13"/>
      <c r="AN8" s="12">
        <v>2</v>
      </c>
      <c r="AO8" s="13">
        <v>2.1505376344086023E-2</v>
      </c>
      <c r="AP8" s="13">
        <v>1</v>
      </c>
      <c r="AQ8" s="12"/>
      <c r="AR8" s="13"/>
      <c r="AS8" s="13"/>
      <c r="AT8" s="12">
        <v>6</v>
      </c>
      <c r="AU8" s="13">
        <v>1.0309278350515462E-2</v>
      </c>
      <c r="AV8" s="13">
        <v>0.75</v>
      </c>
      <c r="AW8" s="12">
        <v>2</v>
      </c>
      <c r="AX8" s="13">
        <v>2.8985507246376812E-2</v>
      </c>
      <c r="AY8" s="13">
        <v>0.25</v>
      </c>
      <c r="AZ8" s="12">
        <v>1</v>
      </c>
      <c r="BA8" s="13">
        <v>5.3475935828876994E-3</v>
      </c>
      <c r="BB8" s="13">
        <v>0.125</v>
      </c>
      <c r="BC8" s="12">
        <v>6</v>
      </c>
      <c r="BD8" s="13">
        <v>9.9173553719008271E-3</v>
      </c>
      <c r="BE8" s="13">
        <v>0.75</v>
      </c>
      <c r="BF8" s="12">
        <v>1</v>
      </c>
      <c r="BG8" s="13">
        <v>4.7619047619047616E-2</v>
      </c>
      <c r="BH8" s="13">
        <v>0.125</v>
      </c>
      <c r="BI8" s="12">
        <v>1</v>
      </c>
      <c r="BJ8" s="13">
        <v>1.8867924528301886E-2</v>
      </c>
      <c r="BK8" s="13">
        <v>0.125</v>
      </c>
      <c r="BL8" s="12">
        <v>6</v>
      </c>
      <c r="BM8" s="13">
        <v>1.1152416356877325E-2</v>
      </c>
      <c r="BN8" s="13">
        <v>0.75</v>
      </c>
      <c r="BO8" s="12">
        <v>1</v>
      </c>
      <c r="BP8" s="13">
        <v>4.9019607843137254E-3</v>
      </c>
      <c r="BQ8" s="13">
        <v>0.125</v>
      </c>
      <c r="BR8" s="12"/>
      <c r="BS8" s="13"/>
      <c r="BT8" s="13"/>
      <c r="BU8" s="12"/>
      <c r="BV8" s="13"/>
      <c r="BW8" s="13"/>
      <c r="BX8" s="12">
        <v>1</v>
      </c>
      <c r="BY8" s="13">
        <v>7.575757575757576E-3</v>
      </c>
      <c r="BZ8" s="13">
        <v>0.5</v>
      </c>
      <c r="CA8" s="12">
        <v>1</v>
      </c>
      <c r="CB8" s="13">
        <v>2.2222222222222223E-2</v>
      </c>
      <c r="CC8" s="13">
        <v>0.5</v>
      </c>
      <c r="CD8" s="8"/>
    </row>
    <row r="9" spans="1:82">
      <c r="A9" s="11" t="s">
        <v>64</v>
      </c>
      <c r="B9" s="12"/>
      <c r="C9" s="13"/>
      <c r="D9" s="13"/>
      <c r="E9" s="12"/>
      <c r="F9" s="13"/>
      <c r="G9" s="13"/>
      <c r="H9" s="14"/>
      <c r="I9" s="12">
        <v>1</v>
      </c>
      <c r="J9" s="13">
        <v>8.8495575221238937E-3</v>
      </c>
      <c r="K9" s="13">
        <v>1</v>
      </c>
      <c r="L9" s="12"/>
      <c r="M9" s="13"/>
      <c r="N9" s="13"/>
      <c r="O9" s="15">
        <f t="shared" si="0"/>
        <v>1</v>
      </c>
      <c r="P9" s="12">
        <v>2</v>
      </c>
      <c r="Q9" s="13">
        <v>3.4482758620689655E-2</v>
      </c>
      <c r="R9" s="13">
        <v>1</v>
      </c>
      <c r="S9" s="12"/>
      <c r="T9" s="13"/>
      <c r="U9" s="13"/>
      <c r="V9" s="12"/>
      <c r="W9" s="13"/>
      <c r="X9" s="13"/>
      <c r="Y9" s="12"/>
      <c r="Z9" s="13"/>
      <c r="AA9" s="13"/>
      <c r="AB9" s="12">
        <v>2</v>
      </c>
      <c r="AC9" s="13">
        <v>4.2553191489361701E-2</v>
      </c>
      <c r="AD9" s="13">
        <v>1</v>
      </c>
      <c r="AE9" s="12"/>
      <c r="AF9" s="13"/>
      <c r="AG9" s="13"/>
      <c r="AH9" s="12"/>
      <c r="AI9" s="13"/>
      <c r="AJ9" s="13"/>
      <c r="AK9" s="12"/>
      <c r="AL9" s="13"/>
      <c r="AM9" s="13"/>
      <c r="AN9" s="12">
        <v>2</v>
      </c>
      <c r="AO9" s="13">
        <v>2.1505376344086023E-2</v>
      </c>
      <c r="AP9" s="13">
        <v>1</v>
      </c>
      <c r="AQ9" s="12">
        <v>1</v>
      </c>
      <c r="AR9" s="13">
        <v>6.8493150684931503E-3</v>
      </c>
      <c r="AS9" s="13">
        <v>0.1111111111111111</v>
      </c>
      <c r="AT9" s="12">
        <v>5</v>
      </c>
      <c r="AU9" s="13">
        <v>8.5910652920962206E-3</v>
      </c>
      <c r="AV9" s="13">
        <v>0.55555555555555558</v>
      </c>
      <c r="AW9" s="12">
        <v>3</v>
      </c>
      <c r="AX9" s="13">
        <v>4.3478260869565216E-2</v>
      </c>
      <c r="AY9" s="13">
        <v>0.33333333333333326</v>
      </c>
      <c r="AZ9" s="12">
        <v>2</v>
      </c>
      <c r="BA9" s="13">
        <v>1.0695187165775399E-2</v>
      </c>
      <c r="BB9" s="13">
        <v>0.22222222222222221</v>
      </c>
      <c r="BC9" s="12">
        <v>7</v>
      </c>
      <c r="BD9" s="13">
        <v>1.1570247933884297E-2</v>
      </c>
      <c r="BE9" s="13">
        <v>0.7777777777777779</v>
      </c>
      <c r="BF9" s="12"/>
      <c r="BG9" s="13"/>
      <c r="BH9" s="13"/>
      <c r="BI9" s="12"/>
      <c r="BJ9" s="13"/>
      <c r="BK9" s="13"/>
      <c r="BL9" s="12">
        <v>6</v>
      </c>
      <c r="BM9" s="13">
        <v>1.1152416356877325E-2</v>
      </c>
      <c r="BN9" s="13">
        <v>0.66666666666666652</v>
      </c>
      <c r="BO9" s="12">
        <v>3</v>
      </c>
      <c r="BP9" s="13">
        <v>1.4705882352941175E-2</v>
      </c>
      <c r="BQ9" s="13">
        <v>0.33333333333333326</v>
      </c>
      <c r="BR9" s="12"/>
      <c r="BS9" s="13"/>
      <c r="BT9" s="13"/>
      <c r="BU9" s="12"/>
      <c r="BV9" s="13"/>
      <c r="BW9" s="13"/>
      <c r="BX9" s="12">
        <v>3</v>
      </c>
      <c r="BY9" s="13">
        <v>2.2727272727272728E-2</v>
      </c>
      <c r="BZ9" s="13">
        <v>1</v>
      </c>
      <c r="CA9" s="12"/>
      <c r="CB9" s="13"/>
      <c r="CC9" s="13"/>
      <c r="CD9" s="8"/>
    </row>
    <row r="10" spans="1:82">
      <c r="A10" s="11" t="s">
        <v>65</v>
      </c>
      <c r="B10" s="12">
        <v>2</v>
      </c>
      <c r="C10" s="13">
        <v>8.6956521739130432E-2</v>
      </c>
      <c r="D10" s="13">
        <v>0.10526315789473684</v>
      </c>
      <c r="E10" s="12">
        <v>6</v>
      </c>
      <c r="F10" s="13">
        <v>0.16216216216216217</v>
      </c>
      <c r="G10" s="13">
        <v>0.31578947368421051</v>
      </c>
      <c r="H10" s="14">
        <f>(B10+E10)/O10</f>
        <v>0.42105263157894735</v>
      </c>
      <c r="I10" s="12">
        <v>10</v>
      </c>
      <c r="J10" s="13">
        <v>8.8495575221238937E-2</v>
      </c>
      <c r="K10" s="13">
        <v>0.52631578947368418</v>
      </c>
      <c r="L10" s="12">
        <v>1</v>
      </c>
      <c r="M10" s="13">
        <v>6.6666666666666666E-2</v>
      </c>
      <c r="N10" s="13">
        <v>5.2631578947368418E-2</v>
      </c>
      <c r="O10" s="15">
        <f t="shared" si="0"/>
        <v>19</v>
      </c>
      <c r="P10" s="12">
        <v>7</v>
      </c>
      <c r="Q10" s="13">
        <v>0.12068965517241378</v>
      </c>
      <c r="R10" s="13">
        <v>0.4375</v>
      </c>
      <c r="S10" s="12">
        <v>9</v>
      </c>
      <c r="T10" s="13">
        <v>0.14754098360655737</v>
      </c>
      <c r="U10" s="13">
        <v>0.5625</v>
      </c>
      <c r="V10" s="12"/>
      <c r="W10" s="13"/>
      <c r="X10" s="13"/>
      <c r="Y10" s="12">
        <v>2</v>
      </c>
      <c r="Z10" s="13">
        <v>0.22222222222222221</v>
      </c>
      <c r="AA10" s="13">
        <v>0.14285714285714285</v>
      </c>
      <c r="AB10" s="12">
        <v>3</v>
      </c>
      <c r="AC10" s="13">
        <v>6.3829787234042548E-2</v>
      </c>
      <c r="AD10" s="13">
        <v>0.21428571428571427</v>
      </c>
      <c r="AE10" s="12">
        <v>9</v>
      </c>
      <c r="AF10" s="13">
        <v>0.13636363636363635</v>
      </c>
      <c r="AG10" s="13">
        <v>0.6428571428571429</v>
      </c>
      <c r="AH10" s="12">
        <v>1</v>
      </c>
      <c r="AI10" s="13">
        <v>0.16666666666666663</v>
      </c>
      <c r="AJ10" s="13">
        <v>6.25E-2</v>
      </c>
      <c r="AK10" s="12">
        <v>3</v>
      </c>
      <c r="AL10" s="13">
        <v>0.15789473684210525</v>
      </c>
      <c r="AM10" s="13">
        <v>0.1875</v>
      </c>
      <c r="AN10" s="12">
        <v>12</v>
      </c>
      <c r="AO10" s="13">
        <v>0.12903225806451613</v>
      </c>
      <c r="AP10" s="13">
        <v>0.75</v>
      </c>
      <c r="AQ10" s="12">
        <v>17</v>
      </c>
      <c r="AR10" s="13">
        <v>0.11643835616438356</v>
      </c>
      <c r="AS10" s="13">
        <v>0.16831683168316833</v>
      </c>
      <c r="AT10" s="12">
        <v>80</v>
      </c>
      <c r="AU10" s="13">
        <v>0.13745704467353953</v>
      </c>
      <c r="AV10" s="13">
        <v>0.79207920792079212</v>
      </c>
      <c r="AW10" s="12">
        <v>4</v>
      </c>
      <c r="AX10" s="13">
        <v>5.7971014492753624E-2</v>
      </c>
      <c r="AY10" s="13">
        <v>3.9603960396039604E-2</v>
      </c>
      <c r="AZ10" s="12">
        <v>20</v>
      </c>
      <c r="BA10" s="13">
        <v>0.10695187165775401</v>
      </c>
      <c r="BB10" s="13">
        <v>0.19230769230769235</v>
      </c>
      <c r="BC10" s="12">
        <v>84</v>
      </c>
      <c r="BD10" s="13">
        <v>0.13884297520661157</v>
      </c>
      <c r="BE10" s="13">
        <v>0.80769230769230771</v>
      </c>
      <c r="BF10" s="12"/>
      <c r="BG10" s="13"/>
      <c r="BH10" s="13"/>
      <c r="BI10" s="12">
        <v>5</v>
      </c>
      <c r="BJ10" s="13">
        <v>9.4339622641509441E-2</v>
      </c>
      <c r="BK10" s="13">
        <v>0.05</v>
      </c>
      <c r="BL10" s="12">
        <v>66</v>
      </c>
      <c r="BM10" s="13">
        <v>0.12267657992565056</v>
      </c>
      <c r="BN10" s="13">
        <v>0.66</v>
      </c>
      <c r="BO10" s="12">
        <v>29</v>
      </c>
      <c r="BP10" s="13">
        <v>0.14215686274509803</v>
      </c>
      <c r="BQ10" s="13">
        <v>0.28999999999999998</v>
      </c>
      <c r="BR10" s="12"/>
      <c r="BS10" s="13"/>
      <c r="BT10" s="13"/>
      <c r="BU10" s="12"/>
      <c r="BV10" s="13"/>
      <c r="BW10" s="13"/>
      <c r="BX10" s="12">
        <v>13</v>
      </c>
      <c r="BY10" s="13">
        <v>9.8484848484848481E-2</v>
      </c>
      <c r="BZ10" s="13">
        <v>0.8666666666666667</v>
      </c>
      <c r="CA10" s="12">
        <v>2</v>
      </c>
      <c r="CB10" s="13">
        <v>4.4444444444444446E-2</v>
      </c>
      <c r="CC10" s="13">
        <v>0.13333333333333333</v>
      </c>
      <c r="CD10" s="8"/>
    </row>
    <row r="11" spans="1:82">
      <c r="A11" s="11" t="s">
        <v>67</v>
      </c>
      <c r="B11" s="12">
        <v>3</v>
      </c>
      <c r="C11" s="13">
        <v>0.13043478260869565</v>
      </c>
      <c r="D11" s="13">
        <v>0.16666666666666663</v>
      </c>
      <c r="E11" s="12">
        <v>5</v>
      </c>
      <c r="F11" s="13">
        <v>0.13513513513513514</v>
      </c>
      <c r="G11" s="13">
        <v>0.27777777777777779</v>
      </c>
      <c r="H11" s="14">
        <f>(B11+E11)/O11</f>
        <v>0.44444444444444442</v>
      </c>
      <c r="I11" s="12">
        <v>9</v>
      </c>
      <c r="J11" s="13">
        <v>7.9646017699115043E-2</v>
      </c>
      <c r="K11" s="13">
        <v>0.5</v>
      </c>
      <c r="L11" s="12">
        <v>1</v>
      </c>
      <c r="M11" s="13">
        <v>6.6666666666666666E-2</v>
      </c>
      <c r="N11" s="13">
        <v>5.5555555555555552E-2</v>
      </c>
      <c r="O11" s="15">
        <f t="shared" si="0"/>
        <v>18</v>
      </c>
      <c r="P11" s="12">
        <v>5</v>
      </c>
      <c r="Q11" s="13">
        <v>8.6206896551724144E-2</v>
      </c>
      <c r="R11" s="13">
        <v>0.45454545454545453</v>
      </c>
      <c r="S11" s="12">
        <v>5</v>
      </c>
      <c r="T11" s="13">
        <v>8.1967213114754092E-2</v>
      </c>
      <c r="U11" s="13">
        <v>0.45454545454545453</v>
      </c>
      <c r="V11" s="12">
        <v>1</v>
      </c>
      <c r="W11" s="13">
        <v>0.25</v>
      </c>
      <c r="X11" s="13">
        <v>9.0909090909090912E-2</v>
      </c>
      <c r="Y11" s="12"/>
      <c r="Z11" s="13"/>
      <c r="AA11" s="13"/>
      <c r="AB11" s="12">
        <v>4</v>
      </c>
      <c r="AC11" s="13">
        <v>8.5106382978723402E-2</v>
      </c>
      <c r="AD11" s="13">
        <v>0.5</v>
      </c>
      <c r="AE11" s="12">
        <v>4</v>
      </c>
      <c r="AF11" s="13">
        <v>6.0606060606060608E-2</v>
      </c>
      <c r="AG11" s="13">
        <v>0.5</v>
      </c>
      <c r="AH11" s="12"/>
      <c r="AI11" s="13"/>
      <c r="AJ11" s="13"/>
      <c r="AK11" s="12">
        <v>2</v>
      </c>
      <c r="AL11" s="13">
        <v>0.10526315789473684</v>
      </c>
      <c r="AM11" s="13">
        <v>0.33333333333333326</v>
      </c>
      <c r="AN11" s="12">
        <v>4</v>
      </c>
      <c r="AO11" s="13">
        <v>4.3010752688172046E-2</v>
      </c>
      <c r="AP11" s="13">
        <v>0.66666666666666652</v>
      </c>
      <c r="AQ11" s="12">
        <v>11</v>
      </c>
      <c r="AR11" s="13">
        <v>7.5342465753424653E-2</v>
      </c>
      <c r="AS11" s="13">
        <v>0.16666666666666663</v>
      </c>
      <c r="AT11" s="12">
        <v>47</v>
      </c>
      <c r="AU11" s="13">
        <v>8.0756013745704458E-2</v>
      </c>
      <c r="AV11" s="13">
        <v>0.71212121212121215</v>
      </c>
      <c r="AW11" s="12">
        <v>8</v>
      </c>
      <c r="AX11" s="13">
        <v>0.11594202898550725</v>
      </c>
      <c r="AY11" s="13">
        <v>0.12121212121212122</v>
      </c>
      <c r="AZ11" s="12">
        <v>22</v>
      </c>
      <c r="BA11" s="13">
        <v>0.1176470588235294</v>
      </c>
      <c r="BB11" s="13">
        <v>0.32835820895522388</v>
      </c>
      <c r="BC11" s="12">
        <v>44</v>
      </c>
      <c r="BD11" s="13">
        <v>7.2727272727272724E-2</v>
      </c>
      <c r="BE11" s="13">
        <v>0.65671641791044777</v>
      </c>
      <c r="BF11" s="12">
        <v>1</v>
      </c>
      <c r="BG11" s="13">
        <v>4.7619047619047616E-2</v>
      </c>
      <c r="BH11" s="13">
        <v>1.4925373134328356E-2</v>
      </c>
      <c r="BI11" s="12">
        <v>6</v>
      </c>
      <c r="BJ11" s="13">
        <v>0.11320754716981134</v>
      </c>
      <c r="BK11" s="13">
        <v>8.9552238805970144E-2</v>
      </c>
      <c r="BL11" s="12">
        <v>42</v>
      </c>
      <c r="BM11" s="13">
        <v>7.8066914498141265E-2</v>
      </c>
      <c r="BN11" s="13">
        <v>0.62686567164179108</v>
      </c>
      <c r="BO11" s="12">
        <v>19</v>
      </c>
      <c r="BP11" s="13">
        <v>9.3137254901960786E-2</v>
      </c>
      <c r="BQ11" s="13">
        <v>0.28358208955223879</v>
      </c>
      <c r="BR11" s="12"/>
      <c r="BS11" s="13"/>
      <c r="BT11" s="13"/>
      <c r="BU11" s="12"/>
      <c r="BV11" s="13"/>
      <c r="BW11" s="13"/>
      <c r="BX11" s="12">
        <v>8</v>
      </c>
      <c r="BY11" s="13">
        <v>6.0606060606060608E-2</v>
      </c>
      <c r="BZ11" s="13">
        <v>0.66666666666666652</v>
      </c>
      <c r="CA11" s="12">
        <v>4</v>
      </c>
      <c r="CB11" s="13">
        <v>8.8888888888888892E-2</v>
      </c>
      <c r="CC11" s="13">
        <v>0.33333333333333326</v>
      </c>
      <c r="CD11" s="8"/>
    </row>
    <row r="12" spans="1:82">
      <c r="A12" s="11" t="s">
        <v>66</v>
      </c>
      <c r="B12" s="12"/>
      <c r="C12" s="13"/>
      <c r="D12" s="13"/>
      <c r="E12" s="12"/>
      <c r="F12" s="13"/>
      <c r="G12" s="13"/>
      <c r="H12" s="14"/>
      <c r="I12" s="12"/>
      <c r="J12" s="13"/>
      <c r="K12" s="13"/>
      <c r="L12" s="12"/>
      <c r="M12" s="13"/>
      <c r="N12" s="13"/>
      <c r="O12" s="15"/>
      <c r="P12" s="12"/>
      <c r="Q12" s="13"/>
      <c r="R12" s="13"/>
      <c r="S12" s="12"/>
      <c r="T12" s="13"/>
      <c r="U12" s="13"/>
      <c r="V12" s="12"/>
      <c r="W12" s="13"/>
      <c r="X12" s="13"/>
      <c r="Y12" s="12"/>
      <c r="Z12" s="13"/>
      <c r="AA12" s="13"/>
      <c r="AB12" s="12"/>
      <c r="AC12" s="13"/>
      <c r="AD12" s="13"/>
      <c r="AE12" s="12"/>
      <c r="AF12" s="13"/>
      <c r="AG12" s="13"/>
      <c r="AH12" s="12"/>
      <c r="AI12" s="13"/>
      <c r="AJ12" s="13"/>
      <c r="AK12" s="12"/>
      <c r="AL12" s="13"/>
      <c r="AM12" s="13"/>
      <c r="AN12" s="12"/>
      <c r="AO12" s="13"/>
      <c r="AP12" s="13"/>
      <c r="AQ12" s="12">
        <v>1</v>
      </c>
      <c r="AR12" s="13">
        <v>6.8493150684931503E-3</v>
      </c>
      <c r="AS12" s="13">
        <v>0.25</v>
      </c>
      <c r="AT12" s="12">
        <v>2</v>
      </c>
      <c r="AU12" s="13">
        <v>3.4364261168384879E-3</v>
      </c>
      <c r="AV12" s="13">
        <v>0.5</v>
      </c>
      <c r="AW12" s="12">
        <v>1</v>
      </c>
      <c r="AX12" s="13">
        <v>1.4492753623188406E-2</v>
      </c>
      <c r="AY12" s="13">
        <v>0.25</v>
      </c>
      <c r="AZ12" s="12">
        <v>2</v>
      </c>
      <c r="BA12" s="13">
        <v>1.0695187165775399E-2</v>
      </c>
      <c r="BB12" s="13">
        <v>0.5</v>
      </c>
      <c r="BC12" s="12">
        <v>1</v>
      </c>
      <c r="BD12" s="13">
        <v>1.652892561983471E-3</v>
      </c>
      <c r="BE12" s="13">
        <v>0.25</v>
      </c>
      <c r="BF12" s="12">
        <v>1</v>
      </c>
      <c r="BG12" s="13">
        <v>4.7619047619047616E-2</v>
      </c>
      <c r="BH12" s="13">
        <v>0.25</v>
      </c>
      <c r="BI12" s="12">
        <v>2</v>
      </c>
      <c r="BJ12" s="13">
        <v>3.7735849056603772E-2</v>
      </c>
      <c r="BK12" s="13">
        <v>0.5</v>
      </c>
      <c r="BL12" s="12">
        <v>2</v>
      </c>
      <c r="BM12" s="13">
        <v>3.7174721189591076E-3</v>
      </c>
      <c r="BN12" s="13">
        <v>0.5</v>
      </c>
      <c r="BO12" s="12"/>
      <c r="BP12" s="13"/>
      <c r="BQ12" s="13"/>
      <c r="BR12" s="12"/>
      <c r="BS12" s="13"/>
      <c r="BT12" s="13"/>
      <c r="BU12" s="12"/>
      <c r="BV12" s="13"/>
      <c r="BW12" s="13"/>
      <c r="BX12" s="12">
        <v>0</v>
      </c>
      <c r="BY12" s="13">
        <v>0</v>
      </c>
      <c r="BZ12" s="13">
        <v>0</v>
      </c>
      <c r="CA12" s="12"/>
      <c r="CB12" s="13"/>
      <c r="CC12" s="13"/>
      <c r="CD12" s="8"/>
    </row>
    <row r="13" spans="1:82">
      <c r="A13" s="11" t="s">
        <v>73</v>
      </c>
      <c r="B13" s="12">
        <v>1</v>
      </c>
      <c r="C13" s="13">
        <v>4.3478260869565216E-2</v>
      </c>
      <c r="D13" s="13">
        <v>5.5555555555555552E-2</v>
      </c>
      <c r="E13" s="12">
        <v>2</v>
      </c>
      <c r="F13" s="13">
        <v>5.405405405405405E-2</v>
      </c>
      <c r="G13" s="13">
        <v>0.1111111111111111</v>
      </c>
      <c r="H13" s="14">
        <f>(B13+E13)/O13</f>
        <v>0.16666666666666666</v>
      </c>
      <c r="I13" s="12">
        <v>13</v>
      </c>
      <c r="J13" s="13">
        <v>0.11504424778761062</v>
      </c>
      <c r="K13" s="13">
        <v>0.7222222222222221</v>
      </c>
      <c r="L13" s="12">
        <v>2</v>
      </c>
      <c r="M13" s="13">
        <v>0.13333333333333333</v>
      </c>
      <c r="N13" s="13">
        <v>0.1111111111111111</v>
      </c>
      <c r="O13" s="15">
        <f t="shared" si="0"/>
        <v>18</v>
      </c>
      <c r="P13" s="12">
        <v>3</v>
      </c>
      <c r="Q13" s="13">
        <v>5.1724137931034482E-2</v>
      </c>
      <c r="R13" s="13">
        <v>0.33333333333333326</v>
      </c>
      <c r="S13" s="12">
        <v>6</v>
      </c>
      <c r="T13" s="13">
        <v>9.8360655737704916E-2</v>
      </c>
      <c r="U13" s="13">
        <v>0.66666666666666652</v>
      </c>
      <c r="V13" s="12"/>
      <c r="W13" s="13"/>
      <c r="X13" s="13"/>
      <c r="Y13" s="12"/>
      <c r="Z13" s="13"/>
      <c r="AA13" s="13"/>
      <c r="AB13" s="12">
        <v>2</v>
      </c>
      <c r="AC13" s="13">
        <v>4.2553191489361701E-2</v>
      </c>
      <c r="AD13" s="13">
        <v>0.16666666666666663</v>
      </c>
      <c r="AE13" s="12">
        <v>10</v>
      </c>
      <c r="AF13" s="13">
        <v>0.15151515151515152</v>
      </c>
      <c r="AG13" s="13">
        <v>0.83333333333333348</v>
      </c>
      <c r="AH13" s="12"/>
      <c r="AI13" s="13"/>
      <c r="AJ13" s="13"/>
      <c r="AK13" s="12"/>
      <c r="AL13" s="13"/>
      <c r="AM13" s="13"/>
      <c r="AN13" s="12">
        <v>10</v>
      </c>
      <c r="AO13" s="13">
        <v>0.1075268817204301</v>
      </c>
      <c r="AP13" s="13">
        <v>1</v>
      </c>
      <c r="AQ13" s="12">
        <v>12</v>
      </c>
      <c r="AR13" s="13">
        <v>8.2191780821917804E-2</v>
      </c>
      <c r="AS13" s="13">
        <v>0.15384615384615385</v>
      </c>
      <c r="AT13" s="12">
        <v>60</v>
      </c>
      <c r="AU13" s="13">
        <v>0.10309278350515463</v>
      </c>
      <c r="AV13" s="13">
        <v>0.76923076923076938</v>
      </c>
      <c r="AW13" s="12">
        <v>6</v>
      </c>
      <c r="AX13" s="13">
        <v>8.6956521739130432E-2</v>
      </c>
      <c r="AY13" s="13">
        <v>7.6923076923076927E-2</v>
      </c>
      <c r="AZ13" s="12">
        <v>10</v>
      </c>
      <c r="BA13" s="13">
        <v>5.3475935828877004E-2</v>
      </c>
      <c r="BB13" s="13">
        <v>0.12345679012345678</v>
      </c>
      <c r="BC13" s="12">
        <v>65</v>
      </c>
      <c r="BD13" s="13">
        <v>0.10743801652892562</v>
      </c>
      <c r="BE13" s="13">
        <v>0.80246913580246915</v>
      </c>
      <c r="BF13" s="12">
        <v>6</v>
      </c>
      <c r="BG13" s="13">
        <v>0.2857142857142857</v>
      </c>
      <c r="BH13" s="13">
        <v>7.407407407407407E-2</v>
      </c>
      <c r="BI13" s="12">
        <v>3</v>
      </c>
      <c r="BJ13" s="13">
        <v>5.6603773584905669E-2</v>
      </c>
      <c r="BK13" s="13">
        <v>3.7974683544303799E-2</v>
      </c>
      <c r="BL13" s="12">
        <v>50</v>
      </c>
      <c r="BM13" s="13">
        <v>9.2936802973977689E-2</v>
      </c>
      <c r="BN13" s="13">
        <v>0.63291139240506333</v>
      </c>
      <c r="BO13" s="12">
        <v>26</v>
      </c>
      <c r="BP13" s="13">
        <v>0.12745098039215685</v>
      </c>
      <c r="BQ13" s="13">
        <v>0.32911392405063289</v>
      </c>
      <c r="BR13" s="12"/>
      <c r="BS13" s="13"/>
      <c r="BT13" s="13"/>
      <c r="BU13" s="12"/>
      <c r="BV13" s="13"/>
      <c r="BW13" s="13"/>
      <c r="BX13" s="12">
        <v>14</v>
      </c>
      <c r="BY13" s="13">
        <v>0.10606060606060605</v>
      </c>
      <c r="BZ13" s="13">
        <v>0.60869565217391308</v>
      </c>
      <c r="CA13" s="12">
        <v>9</v>
      </c>
      <c r="CB13" s="13">
        <v>0.2</v>
      </c>
      <c r="CC13" s="13">
        <v>0.39130434782608697</v>
      </c>
      <c r="CD13" s="8"/>
    </row>
    <row r="14" spans="1:82">
      <c r="A14" s="11" t="s">
        <v>72</v>
      </c>
      <c r="B14" s="12"/>
      <c r="C14" s="13"/>
      <c r="D14" s="13"/>
      <c r="E14" s="12"/>
      <c r="F14" s="13"/>
      <c r="G14" s="13"/>
      <c r="H14" s="14"/>
      <c r="I14" s="12">
        <v>1</v>
      </c>
      <c r="J14" s="13">
        <v>8.8495575221238937E-3</v>
      </c>
      <c r="K14" s="13">
        <v>1</v>
      </c>
      <c r="L14" s="12"/>
      <c r="M14" s="13"/>
      <c r="N14" s="13"/>
      <c r="O14" s="15">
        <f t="shared" si="0"/>
        <v>1</v>
      </c>
      <c r="P14" s="12"/>
      <c r="Q14" s="13"/>
      <c r="R14" s="13"/>
      <c r="S14" s="12"/>
      <c r="T14" s="13"/>
      <c r="U14" s="13"/>
      <c r="V14" s="12"/>
      <c r="W14" s="13"/>
      <c r="X14" s="13"/>
      <c r="Y14" s="12"/>
      <c r="Z14" s="13"/>
      <c r="AA14" s="13"/>
      <c r="AB14" s="12">
        <v>1</v>
      </c>
      <c r="AC14" s="13">
        <v>2.1276595744680851E-2</v>
      </c>
      <c r="AD14" s="13">
        <v>1</v>
      </c>
      <c r="AE14" s="12"/>
      <c r="AF14" s="13"/>
      <c r="AG14" s="13"/>
      <c r="AH14" s="12"/>
      <c r="AI14" s="13"/>
      <c r="AJ14" s="13"/>
      <c r="AK14" s="12"/>
      <c r="AL14" s="13"/>
      <c r="AM14" s="13"/>
      <c r="AN14" s="12"/>
      <c r="AO14" s="13"/>
      <c r="AP14" s="13"/>
      <c r="AQ14" s="12"/>
      <c r="AR14" s="13"/>
      <c r="AS14" s="13"/>
      <c r="AT14" s="12">
        <v>3</v>
      </c>
      <c r="AU14" s="13">
        <v>5.154639175257731E-3</v>
      </c>
      <c r="AV14" s="13">
        <v>0.75</v>
      </c>
      <c r="AW14" s="12">
        <v>1</v>
      </c>
      <c r="AX14" s="13">
        <v>1.4492753623188406E-2</v>
      </c>
      <c r="AY14" s="13">
        <v>0.25</v>
      </c>
      <c r="AZ14" s="12">
        <v>1</v>
      </c>
      <c r="BA14" s="13">
        <v>5.3475935828876994E-3</v>
      </c>
      <c r="BB14" s="13">
        <v>0.25</v>
      </c>
      <c r="BC14" s="12">
        <v>3</v>
      </c>
      <c r="BD14" s="13">
        <v>4.9586776859504135E-3</v>
      </c>
      <c r="BE14" s="13">
        <v>0.75</v>
      </c>
      <c r="BF14" s="12"/>
      <c r="BG14" s="13"/>
      <c r="BH14" s="13"/>
      <c r="BI14" s="12">
        <v>1</v>
      </c>
      <c r="BJ14" s="13">
        <v>1.8867924528301886E-2</v>
      </c>
      <c r="BK14" s="13">
        <v>0.25</v>
      </c>
      <c r="BL14" s="12">
        <v>2</v>
      </c>
      <c r="BM14" s="13">
        <v>3.7174721189591076E-3</v>
      </c>
      <c r="BN14" s="13">
        <v>0.5</v>
      </c>
      <c r="BO14" s="12">
        <v>1</v>
      </c>
      <c r="BP14" s="13">
        <v>4.9019607843137254E-3</v>
      </c>
      <c r="BQ14" s="13">
        <v>0.25</v>
      </c>
      <c r="BR14" s="12"/>
      <c r="BS14" s="13"/>
      <c r="BT14" s="13"/>
      <c r="BU14" s="12"/>
      <c r="BV14" s="13"/>
      <c r="BW14" s="13"/>
      <c r="BX14" s="12">
        <v>1</v>
      </c>
      <c r="BY14" s="13">
        <v>7.575757575757576E-3</v>
      </c>
      <c r="BZ14" s="13">
        <v>1</v>
      </c>
      <c r="CA14" s="12"/>
      <c r="CB14" s="13"/>
      <c r="CC14" s="13"/>
      <c r="CD14" s="8"/>
    </row>
    <row r="15" spans="1:82">
      <c r="A15" s="11" t="s">
        <v>40</v>
      </c>
      <c r="B15" s="12">
        <v>23</v>
      </c>
      <c r="C15" s="13">
        <v>1</v>
      </c>
      <c r="D15" s="13">
        <v>0.12234042553191489</v>
      </c>
      <c r="E15" s="12">
        <v>37</v>
      </c>
      <c r="F15" s="13">
        <v>1</v>
      </c>
      <c r="G15" s="13">
        <v>0.19680851063829788</v>
      </c>
      <c r="H15" s="14">
        <f>(B15+E15)/O15</f>
        <v>0.31914893617021278</v>
      </c>
      <c r="I15" s="12">
        <v>113</v>
      </c>
      <c r="J15" s="13">
        <v>1</v>
      </c>
      <c r="K15" s="13">
        <v>0.60106382978723405</v>
      </c>
      <c r="L15" s="12">
        <v>15</v>
      </c>
      <c r="M15" s="13">
        <v>1</v>
      </c>
      <c r="N15" s="13">
        <v>7.9787234042553196E-2</v>
      </c>
      <c r="O15" s="15">
        <f t="shared" si="0"/>
        <v>188</v>
      </c>
      <c r="P15" s="12">
        <v>58</v>
      </c>
      <c r="Q15" s="13">
        <v>1</v>
      </c>
      <c r="R15" s="13">
        <v>0.47154471544715448</v>
      </c>
      <c r="S15" s="12">
        <v>61</v>
      </c>
      <c r="T15" s="13">
        <v>1</v>
      </c>
      <c r="U15" s="13">
        <v>0.49593495934959347</v>
      </c>
      <c r="V15" s="12">
        <v>4</v>
      </c>
      <c r="W15" s="13">
        <v>1</v>
      </c>
      <c r="X15" s="13">
        <v>3.2520325203252036E-2</v>
      </c>
      <c r="Y15" s="12">
        <v>9</v>
      </c>
      <c r="Z15" s="13">
        <v>1</v>
      </c>
      <c r="AA15" s="13">
        <v>7.3770491803278687E-2</v>
      </c>
      <c r="AB15" s="12">
        <v>47</v>
      </c>
      <c r="AC15" s="13">
        <v>1</v>
      </c>
      <c r="AD15" s="13">
        <v>0.38524590163934425</v>
      </c>
      <c r="AE15" s="12">
        <v>66</v>
      </c>
      <c r="AF15" s="13">
        <v>1</v>
      </c>
      <c r="AG15" s="13">
        <v>0.54098360655737709</v>
      </c>
      <c r="AH15" s="12">
        <v>6</v>
      </c>
      <c r="AI15" s="13">
        <v>1</v>
      </c>
      <c r="AJ15" s="13">
        <v>5.0847457627118647E-2</v>
      </c>
      <c r="AK15" s="12">
        <v>19</v>
      </c>
      <c r="AL15" s="13">
        <v>1</v>
      </c>
      <c r="AM15" s="13">
        <v>0.16101694915254236</v>
      </c>
      <c r="AN15" s="12">
        <v>93</v>
      </c>
      <c r="AO15" s="13">
        <v>1</v>
      </c>
      <c r="AP15" s="13">
        <v>0.78813559322033899</v>
      </c>
      <c r="AQ15" s="12">
        <v>146</v>
      </c>
      <c r="AR15" s="13">
        <v>1</v>
      </c>
      <c r="AS15" s="13">
        <v>0.18318695106649938</v>
      </c>
      <c r="AT15" s="12">
        <v>582</v>
      </c>
      <c r="AU15" s="13">
        <v>1</v>
      </c>
      <c r="AV15" s="13">
        <v>0.7302383939774153</v>
      </c>
      <c r="AW15" s="12">
        <v>69</v>
      </c>
      <c r="AX15" s="13">
        <v>1</v>
      </c>
      <c r="AY15" s="13">
        <v>8.6574654956085323E-2</v>
      </c>
      <c r="AZ15" s="12">
        <v>187</v>
      </c>
      <c r="BA15" s="13">
        <v>1</v>
      </c>
      <c r="BB15" s="13">
        <v>0.23001230012300122</v>
      </c>
      <c r="BC15" s="12">
        <v>605</v>
      </c>
      <c r="BD15" s="13">
        <v>1</v>
      </c>
      <c r="BE15" s="13">
        <v>0.74415744157441577</v>
      </c>
      <c r="BF15" s="12">
        <v>21</v>
      </c>
      <c r="BG15" s="13">
        <v>1</v>
      </c>
      <c r="BH15" s="13">
        <v>2.5830258302583026E-2</v>
      </c>
      <c r="BI15" s="12">
        <v>53</v>
      </c>
      <c r="BJ15" s="13">
        <v>1</v>
      </c>
      <c r="BK15" s="13">
        <v>6.6666666666666666E-2</v>
      </c>
      <c r="BL15" s="12">
        <v>538</v>
      </c>
      <c r="BM15" s="13">
        <v>1</v>
      </c>
      <c r="BN15" s="13">
        <v>0.67672955974842763</v>
      </c>
      <c r="BO15" s="12">
        <v>204</v>
      </c>
      <c r="BP15" s="13">
        <v>1</v>
      </c>
      <c r="BQ15" s="13">
        <v>0.25660377358490566</v>
      </c>
      <c r="BR15" s="12">
        <v>2</v>
      </c>
      <c r="BS15" s="13">
        <v>1</v>
      </c>
      <c r="BT15" s="13">
        <v>1.0810810810810811E-2</v>
      </c>
      <c r="BU15" s="12">
        <v>6</v>
      </c>
      <c r="BV15" s="13">
        <v>1</v>
      </c>
      <c r="BW15" s="13">
        <v>3.2432432432432434E-2</v>
      </c>
      <c r="BX15" s="12">
        <v>132</v>
      </c>
      <c r="BY15" s="13">
        <v>1</v>
      </c>
      <c r="BZ15" s="13">
        <v>0.71351351351351355</v>
      </c>
      <c r="CA15" s="12">
        <v>45</v>
      </c>
      <c r="CB15" s="13">
        <v>1</v>
      </c>
      <c r="CC15" s="13">
        <v>0.24324324324324326</v>
      </c>
      <c r="CD15" s="8"/>
    </row>
  </sheetData>
  <mergeCells count="35">
    <mergeCell ref="AW2:AY2"/>
    <mergeCell ref="BU2:BW2"/>
    <mergeCell ref="BX2:BZ2"/>
    <mergeCell ref="CA2:CC2"/>
    <mergeCell ref="BC2:BE2"/>
    <mergeCell ref="BF2:BH2"/>
    <mergeCell ref="BI2:BK2"/>
    <mergeCell ref="BL2:BN2"/>
    <mergeCell ref="BO2:BQ2"/>
    <mergeCell ref="BR2:BT2"/>
    <mergeCell ref="AZ2:BB2"/>
    <mergeCell ref="AZ1:BH1"/>
    <mergeCell ref="BI1:BQ1"/>
    <mergeCell ref="BR1:CC1"/>
    <mergeCell ref="B2:D2"/>
    <mergeCell ref="E2:G2"/>
    <mergeCell ref="I2:K2"/>
    <mergeCell ref="L2:N2"/>
    <mergeCell ref="P2:R2"/>
    <mergeCell ref="S2:U2"/>
    <mergeCell ref="V2:X2"/>
    <mergeCell ref="AQ1:AY1"/>
    <mergeCell ref="AK2:AM2"/>
    <mergeCell ref="AN2:AP2"/>
    <mergeCell ref="AQ2:AS2"/>
    <mergeCell ref="AT2:AV2"/>
    <mergeCell ref="A1:A3"/>
    <mergeCell ref="P1:X1"/>
    <mergeCell ref="Y1:AG1"/>
    <mergeCell ref="AH1:AP1"/>
    <mergeCell ref="Y2:AA2"/>
    <mergeCell ref="AB2:AD2"/>
    <mergeCell ref="AE2:AG2"/>
    <mergeCell ref="AH2:AJ2"/>
    <mergeCell ref="B1:O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D929EE-E1F2-4E25-80E4-1DA1E5C6E8D2}">
  <dimension ref="A1:AE19"/>
  <sheetViews>
    <sheetView topLeftCell="B1" workbookViewId="0">
      <pane xSplit="1" topLeftCell="M1" activePane="topRight" state="frozen"/>
      <selection activeCell="B2" sqref="B2"/>
      <selection pane="topRight" activeCell="X13" sqref="X13"/>
    </sheetView>
  </sheetViews>
  <sheetFormatPr defaultRowHeight="14.4"/>
  <cols>
    <col min="1" max="1" width="0" hidden="1" customWidth="1"/>
    <col min="2" max="2" width="26.88671875" customWidth="1"/>
  </cols>
  <sheetData>
    <row r="1" spans="1:31">
      <c r="A1" s="23" t="s">
        <v>60</v>
      </c>
      <c r="B1" s="23"/>
      <c r="C1" s="23"/>
      <c r="D1" s="23"/>
      <c r="E1" s="23"/>
      <c r="F1" s="23"/>
      <c r="G1" s="23"/>
      <c r="H1" s="23"/>
      <c r="I1" s="23"/>
      <c r="J1" s="23"/>
      <c r="K1" s="23"/>
      <c r="L1" s="23"/>
      <c r="M1" s="23"/>
      <c r="N1" s="23"/>
      <c r="O1" s="23"/>
      <c r="P1" s="23"/>
      <c r="Q1" s="23"/>
      <c r="R1" s="23"/>
      <c r="S1" s="23"/>
      <c r="T1" s="23"/>
      <c r="U1" s="23"/>
      <c r="V1" s="23"/>
      <c r="W1" s="23"/>
      <c r="X1" s="23"/>
      <c r="Y1" s="23"/>
      <c r="Z1" s="23"/>
      <c r="AA1" s="23"/>
      <c r="AB1" s="23"/>
      <c r="AC1" s="23"/>
      <c r="AD1" s="23"/>
      <c r="AE1" s="1"/>
    </row>
    <row r="2" spans="1:31">
      <c r="A2" s="24" t="s">
        <v>41</v>
      </c>
      <c r="B2" s="24"/>
      <c r="C2" s="27" t="s">
        <v>0</v>
      </c>
      <c r="D2" s="27"/>
      <c r="E2" s="27"/>
      <c r="F2" s="27"/>
      <c r="G2" s="27"/>
      <c r="H2" s="27" t="s">
        <v>1</v>
      </c>
      <c r="I2" s="27"/>
      <c r="J2" s="27"/>
      <c r="K2" s="27" t="s">
        <v>2</v>
      </c>
      <c r="L2" s="27"/>
      <c r="M2" s="27"/>
      <c r="N2" s="27" t="s">
        <v>3</v>
      </c>
      <c r="O2" s="27"/>
      <c r="P2" s="27"/>
      <c r="Q2" s="27"/>
      <c r="R2" s="27" t="s">
        <v>4</v>
      </c>
      <c r="S2" s="27"/>
      <c r="T2" s="27"/>
      <c r="U2" s="27" t="s">
        <v>5</v>
      </c>
      <c r="V2" s="27"/>
      <c r="W2" s="27"/>
      <c r="X2" s="27" t="s">
        <v>6</v>
      </c>
      <c r="Y2" s="27"/>
      <c r="Z2" s="27"/>
      <c r="AA2" s="27" t="s">
        <v>7</v>
      </c>
      <c r="AB2" s="27"/>
      <c r="AC2" s="27"/>
      <c r="AD2" s="27"/>
      <c r="AE2" s="1"/>
    </row>
    <row r="3" spans="1:31" ht="53.4">
      <c r="A3" s="25"/>
      <c r="B3" s="25"/>
      <c r="C3" s="2" t="s">
        <v>8</v>
      </c>
      <c r="D3" s="2" t="s">
        <v>9</v>
      </c>
      <c r="E3" s="2" t="s">
        <v>10</v>
      </c>
      <c r="F3" s="2" t="s">
        <v>11</v>
      </c>
      <c r="G3" s="2" t="s">
        <v>42</v>
      </c>
      <c r="H3" s="2" t="s">
        <v>12</v>
      </c>
      <c r="I3" s="2" t="s">
        <v>13</v>
      </c>
      <c r="J3" s="2" t="s">
        <v>14</v>
      </c>
      <c r="K3" s="2" t="s">
        <v>12</v>
      </c>
      <c r="L3" s="2" t="s">
        <v>15</v>
      </c>
      <c r="M3" s="2" t="s">
        <v>14</v>
      </c>
      <c r="N3" s="2" t="s">
        <v>8</v>
      </c>
      <c r="O3" s="2" t="s">
        <v>16</v>
      </c>
      <c r="P3" s="2" t="s">
        <v>10</v>
      </c>
      <c r="Q3" s="2" t="s">
        <v>11</v>
      </c>
      <c r="R3" s="2" t="s">
        <v>17</v>
      </c>
      <c r="S3" s="2" t="s">
        <v>18</v>
      </c>
      <c r="T3" s="2" t="s">
        <v>19</v>
      </c>
      <c r="U3" s="2" t="s">
        <v>20</v>
      </c>
      <c r="V3" s="2" t="s">
        <v>21</v>
      </c>
      <c r="W3" s="2" t="s">
        <v>22</v>
      </c>
      <c r="X3" s="2" t="s">
        <v>23</v>
      </c>
      <c r="Y3" s="2" t="s">
        <v>24</v>
      </c>
      <c r="Z3" s="2" t="s">
        <v>25</v>
      </c>
      <c r="AA3" s="2" t="s">
        <v>8</v>
      </c>
      <c r="AB3" s="2" t="s">
        <v>9</v>
      </c>
      <c r="AC3" s="2" t="s">
        <v>10</v>
      </c>
      <c r="AD3" s="2" t="s">
        <v>11</v>
      </c>
      <c r="AE3" s="1"/>
    </row>
    <row r="4" spans="1:31">
      <c r="A4" s="26"/>
      <c r="B4" s="26"/>
      <c r="C4" s="2" t="s">
        <v>43</v>
      </c>
      <c r="D4" s="2" t="s">
        <v>44</v>
      </c>
      <c r="E4" s="2" t="s">
        <v>45</v>
      </c>
      <c r="F4" s="2" t="s">
        <v>46</v>
      </c>
      <c r="G4" s="2" t="s">
        <v>47</v>
      </c>
      <c r="H4" s="2" t="s">
        <v>43</v>
      </c>
      <c r="I4" s="2" t="s">
        <v>44</v>
      </c>
      <c r="J4" s="2" t="s">
        <v>45</v>
      </c>
      <c r="K4" s="2" t="s">
        <v>43</v>
      </c>
      <c r="L4" s="2" t="s">
        <v>44</v>
      </c>
      <c r="M4" s="2" t="s">
        <v>45</v>
      </c>
      <c r="N4" s="2" t="s">
        <v>43</v>
      </c>
      <c r="O4" s="2" t="s">
        <v>44</v>
      </c>
      <c r="P4" s="2" t="s">
        <v>45</v>
      </c>
      <c r="Q4" s="2" t="s">
        <v>46</v>
      </c>
      <c r="R4" s="2" t="s">
        <v>43</v>
      </c>
      <c r="S4" s="2" t="s">
        <v>44</v>
      </c>
      <c r="T4" s="2" t="s">
        <v>45</v>
      </c>
      <c r="U4" s="2" t="s">
        <v>43</v>
      </c>
      <c r="V4" s="2" t="s">
        <v>44</v>
      </c>
      <c r="W4" s="2" t="s">
        <v>45</v>
      </c>
      <c r="X4" s="2" t="s">
        <v>43</v>
      </c>
      <c r="Y4" s="2" t="s">
        <v>44</v>
      </c>
      <c r="Z4" s="2" t="s">
        <v>45</v>
      </c>
      <c r="AA4" s="2" t="s">
        <v>43</v>
      </c>
      <c r="AB4" s="2" t="s">
        <v>44</v>
      </c>
      <c r="AC4" s="2" t="s">
        <v>45</v>
      </c>
      <c r="AD4" s="2" t="s">
        <v>46</v>
      </c>
      <c r="AE4" s="1"/>
    </row>
    <row r="5" spans="1:31" ht="15.6">
      <c r="A5" s="28" t="s">
        <v>48</v>
      </c>
      <c r="B5" s="3" t="s">
        <v>29</v>
      </c>
      <c r="C5" s="3" t="s">
        <v>41</v>
      </c>
      <c r="D5" s="3" t="s">
        <v>41</v>
      </c>
      <c r="E5" s="3" t="s">
        <v>41</v>
      </c>
      <c r="F5" s="3" t="s">
        <v>41</v>
      </c>
      <c r="G5" s="3" t="s">
        <v>61</v>
      </c>
      <c r="H5" s="3" t="s">
        <v>41</v>
      </c>
      <c r="I5" s="3" t="s">
        <v>41</v>
      </c>
      <c r="J5" s="3" t="s">
        <v>41</v>
      </c>
      <c r="K5" s="3" t="s">
        <v>41</v>
      </c>
      <c r="L5" s="3" t="s">
        <v>41</v>
      </c>
      <c r="M5" s="3" t="s">
        <v>41</v>
      </c>
      <c r="N5" s="3" t="s">
        <v>41</v>
      </c>
      <c r="O5" s="3" t="s">
        <v>41</v>
      </c>
      <c r="P5" s="3" t="s">
        <v>41</v>
      </c>
      <c r="Q5" s="3" t="s">
        <v>61</v>
      </c>
      <c r="R5" s="3" t="s">
        <v>49</v>
      </c>
      <c r="S5" s="3" t="s">
        <v>41</v>
      </c>
      <c r="T5" s="3" t="s">
        <v>41</v>
      </c>
      <c r="U5" s="3" t="s">
        <v>41</v>
      </c>
      <c r="V5" s="3" t="s">
        <v>41</v>
      </c>
      <c r="W5" s="3" t="s">
        <v>41</v>
      </c>
      <c r="X5" s="3" t="s">
        <v>41</v>
      </c>
      <c r="Y5" s="3" t="s">
        <v>41</v>
      </c>
      <c r="Z5" s="3" t="s">
        <v>41</v>
      </c>
      <c r="AA5" s="3" t="s">
        <v>62</v>
      </c>
      <c r="AB5" s="3" t="s">
        <v>62</v>
      </c>
      <c r="AC5" s="3" t="s">
        <v>41</v>
      </c>
      <c r="AD5" s="3" t="s">
        <v>41</v>
      </c>
      <c r="AE5" s="1"/>
    </row>
    <row r="6" spans="1:31" ht="15.6">
      <c r="A6" s="29"/>
      <c r="B6" s="4" t="s">
        <v>30</v>
      </c>
      <c r="C6" s="4" t="s">
        <v>62</v>
      </c>
      <c r="D6" s="4" t="s">
        <v>62</v>
      </c>
      <c r="E6" s="4" t="s">
        <v>41</v>
      </c>
      <c r="F6" s="4" t="s">
        <v>41</v>
      </c>
      <c r="G6" s="4" t="s">
        <v>61</v>
      </c>
      <c r="H6" s="4" t="s">
        <v>62</v>
      </c>
      <c r="I6" s="4" t="s">
        <v>41</v>
      </c>
      <c r="J6" s="4" t="s">
        <v>62</v>
      </c>
      <c r="K6" s="4" t="s">
        <v>62</v>
      </c>
      <c r="L6" s="4" t="s">
        <v>62</v>
      </c>
      <c r="M6" s="4" t="s">
        <v>41</v>
      </c>
      <c r="N6" s="4" t="s">
        <v>62</v>
      </c>
      <c r="O6" s="4" t="s">
        <v>62</v>
      </c>
      <c r="P6" s="4" t="s">
        <v>41</v>
      </c>
      <c r="Q6" s="4" t="s">
        <v>61</v>
      </c>
      <c r="R6" s="4" t="s">
        <v>41</v>
      </c>
      <c r="S6" s="4" t="s">
        <v>41</v>
      </c>
      <c r="T6" s="4" t="s">
        <v>41</v>
      </c>
      <c r="U6" s="4" t="s">
        <v>41</v>
      </c>
      <c r="V6" s="4" t="s">
        <v>41</v>
      </c>
      <c r="W6" s="4" t="s">
        <v>62</v>
      </c>
      <c r="X6" s="4" t="s">
        <v>41</v>
      </c>
      <c r="Y6" s="4" t="s">
        <v>41</v>
      </c>
      <c r="Z6" s="4" t="s">
        <v>41</v>
      </c>
      <c r="AA6" s="4" t="s">
        <v>62</v>
      </c>
      <c r="AB6" s="4" t="s">
        <v>62</v>
      </c>
      <c r="AC6" s="4" t="s">
        <v>41</v>
      </c>
      <c r="AD6" s="4" t="s">
        <v>41</v>
      </c>
      <c r="AE6" s="1"/>
    </row>
    <row r="7" spans="1:31" ht="26.4">
      <c r="A7" s="29"/>
      <c r="B7" s="4" t="s">
        <v>31</v>
      </c>
      <c r="C7" s="4" t="s">
        <v>41</v>
      </c>
      <c r="D7" s="4" t="s">
        <v>41</v>
      </c>
      <c r="E7" s="4" t="s">
        <v>41</v>
      </c>
      <c r="F7" s="4" t="s">
        <v>62</v>
      </c>
      <c r="G7" s="4" t="s">
        <v>61</v>
      </c>
      <c r="H7" s="4" t="s">
        <v>41</v>
      </c>
      <c r="I7" s="4" t="s">
        <v>41</v>
      </c>
      <c r="J7" s="4" t="s">
        <v>62</v>
      </c>
      <c r="K7" s="4" t="s">
        <v>62</v>
      </c>
      <c r="L7" s="4" t="s">
        <v>41</v>
      </c>
      <c r="M7" s="4" t="s">
        <v>41</v>
      </c>
      <c r="N7" s="4" t="s">
        <v>62</v>
      </c>
      <c r="O7" s="4" t="s">
        <v>62</v>
      </c>
      <c r="P7" s="4" t="s">
        <v>41</v>
      </c>
      <c r="Q7" s="4" t="s">
        <v>61</v>
      </c>
      <c r="R7" s="4" t="s">
        <v>41</v>
      </c>
      <c r="S7" s="4" t="s">
        <v>41</v>
      </c>
      <c r="T7" s="4" t="s">
        <v>50</v>
      </c>
      <c r="U7" s="4" t="s">
        <v>41</v>
      </c>
      <c r="V7" s="4" t="s">
        <v>41</v>
      </c>
      <c r="W7" s="4" t="s">
        <v>41</v>
      </c>
      <c r="X7" s="4" t="s">
        <v>62</v>
      </c>
      <c r="Y7" s="4" t="s">
        <v>41</v>
      </c>
      <c r="Z7" s="4" t="s">
        <v>41</v>
      </c>
      <c r="AA7" s="4" t="s">
        <v>62</v>
      </c>
      <c r="AB7" s="4" t="s">
        <v>62</v>
      </c>
      <c r="AC7" s="4" t="s">
        <v>41</v>
      </c>
      <c r="AD7" s="4" t="s">
        <v>62</v>
      </c>
      <c r="AE7" s="1"/>
    </row>
    <row r="8" spans="1:31" ht="26.4">
      <c r="A8" s="29"/>
      <c r="B8" s="4" t="s">
        <v>32</v>
      </c>
      <c r="C8" s="4" t="s">
        <v>62</v>
      </c>
      <c r="D8" s="4" t="s">
        <v>62</v>
      </c>
      <c r="E8" s="4" t="s">
        <v>41</v>
      </c>
      <c r="F8" s="4" t="s">
        <v>41</v>
      </c>
      <c r="G8" s="4" t="s">
        <v>61</v>
      </c>
      <c r="H8" s="4" t="s">
        <v>62</v>
      </c>
      <c r="I8" s="4" t="s">
        <v>62</v>
      </c>
      <c r="J8" s="4" t="s">
        <v>62</v>
      </c>
      <c r="K8" s="4" t="s">
        <v>62</v>
      </c>
      <c r="L8" s="4" t="s">
        <v>62</v>
      </c>
      <c r="M8" s="4" t="s">
        <v>62</v>
      </c>
      <c r="N8" s="4" t="s">
        <v>41</v>
      </c>
      <c r="O8" s="4" t="s">
        <v>62</v>
      </c>
      <c r="P8" s="4" t="s">
        <v>62</v>
      </c>
      <c r="Q8" s="4" t="s">
        <v>61</v>
      </c>
      <c r="R8" s="4" t="s">
        <v>62</v>
      </c>
      <c r="S8" s="4" t="s">
        <v>41</v>
      </c>
      <c r="T8" s="4" t="s">
        <v>41</v>
      </c>
      <c r="U8" s="4" t="s">
        <v>41</v>
      </c>
      <c r="V8" s="4" t="s">
        <v>62</v>
      </c>
      <c r="W8" s="4" t="s">
        <v>62</v>
      </c>
      <c r="X8" s="4" t="s">
        <v>51</v>
      </c>
      <c r="Y8" s="4" t="s">
        <v>41</v>
      </c>
      <c r="Z8" s="4" t="s">
        <v>41</v>
      </c>
      <c r="AA8" s="4" t="s">
        <v>62</v>
      </c>
      <c r="AB8" s="4" t="s">
        <v>62</v>
      </c>
      <c r="AC8" s="4" t="s">
        <v>41</v>
      </c>
      <c r="AD8" s="4" t="s">
        <v>62</v>
      </c>
      <c r="AE8" s="1"/>
    </row>
    <row r="9" spans="1:31" ht="15.6">
      <c r="A9" s="29"/>
      <c r="B9" s="4" t="s">
        <v>33</v>
      </c>
      <c r="C9" s="4" t="s">
        <v>62</v>
      </c>
      <c r="D9" s="4" t="s">
        <v>62</v>
      </c>
      <c r="E9" s="4" t="s">
        <v>41</v>
      </c>
      <c r="F9" s="4" t="s">
        <v>41</v>
      </c>
      <c r="G9" s="4" t="s">
        <v>61</v>
      </c>
      <c r="H9" s="4" t="s">
        <v>41</v>
      </c>
      <c r="I9" s="4" t="s">
        <v>62</v>
      </c>
      <c r="J9" s="4" t="s">
        <v>62</v>
      </c>
      <c r="K9" s="4" t="s">
        <v>62</v>
      </c>
      <c r="L9" s="4" t="s">
        <v>62</v>
      </c>
      <c r="M9" s="4" t="s">
        <v>41</v>
      </c>
      <c r="N9" s="4" t="s">
        <v>62</v>
      </c>
      <c r="O9" s="4" t="s">
        <v>62</v>
      </c>
      <c r="P9" s="4" t="s">
        <v>41</v>
      </c>
      <c r="Q9" s="4" t="s">
        <v>61</v>
      </c>
      <c r="R9" s="4" t="s">
        <v>62</v>
      </c>
      <c r="S9" s="4" t="s">
        <v>41</v>
      </c>
      <c r="T9" s="4" t="s">
        <v>41</v>
      </c>
      <c r="U9" s="4" t="s">
        <v>41</v>
      </c>
      <c r="V9" s="4" t="s">
        <v>41</v>
      </c>
      <c r="W9" s="4" t="s">
        <v>41</v>
      </c>
      <c r="X9" s="4" t="s">
        <v>41</v>
      </c>
      <c r="Y9" s="4" t="s">
        <v>41</v>
      </c>
      <c r="Z9" s="4" t="s">
        <v>41</v>
      </c>
      <c r="AA9" s="4" t="s">
        <v>62</v>
      </c>
      <c r="AB9" s="4" t="s">
        <v>62</v>
      </c>
      <c r="AC9" s="4" t="s">
        <v>41</v>
      </c>
      <c r="AD9" s="4" t="s">
        <v>41</v>
      </c>
      <c r="AE9" s="1"/>
    </row>
    <row r="10" spans="1:31" ht="15.6">
      <c r="A10" s="29"/>
      <c r="B10" s="4" t="s">
        <v>34</v>
      </c>
      <c r="C10" s="4" t="s">
        <v>62</v>
      </c>
      <c r="D10" s="4" t="s">
        <v>62</v>
      </c>
      <c r="E10" s="4" t="s">
        <v>41</v>
      </c>
      <c r="F10" s="4" t="s">
        <v>62</v>
      </c>
      <c r="G10" s="4" t="s">
        <v>61</v>
      </c>
      <c r="H10" s="4" t="s">
        <v>41</v>
      </c>
      <c r="I10" s="4" t="s">
        <v>62</v>
      </c>
      <c r="J10" s="4" t="s">
        <v>62</v>
      </c>
      <c r="K10" s="4" t="s">
        <v>62</v>
      </c>
      <c r="L10" s="4" t="s">
        <v>41</v>
      </c>
      <c r="M10" s="4" t="s">
        <v>62</v>
      </c>
      <c r="N10" s="4" t="s">
        <v>62</v>
      </c>
      <c r="O10" s="4" t="s">
        <v>62</v>
      </c>
      <c r="P10" s="4" t="s">
        <v>41</v>
      </c>
      <c r="Q10" s="4" t="s">
        <v>61</v>
      </c>
      <c r="R10" s="4" t="s">
        <v>41</v>
      </c>
      <c r="S10" s="4" t="s">
        <v>41</v>
      </c>
      <c r="T10" s="4" t="s">
        <v>52</v>
      </c>
      <c r="U10" s="4" t="s">
        <v>41</v>
      </c>
      <c r="V10" s="4" t="s">
        <v>41</v>
      </c>
      <c r="W10" s="4" t="s">
        <v>62</v>
      </c>
      <c r="X10" s="4" t="s">
        <v>62</v>
      </c>
      <c r="Y10" s="4" t="s">
        <v>41</v>
      </c>
      <c r="Z10" s="4" t="s">
        <v>41</v>
      </c>
      <c r="AA10" s="4" t="s">
        <v>62</v>
      </c>
      <c r="AB10" s="4" t="s">
        <v>62</v>
      </c>
      <c r="AC10" s="4" t="s">
        <v>41</v>
      </c>
      <c r="AD10" s="4" t="s">
        <v>62</v>
      </c>
      <c r="AE10" s="1"/>
    </row>
    <row r="11" spans="1:31" ht="15.6">
      <c r="A11" s="29"/>
      <c r="B11" s="4" t="s">
        <v>35</v>
      </c>
      <c r="C11" s="4" t="s">
        <v>41</v>
      </c>
      <c r="D11" s="4" t="s">
        <v>41</v>
      </c>
      <c r="E11" s="4" t="s">
        <v>41</v>
      </c>
      <c r="F11" s="4" t="s">
        <v>41</v>
      </c>
      <c r="G11" s="4" t="s">
        <v>61</v>
      </c>
      <c r="H11" s="4" t="s">
        <v>41</v>
      </c>
      <c r="I11" s="4" t="s">
        <v>41</v>
      </c>
      <c r="J11" s="4" t="s">
        <v>62</v>
      </c>
      <c r="K11" s="4" t="s">
        <v>41</v>
      </c>
      <c r="L11" s="4" t="s">
        <v>41</v>
      </c>
      <c r="M11" s="4" t="s">
        <v>41</v>
      </c>
      <c r="N11" s="4" t="s">
        <v>41</v>
      </c>
      <c r="O11" s="4" t="s">
        <v>41</v>
      </c>
      <c r="P11" s="4" t="s">
        <v>41</v>
      </c>
      <c r="Q11" s="4" t="s">
        <v>61</v>
      </c>
      <c r="R11" s="4" t="s">
        <v>41</v>
      </c>
      <c r="S11" s="4" t="s">
        <v>41</v>
      </c>
      <c r="T11" s="4" t="s">
        <v>41</v>
      </c>
      <c r="U11" s="4" t="s">
        <v>41</v>
      </c>
      <c r="V11" s="4" t="s">
        <v>41</v>
      </c>
      <c r="W11" s="4" t="s">
        <v>62</v>
      </c>
      <c r="X11" s="4" t="s">
        <v>41</v>
      </c>
      <c r="Y11" s="4" t="s">
        <v>41</v>
      </c>
      <c r="Z11" s="4" t="s">
        <v>41</v>
      </c>
      <c r="AA11" s="4" t="s">
        <v>62</v>
      </c>
      <c r="AB11" s="4" t="s">
        <v>62</v>
      </c>
      <c r="AC11" s="4" t="s">
        <v>41</v>
      </c>
      <c r="AD11" s="4" t="s">
        <v>41</v>
      </c>
      <c r="AE11" s="1"/>
    </row>
    <row r="12" spans="1:31" ht="15.6">
      <c r="A12" s="29"/>
      <c r="B12" s="4" t="s">
        <v>36</v>
      </c>
      <c r="C12" s="4" t="s">
        <v>41</v>
      </c>
      <c r="D12" s="4" t="s">
        <v>41</v>
      </c>
      <c r="E12" s="4" t="s">
        <v>41</v>
      </c>
      <c r="F12" s="4" t="s">
        <v>41</v>
      </c>
      <c r="G12" s="4" t="s">
        <v>61</v>
      </c>
      <c r="H12" s="4" t="s">
        <v>41</v>
      </c>
      <c r="I12" s="4" t="s">
        <v>41</v>
      </c>
      <c r="J12" s="4" t="s">
        <v>41</v>
      </c>
      <c r="K12" s="4" t="s">
        <v>62</v>
      </c>
      <c r="L12" s="4" t="s">
        <v>41</v>
      </c>
      <c r="M12" s="4" t="s">
        <v>41</v>
      </c>
      <c r="N12" s="4" t="s">
        <v>62</v>
      </c>
      <c r="O12" s="4" t="s">
        <v>41</v>
      </c>
      <c r="P12" s="4" t="s">
        <v>41</v>
      </c>
      <c r="Q12" s="4" t="s">
        <v>61</v>
      </c>
      <c r="R12" s="4" t="s">
        <v>41</v>
      </c>
      <c r="S12" s="4" t="s">
        <v>41</v>
      </c>
      <c r="T12" s="4" t="s">
        <v>41</v>
      </c>
      <c r="U12" s="4" t="s">
        <v>41</v>
      </c>
      <c r="V12" s="4" t="s">
        <v>41</v>
      </c>
      <c r="W12" s="4" t="s">
        <v>41</v>
      </c>
      <c r="X12" s="4" t="s">
        <v>41</v>
      </c>
      <c r="Y12" s="4" t="s">
        <v>41</v>
      </c>
      <c r="Z12" s="4" t="s">
        <v>41</v>
      </c>
      <c r="AA12" s="4" t="s">
        <v>62</v>
      </c>
      <c r="AB12" s="4" t="s">
        <v>62</v>
      </c>
      <c r="AC12" s="4" t="s">
        <v>41</v>
      </c>
      <c r="AD12" s="4" t="s">
        <v>41</v>
      </c>
      <c r="AE12" s="1"/>
    </row>
    <row r="13" spans="1:31" ht="15.6">
      <c r="A13" s="29"/>
      <c r="B13" s="4" t="s">
        <v>37</v>
      </c>
      <c r="C13" s="4" t="s">
        <v>62</v>
      </c>
      <c r="D13" s="4" t="s">
        <v>62</v>
      </c>
      <c r="E13" s="4" t="s">
        <v>62</v>
      </c>
      <c r="F13" s="4" t="s">
        <v>62</v>
      </c>
      <c r="G13" s="4" t="s">
        <v>61</v>
      </c>
      <c r="H13" s="4" t="s">
        <v>62</v>
      </c>
      <c r="I13" s="4" t="s">
        <v>62</v>
      </c>
      <c r="J13" s="4" t="s">
        <v>62</v>
      </c>
      <c r="K13" s="4" t="s">
        <v>62</v>
      </c>
      <c r="L13" s="4" t="s">
        <v>62</v>
      </c>
      <c r="M13" s="4" t="s">
        <v>62</v>
      </c>
      <c r="N13" s="4" t="s">
        <v>62</v>
      </c>
      <c r="O13" s="4" t="s">
        <v>62</v>
      </c>
      <c r="P13" s="4" t="s">
        <v>62</v>
      </c>
      <c r="Q13" s="4" t="s">
        <v>61</v>
      </c>
      <c r="R13" s="4" t="s">
        <v>41</v>
      </c>
      <c r="S13" s="4" t="s">
        <v>41</v>
      </c>
      <c r="T13" s="4" t="s">
        <v>41</v>
      </c>
      <c r="U13" s="4" t="s">
        <v>41</v>
      </c>
      <c r="V13" s="4" t="s">
        <v>41</v>
      </c>
      <c r="W13" s="4" t="s">
        <v>53</v>
      </c>
      <c r="X13" s="4" t="s">
        <v>54</v>
      </c>
      <c r="Y13" s="4" t="s">
        <v>41</v>
      </c>
      <c r="Z13" s="4" t="s">
        <v>62</v>
      </c>
      <c r="AA13" s="4" t="s">
        <v>62</v>
      </c>
      <c r="AB13" s="4" t="s">
        <v>62</v>
      </c>
      <c r="AC13" s="4" t="s">
        <v>62</v>
      </c>
      <c r="AD13" s="4" t="s">
        <v>62</v>
      </c>
      <c r="AE13" s="1"/>
    </row>
    <row r="14" spans="1:31" ht="26.4">
      <c r="A14" s="29"/>
      <c r="B14" s="4" t="s">
        <v>38</v>
      </c>
      <c r="C14" s="4" t="s">
        <v>41</v>
      </c>
      <c r="D14" s="4" t="s">
        <v>41</v>
      </c>
      <c r="E14" s="4" t="s">
        <v>41</v>
      </c>
      <c r="F14" s="4" t="s">
        <v>41</v>
      </c>
      <c r="G14" s="4" t="s">
        <v>61</v>
      </c>
      <c r="H14" s="4" t="s">
        <v>41</v>
      </c>
      <c r="I14" s="4" t="s">
        <v>41</v>
      </c>
      <c r="J14" s="4" t="s">
        <v>62</v>
      </c>
      <c r="K14" s="4" t="s">
        <v>62</v>
      </c>
      <c r="L14" s="4" t="s">
        <v>41</v>
      </c>
      <c r="M14" s="4" t="s">
        <v>41</v>
      </c>
      <c r="N14" s="4" t="s">
        <v>62</v>
      </c>
      <c r="O14" s="4" t="s">
        <v>62</v>
      </c>
      <c r="P14" s="4" t="s">
        <v>41</v>
      </c>
      <c r="Q14" s="4" t="s">
        <v>61</v>
      </c>
      <c r="R14" s="4" t="s">
        <v>41</v>
      </c>
      <c r="S14" s="4" t="s">
        <v>41</v>
      </c>
      <c r="T14" s="4" t="s">
        <v>41</v>
      </c>
      <c r="U14" s="4" t="s">
        <v>41</v>
      </c>
      <c r="V14" s="4" t="s">
        <v>41</v>
      </c>
      <c r="W14" s="4" t="s">
        <v>55</v>
      </c>
      <c r="X14" s="4" t="s">
        <v>41</v>
      </c>
      <c r="Y14" s="4" t="s">
        <v>41</v>
      </c>
      <c r="Z14" s="4" t="s">
        <v>41</v>
      </c>
      <c r="AA14" s="4" t="s">
        <v>62</v>
      </c>
      <c r="AB14" s="4" t="s">
        <v>62</v>
      </c>
      <c r="AC14" s="4" t="s">
        <v>41</v>
      </c>
      <c r="AD14" s="4" t="s">
        <v>41</v>
      </c>
      <c r="AE14" s="1"/>
    </row>
    <row r="15" spans="1:31" ht="15.6">
      <c r="A15" s="30"/>
      <c r="B15" s="5" t="s">
        <v>39</v>
      </c>
      <c r="C15" s="5" t="s">
        <v>62</v>
      </c>
      <c r="D15" s="5" t="s">
        <v>62</v>
      </c>
      <c r="E15" s="5" t="s">
        <v>41</v>
      </c>
      <c r="F15" s="5" t="s">
        <v>62</v>
      </c>
      <c r="G15" s="5" t="s">
        <v>61</v>
      </c>
      <c r="H15" s="5" t="s">
        <v>62</v>
      </c>
      <c r="I15" s="5" t="s">
        <v>62</v>
      </c>
      <c r="J15" s="5" t="s">
        <v>62</v>
      </c>
      <c r="K15" s="5" t="s">
        <v>62</v>
      </c>
      <c r="L15" s="5" t="s">
        <v>41</v>
      </c>
      <c r="M15" s="5" t="s">
        <v>62</v>
      </c>
      <c r="N15" s="5" t="s">
        <v>62</v>
      </c>
      <c r="O15" s="5" t="s">
        <v>62</v>
      </c>
      <c r="P15" s="5" t="s">
        <v>62</v>
      </c>
      <c r="Q15" s="5" t="s">
        <v>61</v>
      </c>
      <c r="R15" s="5" t="s">
        <v>62</v>
      </c>
      <c r="S15" s="5" t="s">
        <v>41</v>
      </c>
      <c r="T15" s="5" t="s">
        <v>41</v>
      </c>
      <c r="U15" s="5" t="s">
        <v>41</v>
      </c>
      <c r="V15" s="5" t="s">
        <v>41</v>
      </c>
      <c r="W15" s="5" t="s">
        <v>62</v>
      </c>
      <c r="X15" s="5" t="s">
        <v>41</v>
      </c>
      <c r="Y15" s="5" t="s">
        <v>41</v>
      </c>
      <c r="Z15" s="5" t="s">
        <v>41</v>
      </c>
      <c r="AA15" s="5" t="s">
        <v>62</v>
      </c>
      <c r="AB15" s="5" t="s">
        <v>62</v>
      </c>
      <c r="AC15" s="5" t="s">
        <v>41</v>
      </c>
      <c r="AD15" s="5" t="s">
        <v>62</v>
      </c>
      <c r="AE15" s="1"/>
    </row>
    <row r="16" spans="1:31">
      <c r="A16" s="29" t="s">
        <v>56</v>
      </c>
      <c r="B16" s="29"/>
      <c r="C16" s="29"/>
      <c r="D16" s="29"/>
      <c r="E16" s="29"/>
      <c r="F16" s="29"/>
      <c r="G16" s="29"/>
      <c r="H16" s="29"/>
      <c r="I16" s="29"/>
      <c r="J16" s="29"/>
      <c r="K16" s="29"/>
      <c r="L16" s="29"/>
      <c r="M16" s="29"/>
      <c r="N16" s="29"/>
      <c r="O16" s="29"/>
      <c r="P16" s="29"/>
      <c r="Q16" s="29"/>
      <c r="R16" s="29"/>
      <c r="S16" s="29"/>
      <c r="T16" s="29"/>
      <c r="U16" s="29"/>
      <c r="V16" s="29"/>
      <c r="W16" s="29"/>
      <c r="X16" s="29"/>
      <c r="Y16" s="29"/>
      <c r="Z16" s="29"/>
      <c r="AA16" s="29"/>
      <c r="AB16" s="29"/>
      <c r="AC16" s="29"/>
      <c r="AD16" s="29"/>
      <c r="AE16" s="1"/>
    </row>
    <row r="17" spans="1:31">
      <c r="A17" s="29" t="s">
        <v>57</v>
      </c>
      <c r="B17" s="29"/>
      <c r="C17" s="29"/>
      <c r="D17" s="29"/>
      <c r="E17" s="29"/>
      <c r="F17" s="29"/>
      <c r="G17" s="29"/>
      <c r="H17" s="29"/>
      <c r="I17" s="29"/>
      <c r="J17" s="29"/>
      <c r="K17" s="29"/>
      <c r="L17" s="29"/>
      <c r="M17" s="29"/>
      <c r="N17" s="29"/>
      <c r="O17" s="29"/>
      <c r="P17" s="29"/>
      <c r="Q17" s="29"/>
      <c r="R17" s="29"/>
      <c r="S17" s="29"/>
      <c r="T17" s="29"/>
      <c r="U17" s="29"/>
      <c r="V17" s="29"/>
      <c r="W17" s="29"/>
      <c r="X17" s="29"/>
      <c r="Y17" s="29"/>
      <c r="Z17" s="29"/>
      <c r="AA17" s="29"/>
      <c r="AB17" s="29"/>
      <c r="AC17" s="29"/>
      <c r="AD17" s="29"/>
      <c r="AE17" s="1"/>
    </row>
    <row r="18" spans="1:31">
      <c r="A18" s="29" t="s">
        <v>58</v>
      </c>
      <c r="B18" s="29"/>
      <c r="C18" s="29"/>
      <c r="D18" s="29"/>
      <c r="E18" s="29"/>
      <c r="F18" s="29"/>
      <c r="G18" s="29"/>
      <c r="H18" s="29"/>
      <c r="I18" s="29"/>
      <c r="J18" s="29"/>
      <c r="K18" s="29"/>
      <c r="L18" s="29"/>
      <c r="M18" s="29"/>
      <c r="N18" s="29"/>
      <c r="O18" s="29"/>
      <c r="P18" s="29"/>
      <c r="Q18" s="29"/>
      <c r="R18" s="29"/>
      <c r="S18" s="29"/>
      <c r="T18" s="29"/>
      <c r="U18" s="29"/>
      <c r="V18" s="29"/>
      <c r="W18" s="29"/>
      <c r="X18" s="29"/>
      <c r="Y18" s="29"/>
      <c r="Z18" s="29"/>
      <c r="AA18" s="29"/>
      <c r="AB18" s="29"/>
      <c r="AC18" s="29"/>
      <c r="AD18" s="29"/>
      <c r="AE18" s="1"/>
    </row>
    <row r="19" spans="1:31">
      <c r="A19" s="29" t="s">
        <v>59</v>
      </c>
      <c r="B19" s="29"/>
      <c r="C19" s="29"/>
      <c r="D19" s="29"/>
      <c r="E19" s="29"/>
      <c r="F19" s="29"/>
      <c r="G19" s="29"/>
      <c r="H19" s="29"/>
      <c r="I19" s="29"/>
      <c r="J19" s="29"/>
      <c r="K19" s="29"/>
      <c r="L19" s="29"/>
      <c r="M19" s="29"/>
      <c r="N19" s="29"/>
      <c r="O19" s="29"/>
      <c r="P19" s="29"/>
      <c r="Q19" s="29"/>
      <c r="R19" s="29"/>
      <c r="S19" s="29"/>
      <c r="T19" s="29"/>
      <c r="U19" s="29"/>
      <c r="V19" s="29"/>
      <c r="W19" s="29"/>
      <c r="X19" s="29"/>
      <c r="Y19" s="29"/>
      <c r="Z19" s="29"/>
      <c r="AA19" s="29"/>
      <c r="AB19" s="29"/>
      <c r="AC19" s="29"/>
      <c r="AD19" s="29"/>
      <c r="AE19" s="1"/>
    </row>
  </sheetData>
  <mergeCells count="15">
    <mergeCell ref="A5:A15"/>
    <mergeCell ref="A16:AD16"/>
    <mergeCell ref="A17:AD17"/>
    <mergeCell ref="A18:AD18"/>
    <mergeCell ref="A19:AD19"/>
    <mergeCell ref="A1:AD1"/>
    <mergeCell ref="A2:B4"/>
    <mergeCell ref="C2:G2"/>
    <mergeCell ref="H2:J2"/>
    <mergeCell ref="K2:M2"/>
    <mergeCell ref="N2:Q2"/>
    <mergeCell ref="R2:T2"/>
    <mergeCell ref="U2:W2"/>
    <mergeCell ref="X2:Z2"/>
    <mergeCell ref="AA2:AD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CCC</vt:lpstr>
      <vt:lpstr>comparisons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DERŞAN ONUR</dc:creator>
  <cp:lastModifiedBy>DERŞAN ONUR</cp:lastModifiedBy>
  <dcterms:created xsi:type="dcterms:W3CDTF">2024-04-08T15:10:12Z</dcterms:created>
  <dcterms:modified xsi:type="dcterms:W3CDTF">2024-04-27T21:45:55Z</dcterms:modified>
</cp:coreProperties>
</file>