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D:\TESIS\ART_VITIGUDINO\ARTÍCULO\Journal EJWR\Suplementario\"/>
    </mc:Choice>
  </mc:AlternateContent>
  <xr:revisionPtr revIDLastSave="0" documentId="13_ncr:1_{2ED12DA2-E115-4727-8814-3F116D9AD56F}" xr6:coauthVersionLast="47" xr6:coauthVersionMax="47" xr10:uidLastSave="{00000000-0000-0000-0000-000000000000}"/>
  <bookViews>
    <workbookView xWindow="28680" yWindow="-4350" windowWidth="19440" windowHeight="14880" xr2:uid="{36006819-A65A-40BA-8B2C-7D097930C551}"/>
  </bookViews>
  <sheets>
    <sheet name="Supple_TS1" sheetId="1" r:id="rId1"/>
  </sheets>
  <definedNames>
    <definedName name="_xlnm._FilterDatabase" localSheetId="0" hidden="1">Supple_TS1!$A$1:$FI$204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/>
  <c r="A13" i="1"/>
  <c r="A114" i="1"/>
  <c r="A20" i="1"/>
  <c r="A34" i="1"/>
  <c r="A36" i="1"/>
  <c r="A40" i="1"/>
  <c r="A41" i="1"/>
  <c r="A44" i="1"/>
  <c r="A45" i="1"/>
  <c r="A46" i="1"/>
  <c r="A49" i="1"/>
  <c r="A50" i="1"/>
  <c r="A51" i="1"/>
  <c r="A54" i="1"/>
  <c r="A55" i="1"/>
  <c r="A56" i="1"/>
  <c r="A60" i="1"/>
  <c r="A61" i="1"/>
  <c r="A77" i="1"/>
  <c r="A78" i="1"/>
  <c r="A86" i="1"/>
  <c r="A119" i="1"/>
  <c r="A125" i="1"/>
  <c r="A138" i="1"/>
  <c r="A157" i="1"/>
  <c r="A160" i="1"/>
  <c r="A163" i="1"/>
  <c r="A166" i="1"/>
  <c r="A169" i="1"/>
  <c r="A172" i="1"/>
  <c r="A194" i="1"/>
  <c r="A198" i="1"/>
</calcChain>
</file>

<file path=xl/sharedStrings.xml><?xml version="1.0" encoding="utf-8"?>
<sst xmlns="http://schemas.openxmlformats.org/spreadsheetml/2006/main" count="1146" uniqueCount="437">
  <si>
    <t>FBII = frequency-based indirect index</t>
  </si>
  <si>
    <t>0.56-3.17</t>
  </si>
  <si>
    <t>Yes</t>
  </si>
  <si>
    <t>&lt;0.001</t>
  </si>
  <si>
    <t>NA</t>
  </si>
  <si>
    <t>Chi-square</t>
  </si>
  <si>
    <t>No</t>
  </si>
  <si>
    <t>Categorical</t>
  </si>
  <si>
    <t>Farm limits with wildlife refuges</t>
  </si>
  <si>
    <t>0.41-1.97</t>
  </si>
  <si>
    <t>Farm limits with hunting grounds</t>
  </si>
  <si>
    <t>0.07-1.80</t>
  </si>
  <si>
    <t>Both</t>
  </si>
  <si>
    <t>0.37-90.70</t>
  </si>
  <si>
    <t>Big</t>
  </si>
  <si>
    <t>0.09-1.54</t>
  </si>
  <si>
    <t>Small</t>
  </si>
  <si>
    <t>Fisher's exact test</t>
  </si>
  <si>
    <t>None</t>
  </si>
  <si>
    <t>Type of hunting exploitation</t>
  </si>
  <si>
    <t>0.21-1.23</t>
  </si>
  <si>
    <t>&gt;0.07</t>
  </si>
  <si>
    <t>0.50-5.7</t>
  </si>
  <si>
    <t>0-0.07</t>
  </si>
  <si>
    <t>Badger mean FBII</t>
  </si>
  <si>
    <t>0.0-0.49</t>
  </si>
  <si>
    <t>Kruskal-Wallis</t>
  </si>
  <si>
    <t>0.0 (0.0-0.07)</t>
  </si>
  <si>
    <t>0.04 (0.0-0.1)</t>
  </si>
  <si>
    <t>0.03 (0.0-0.2)</t>
  </si>
  <si>
    <t>0.0 (0.0-0.1)</t>
  </si>
  <si>
    <t>Continuous</t>
  </si>
  <si>
    <t>0.69-4.71</t>
  </si>
  <si>
    <t>&gt;0.5</t>
  </si>
  <si>
    <t>0.38-2.58</t>
  </si>
  <si>
    <t>0.2-0.5</t>
  </si>
  <si>
    <t>0-0.2</t>
  </si>
  <si>
    <t>Wild boar mean FBII</t>
  </si>
  <si>
    <t>0.79-2.74</t>
  </si>
  <si>
    <t>0.4 (0.1-1.2)</t>
  </si>
  <si>
    <t>0.4 (0.2-0.6)</t>
  </si>
  <si>
    <t>0.2 (0.1-0.6)</t>
  </si>
  <si>
    <t>0.4 (0.1-0.9)</t>
  </si>
  <si>
    <t>Model did not converge</t>
  </si>
  <si>
    <t>0.0 (0.0-0.0)</t>
  </si>
  <si>
    <t>0.74-37.55</t>
  </si>
  <si>
    <t>&lt;0.01-4.3e7</t>
  </si>
  <si>
    <t>0.84-1.50</t>
  </si>
  <si>
    <t>0.0 (0.0-0.5)</t>
  </si>
  <si>
    <t>0.3 (0.0-0.7)</t>
  </si>
  <si>
    <t>&lt;0.01-1.61</t>
  </si>
  <si>
    <t>0.71-1.26</t>
  </si>
  <si>
    <t>0.3 (0.0-1.0)</t>
  </si>
  <si>
    <t>0.8 (0.2-1.1)</t>
  </si>
  <si>
    <t>0.0 (0.0-0.9)</t>
  </si>
  <si>
    <t>&lt;0.01-5e05</t>
  </si>
  <si>
    <t>0.01 (0.0-0.04)</t>
  </si>
  <si>
    <t>0.01 (0.0-0.02)</t>
  </si>
  <si>
    <t>0.01 (0.0-0.03)</t>
  </si>
  <si>
    <t>&lt;0.1 (0.0-0.0)</t>
  </si>
  <si>
    <t>0.98-1.55</t>
  </si>
  <si>
    <t>0.8 (0.3-3.0)</t>
  </si>
  <si>
    <t>0.3 (0.0-1.3)</t>
  </si>
  <si>
    <t>0.5 (0.0-1.3)</t>
  </si>
  <si>
    <t>0.6 (0.0-1.7)</t>
  </si>
  <si>
    <t>0.87-132.88</t>
  </si>
  <si>
    <t>&gt;1</t>
  </si>
  <si>
    <t>0.03-28.13</t>
  </si>
  <si>
    <t>0.95-3.17</t>
  </si>
  <si>
    <t>0.37-1.79</t>
  </si>
  <si>
    <t>0.43-2.89</t>
  </si>
  <si>
    <t>0.16-1.52</t>
  </si>
  <si>
    <t>0.98-1.19</t>
  </si>
  <si>
    <t>0.0 (0.0-2.0)</t>
  </si>
  <si>
    <t>1.0 (0.0-2.0)</t>
  </si>
  <si>
    <t>0.0 (0.0-1.0)</t>
  </si>
  <si>
    <t>0.49-3.36</t>
  </si>
  <si>
    <t>&gt;3</t>
  </si>
  <si>
    <t>0.54-3.62</t>
  </si>
  <si>
    <t xml:space="preserve"> 1-3</t>
  </si>
  <si>
    <t>0.95-1.14</t>
  </si>
  <si>
    <t>1.0 (0.0-3.5)</t>
  </si>
  <si>
    <t>3.0 (0.8-4.0)</t>
  </si>
  <si>
    <t>0.0 (0.0-2.3)</t>
  </si>
  <si>
    <t>1.0 (0.0-4.0)</t>
  </si>
  <si>
    <t>0.59-3.02</t>
  </si>
  <si>
    <t>0.64-3.93</t>
  </si>
  <si>
    <t>0.51-4.10</t>
  </si>
  <si>
    <t xml:space="preserve"> 2-3</t>
  </si>
  <si>
    <t xml:space="preserve"> 0-1</t>
  </si>
  <si>
    <t>1.01-1.14</t>
  </si>
  <si>
    <t>2.5 (1.0-10.8)</t>
  </si>
  <si>
    <t>1.5 (0.0-5.0)</t>
  </si>
  <si>
    <t>1.5 (0.0-3.8)</t>
  </si>
  <si>
    <t>2.0 (0.0-5.0)</t>
  </si>
  <si>
    <t>0.72-4.05</t>
  </si>
  <si>
    <t>0.54-2.68</t>
  </si>
  <si>
    <t>Fox sign presence</t>
  </si>
  <si>
    <t>0.36-1.77</t>
  </si>
  <si>
    <t>Badger sign presence</t>
  </si>
  <si>
    <t>0.17-2.30</t>
  </si>
  <si>
    <t>Wild boar sign presence</t>
  </si>
  <si>
    <t>0.47-3.21</t>
  </si>
  <si>
    <t>1.43-10.79</t>
  </si>
  <si>
    <r>
      <t>Egyptian mongoose (</t>
    </r>
    <r>
      <rPr>
        <i/>
        <sz val="11"/>
        <color theme="1"/>
        <rFont val="Calibri "/>
      </rPr>
      <t>Herpestes ichneumon</t>
    </r>
    <r>
      <rPr>
        <sz val="11"/>
        <color theme="1"/>
        <rFont val="Calibri "/>
      </rPr>
      <t>) sightings</t>
    </r>
  </si>
  <si>
    <t>1.29-3.58</t>
  </si>
  <si>
    <t>0.5 (0.0-2.0)</t>
  </si>
  <si>
    <t>0.0 (0.0-1.5)</t>
  </si>
  <si>
    <t>1.32-4.26</t>
  </si>
  <si>
    <t>1.0 (1.0-1.0)</t>
  </si>
  <si>
    <t>1.0 (0.0-1.0)</t>
  </si>
  <si>
    <r>
      <t xml:space="preserve">Badger </t>
    </r>
    <r>
      <rPr>
        <i/>
        <sz val="11"/>
        <color theme="1"/>
        <rFont val="Calibri "/>
      </rPr>
      <t>(Meles meles</t>
    </r>
    <r>
      <rPr>
        <sz val="11"/>
        <color theme="1"/>
        <rFont val="Calibri "/>
      </rPr>
      <t>) sightings</t>
    </r>
  </si>
  <si>
    <r>
      <t>Fallow deer (</t>
    </r>
    <r>
      <rPr>
        <i/>
        <sz val="11"/>
        <color theme="1"/>
        <rFont val="Calibri "/>
      </rPr>
      <t>Dama dama</t>
    </r>
    <r>
      <rPr>
        <sz val="11"/>
        <color theme="1"/>
        <rFont val="Calibri "/>
      </rPr>
      <t>) sightings</t>
    </r>
  </si>
  <si>
    <t>1.09-2.18</t>
  </si>
  <si>
    <t>4.0 (3.0-4.0)</t>
  </si>
  <si>
    <t>3.0 (1.0-4.0)</t>
  </si>
  <si>
    <t>4.0 (2.0-4.0)</t>
  </si>
  <si>
    <r>
      <t>Red fox (</t>
    </r>
    <r>
      <rPr>
        <i/>
        <sz val="11"/>
        <color theme="1"/>
        <rFont val="Calibri "/>
      </rPr>
      <t>Vulpes vulpes</t>
    </r>
    <r>
      <rPr>
        <sz val="11"/>
        <color theme="1"/>
        <rFont val="Calibri "/>
      </rPr>
      <t>) sightings</t>
    </r>
  </si>
  <si>
    <t>1.06-3.14</t>
  </si>
  <si>
    <t>1.0 (1.0-0.0)</t>
  </si>
  <si>
    <r>
      <t>Roe deer (</t>
    </r>
    <r>
      <rPr>
        <i/>
        <sz val="11"/>
        <color theme="1"/>
        <rFont val="Calibri "/>
      </rPr>
      <t>Capreolus capreolus</t>
    </r>
    <r>
      <rPr>
        <sz val="11"/>
        <color theme="1"/>
        <rFont val="Calibri "/>
      </rPr>
      <t>) sightings</t>
    </r>
  </si>
  <si>
    <t>0.41-2.99</t>
  </si>
  <si>
    <r>
      <t>Red deer (</t>
    </r>
    <r>
      <rPr>
        <i/>
        <sz val="11"/>
        <color theme="1"/>
        <rFont val="Calibri "/>
      </rPr>
      <t>Cervus elaphus</t>
    </r>
    <r>
      <rPr>
        <sz val="11"/>
        <color theme="1"/>
        <rFont val="Calibri "/>
      </rPr>
      <t>) sightings</t>
    </r>
  </si>
  <si>
    <t>1.29-2.97</t>
  </si>
  <si>
    <t>2.0 (2.0-4.0)</t>
  </si>
  <si>
    <t>2.0 (2.0-2.0)</t>
  </si>
  <si>
    <t>2.0 (2.0-5.0)</t>
  </si>
  <si>
    <t>Wild boar sightings</t>
  </si>
  <si>
    <t>0.97-7.39</t>
  </si>
  <si>
    <t>&gt;12</t>
  </si>
  <si>
    <t>0.58-3.85</t>
  </si>
  <si>
    <t xml:space="preserve"> 3-12</t>
  </si>
  <si>
    <t>0-2</t>
  </si>
  <si>
    <r>
      <t>Largest wild boar (</t>
    </r>
    <r>
      <rPr>
        <i/>
        <sz val="11"/>
        <color theme="1"/>
        <rFont val="Calibri "/>
      </rPr>
      <t>Sus scrofa</t>
    </r>
    <r>
      <rPr>
        <sz val="11"/>
        <color theme="1"/>
        <rFont val="Calibri "/>
      </rPr>
      <t>) group size seen</t>
    </r>
  </si>
  <si>
    <t>1.01-1.10</t>
  </si>
  <si>
    <t>9.5 (2.0-15.0)</t>
  </si>
  <si>
    <t>6.5 (2.0-14.0)</t>
  </si>
  <si>
    <t>2.5 (1.0-6.8)</t>
  </si>
  <si>
    <t>5.5 (1.0-14.0)</t>
  </si>
  <si>
    <t>1.85-13.83</t>
  </si>
  <si>
    <t>1.46-11.19</t>
  </si>
  <si>
    <t>Number of hosts</t>
  </si>
  <si>
    <t>1.31-3.0</t>
  </si>
  <si>
    <t>5.0 (5.0-6.0)</t>
  </si>
  <si>
    <t>5.0 (4.0-6.0)</t>
  </si>
  <si>
    <t>4.0 (4.0-5.0)</t>
  </si>
  <si>
    <t>Wildlife variables</t>
  </si>
  <si>
    <t>0.39-1.93</t>
  </si>
  <si>
    <t>Troughs used only during drought</t>
  </si>
  <si>
    <t>0.94-5.99</t>
  </si>
  <si>
    <t>Troughs used continuously</t>
  </si>
  <si>
    <t>2.10-17.26</t>
  </si>
  <si>
    <t>&gt;4</t>
  </si>
  <si>
    <t>0.82-5.68</t>
  </si>
  <si>
    <t xml:space="preserve"> 2-4</t>
  </si>
  <si>
    <t>0-1</t>
  </si>
  <si>
    <t>Number of troughs</t>
  </si>
  <si>
    <t>1.16-1.67</t>
  </si>
  <si>
    <t>4.0 (1.3-6.0)</t>
  </si>
  <si>
    <t>2.0 (1.0-4.3)</t>
  </si>
  <si>
    <t>2.0 (1.0-5.0)</t>
  </si>
  <si>
    <t>0.71-4.84</t>
  </si>
  <si>
    <t>Use of troughs</t>
  </si>
  <si>
    <t>0.88-2.03</t>
  </si>
  <si>
    <t>Number of plots adjoining a river</t>
  </si>
  <si>
    <t>&gt;2</t>
  </si>
  <si>
    <t>0.69-2.66</t>
  </si>
  <si>
    <t>1.0 (1.0-1.6)</t>
  </si>
  <si>
    <t>1.1 (1.0-1.6)</t>
  </si>
  <si>
    <t>1.1 (1.0-1.7)</t>
  </si>
  <si>
    <t>0.87-3.22</t>
  </si>
  <si>
    <t>1.0 (0.8-1.5)</t>
  </si>
  <si>
    <t>1.0 (1.0-1.5)</t>
  </si>
  <si>
    <t>1.0 (0.6-1.3)</t>
  </si>
  <si>
    <t>2.09-17.44</t>
  </si>
  <si>
    <t>&gt;6</t>
  </si>
  <si>
    <t>1.56-11.74</t>
  </si>
  <si>
    <t xml:space="preserve"> 4-6</t>
  </si>
  <si>
    <t>0-3</t>
  </si>
  <si>
    <t>1.01-1.21</t>
  </si>
  <si>
    <t>6.0 (5.0-10.0)</t>
  </si>
  <si>
    <t>3.0 (2.0-4.8)</t>
  </si>
  <si>
    <t>5.0 (3.0-8.0)</t>
  </si>
  <si>
    <t>1.03-1.27</t>
  </si>
  <si>
    <t>4.5 (3.3-7.0)</t>
  </si>
  <si>
    <t>3.5 (3.0-6.0)</t>
  </si>
  <si>
    <t>2.0 (1.0-3.8)</t>
  </si>
  <si>
    <t>4.0 (2.0-6.0)</t>
  </si>
  <si>
    <t>Watering sites variables</t>
  </si>
  <si>
    <t>0.06-3.29</t>
  </si>
  <si>
    <t xml:space="preserve">Feed storage place </t>
  </si>
  <si>
    <t xml:space="preserve">Supplementation with macro-granulated feed  </t>
  </si>
  <si>
    <t>Supplementation with feed</t>
  </si>
  <si>
    <t xml:space="preserve">Supplementation with straw </t>
  </si>
  <si>
    <t>0.82-4.18</t>
  </si>
  <si>
    <t xml:space="preserve">Supplementation with hay </t>
  </si>
  <si>
    <t>0.26-72.79</t>
  </si>
  <si>
    <t>Supplementation given on the ground</t>
  </si>
  <si>
    <t>Cattle</t>
  </si>
  <si>
    <t>Female</t>
  </si>
  <si>
    <t>All</t>
  </si>
  <si>
    <t>Feeders for other species</t>
  </si>
  <si>
    <t>0.99-14.77</t>
  </si>
  <si>
    <t>Outdoor calf feeders</t>
  </si>
  <si>
    <t>0.12-143.71</t>
  </si>
  <si>
    <t>3.26-25.86</t>
  </si>
  <si>
    <t>Indoor calf feeders</t>
  </si>
  <si>
    <t>Use of straw bundles</t>
  </si>
  <si>
    <t>0.93-1.43</t>
  </si>
  <si>
    <t>12.0 (10.0-12.0)</t>
  </si>
  <si>
    <t>12.0 (12.0-12.0)</t>
  </si>
  <si>
    <t>11.0 (8.3-12.0)</t>
  </si>
  <si>
    <t>12.0 (9.8-12.0)</t>
  </si>
  <si>
    <t>Number of months supplementing</t>
  </si>
  <si>
    <t>0.72-4.42</t>
  </si>
  <si>
    <t>0.70-2.27</t>
  </si>
  <si>
    <t>3.0 (2.0-3.0)</t>
  </si>
  <si>
    <t>3.0 (1.0-3.0)</t>
  </si>
  <si>
    <t>1.0 (1.0-4.0)</t>
  </si>
  <si>
    <t xml:space="preserve">Number of feed types given in raised feeders </t>
  </si>
  <si>
    <t>0.35-2.11</t>
  </si>
  <si>
    <t xml:space="preserve">Feed in raised feeders </t>
  </si>
  <si>
    <t>0.38-1.26</t>
  </si>
  <si>
    <t>3.00 (2.5-3.0)</t>
  </si>
  <si>
    <t>3.0 (3.0-4.0)</t>
  </si>
  <si>
    <t>3.0 (3.0-3.0)</t>
  </si>
  <si>
    <t xml:space="preserve">Number of feed types given in low feeders </t>
  </si>
  <si>
    <t>0.32-1.74</t>
  </si>
  <si>
    <t xml:space="preserve">Feed in low feeders </t>
  </si>
  <si>
    <t>0.17-2.25</t>
  </si>
  <si>
    <t>0.46-2.85</t>
  </si>
  <si>
    <t>Number of feed types given on the ground</t>
  </si>
  <si>
    <t>0.68-1.30</t>
  </si>
  <si>
    <t>2.0 (2.0-3.0)</t>
  </si>
  <si>
    <t>2.0 (1.0-3.0)</t>
  </si>
  <si>
    <t>3.0 (2.0-3.8)</t>
  </si>
  <si>
    <t>Feed supplementation variables</t>
  </si>
  <si>
    <t>0.62-4.04</t>
  </si>
  <si>
    <t>0.52-3.81</t>
  </si>
  <si>
    <t>0.66-3.43</t>
  </si>
  <si>
    <t>Epidemiological link with other farms</t>
  </si>
  <si>
    <t>0.71-6.98</t>
  </si>
  <si>
    <t>&gt;11</t>
  </si>
  <si>
    <t>0.64-6.85</t>
  </si>
  <si>
    <t xml:space="preserve"> 9-11</t>
  </si>
  <si>
    <t>0.32-2.77</t>
  </si>
  <si>
    <t xml:space="preserve"> 4-8</t>
  </si>
  <si>
    <t>Number of incoming movements</t>
  </si>
  <si>
    <t>0.99-1.06</t>
  </si>
  <si>
    <t>9 (4.2-12.5)</t>
  </si>
  <si>
    <t>8.5 (4-15.2)</t>
  </si>
  <si>
    <t>5.5 (2.2-8.8)</t>
  </si>
  <si>
    <t>8.0 (3.0-11.0)</t>
  </si>
  <si>
    <t>0.55-5.58</t>
  </si>
  <si>
    <t>&gt;73</t>
  </si>
  <si>
    <t>0.40-3.85</t>
  </si>
  <si>
    <t xml:space="preserve"> 28-73</t>
  </si>
  <si>
    <t>0.36-3.58</t>
  </si>
  <si>
    <t xml:space="preserve"> 4-27</t>
  </si>
  <si>
    <t>Number of incoming animals</t>
  </si>
  <si>
    <t>0.99-1.00</t>
  </si>
  <si>
    <t>27.5 (6.5-99.5)</t>
  </si>
  <si>
    <t>37.0 (4.0-78.3)</t>
  </si>
  <si>
    <t>13 (2.2-69.5)</t>
  </si>
  <si>
    <t>34.0 (7.3-76.8)</t>
  </si>
  <si>
    <t>0.88-12.30</t>
  </si>
  <si>
    <t>&gt;7</t>
  </si>
  <si>
    <t>0.82-10.63</t>
  </si>
  <si>
    <t xml:space="preserve"> 5-7</t>
  </si>
  <si>
    <t>0.21-2.42</t>
  </si>
  <si>
    <t>In-degree</t>
  </si>
  <si>
    <t>1.04-1.25</t>
  </si>
  <si>
    <t>6 (2-9)</t>
  </si>
  <si>
    <t>5 (4-8)</t>
  </si>
  <si>
    <t>4 (2-4)</t>
  </si>
  <si>
    <t>4.0 (2.0-7.0)</t>
  </si>
  <si>
    <t>0.05-2.49</t>
  </si>
  <si>
    <t>0.26-10.71</t>
  </si>
  <si>
    <t>Rotational</t>
  </si>
  <si>
    <t xml:space="preserve">Type of pasture management </t>
  </si>
  <si>
    <t>Number of pigs</t>
  </si>
  <si>
    <t>Number of sheep owned</t>
  </si>
  <si>
    <t>0.19-1.73</t>
  </si>
  <si>
    <t>Sheep owned</t>
  </si>
  <si>
    <t>0.46-3.02</t>
  </si>
  <si>
    <t>1.08-3.27</t>
  </si>
  <si>
    <t>2.0 (1.0-2.0)</t>
  </si>
  <si>
    <t>1.0 (1.0-2.0)</t>
  </si>
  <si>
    <t>Number of breeds</t>
  </si>
  <si>
    <t>0.01-3.81</t>
  </si>
  <si>
    <t>Montanera practice</t>
  </si>
  <si>
    <t>External</t>
  </si>
  <si>
    <t>Own</t>
  </si>
  <si>
    <t>Type of animal restocking</t>
  </si>
  <si>
    <t>0.99-1.01</t>
  </si>
  <si>
    <t>80.0 (40.0-100.0)</t>
  </si>
  <si>
    <t>65.0 (28.8-100.0)</t>
  </si>
  <si>
    <t>75.0 (11.3-100.0)</t>
  </si>
  <si>
    <t>70.0 (27.5-100.0)</t>
  </si>
  <si>
    <t>% leased surface</t>
  </si>
  <si>
    <t>3.6-31.08</t>
  </si>
  <si>
    <t>&gt;200</t>
  </si>
  <si>
    <t>1.44-11.65</t>
  </si>
  <si>
    <t>121-200</t>
  </si>
  <si>
    <t>1-120</t>
  </si>
  <si>
    <t>1.00-1.00</t>
  </si>
  <si>
    <t>210 (170-317.2)</t>
  </si>
  <si>
    <t>166 (102-275)</t>
  </si>
  <si>
    <t>101.0 (55.5-155.8)</t>
  </si>
  <si>
    <t>168.8 (90.0-250.0)</t>
  </si>
  <si>
    <t>0.59-4.54</t>
  </si>
  <si>
    <t>&gt;90</t>
  </si>
  <si>
    <t>1.04-6.96</t>
  </si>
  <si>
    <t>61-90</t>
  </si>
  <si>
    <t>0-60</t>
  </si>
  <si>
    <t>Dehesa Surface (hectares)</t>
  </si>
  <si>
    <t>0.99-1.02</t>
  </si>
  <si>
    <t>80.0 (66.3-100.0)</t>
  </si>
  <si>
    <t>80.0 (50.0-90.0)</t>
  </si>
  <si>
    <t>70.0 (32.5-100.0)</t>
  </si>
  <si>
    <t>80.0 (50.0-100.0)</t>
  </si>
  <si>
    <t>210.0 (170.0-317.2)</t>
  </si>
  <si>
    <t>166.0 (102.0-275.0)</t>
  </si>
  <si>
    <t>101.0 (55.5-156.0)</t>
  </si>
  <si>
    <t>168.5 (90.0-250.0)</t>
  </si>
  <si>
    <t>Land surface (hectares)</t>
  </si>
  <si>
    <t>1.22-8.87</t>
  </si>
  <si>
    <t>&gt;266</t>
  </si>
  <si>
    <t>0.39-2.95</t>
  </si>
  <si>
    <t>133-266</t>
  </si>
  <si>
    <t>0-132</t>
  </si>
  <si>
    <t>1.00-1.001</t>
  </si>
  <si>
    <t>252.5 (128.2-396.8)</t>
  </si>
  <si>
    <t>246.0 (124.5-370.2)</t>
  </si>
  <si>
    <t>138.5 (97.8-186.0)</t>
  </si>
  <si>
    <t>190.0 (113.0-338.2)</t>
  </si>
  <si>
    <t>1.84-15.46</t>
  </si>
  <si>
    <t>0.84-5.54</t>
  </si>
  <si>
    <t>Number of plots per farm</t>
  </si>
  <si>
    <t>1.0-1.18</t>
  </si>
  <si>
    <t>5.5 (4.0-8.0)</t>
  </si>
  <si>
    <t>4.0 (3.0-6.3)</t>
  </si>
  <si>
    <t>4.0 (3.0-7.0)</t>
  </si>
  <si>
    <t>0.94-1.13</t>
  </si>
  <si>
    <t>2.0 (1.0-4.0)</t>
  </si>
  <si>
    <t>1.0 (1.0-3.0)</t>
  </si>
  <si>
    <t>1.0 (1.0-2.8)</t>
  </si>
  <si>
    <t>1.5 (1.0-3.0)</t>
  </si>
  <si>
    <t>Number of properties owned by the farmer</t>
  </si>
  <si>
    <t>1.0-1.58</t>
  </si>
  <si>
    <t>15.0 (14.0-15.0)</t>
  </si>
  <si>
    <t>15.0 (14.0-16.0)</t>
  </si>
  <si>
    <t>14.0 (12.0-15.0)</t>
  </si>
  <si>
    <t>Culling age of old bovine</t>
  </si>
  <si>
    <t>1.39-2.46</t>
  </si>
  <si>
    <t>2.5 (1.0-3.0)</t>
  </si>
  <si>
    <t>Number of males &gt; 24 months</t>
  </si>
  <si>
    <t>3.48-31.12</t>
  </si>
  <si>
    <t>0.77-5.87</t>
  </si>
  <si>
    <t>Farm management variables</t>
  </si>
  <si>
    <r>
      <t>P</t>
    </r>
    <r>
      <rPr>
        <b/>
        <sz val="11"/>
        <color theme="1"/>
        <rFont val="Calibri "/>
      </rPr>
      <t>-value</t>
    </r>
    <r>
      <rPr>
        <b/>
        <i/>
        <vertAlign val="superscript"/>
        <sz val="11"/>
        <color theme="1"/>
        <rFont val="Calibri "/>
      </rPr>
      <t>b</t>
    </r>
  </si>
  <si>
    <r>
      <rPr>
        <b/>
        <i/>
        <sz val="11"/>
        <color theme="1"/>
        <rFont val="Calibri "/>
      </rPr>
      <t>P</t>
    </r>
    <r>
      <rPr>
        <b/>
        <sz val="11"/>
        <color theme="1"/>
        <rFont val="Calibri "/>
      </rPr>
      <t>-value 1|2</t>
    </r>
  </si>
  <si>
    <r>
      <rPr>
        <b/>
        <i/>
        <sz val="11"/>
        <color theme="1"/>
        <rFont val="Calibri "/>
      </rPr>
      <t>P</t>
    </r>
    <r>
      <rPr>
        <b/>
        <sz val="11"/>
        <color theme="1"/>
        <rFont val="Calibri "/>
      </rPr>
      <t>-value 0|1</t>
    </r>
  </si>
  <si>
    <r>
      <t>P</t>
    </r>
    <r>
      <rPr>
        <b/>
        <sz val="11"/>
        <color theme="1"/>
        <rFont val="Calibri "/>
      </rPr>
      <t>-value</t>
    </r>
    <r>
      <rPr>
        <b/>
        <i/>
        <vertAlign val="superscript"/>
        <sz val="11"/>
        <color theme="1"/>
        <rFont val="Calibri "/>
      </rPr>
      <t>a</t>
    </r>
  </si>
  <si>
    <t>Odds Ratio</t>
  </si>
  <si>
    <t>Univariable ordinal logistic regression</t>
  </si>
  <si>
    <r>
      <t>P-</t>
    </r>
    <r>
      <rPr>
        <b/>
        <sz val="11"/>
        <color theme="1"/>
        <rFont val="Calibri "/>
      </rPr>
      <t>value</t>
    </r>
  </si>
  <si>
    <t>Recurrently positive</t>
  </si>
  <si>
    <t>Negative</t>
  </si>
  <si>
    <t>%</t>
  </si>
  <si>
    <t>Total</t>
  </si>
  <si>
    <t>Levels/median (IQR)</t>
  </si>
  <si>
    <t>VARIABLE TYPE</t>
  </si>
  <si>
    <t>VARIABLE NAME</t>
  </si>
  <si>
    <t>#</t>
  </si>
  <si>
    <t xml:space="preserve">Suplemented all year </t>
  </si>
  <si>
    <t>Small (1-83)</t>
  </si>
  <si>
    <t>Medium (84-167)</t>
  </si>
  <si>
    <t>Herd size (animals)</t>
  </si>
  <si>
    <t>(terciles)</t>
  </si>
  <si>
    <t>(quartiles)</t>
  </si>
  <si>
    <t xml:space="preserve">Number of streams per plot </t>
  </si>
  <si>
    <t xml:space="preserve">Number of troughs </t>
  </si>
  <si>
    <t>Large (&gt;167)</t>
  </si>
  <si>
    <t>0.04-32.10</t>
  </si>
  <si>
    <t>Test</t>
  </si>
  <si>
    <t>134.5 (70.8-209.0)</t>
  </si>
  <si>
    <t>69.5 (46.8-128.3)</t>
  </si>
  <si>
    <t>133.0 (80.8-236.8)</t>
  </si>
  <si>
    <t>195.5 (125.0-268.5)</t>
  </si>
  <si>
    <t>1.0-1.01</t>
  </si>
  <si>
    <t xml:space="preserve">Bovine land surface (hectares) </t>
  </si>
  <si>
    <t>Bovine land surface (hectares)</t>
  </si>
  <si>
    <t>Number of other domestic species (other than cattle)</t>
  </si>
  <si>
    <t>95% CI</t>
  </si>
  <si>
    <t>Number of epidemiological links with other farms</t>
  </si>
  <si>
    <t>&gt;5</t>
  </si>
  <si>
    <t xml:space="preserve"> 3-4</t>
  </si>
  <si>
    <t xml:space="preserve">Number of waterholes </t>
  </si>
  <si>
    <t>Number of plots with waterholes</t>
  </si>
  <si>
    <t>Number of waterholes</t>
  </si>
  <si>
    <t>Number of waterholes per plot</t>
  </si>
  <si>
    <t>Number of waterholes/ Number of plots with waterholes</t>
  </si>
  <si>
    <t>Wild boar signs in waterhole shores</t>
  </si>
  <si>
    <t>Number of wild boar signs in waterhole shores</t>
  </si>
  <si>
    <t>Fox signs in waterhole shores</t>
  </si>
  <si>
    <t>Number of fox signs in waterhole shores</t>
  </si>
  <si>
    <t>Badger signs in waterhole shores</t>
  </si>
  <si>
    <t>Number of badger signs in waterhole shores</t>
  </si>
  <si>
    <t>Roe deer signs in waterhole shores</t>
  </si>
  <si>
    <t>Number of roe deer signs in waterhole shores</t>
  </si>
  <si>
    <t>Number of wild boar signs in waterhole shores / Number of waterholes</t>
  </si>
  <si>
    <t>Number of wild boar signs in waterhole shores per meter of waterhole shore</t>
  </si>
  <si>
    <t>Number of fox signs in waterhole shores / Number of waterholes</t>
  </si>
  <si>
    <t>Number of fox signs in waterhole shores per meter of waterhole shore</t>
  </si>
  <si>
    <t>Number of badger signs in waterhole shores / Number of waterholes</t>
  </si>
  <si>
    <t>Number of badger signs in waterhole shores per meter of waterhole shore</t>
  </si>
  <si>
    <t>Number of roe deer signs in waterhole shores / Number of waterholes</t>
  </si>
  <si>
    <t>Number of roe deer signs in waterhole shores per meter of waterhole shore</t>
  </si>
  <si>
    <t>6.0 (4.0-8.8)</t>
  </si>
  <si>
    <t>Waterhole perimeter (meters)</t>
  </si>
  <si>
    <t>-</t>
  </si>
  <si>
    <t>1.0 (0.0-1.1)</t>
  </si>
  <si>
    <t>0.5 (0.0-1.1)</t>
  </si>
  <si>
    <t xml:space="preserve"> 1-2</t>
  </si>
  <si>
    <t>0.81-1.54</t>
  </si>
  <si>
    <t>0.26-1.42</t>
  </si>
  <si>
    <t>0.32-4.16</t>
  </si>
  <si>
    <t>Use of fencing around farmyard</t>
  </si>
  <si>
    <t>0-0.99</t>
  </si>
  <si>
    <t>1-1.99</t>
  </si>
  <si>
    <t>0.58-3.83</t>
  </si>
  <si>
    <t>0.49-6.89</t>
  </si>
  <si>
    <t xml:space="preserve">Positive </t>
  </si>
  <si>
    <t>(TB0)</t>
  </si>
  <si>
    <t>(TB1)</t>
  </si>
  <si>
    <t>(TB2)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</si>
</sst>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>
    <font>
      <sz val="11"/>
      <color theme="1"/>
      <name val="Aptos Narrow"/>
      <family val="2"/>
      <scheme val="minor"/>
    </font>
    <font>
      <sz val="11"/>
      <color theme="1"/>
      <name val="Calibri "/>
    </font>
    <font>
      <b/>
      <sz val="11"/>
      <name val="Calibri "/>
    </font>
    <font>
      <b/>
      <sz val="11"/>
      <color theme="1"/>
      <name val="Calibri "/>
    </font>
    <font>
      <i/>
      <sz val="11"/>
      <color theme="1"/>
      <name val="Calibri "/>
    </font>
    <font>
      <sz val="11"/>
      <name val="Calibri "/>
    </font>
    <font>
      <b/>
      <i/>
      <sz val="11"/>
      <color theme="1"/>
      <name val="Calibri "/>
    </font>
    <font>
      <b/>
      <i/>
      <vertAlign val="superscript"/>
      <sz val="11"/>
      <color theme="1"/>
      <name val="Calibri 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1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1" fontId="1" fillId="0" borderId="3" xfId="0" applyNumberFormat="1" applyFont="1" applyBorder="1"/>
    <xf numFmtId="1" fontId="1" fillId="0" borderId="2" xfId="0" applyNumberFormat="1" applyFont="1" applyBorder="1"/>
    <xf numFmtId="0" fontId="1" fillId="0" borderId="2" xfId="0" applyFont="1" applyBorder="1"/>
    <xf numFmtId="2" fontId="1" fillId="0" borderId="2" xfId="0" applyNumberFormat="1" applyFont="1" applyBorder="1" applyAlignment="1">
      <alignment horizontal="left"/>
    </xf>
    <xf numFmtId="0" fontId="1" fillId="0" borderId="3" xfId="0" applyFont="1" applyBorder="1"/>
    <xf numFmtId="1" fontId="1" fillId="0" borderId="1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1" fontId="1" fillId="2" borderId="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" fontId="1" fillId="0" borderId="0" xfId="0" applyNumberFormat="1" applyFont="1" applyAlignment="1">
      <alignment horizontal="left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left"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5" fillId="0" borderId="2" xfId="0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" fontId="1" fillId="0" borderId="2" xfId="0" applyNumberFormat="1" applyFont="1" applyBorder="1" applyAlignment="1">
      <alignment horizontal="left"/>
    </xf>
    <xf numFmtId="16" fontId="1" fillId="0" borderId="3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6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/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16" fontId="1" fillId="0" borderId="1" xfId="0" applyNumberFormat="1" applyFont="1" applyBorder="1" applyAlignment="1">
      <alignment horizontal="left"/>
    </xf>
    <xf numFmtId="1" fontId="1" fillId="0" borderId="0" xfId="0" applyNumberFormat="1" applyFont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8" fillId="0" borderId="3" xfId="0" applyFont="1" applyBorder="1"/>
    <xf numFmtId="0" fontId="8" fillId="0" borderId="1" xfId="0" applyFont="1" applyBorder="1" applyAlignment="1">
      <alignment horizontal="left"/>
    </xf>
    <xf numFmtId="1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1" fontId="1" fillId="0" borderId="2" xfId="0" applyNumberFormat="1" applyFont="1" applyBorder="1" applyAlignment="1">
      <alignment horizontal="left" vertical="center"/>
    </xf>
    <xf numFmtId="164" fontId="1" fillId="0" borderId="1" xfId="0" applyNumberFormat="1" applyFont="1" applyBorder="1"/>
    <xf numFmtId="0" fontId="1" fillId="0" borderId="0" xfId="0" applyFont="1"/>
    <xf numFmtId="0" fontId="1" fillId="2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3" fillId="3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8B6A-C216-45FB-A162-B5FD476A36C2}">
  <dimension ref="A1:FI207"/>
  <sheetViews>
    <sheetView tabSelected="1" topLeftCell="A84" zoomScale="82" zoomScaleNormal="70" workbookViewId="0">
      <selection activeCell="A107" sqref="A107:XFD107"/>
    </sheetView>
  </sheetViews>
  <sheetFormatPr baseColWidth="10" defaultColWidth="11.54296875" defaultRowHeight="14"/>
  <cols>
    <col min="1" max="1" width="3.36328125" style="2" bestFit="1" customWidth="1"/>
    <col min="2" max="2" width="65.453125" style="1" bestFit="1" customWidth="1"/>
    <col min="3" max="3" width="16.90625" style="1" bestFit="1" customWidth="1"/>
    <col min="4" max="4" width="19.81640625" style="1" bestFit="1" customWidth="1"/>
    <col min="5" max="5" width="5.54296875" style="1" bestFit="1" customWidth="1"/>
    <col min="6" max="6" width="5.1796875" style="1" bestFit="1" customWidth="1"/>
    <col min="7" max="7" width="17" style="1" bestFit="1" customWidth="1"/>
    <col min="8" max="8" width="18.08984375" style="1" bestFit="1" customWidth="1"/>
    <col min="9" max="9" width="19.81640625" style="1" bestFit="1" customWidth="1"/>
    <col min="10" max="10" width="16.54296875" style="1" bestFit="1" customWidth="1"/>
    <col min="11" max="11" width="8.54296875" style="1" bestFit="1" customWidth="1"/>
    <col min="12" max="12" width="21.54296875" style="1" bestFit="1" customWidth="1"/>
    <col min="13" max="13" width="11.36328125" style="1" bestFit="1" customWidth="1"/>
    <col min="14" max="14" width="9.453125" style="1" bestFit="1" customWidth="1"/>
    <col min="15" max="16" width="11.453125" style="1" bestFit="1" customWidth="1"/>
    <col min="17" max="17" width="9.54296875" style="1" bestFit="1" customWidth="1"/>
    <col min="18" max="16384" width="11.54296875" style="1"/>
  </cols>
  <sheetData>
    <row r="1" spans="1:165" s="27" customFormat="1" ht="16.5" customHeight="1">
      <c r="A1" s="68" t="s">
        <v>374</v>
      </c>
      <c r="B1" s="64" t="s">
        <v>373</v>
      </c>
      <c r="C1" s="65" t="s">
        <v>372</v>
      </c>
      <c r="D1" s="67" t="s">
        <v>371</v>
      </c>
      <c r="E1" s="65" t="s">
        <v>370</v>
      </c>
      <c r="F1" s="66" t="s">
        <v>369</v>
      </c>
      <c r="G1" s="65" t="s">
        <v>368</v>
      </c>
      <c r="H1" s="64" t="s">
        <v>433</v>
      </c>
      <c r="I1" s="64" t="s">
        <v>367</v>
      </c>
      <c r="J1" s="63" t="s">
        <v>385</v>
      </c>
      <c r="K1" s="62" t="s">
        <v>366</v>
      </c>
      <c r="L1" s="88" t="s">
        <v>365</v>
      </c>
      <c r="M1" s="89"/>
      <c r="N1" s="89"/>
      <c r="O1" s="89"/>
      <c r="P1" s="89"/>
      <c r="Q1" s="90"/>
    </row>
    <row r="2" spans="1:165" s="50" customFormat="1" ht="16.5">
      <c r="A2" s="61"/>
      <c r="B2" s="57"/>
      <c r="C2" s="58"/>
      <c r="D2" s="60"/>
      <c r="E2" s="58"/>
      <c r="F2" s="59"/>
      <c r="G2" s="58" t="s">
        <v>434</v>
      </c>
      <c r="H2" s="57" t="s">
        <v>435</v>
      </c>
      <c r="I2" s="57" t="s">
        <v>436</v>
      </c>
      <c r="J2" s="56"/>
      <c r="K2" s="55"/>
      <c r="L2" s="54" t="s">
        <v>364</v>
      </c>
      <c r="M2" s="53" t="s">
        <v>394</v>
      </c>
      <c r="N2" s="52" t="s">
        <v>363</v>
      </c>
      <c r="O2" s="53" t="s">
        <v>362</v>
      </c>
      <c r="P2" s="53" t="s">
        <v>361</v>
      </c>
      <c r="Q2" s="52" t="s">
        <v>360</v>
      </c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</row>
    <row r="3" spans="1:165" s="50" customFormat="1">
      <c r="A3" s="51" t="s">
        <v>421</v>
      </c>
      <c r="B3" s="42" t="s">
        <v>359</v>
      </c>
      <c r="C3" s="42"/>
      <c r="D3" s="43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</row>
    <row r="4" spans="1:165">
      <c r="A4" s="2">
        <v>1</v>
      </c>
      <c r="B4" s="27" t="s">
        <v>378</v>
      </c>
      <c r="C4" s="1" t="s">
        <v>7</v>
      </c>
      <c r="D4" s="28" t="s">
        <v>376</v>
      </c>
      <c r="E4" s="1">
        <v>28</v>
      </c>
      <c r="F4" s="1">
        <v>33.299999999999997</v>
      </c>
      <c r="G4" s="1">
        <v>15</v>
      </c>
      <c r="H4" s="1">
        <v>8</v>
      </c>
      <c r="I4" s="1">
        <v>5</v>
      </c>
      <c r="J4" s="1" t="s">
        <v>5</v>
      </c>
      <c r="K4" s="1" t="s">
        <v>3</v>
      </c>
      <c r="L4" s="1" t="s">
        <v>4</v>
      </c>
      <c r="M4" s="1" t="s">
        <v>4</v>
      </c>
      <c r="N4" s="1" t="s">
        <v>4</v>
      </c>
      <c r="O4" s="1">
        <v>0.22900000000000001</v>
      </c>
      <c r="P4" s="1" t="s">
        <v>3</v>
      </c>
      <c r="Q4" s="1" t="s">
        <v>3</v>
      </c>
    </row>
    <row r="5" spans="1:165">
      <c r="A5" s="2" t="str">
        <f>IF(B5="","",1)</f>
        <v/>
      </c>
      <c r="C5" s="1" t="s">
        <v>379</v>
      </c>
      <c r="D5" s="28" t="s">
        <v>377</v>
      </c>
      <c r="E5" s="1">
        <v>28</v>
      </c>
      <c r="F5" s="1">
        <v>33.299999999999997</v>
      </c>
      <c r="G5" s="1">
        <v>10</v>
      </c>
      <c r="H5" s="1">
        <v>10</v>
      </c>
      <c r="I5" s="1">
        <v>8</v>
      </c>
      <c r="L5" s="45">
        <v>2.1</v>
      </c>
      <c r="M5" s="1" t="s">
        <v>358</v>
      </c>
      <c r="N5" s="1" t="s">
        <v>3</v>
      </c>
    </row>
    <row r="6" spans="1:165" s="8" customFormat="1">
      <c r="A6" s="11" t="str">
        <f>IF(B6="","",1)</f>
        <v/>
      </c>
      <c r="D6" s="48" t="s">
        <v>383</v>
      </c>
      <c r="E6" s="10">
        <v>28</v>
      </c>
      <c r="F6" s="8">
        <v>33.299999999999997</v>
      </c>
      <c r="G6" s="8">
        <v>1</v>
      </c>
      <c r="H6" s="8">
        <v>10</v>
      </c>
      <c r="I6" s="8">
        <v>17</v>
      </c>
      <c r="L6" s="8">
        <v>10.039999999999999</v>
      </c>
      <c r="M6" s="8" t="s">
        <v>357</v>
      </c>
      <c r="N6" s="8" t="s">
        <v>3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</row>
    <row r="7" spans="1:165" s="8" customFormat="1">
      <c r="A7" s="11"/>
      <c r="B7" s="12" t="s">
        <v>378</v>
      </c>
      <c r="C7" s="8" t="s">
        <v>31</v>
      </c>
      <c r="D7" s="48" t="s">
        <v>386</v>
      </c>
      <c r="E7" s="10"/>
      <c r="G7" s="8" t="s">
        <v>387</v>
      </c>
      <c r="H7" s="8" t="s">
        <v>388</v>
      </c>
      <c r="I7" s="8" t="s">
        <v>389</v>
      </c>
      <c r="J7" s="8" t="s">
        <v>26</v>
      </c>
      <c r="K7" s="8" t="s">
        <v>3</v>
      </c>
      <c r="L7" s="8">
        <v>1.01</v>
      </c>
      <c r="M7" s="8" t="s">
        <v>390</v>
      </c>
      <c r="N7" s="8" t="s">
        <v>3</v>
      </c>
      <c r="O7" s="8">
        <v>3.2800000000000003E-2</v>
      </c>
      <c r="P7" s="8" t="s">
        <v>3</v>
      </c>
      <c r="Q7" s="8" t="s">
        <v>3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</row>
    <row r="8" spans="1:165" s="8" customFormat="1">
      <c r="A8" s="11">
        <v>2</v>
      </c>
      <c r="B8" s="8" t="s">
        <v>356</v>
      </c>
      <c r="C8" s="8" t="s">
        <v>31</v>
      </c>
      <c r="D8" s="48" t="s">
        <v>234</v>
      </c>
      <c r="E8" s="10"/>
      <c r="G8" s="8" t="s">
        <v>287</v>
      </c>
      <c r="H8" s="8" t="s">
        <v>355</v>
      </c>
      <c r="I8" s="8" t="s">
        <v>181</v>
      </c>
      <c r="J8" s="8" t="s">
        <v>26</v>
      </c>
      <c r="K8" s="8" t="s">
        <v>3</v>
      </c>
      <c r="L8" s="8">
        <v>1.82</v>
      </c>
      <c r="M8" s="8" t="s">
        <v>354</v>
      </c>
      <c r="N8" s="8" t="s">
        <v>3</v>
      </c>
      <c r="O8" s="8" t="s">
        <v>3</v>
      </c>
      <c r="P8" s="8" t="s">
        <v>3</v>
      </c>
      <c r="Q8" s="8" t="s">
        <v>3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</row>
    <row r="9" spans="1:165" s="12" customFormat="1">
      <c r="A9" s="22">
        <v>3</v>
      </c>
      <c r="B9" s="12" t="s">
        <v>353</v>
      </c>
      <c r="C9" s="12" t="s">
        <v>31</v>
      </c>
      <c r="D9" s="49" t="s">
        <v>350</v>
      </c>
      <c r="E9" s="19"/>
      <c r="G9" s="12" t="s">
        <v>352</v>
      </c>
      <c r="H9" s="12" t="s">
        <v>351</v>
      </c>
      <c r="I9" s="12" t="s">
        <v>350</v>
      </c>
      <c r="J9" s="12" t="s">
        <v>26</v>
      </c>
      <c r="K9" s="12">
        <v>7.0000000000000001E-3</v>
      </c>
      <c r="L9" s="12">
        <v>1.22</v>
      </c>
      <c r="M9" s="12" t="s">
        <v>349</v>
      </c>
      <c r="N9" s="12" t="s">
        <v>3</v>
      </c>
      <c r="O9" s="12">
        <v>1E-3</v>
      </c>
      <c r="P9" s="12" t="s">
        <v>3</v>
      </c>
      <c r="Q9" s="12">
        <v>0.104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</row>
    <row r="10" spans="1:165" s="12" customFormat="1">
      <c r="A10" s="22">
        <v>4</v>
      </c>
      <c r="B10" s="12" t="s">
        <v>348</v>
      </c>
      <c r="C10" s="12" t="s">
        <v>31</v>
      </c>
      <c r="D10" s="49" t="s">
        <v>347</v>
      </c>
      <c r="E10" s="19"/>
      <c r="G10" s="12" t="s">
        <v>346</v>
      </c>
      <c r="H10" s="12" t="s">
        <v>345</v>
      </c>
      <c r="I10" s="12" t="s">
        <v>344</v>
      </c>
      <c r="J10" s="12" t="s">
        <v>26</v>
      </c>
      <c r="K10" s="12">
        <v>0.47599999999999998</v>
      </c>
      <c r="L10" s="12">
        <v>1.03</v>
      </c>
      <c r="M10" s="12" t="s">
        <v>343</v>
      </c>
      <c r="N10" s="12">
        <v>6.0999999999999999E-2</v>
      </c>
      <c r="O10" s="12">
        <v>0.93300000000000005</v>
      </c>
      <c r="P10" s="12" t="s">
        <v>3</v>
      </c>
      <c r="Q10" s="12">
        <v>0.52500000000000002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</row>
    <row r="11" spans="1:165" s="8" customFormat="1">
      <c r="A11" s="11">
        <v>5</v>
      </c>
      <c r="B11" s="8" t="s">
        <v>338</v>
      </c>
      <c r="C11" s="8" t="s">
        <v>31</v>
      </c>
      <c r="D11" s="14" t="s">
        <v>342</v>
      </c>
      <c r="E11" s="14"/>
      <c r="F11" s="14"/>
      <c r="G11" s="8" t="s">
        <v>181</v>
      </c>
      <c r="H11" s="8" t="s">
        <v>341</v>
      </c>
      <c r="I11" s="8" t="s">
        <v>340</v>
      </c>
      <c r="J11" s="8" t="s">
        <v>26</v>
      </c>
      <c r="K11" s="8">
        <v>1.4999999999999999E-2</v>
      </c>
      <c r="L11" s="8">
        <v>1.08</v>
      </c>
      <c r="M11" s="8" t="s">
        <v>339</v>
      </c>
      <c r="N11" s="8" t="s">
        <v>3</v>
      </c>
      <c r="O11" s="8">
        <v>0.754</v>
      </c>
      <c r="P11" s="8" t="s">
        <v>3</v>
      </c>
      <c r="Q11" s="8">
        <v>4.9000000000000002E-2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</row>
    <row r="12" spans="1:165">
      <c r="B12" s="1" t="s">
        <v>338</v>
      </c>
      <c r="C12" s="1" t="s">
        <v>7</v>
      </c>
      <c r="D12" s="32" t="s">
        <v>178</v>
      </c>
      <c r="E12" s="4">
        <v>31</v>
      </c>
      <c r="F12" s="3">
        <v>36.9</v>
      </c>
      <c r="G12" s="1">
        <v>14</v>
      </c>
      <c r="H12" s="1">
        <v>11</v>
      </c>
      <c r="I12" s="1">
        <v>6</v>
      </c>
      <c r="J12" s="1" t="s">
        <v>5</v>
      </c>
      <c r="K12" s="1">
        <v>4.7E-2</v>
      </c>
      <c r="L12" s="1" t="s">
        <v>4</v>
      </c>
      <c r="M12" s="1" t="s">
        <v>4</v>
      </c>
      <c r="N12" s="1" t="s">
        <v>4</v>
      </c>
      <c r="O12" s="1">
        <v>0.53800000000000003</v>
      </c>
      <c r="P12" s="1" t="s">
        <v>3</v>
      </c>
      <c r="Q12" s="1">
        <v>7.0000000000000001E-3</v>
      </c>
    </row>
    <row r="13" spans="1:165">
      <c r="A13" s="2" t="str">
        <f>IF(B34="","",1)</f>
        <v/>
      </c>
      <c r="C13" s="1" t="s">
        <v>379</v>
      </c>
      <c r="D13" s="32" t="s">
        <v>177</v>
      </c>
      <c r="E13" s="4">
        <v>30</v>
      </c>
      <c r="F13" s="3">
        <v>35.700000000000003</v>
      </c>
      <c r="G13" s="1">
        <v>9</v>
      </c>
      <c r="H13" s="1">
        <v>10</v>
      </c>
      <c r="I13" s="1">
        <v>11</v>
      </c>
      <c r="L13" s="1">
        <v>2.13</v>
      </c>
      <c r="M13" s="1" t="s">
        <v>337</v>
      </c>
      <c r="N13" s="1" t="s">
        <v>3</v>
      </c>
    </row>
    <row r="14" spans="1:165" s="8" customFormat="1">
      <c r="A14" s="11"/>
      <c r="D14" s="31" t="s">
        <v>175</v>
      </c>
      <c r="E14" s="10">
        <v>23</v>
      </c>
      <c r="F14" s="9">
        <v>27.4</v>
      </c>
      <c r="G14" s="8">
        <v>3</v>
      </c>
      <c r="H14" s="8">
        <v>7</v>
      </c>
      <c r="I14" s="8">
        <v>13</v>
      </c>
      <c r="L14" s="8">
        <v>5.19</v>
      </c>
      <c r="M14" s="8" t="s">
        <v>336</v>
      </c>
      <c r="N14" s="8" t="s">
        <v>3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</row>
    <row r="15" spans="1:165">
      <c r="A15" s="2">
        <v>6</v>
      </c>
      <c r="B15" s="73" t="s">
        <v>428</v>
      </c>
      <c r="C15" s="1" t="s">
        <v>7</v>
      </c>
      <c r="D15" s="32" t="s">
        <v>6</v>
      </c>
      <c r="E15" s="4">
        <v>1</v>
      </c>
      <c r="F15" s="3">
        <v>1.2</v>
      </c>
      <c r="G15" s="1">
        <v>0</v>
      </c>
      <c r="H15" s="1">
        <v>1</v>
      </c>
      <c r="I15" s="1">
        <v>0</v>
      </c>
      <c r="J15" s="1" t="s">
        <v>5</v>
      </c>
      <c r="K15" s="1">
        <v>0.64300000000000002</v>
      </c>
      <c r="L15" s="1" t="s">
        <v>4</v>
      </c>
      <c r="M15" s="1" t="s">
        <v>4</v>
      </c>
      <c r="N15" s="1" t="s">
        <v>4</v>
      </c>
      <c r="O15" s="1">
        <v>0.52300000000000002</v>
      </c>
      <c r="P15" s="1">
        <v>0.108</v>
      </c>
      <c r="Q15" s="1">
        <v>0.94299999999999995</v>
      </c>
    </row>
    <row r="16" spans="1:165" s="8" customFormat="1">
      <c r="A16" s="11"/>
      <c r="B16" s="72"/>
      <c r="D16" s="31" t="s">
        <v>2</v>
      </c>
      <c r="E16" s="10">
        <v>83</v>
      </c>
      <c r="F16" s="9">
        <v>98.8</v>
      </c>
      <c r="G16" s="8">
        <v>26</v>
      </c>
      <c r="H16" s="8">
        <v>27</v>
      </c>
      <c r="I16" s="8">
        <v>30</v>
      </c>
      <c r="L16" s="8">
        <v>1.1399999999999999</v>
      </c>
      <c r="M16" s="8" t="s">
        <v>384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</row>
    <row r="17" spans="1:165" s="8" customFormat="1">
      <c r="A17" s="11">
        <v>7</v>
      </c>
      <c r="B17" s="8" t="s">
        <v>325</v>
      </c>
      <c r="C17" s="8" t="s">
        <v>31</v>
      </c>
      <c r="D17" s="48" t="s">
        <v>324</v>
      </c>
      <c r="E17" s="10"/>
      <c r="G17" s="8" t="s">
        <v>323</v>
      </c>
      <c r="H17" s="8" t="s">
        <v>322</v>
      </c>
      <c r="I17" s="8" t="s">
        <v>321</v>
      </c>
      <c r="J17" s="8" t="s">
        <v>26</v>
      </c>
      <c r="K17" s="8" t="s">
        <v>3</v>
      </c>
      <c r="L17" s="16">
        <v>1</v>
      </c>
      <c r="M17" s="8" t="s">
        <v>305</v>
      </c>
      <c r="N17" s="8" t="s">
        <v>3</v>
      </c>
      <c r="O17" s="8">
        <v>0.219</v>
      </c>
      <c r="P17" s="8" t="s">
        <v>3</v>
      </c>
      <c r="Q17" s="8" t="s">
        <v>3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</row>
    <row r="18" spans="1:165" s="8" customFormat="1">
      <c r="A18" s="11">
        <v>8</v>
      </c>
      <c r="B18" s="8" t="s">
        <v>315</v>
      </c>
      <c r="C18" s="8" t="s">
        <v>31</v>
      </c>
      <c r="D18" s="14" t="s">
        <v>320</v>
      </c>
      <c r="E18" s="14"/>
      <c r="F18" s="14"/>
      <c r="G18" s="8" t="s">
        <v>319</v>
      </c>
      <c r="H18" s="8" t="s">
        <v>318</v>
      </c>
      <c r="I18" s="8" t="s">
        <v>317</v>
      </c>
      <c r="J18" s="8" t="s">
        <v>26</v>
      </c>
      <c r="K18" s="8">
        <v>0.442</v>
      </c>
      <c r="L18" s="8">
        <v>1.01</v>
      </c>
      <c r="M18" s="8" t="s">
        <v>316</v>
      </c>
      <c r="N18" s="8" t="s">
        <v>3</v>
      </c>
      <c r="O18" s="8">
        <v>0.42699999999999999</v>
      </c>
      <c r="P18" s="8" t="s">
        <v>3</v>
      </c>
      <c r="Q18" s="8">
        <v>8.3000000000000004E-2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</row>
    <row r="19" spans="1:165">
      <c r="B19" s="1" t="s">
        <v>315</v>
      </c>
      <c r="C19" s="1" t="s">
        <v>7</v>
      </c>
      <c r="D19" s="4" t="s">
        <v>314</v>
      </c>
      <c r="E19" s="4">
        <v>29</v>
      </c>
      <c r="F19" s="3">
        <v>34.5</v>
      </c>
      <c r="G19" s="1">
        <v>12</v>
      </c>
      <c r="H19" s="1">
        <v>10</v>
      </c>
      <c r="I19" s="1">
        <v>7</v>
      </c>
      <c r="J19" s="1" t="s">
        <v>5</v>
      </c>
      <c r="K19" s="1">
        <v>0.20100000000000001</v>
      </c>
      <c r="L19" s="1" t="s">
        <v>4</v>
      </c>
      <c r="M19" s="1" t="s">
        <v>4</v>
      </c>
      <c r="N19" s="1" t="s">
        <v>4</v>
      </c>
      <c r="O19" s="1">
        <v>0.69399999999999995</v>
      </c>
      <c r="P19" s="1" t="s">
        <v>3</v>
      </c>
      <c r="Q19" s="1">
        <v>0.125</v>
      </c>
    </row>
    <row r="20" spans="1:165">
      <c r="A20" s="2" t="str">
        <f>IF(B25="","",1)</f>
        <v/>
      </c>
      <c r="C20" s="1" t="s">
        <v>379</v>
      </c>
      <c r="D20" s="4" t="s">
        <v>313</v>
      </c>
      <c r="E20" s="4">
        <v>30</v>
      </c>
      <c r="F20" s="3">
        <v>35.700000000000003</v>
      </c>
      <c r="G20" s="1">
        <v>5</v>
      </c>
      <c r="H20" s="1">
        <v>12</v>
      </c>
      <c r="I20" s="1">
        <v>13</v>
      </c>
      <c r="L20" s="1">
        <v>2.65</v>
      </c>
      <c r="M20" s="1" t="s">
        <v>312</v>
      </c>
      <c r="N20" s="1" t="s">
        <v>3</v>
      </c>
    </row>
    <row r="21" spans="1:165" s="8" customFormat="1">
      <c r="A21" s="11"/>
      <c r="D21" s="10" t="s">
        <v>311</v>
      </c>
      <c r="E21" s="10">
        <v>25</v>
      </c>
      <c r="F21" s="9">
        <v>29.8</v>
      </c>
      <c r="G21" s="8">
        <v>9</v>
      </c>
      <c r="H21" s="8">
        <v>6</v>
      </c>
      <c r="I21" s="8">
        <v>10</v>
      </c>
      <c r="L21" s="8">
        <v>1.62</v>
      </c>
      <c r="M21" s="8" t="s">
        <v>310</v>
      </c>
      <c r="N21" s="8">
        <v>8.9999999999999993E-3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</row>
    <row r="22" spans="1:165" s="8" customFormat="1">
      <c r="A22" s="11">
        <v>9</v>
      </c>
      <c r="B22" s="8" t="s">
        <v>392</v>
      </c>
      <c r="C22" s="8" t="s">
        <v>31</v>
      </c>
      <c r="D22" s="14" t="s">
        <v>309</v>
      </c>
      <c r="E22" s="14"/>
      <c r="F22" s="14"/>
      <c r="G22" s="8" t="s">
        <v>308</v>
      </c>
      <c r="H22" s="8" t="s">
        <v>307</v>
      </c>
      <c r="I22" s="8" t="s">
        <v>306</v>
      </c>
      <c r="J22" s="8" t="s">
        <v>26</v>
      </c>
      <c r="K22" s="8" t="s">
        <v>3</v>
      </c>
      <c r="L22" s="16">
        <v>1</v>
      </c>
      <c r="M22" s="8" t="s">
        <v>305</v>
      </c>
      <c r="N22" s="8" t="s">
        <v>3</v>
      </c>
      <c r="O22" s="8">
        <v>0.182</v>
      </c>
      <c r="P22" s="8" t="s">
        <v>3</v>
      </c>
      <c r="Q22" s="8" t="s">
        <v>3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</row>
    <row r="23" spans="1:165">
      <c r="B23" s="1" t="s">
        <v>391</v>
      </c>
      <c r="C23" s="1" t="s">
        <v>7</v>
      </c>
      <c r="D23" s="4" t="s">
        <v>304</v>
      </c>
      <c r="E23" s="4">
        <v>30</v>
      </c>
      <c r="F23" s="3">
        <v>35.71</v>
      </c>
      <c r="G23" s="1">
        <v>17</v>
      </c>
      <c r="H23" s="1">
        <v>9</v>
      </c>
      <c r="I23" s="1">
        <v>4</v>
      </c>
      <c r="J23" s="1" t="s">
        <v>5</v>
      </c>
      <c r="K23" s="1" t="s">
        <v>3</v>
      </c>
      <c r="L23" s="1" t="s">
        <v>4</v>
      </c>
      <c r="M23" s="1" t="s">
        <v>4</v>
      </c>
      <c r="N23" s="1" t="s">
        <v>4</v>
      </c>
      <c r="O23" s="1">
        <v>4.7E-2</v>
      </c>
      <c r="P23" s="1" t="s">
        <v>3</v>
      </c>
      <c r="Q23" s="1" t="s">
        <v>3</v>
      </c>
    </row>
    <row r="24" spans="1:165">
      <c r="C24" s="1" t="s">
        <v>379</v>
      </c>
      <c r="D24" s="4" t="s">
        <v>303</v>
      </c>
      <c r="E24" s="4">
        <v>27</v>
      </c>
      <c r="F24" s="3">
        <v>32.14</v>
      </c>
      <c r="G24" s="1">
        <v>8</v>
      </c>
      <c r="H24" s="1">
        <v>8</v>
      </c>
      <c r="I24" s="1">
        <v>11</v>
      </c>
      <c r="L24" s="1">
        <v>4.0199999999999996</v>
      </c>
      <c r="M24" s="1" t="s">
        <v>302</v>
      </c>
      <c r="N24" s="1" t="s">
        <v>3</v>
      </c>
    </row>
    <row r="25" spans="1:165" s="8" customFormat="1">
      <c r="A25" s="11"/>
      <c r="D25" s="10" t="s">
        <v>301</v>
      </c>
      <c r="E25" s="10">
        <v>27</v>
      </c>
      <c r="F25" s="9">
        <v>32.14</v>
      </c>
      <c r="G25" s="8">
        <v>1</v>
      </c>
      <c r="H25" s="8">
        <v>11</v>
      </c>
      <c r="I25" s="8">
        <v>15</v>
      </c>
      <c r="L25" s="8">
        <v>10.199999999999999</v>
      </c>
      <c r="M25" s="8" t="s">
        <v>300</v>
      </c>
      <c r="N25" s="8" t="s">
        <v>3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</row>
    <row r="26" spans="1:165" s="8" customFormat="1">
      <c r="A26" s="11">
        <v>10</v>
      </c>
      <c r="B26" s="8" t="s">
        <v>299</v>
      </c>
      <c r="C26" s="8" t="s">
        <v>31</v>
      </c>
      <c r="D26" s="48" t="s">
        <v>298</v>
      </c>
      <c r="E26" s="10"/>
      <c r="G26" s="8" t="s">
        <v>297</v>
      </c>
      <c r="H26" s="8" t="s">
        <v>296</v>
      </c>
      <c r="I26" s="8" t="s">
        <v>295</v>
      </c>
      <c r="J26" s="8" t="s">
        <v>26</v>
      </c>
      <c r="K26" s="8">
        <v>0.94799999999999995</v>
      </c>
      <c r="L26" s="16">
        <v>1</v>
      </c>
      <c r="M26" s="8" t="s">
        <v>294</v>
      </c>
      <c r="N26" s="8">
        <v>0.30099999999999999</v>
      </c>
      <c r="O26" s="8">
        <v>0.82199999999999995</v>
      </c>
      <c r="P26" s="8" t="s">
        <v>3</v>
      </c>
      <c r="Q26" s="8">
        <v>0.97299999999999998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</row>
    <row r="27" spans="1:165">
      <c r="A27" s="2">
        <v>11</v>
      </c>
      <c r="B27" s="30" t="s">
        <v>293</v>
      </c>
      <c r="C27" s="1" t="s">
        <v>7</v>
      </c>
      <c r="D27" s="4" t="s">
        <v>292</v>
      </c>
      <c r="E27" s="4">
        <v>76</v>
      </c>
      <c r="F27" s="3">
        <v>90.5</v>
      </c>
      <c r="G27" s="1">
        <v>23</v>
      </c>
      <c r="H27" s="1">
        <v>26</v>
      </c>
      <c r="I27" s="1">
        <v>27</v>
      </c>
      <c r="J27" s="1" t="s">
        <v>17</v>
      </c>
      <c r="K27" s="1">
        <v>0.42699999999999999</v>
      </c>
      <c r="L27" s="1" t="s">
        <v>43</v>
      </c>
    </row>
    <row r="28" spans="1:165">
      <c r="D28" s="4" t="s">
        <v>291</v>
      </c>
      <c r="E28" s="4">
        <v>2</v>
      </c>
      <c r="F28" s="3">
        <v>2.4</v>
      </c>
      <c r="G28" s="1">
        <v>2</v>
      </c>
      <c r="H28" s="1">
        <v>0</v>
      </c>
      <c r="I28" s="1">
        <v>0</v>
      </c>
    </row>
    <row r="29" spans="1:165" s="8" customFormat="1">
      <c r="A29" s="11"/>
      <c r="D29" s="10" t="s">
        <v>12</v>
      </c>
      <c r="E29" s="10">
        <v>6</v>
      </c>
      <c r="F29" s="9">
        <v>7.1</v>
      </c>
      <c r="G29" s="8">
        <v>1</v>
      </c>
      <c r="H29" s="8">
        <v>2</v>
      </c>
      <c r="I29" s="8">
        <v>3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</row>
    <row r="30" spans="1:165" s="5" customFormat="1">
      <c r="A30" s="7">
        <v>12</v>
      </c>
      <c r="B30" s="5" t="s">
        <v>290</v>
      </c>
      <c r="C30" s="5" t="s">
        <v>7</v>
      </c>
      <c r="D30" s="4" t="s">
        <v>6</v>
      </c>
      <c r="E30" s="18">
        <v>82</v>
      </c>
      <c r="F30" s="21">
        <v>97.6</v>
      </c>
      <c r="G30" s="5">
        <v>25</v>
      </c>
      <c r="H30" s="5">
        <v>27</v>
      </c>
      <c r="I30" s="5">
        <v>30</v>
      </c>
      <c r="J30" s="5" t="s">
        <v>17</v>
      </c>
      <c r="K30" s="5">
        <v>0.53500000000000003</v>
      </c>
      <c r="L30" s="5" t="s">
        <v>4</v>
      </c>
      <c r="M30" s="5" t="s">
        <v>4</v>
      </c>
      <c r="N30" s="5" t="s">
        <v>4</v>
      </c>
      <c r="O30" s="5">
        <v>0.97599999999999998</v>
      </c>
      <c r="P30" s="5" t="s">
        <v>3</v>
      </c>
      <c r="Q30" s="5">
        <v>0.35899999999999999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</row>
    <row r="31" spans="1:165" s="8" customFormat="1">
      <c r="A31" s="11"/>
      <c r="D31" s="10" t="s">
        <v>2</v>
      </c>
      <c r="E31" s="10">
        <v>2</v>
      </c>
      <c r="F31" s="8">
        <v>2.4</v>
      </c>
      <c r="G31" s="8">
        <v>1</v>
      </c>
      <c r="H31" s="8">
        <v>1</v>
      </c>
      <c r="I31" s="8">
        <v>0</v>
      </c>
      <c r="L31" s="8">
        <v>0.32</v>
      </c>
      <c r="M31" s="8" t="s">
        <v>289</v>
      </c>
      <c r="N31" s="8">
        <v>0.68100000000000005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</row>
    <row r="32" spans="1:165" s="8" customFormat="1">
      <c r="A32" s="11">
        <v>13</v>
      </c>
      <c r="B32" s="8" t="s">
        <v>288</v>
      </c>
      <c r="C32" s="8" t="s">
        <v>31</v>
      </c>
      <c r="D32" s="14" t="s">
        <v>287</v>
      </c>
      <c r="E32" s="14"/>
      <c r="F32" s="14"/>
      <c r="G32" s="10" t="s">
        <v>287</v>
      </c>
      <c r="H32" s="10" t="s">
        <v>286</v>
      </c>
      <c r="I32" s="10" t="s">
        <v>286</v>
      </c>
      <c r="J32" s="8" t="s">
        <v>26</v>
      </c>
      <c r="K32" s="8">
        <v>0.107</v>
      </c>
      <c r="L32" s="8">
        <v>1.84</v>
      </c>
      <c r="M32" s="8" t="s">
        <v>285</v>
      </c>
      <c r="N32" s="8" t="s">
        <v>3</v>
      </c>
      <c r="O32" s="8">
        <v>0.16400000000000001</v>
      </c>
      <c r="P32" s="8" t="s">
        <v>3</v>
      </c>
      <c r="Q32" s="8">
        <v>2.5000000000000001E-2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</row>
    <row r="33" spans="1:165">
      <c r="A33" s="2">
        <v>14</v>
      </c>
      <c r="B33" s="1" t="s">
        <v>393</v>
      </c>
      <c r="C33" s="1" t="s">
        <v>7</v>
      </c>
      <c r="D33" s="4">
        <v>1</v>
      </c>
      <c r="E33" s="4">
        <v>65</v>
      </c>
      <c r="F33" s="3">
        <v>77.400000000000006</v>
      </c>
      <c r="G33" s="1">
        <v>21</v>
      </c>
      <c r="H33" s="1">
        <v>21</v>
      </c>
      <c r="I33" s="1">
        <v>23</v>
      </c>
      <c r="J33" s="1" t="s">
        <v>5</v>
      </c>
      <c r="K33" s="1">
        <v>0.874</v>
      </c>
      <c r="L33" s="1" t="s">
        <v>4</v>
      </c>
      <c r="M33" s="1" t="s">
        <v>4</v>
      </c>
      <c r="N33" s="1" t="s">
        <v>4</v>
      </c>
      <c r="O33" s="1">
        <v>0.95799999999999996</v>
      </c>
      <c r="P33" s="1" t="s">
        <v>3</v>
      </c>
      <c r="Q33" s="1">
        <v>0.73399999999999999</v>
      </c>
    </row>
    <row r="34" spans="1:165" s="8" customFormat="1">
      <c r="A34" s="11" t="str">
        <f>IF(B28="","",1)</f>
        <v/>
      </c>
      <c r="D34" s="10">
        <v>2</v>
      </c>
      <c r="E34" s="10">
        <v>19</v>
      </c>
      <c r="F34" s="9">
        <v>22.6</v>
      </c>
      <c r="G34" s="8">
        <v>5</v>
      </c>
      <c r="H34" s="8">
        <v>7</v>
      </c>
      <c r="I34" s="8">
        <v>7</v>
      </c>
      <c r="L34" s="8">
        <v>1.18</v>
      </c>
      <c r="M34" s="8" t="s">
        <v>284</v>
      </c>
      <c r="N34" s="47">
        <v>0.16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</row>
    <row r="35" spans="1:165">
      <c r="A35" s="2">
        <v>15</v>
      </c>
      <c r="B35" s="1" t="s">
        <v>283</v>
      </c>
      <c r="C35" s="1" t="s">
        <v>7</v>
      </c>
      <c r="D35" s="1" t="s">
        <v>6</v>
      </c>
      <c r="E35" s="4">
        <v>71</v>
      </c>
      <c r="F35" s="3">
        <v>84.52</v>
      </c>
      <c r="G35" s="1">
        <v>21</v>
      </c>
      <c r="H35" s="1">
        <v>23</v>
      </c>
      <c r="I35" s="1">
        <v>27</v>
      </c>
      <c r="J35" s="1" t="s">
        <v>17</v>
      </c>
      <c r="K35" s="1">
        <v>0.55900000000000005</v>
      </c>
      <c r="L35" s="1" t="s">
        <v>4</v>
      </c>
      <c r="M35" s="1" t="s">
        <v>4</v>
      </c>
      <c r="N35" s="1" t="s">
        <v>4</v>
      </c>
      <c r="O35" s="1">
        <v>0.91600000000000004</v>
      </c>
      <c r="P35" s="1" t="s">
        <v>3</v>
      </c>
      <c r="Q35" s="1">
        <v>0.33500000000000002</v>
      </c>
    </row>
    <row r="36" spans="1:165" s="8" customFormat="1">
      <c r="A36" s="11" t="str">
        <f>IF(B77="","",1)</f>
        <v/>
      </c>
      <c r="D36" s="8" t="s">
        <v>2</v>
      </c>
      <c r="E36" s="10">
        <v>13</v>
      </c>
      <c r="F36" s="9">
        <v>15.5</v>
      </c>
      <c r="G36" s="8">
        <v>5</v>
      </c>
      <c r="H36" s="8">
        <v>5</v>
      </c>
      <c r="I36" s="8">
        <v>3</v>
      </c>
      <c r="L36" s="8">
        <v>0.59</v>
      </c>
      <c r="M36" s="8" t="s">
        <v>282</v>
      </c>
      <c r="N36" s="8">
        <v>0.70199999999999996</v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</row>
    <row r="37" spans="1:165" s="8" customFormat="1">
      <c r="A37" s="11">
        <v>16</v>
      </c>
      <c r="B37" s="8" t="s">
        <v>281</v>
      </c>
      <c r="C37" s="8" t="s">
        <v>31</v>
      </c>
      <c r="D37" s="17" t="s">
        <v>44</v>
      </c>
      <c r="E37" s="17"/>
      <c r="F37" s="17"/>
      <c r="G37" s="8" t="s">
        <v>44</v>
      </c>
      <c r="H37" s="8" t="s">
        <v>44</v>
      </c>
      <c r="I37" s="8" t="s">
        <v>44</v>
      </c>
      <c r="J37" s="8" t="s">
        <v>26</v>
      </c>
      <c r="K37" s="8">
        <v>0.53200000000000003</v>
      </c>
      <c r="L37" s="8">
        <v>0.99</v>
      </c>
      <c r="M37" s="8" t="s">
        <v>260</v>
      </c>
      <c r="N37" s="8">
        <v>0.79200000000000004</v>
      </c>
      <c r="O37" s="8">
        <v>0.97799999999999998</v>
      </c>
      <c r="P37" s="8" t="s">
        <v>3</v>
      </c>
      <c r="Q37" s="8">
        <v>0.17799999999999999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</row>
    <row r="38" spans="1:165" s="8" customFormat="1">
      <c r="A38" s="11">
        <v>17</v>
      </c>
      <c r="B38" s="46" t="s">
        <v>280</v>
      </c>
      <c r="C38" s="8" t="s">
        <v>31</v>
      </c>
      <c r="D38" s="17" t="s">
        <v>44</v>
      </c>
      <c r="E38" s="17"/>
      <c r="F38" s="17"/>
      <c r="G38" s="8" t="s">
        <v>44</v>
      </c>
      <c r="H38" s="8" t="s">
        <v>44</v>
      </c>
      <c r="I38" s="8" t="s">
        <v>44</v>
      </c>
      <c r="J38" s="8" t="s">
        <v>26</v>
      </c>
      <c r="K38" s="8">
        <v>0.16200000000000001</v>
      </c>
      <c r="L38" s="8" t="s">
        <v>43</v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</row>
    <row r="39" spans="1:165">
      <c r="A39" s="2">
        <v>18</v>
      </c>
      <c r="B39" s="1" t="s">
        <v>279</v>
      </c>
      <c r="C39" s="1" t="s">
        <v>7</v>
      </c>
      <c r="D39" s="4" t="s">
        <v>18</v>
      </c>
      <c r="E39" s="4">
        <v>5</v>
      </c>
      <c r="F39" s="3">
        <v>6</v>
      </c>
      <c r="G39" s="1">
        <v>2</v>
      </c>
      <c r="H39" s="1">
        <v>1</v>
      </c>
      <c r="I39" s="1">
        <v>2</v>
      </c>
      <c r="J39" s="1" t="s">
        <v>17</v>
      </c>
      <c r="K39" s="1">
        <v>1.4999999999999999E-2</v>
      </c>
      <c r="L39" s="1" t="s">
        <v>4</v>
      </c>
      <c r="M39" s="1" t="s">
        <v>4</v>
      </c>
      <c r="N39" s="1" t="s">
        <v>4</v>
      </c>
      <c r="O39" s="1">
        <v>0.67400000000000004</v>
      </c>
      <c r="P39" s="1">
        <v>1.7000000000000001E-2</v>
      </c>
      <c r="Q39" s="1">
        <v>6.0000000000000001E-3</v>
      </c>
    </row>
    <row r="40" spans="1:165">
      <c r="A40" s="2" t="str">
        <f>IF(B20="","",1)</f>
        <v/>
      </c>
      <c r="D40" s="4" t="s">
        <v>278</v>
      </c>
      <c r="E40" s="4">
        <v>59</v>
      </c>
      <c r="F40" s="3">
        <v>23.8</v>
      </c>
      <c r="G40" s="1">
        <v>13</v>
      </c>
      <c r="H40" s="1">
        <v>20</v>
      </c>
      <c r="I40" s="1">
        <v>26</v>
      </c>
      <c r="L40" s="1">
        <v>1.68</v>
      </c>
      <c r="M40" s="1" t="s">
        <v>277</v>
      </c>
      <c r="N40" s="1">
        <v>7.6999999999999999E-2</v>
      </c>
    </row>
    <row r="41" spans="1:165" s="8" customFormat="1">
      <c r="A41" s="11" t="str">
        <f>IF(B21="","",1)</f>
        <v/>
      </c>
      <c r="D41" s="10" t="s">
        <v>31</v>
      </c>
      <c r="E41" s="10">
        <v>20</v>
      </c>
      <c r="F41" s="9">
        <v>70.2</v>
      </c>
      <c r="G41" s="8">
        <v>11</v>
      </c>
      <c r="H41" s="8">
        <v>7</v>
      </c>
      <c r="I41" s="8">
        <v>2</v>
      </c>
      <c r="L41" s="8">
        <v>0.35</v>
      </c>
      <c r="M41" s="8" t="s">
        <v>276</v>
      </c>
      <c r="N41" s="8">
        <v>0.73199999999999998</v>
      </c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</row>
    <row r="42" spans="1:165" s="8" customFormat="1">
      <c r="A42" s="11">
        <v>19</v>
      </c>
      <c r="B42" s="8" t="s">
        <v>270</v>
      </c>
      <c r="C42" s="8" t="s">
        <v>31</v>
      </c>
      <c r="D42" s="15" t="s">
        <v>275</v>
      </c>
      <c r="E42" s="15"/>
      <c r="F42" s="15"/>
      <c r="G42" s="8" t="s">
        <v>274</v>
      </c>
      <c r="H42" s="8" t="s">
        <v>273</v>
      </c>
      <c r="I42" s="8" t="s">
        <v>272</v>
      </c>
      <c r="J42" s="8" t="s">
        <v>26</v>
      </c>
      <c r="K42" s="8">
        <v>7.0000000000000001E-3</v>
      </c>
      <c r="L42" s="8">
        <v>1.1299999999999999</v>
      </c>
      <c r="M42" s="8" t="s">
        <v>271</v>
      </c>
      <c r="N42" s="8" t="s">
        <v>3</v>
      </c>
      <c r="O42" s="8">
        <v>0.56499999999999995</v>
      </c>
      <c r="P42" s="8" t="s">
        <v>3</v>
      </c>
      <c r="Q42" s="8">
        <v>4.0000000000000001E-3</v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</row>
    <row r="43" spans="1:165" ht="14.25" customHeight="1">
      <c r="B43" s="1" t="s">
        <v>270</v>
      </c>
      <c r="C43" s="1" t="s">
        <v>7</v>
      </c>
      <c r="D43" s="1" t="s">
        <v>155</v>
      </c>
      <c r="E43" s="4">
        <v>14</v>
      </c>
      <c r="F43" s="3">
        <v>16.7</v>
      </c>
      <c r="G43" s="1">
        <v>6</v>
      </c>
      <c r="H43" s="1">
        <v>4</v>
      </c>
      <c r="I43" s="1">
        <v>4</v>
      </c>
      <c r="J43" s="91" t="s">
        <v>17</v>
      </c>
      <c r="K43" s="1">
        <v>3.2000000000000001E-2</v>
      </c>
      <c r="L43" s="1" t="s">
        <v>4</v>
      </c>
      <c r="M43" s="1" t="s">
        <v>4</v>
      </c>
      <c r="N43" s="1" t="s">
        <v>4</v>
      </c>
      <c r="O43" s="1">
        <v>0.65800000000000003</v>
      </c>
      <c r="P43" s="1" t="s">
        <v>3</v>
      </c>
      <c r="Q43" s="1">
        <v>1.2E-2</v>
      </c>
    </row>
    <row r="44" spans="1:165">
      <c r="A44" s="2" t="str">
        <f>IF(B44="","",1)</f>
        <v/>
      </c>
      <c r="C44" s="1" t="s">
        <v>380</v>
      </c>
      <c r="D44" s="28" t="s">
        <v>154</v>
      </c>
      <c r="E44" s="4">
        <v>29</v>
      </c>
      <c r="F44" s="3">
        <v>34.5</v>
      </c>
      <c r="G44" s="1">
        <v>15</v>
      </c>
      <c r="H44" s="1">
        <v>7</v>
      </c>
      <c r="I44" s="1">
        <v>7</v>
      </c>
      <c r="J44" s="92"/>
      <c r="L44" s="1">
        <v>0.71</v>
      </c>
      <c r="M44" s="1" t="s">
        <v>269</v>
      </c>
      <c r="N44" s="1">
        <v>0.56799999999999995</v>
      </c>
    </row>
    <row r="45" spans="1:165">
      <c r="A45" s="2" t="str">
        <f>IF(B45="","",1)</f>
        <v/>
      </c>
      <c r="D45" s="28" t="s">
        <v>268</v>
      </c>
      <c r="E45" s="4">
        <v>22</v>
      </c>
      <c r="F45" s="3">
        <v>26.2</v>
      </c>
      <c r="G45" s="1">
        <v>3</v>
      </c>
      <c r="H45" s="1">
        <v>9</v>
      </c>
      <c r="I45" s="1">
        <v>10</v>
      </c>
      <c r="J45" s="92"/>
      <c r="L45" s="45">
        <v>2.9</v>
      </c>
      <c r="M45" s="1" t="s">
        <v>267</v>
      </c>
      <c r="N45" s="1" t="s">
        <v>3</v>
      </c>
    </row>
    <row r="46" spans="1:165" s="8" customFormat="1">
      <c r="A46" s="11" t="str">
        <f>IF(B46="","",1)</f>
        <v/>
      </c>
      <c r="D46" s="8" t="s">
        <v>266</v>
      </c>
      <c r="E46" s="10">
        <v>19</v>
      </c>
      <c r="F46" s="9">
        <v>22.6</v>
      </c>
      <c r="G46" s="8">
        <v>2</v>
      </c>
      <c r="H46" s="8">
        <v>8</v>
      </c>
      <c r="I46" s="8">
        <v>9</v>
      </c>
      <c r="J46" s="93"/>
      <c r="L46" s="8">
        <v>3.23</v>
      </c>
      <c r="M46" s="8" t="s">
        <v>265</v>
      </c>
      <c r="N46" s="8" t="s">
        <v>3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</row>
    <row r="47" spans="1:165" s="8" customFormat="1">
      <c r="A47" s="11">
        <v>20</v>
      </c>
      <c r="B47" s="8" t="s">
        <v>259</v>
      </c>
      <c r="C47" s="8" t="s">
        <v>31</v>
      </c>
      <c r="D47" s="15" t="s">
        <v>264</v>
      </c>
      <c r="E47" s="15"/>
      <c r="F47" s="15"/>
      <c r="G47" s="8" t="s">
        <v>263</v>
      </c>
      <c r="H47" s="8" t="s">
        <v>262</v>
      </c>
      <c r="I47" s="8" t="s">
        <v>261</v>
      </c>
      <c r="J47" s="8" t="s">
        <v>26</v>
      </c>
      <c r="K47" s="8">
        <v>0.51300000000000001</v>
      </c>
      <c r="L47" s="16">
        <v>1</v>
      </c>
      <c r="M47" s="8" t="s">
        <v>260</v>
      </c>
      <c r="N47" s="8">
        <v>3.2000000000000001E-2</v>
      </c>
      <c r="O47" s="8">
        <v>0.94699999999999995</v>
      </c>
      <c r="P47" s="8" t="s">
        <v>3</v>
      </c>
      <c r="Q47" s="8">
        <v>0.435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</row>
    <row r="48" spans="1:165">
      <c r="B48" s="1" t="s">
        <v>259</v>
      </c>
      <c r="C48" s="1" t="s">
        <v>7</v>
      </c>
      <c r="D48" s="1" t="s">
        <v>178</v>
      </c>
      <c r="E48" s="4">
        <v>20</v>
      </c>
      <c r="F48" s="3">
        <v>23.8</v>
      </c>
      <c r="G48" s="1">
        <v>8</v>
      </c>
      <c r="H48" s="1">
        <v>5</v>
      </c>
      <c r="I48" s="1">
        <v>7</v>
      </c>
      <c r="J48" s="1" t="s">
        <v>5</v>
      </c>
      <c r="K48" s="1">
        <v>0.79400000000000004</v>
      </c>
      <c r="L48" s="1" t="s">
        <v>4</v>
      </c>
      <c r="M48" s="1" t="s">
        <v>4</v>
      </c>
      <c r="N48" s="1" t="s">
        <v>4</v>
      </c>
      <c r="O48" s="44">
        <v>0.79</v>
      </c>
      <c r="P48" s="44" t="s">
        <v>3</v>
      </c>
      <c r="Q48" s="44">
        <v>0.8</v>
      </c>
    </row>
    <row r="49" spans="1:165">
      <c r="A49" s="2" t="str">
        <f>IF(B49="","",1)</f>
        <v/>
      </c>
      <c r="C49" s="1" t="s">
        <v>380</v>
      </c>
      <c r="D49" s="28" t="s">
        <v>258</v>
      </c>
      <c r="E49" s="4">
        <v>22</v>
      </c>
      <c r="F49" s="3">
        <v>26.2</v>
      </c>
      <c r="G49" s="1">
        <v>8</v>
      </c>
      <c r="H49" s="1">
        <v>6</v>
      </c>
      <c r="I49" s="1">
        <v>8</v>
      </c>
      <c r="L49" s="1">
        <v>1.1299999999999999</v>
      </c>
      <c r="M49" s="1" t="s">
        <v>257</v>
      </c>
      <c r="N49" s="1">
        <v>0.219</v>
      </c>
    </row>
    <row r="50" spans="1:165">
      <c r="A50" s="2" t="str">
        <f>IF(B50="","",1)</f>
        <v/>
      </c>
      <c r="D50" s="1" t="s">
        <v>256</v>
      </c>
      <c r="E50" s="4">
        <v>22</v>
      </c>
      <c r="F50" s="3">
        <v>26.2</v>
      </c>
      <c r="G50" s="1">
        <v>6</v>
      </c>
      <c r="H50" s="1">
        <v>9</v>
      </c>
      <c r="I50" s="1">
        <v>7</v>
      </c>
      <c r="L50" s="1">
        <v>1.24</v>
      </c>
      <c r="M50" s="1" t="s">
        <v>255</v>
      </c>
      <c r="N50" s="1">
        <v>0.14299999999999999</v>
      </c>
    </row>
    <row r="51" spans="1:165" s="8" customFormat="1">
      <c r="A51" s="11" t="str">
        <f>IF(B51="","",1)</f>
        <v/>
      </c>
      <c r="D51" s="8" t="s">
        <v>254</v>
      </c>
      <c r="E51" s="10">
        <v>20</v>
      </c>
      <c r="F51" s="9">
        <v>23.8</v>
      </c>
      <c r="G51" s="8">
        <v>4</v>
      </c>
      <c r="H51" s="8">
        <v>8</v>
      </c>
      <c r="I51" s="8">
        <v>8</v>
      </c>
      <c r="L51" s="8">
        <v>1.74</v>
      </c>
      <c r="M51" s="8" t="s">
        <v>253</v>
      </c>
      <c r="N51" s="8">
        <v>1.0999999999999999E-2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</row>
    <row r="52" spans="1:165" s="8" customFormat="1">
      <c r="A52" s="11">
        <v>21</v>
      </c>
      <c r="B52" s="8" t="s">
        <v>247</v>
      </c>
      <c r="C52" s="8" t="s">
        <v>31</v>
      </c>
      <c r="D52" s="15" t="s">
        <v>252</v>
      </c>
      <c r="E52" s="15"/>
      <c r="F52" s="15"/>
      <c r="G52" s="8" t="s">
        <v>251</v>
      </c>
      <c r="H52" s="8" t="s">
        <v>250</v>
      </c>
      <c r="I52" s="8" t="s">
        <v>249</v>
      </c>
      <c r="J52" s="8" t="s">
        <v>26</v>
      </c>
      <c r="K52" s="8">
        <v>0.13300000000000001</v>
      </c>
      <c r="L52" s="8">
        <v>1.02</v>
      </c>
      <c r="M52" s="8" t="s">
        <v>248</v>
      </c>
      <c r="N52" s="8" t="s">
        <v>3</v>
      </c>
      <c r="O52" s="8">
        <v>0.90100000000000002</v>
      </c>
      <c r="P52" s="8" t="s">
        <v>3</v>
      </c>
      <c r="Q52" s="8">
        <v>0.17499999999999999</v>
      </c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</row>
    <row r="53" spans="1:165">
      <c r="B53" s="1" t="s">
        <v>247</v>
      </c>
      <c r="C53" s="1" t="s">
        <v>7</v>
      </c>
      <c r="D53" s="1" t="s">
        <v>178</v>
      </c>
      <c r="E53" s="4">
        <v>22</v>
      </c>
      <c r="F53" s="3">
        <v>26.2</v>
      </c>
      <c r="G53" s="1">
        <v>9</v>
      </c>
      <c r="H53" s="1">
        <v>6</v>
      </c>
      <c r="I53" s="1">
        <v>7</v>
      </c>
      <c r="J53" s="1" t="s">
        <v>5</v>
      </c>
      <c r="K53" s="1">
        <v>0.54100000000000004</v>
      </c>
      <c r="L53" s="1" t="s">
        <v>4</v>
      </c>
      <c r="M53" s="1" t="s">
        <v>4</v>
      </c>
      <c r="N53" s="1" t="s">
        <v>4</v>
      </c>
      <c r="O53" s="1">
        <v>0.76500000000000001</v>
      </c>
      <c r="P53" s="1" t="s">
        <v>3</v>
      </c>
      <c r="Q53" s="1">
        <v>0.28699999999999998</v>
      </c>
    </row>
    <row r="54" spans="1:165">
      <c r="A54" s="2" t="str">
        <f>IF(B54="","",1)</f>
        <v/>
      </c>
      <c r="C54" s="1" t="s">
        <v>380</v>
      </c>
      <c r="D54" s="28" t="s">
        <v>246</v>
      </c>
      <c r="E54" s="4">
        <v>25</v>
      </c>
      <c r="F54" s="3">
        <v>29.8</v>
      </c>
      <c r="G54" s="1">
        <v>10</v>
      </c>
      <c r="H54" s="1">
        <v>8</v>
      </c>
      <c r="I54" s="1">
        <v>7</v>
      </c>
      <c r="L54" s="1">
        <v>0.94</v>
      </c>
      <c r="M54" s="1" t="s">
        <v>245</v>
      </c>
      <c r="N54" s="1">
        <v>0.36899999999999999</v>
      </c>
    </row>
    <row r="55" spans="1:165">
      <c r="A55" s="2" t="str">
        <f>IF(B55="","",1)</f>
        <v/>
      </c>
      <c r="D55" s="1" t="s">
        <v>244</v>
      </c>
      <c r="E55" s="4">
        <v>18</v>
      </c>
      <c r="F55" s="3">
        <v>21.4</v>
      </c>
      <c r="G55" s="1">
        <v>4</v>
      </c>
      <c r="H55" s="1">
        <v>6</v>
      </c>
      <c r="I55" s="1">
        <v>8</v>
      </c>
      <c r="L55" s="1">
        <v>2.0699999999999998</v>
      </c>
      <c r="M55" s="1" t="s">
        <v>243</v>
      </c>
      <c r="N55" s="1" t="s">
        <v>3</v>
      </c>
    </row>
    <row r="56" spans="1:165" s="8" customFormat="1">
      <c r="A56" s="11" t="str">
        <f>IF(B56="","",1)</f>
        <v/>
      </c>
      <c r="D56" s="8" t="s">
        <v>242</v>
      </c>
      <c r="E56" s="10">
        <v>19</v>
      </c>
      <c r="F56" s="9">
        <v>22.6</v>
      </c>
      <c r="G56" s="8">
        <v>3</v>
      </c>
      <c r="H56" s="8">
        <v>8</v>
      </c>
      <c r="I56" s="8">
        <v>8</v>
      </c>
      <c r="L56" s="8">
        <v>2.19</v>
      </c>
      <c r="M56" s="8" t="s">
        <v>241</v>
      </c>
      <c r="N56" s="8" t="s">
        <v>3</v>
      </c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</row>
    <row r="57" spans="1:165">
      <c r="A57" s="2">
        <v>22</v>
      </c>
      <c r="B57" s="1" t="s">
        <v>240</v>
      </c>
      <c r="C57" s="1" t="s">
        <v>7</v>
      </c>
      <c r="D57" s="4" t="s">
        <v>6</v>
      </c>
      <c r="E57" s="4">
        <v>31</v>
      </c>
      <c r="F57" s="3">
        <v>36.9</v>
      </c>
      <c r="G57" s="1">
        <v>12</v>
      </c>
      <c r="H57" s="1">
        <v>9</v>
      </c>
      <c r="I57" s="1">
        <v>10</v>
      </c>
      <c r="J57" s="1" t="s">
        <v>5</v>
      </c>
      <c r="K57" s="1">
        <v>0.498</v>
      </c>
      <c r="L57" s="1">
        <v>1.49</v>
      </c>
      <c r="M57" s="1" t="s">
        <v>239</v>
      </c>
      <c r="N57" s="1">
        <v>8.9999999999999993E-3</v>
      </c>
    </row>
    <row r="58" spans="1:165" s="8" customFormat="1">
      <c r="A58" s="11"/>
      <c r="D58" s="10" t="s">
        <v>2</v>
      </c>
      <c r="E58" s="10">
        <v>53</v>
      </c>
      <c r="F58" s="9">
        <v>63.09</v>
      </c>
      <c r="G58" s="8">
        <v>14</v>
      </c>
      <c r="H58" s="8">
        <v>19</v>
      </c>
      <c r="I58" s="8">
        <v>20</v>
      </c>
      <c r="L58" s="8" t="s">
        <v>4</v>
      </c>
      <c r="M58" s="8" t="s">
        <v>4</v>
      </c>
      <c r="N58" s="8" t="s">
        <v>4</v>
      </c>
      <c r="O58" s="8">
        <v>0.83399999999999996</v>
      </c>
      <c r="P58" s="8" t="s">
        <v>3</v>
      </c>
      <c r="Q58" s="8">
        <v>0.33700000000000002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</row>
    <row r="59" spans="1:165">
      <c r="A59" s="2">
        <v>23</v>
      </c>
      <c r="B59" s="1" t="s">
        <v>395</v>
      </c>
      <c r="C59" s="1" t="s">
        <v>7</v>
      </c>
      <c r="D59" s="4">
        <v>0</v>
      </c>
      <c r="E59" s="4">
        <v>31</v>
      </c>
      <c r="F59" s="3">
        <v>36.9</v>
      </c>
      <c r="G59" s="1">
        <v>12</v>
      </c>
      <c r="H59" s="1">
        <v>9</v>
      </c>
      <c r="I59" s="1">
        <v>10</v>
      </c>
      <c r="J59" s="1" t="s">
        <v>5</v>
      </c>
      <c r="K59" s="1">
        <v>0.80400000000000005</v>
      </c>
      <c r="L59" s="1" t="s">
        <v>4</v>
      </c>
      <c r="M59" s="1" t="s">
        <v>4</v>
      </c>
      <c r="N59" s="1" t="s">
        <v>4</v>
      </c>
      <c r="O59" s="1">
        <v>0.83399999999999996</v>
      </c>
      <c r="P59" s="1" t="s">
        <v>3</v>
      </c>
      <c r="Q59" s="1">
        <v>0.61599999999999999</v>
      </c>
    </row>
    <row r="60" spans="1:165">
      <c r="A60" s="2" t="str">
        <f>IF(B60="","",1)</f>
        <v/>
      </c>
      <c r="C60" s="1" t="s">
        <v>379</v>
      </c>
      <c r="D60" s="4">
        <v>2</v>
      </c>
      <c r="E60" s="4">
        <v>23</v>
      </c>
      <c r="F60" s="3">
        <v>27.4</v>
      </c>
      <c r="G60" s="1">
        <v>6</v>
      </c>
      <c r="H60" s="1">
        <v>9</v>
      </c>
      <c r="I60" s="1">
        <v>8</v>
      </c>
      <c r="L60" s="1">
        <v>1.4</v>
      </c>
      <c r="M60" s="1" t="s">
        <v>238</v>
      </c>
      <c r="N60" s="44">
        <v>0.05</v>
      </c>
    </row>
    <row r="61" spans="1:165" s="8" customFormat="1">
      <c r="A61" s="11" t="str">
        <f>IF(B61="","",1)</f>
        <v/>
      </c>
      <c r="D61" s="10" t="s">
        <v>165</v>
      </c>
      <c r="E61" s="10">
        <v>30</v>
      </c>
      <c r="F61" s="9">
        <v>35.700000000000003</v>
      </c>
      <c r="G61" s="8">
        <v>8</v>
      </c>
      <c r="H61" s="8">
        <v>10</v>
      </c>
      <c r="I61" s="8">
        <v>12</v>
      </c>
      <c r="L61" s="8">
        <v>1.57</v>
      </c>
      <c r="M61" s="8" t="s">
        <v>237</v>
      </c>
      <c r="N61" s="8">
        <v>8.9999999999999993E-3</v>
      </c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</row>
    <row r="62" spans="1:165" s="12" customFormat="1">
      <c r="A62" s="86" t="s">
        <v>421</v>
      </c>
      <c r="B62" s="42" t="s">
        <v>236</v>
      </c>
      <c r="C62" s="42"/>
      <c r="D62" s="43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</row>
    <row r="63" spans="1:165" s="12" customFormat="1">
      <c r="A63" s="40">
        <v>24</v>
      </c>
      <c r="B63" s="38" t="s">
        <v>231</v>
      </c>
      <c r="C63" s="38" t="s">
        <v>31</v>
      </c>
      <c r="D63" s="38" t="s">
        <v>234</v>
      </c>
      <c r="E63" s="38"/>
      <c r="F63" s="38"/>
      <c r="G63" s="38" t="s">
        <v>235</v>
      </c>
      <c r="H63" s="38" t="s">
        <v>234</v>
      </c>
      <c r="I63" s="38" t="s">
        <v>233</v>
      </c>
      <c r="J63" s="38" t="s">
        <v>26</v>
      </c>
      <c r="K63" s="38">
        <v>0.28399999999999997</v>
      </c>
      <c r="L63" s="38">
        <v>0.94</v>
      </c>
      <c r="M63" s="38" t="s">
        <v>232</v>
      </c>
      <c r="N63" s="38">
        <v>0.48799999999999999</v>
      </c>
      <c r="O63" s="41">
        <v>0.9</v>
      </c>
      <c r="P63" s="38">
        <v>6.0000000000000001E-3</v>
      </c>
      <c r="Q63" s="38">
        <v>0.71299999999999997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</row>
    <row r="64" spans="1:165">
      <c r="B64" s="70" t="s">
        <v>231</v>
      </c>
      <c r="C64" s="1" t="s">
        <v>7</v>
      </c>
      <c r="D64" s="4" t="s">
        <v>155</v>
      </c>
      <c r="E64" s="4">
        <v>22</v>
      </c>
      <c r="F64" s="3">
        <v>26.2</v>
      </c>
      <c r="G64" s="1">
        <v>6</v>
      </c>
      <c r="H64" s="1">
        <v>9</v>
      </c>
      <c r="I64" s="1">
        <v>7</v>
      </c>
      <c r="J64" s="1" t="s">
        <v>17</v>
      </c>
      <c r="K64" s="1">
        <v>0.41399999999999998</v>
      </c>
      <c r="L64" s="1" t="s">
        <v>4</v>
      </c>
      <c r="M64" s="1" t="s">
        <v>4</v>
      </c>
      <c r="N64" s="1" t="s">
        <v>4</v>
      </c>
      <c r="O64" s="1">
        <v>0.89100000000000001</v>
      </c>
      <c r="P64" s="1" t="s">
        <v>3</v>
      </c>
      <c r="Q64" s="1">
        <v>0.59099999999999997</v>
      </c>
    </row>
    <row r="65" spans="1:165">
      <c r="B65" s="36"/>
      <c r="C65" s="1" t="s">
        <v>379</v>
      </c>
      <c r="D65" s="4" t="s">
        <v>88</v>
      </c>
      <c r="E65" s="4">
        <v>48</v>
      </c>
      <c r="F65" s="3">
        <v>57.1</v>
      </c>
      <c r="G65" s="1">
        <v>13</v>
      </c>
      <c r="H65" s="1">
        <v>17</v>
      </c>
      <c r="I65" s="1">
        <v>18</v>
      </c>
      <c r="L65" s="1">
        <v>1.1399999999999999</v>
      </c>
      <c r="M65" s="1" t="s">
        <v>230</v>
      </c>
      <c r="N65" s="1">
        <v>0.18099999999999999</v>
      </c>
    </row>
    <row r="66" spans="1:165" s="8" customFormat="1">
      <c r="A66" s="11"/>
      <c r="D66" s="10" t="s">
        <v>77</v>
      </c>
      <c r="E66" s="10">
        <v>14</v>
      </c>
      <c r="F66" s="9">
        <v>16.7</v>
      </c>
      <c r="G66" s="8">
        <v>7</v>
      </c>
      <c r="H66" s="8">
        <v>2</v>
      </c>
      <c r="I66" s="8">
        <v>5</v>
      </c>
      <c r="L66" s="8">
        <v>0.62</v>
      </c>
      <c r="M66" s="8" t="s">
        <v>229</v>
      </c>
      <c r="N66" s="8">
        <v>0.627</v>
      </c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</row>
    <row r="67" spans="1:165">
      <c r="A67" s="2">
        <v>25</v>
      </c>
      <c r="B67" s="1" t="s">
        <v>228</v>
      </c>
      <c r="C67" s="1" t="s">
        <v>7</v>
      </c>
      <c r="D67" s="4" t="s">
        <v>6</v>
      </c>
      <c r="E67" s="4">
        <v>56</v>
      </c>
      <c r="F67" s="3">
        <v>66.67</v>
      </c>
      <c r="G67" s="1">
        <v>16</v>
      </c>
      <c r="H67" s="1">
        <v>19</v>
      </c>
      <c r="I67" s="1">
        <v>21</v>
      </c>
      <c r="J67" s="1" t="s">
        <v>5</v>
      </c>
      <c r="K67" s="1">
        <v>0.78800000000000003</v>
      </c>
      <c r="L67" s="1" t="s">
        <v>4</v>
      </c>
      <c r="M67" s="1" t="s">
        <v>4</v>
      </c>
      <c r="N67" s="1" t="s">
        <v>4</v>
      </c>
      <c r="O67" s="1">
        <v>0.96799999999999997</v>
      </c>
      <c r="P67" s="1" t="s">
        <v>3</v>
      </c>
      <c r="Q67" s="1">
        <v>0.50900000000000001</v>
      </c>
    </row>
    <row r="68" spans="1:165" s="8" customFormat="1">
      <c r="A68" s="11"/>
      <c r="D68" s="10" t="s">
        <v>2</v>
      </c>
      <c r="E68" s="10">
        <v>28</v>
      </c>
      <c r="F68" s="9">
        <v>33.299999999999997</v>
      </c>
      <c r="G68" s="8">
        <v>10</v>
      </c>
      <c r="H68" s="8">
        <v>9</v>
      </c>
      <c r="I68" s="8">
        <v>9</v>
      </c>
      <c r="L68" s="8">
        <v>0.75</v>
      </c>
      <c r="M68" s="8" t="s">
        <v>227</v>
      </c>
      <c r="N68" s="8">
        <v>0.60499999999999998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</row>
    <row r="69" spans="1:165" s="12" customFormat="1">
      <c r="A69" s="40">
        <v>26</v>
      </c>
      <c r="B69" s="38" t="s">
        <v>226</v>
      </c>
      <c r="C69" s="38" t="s">
        <v>31</v>
      </c>
      <c r="D69" s="38" t="s">
        <v>225</v>
      </c>
      <c r="E69" s="38"/>
      <c r="F69" s="38"/>
      <c r="G69" s="38" t="s">
        <v>224</v>
      </c>
      <c r="H69" s="38" t="s">
        <v>223</v>
      </c>
      <c r="I69" s="38" t="s">
        <v>216</v>
      </c>
      <c r="J69" s="38" t="s">
        <v>26</v>
      </c>
      <c r="K69" s="38">
        <v>8.1000000000000003E-2</v>
      </c>
      <c r="L69" s="38">
        <v>0.71</v>
      </c>
      <c r="M69" s="38" t="s">
        <v>222</v>
      </c>
      <c r="N69" s="38">
        <v>0.745</v>
      </c>
      <c r="O69" s="38">
        <v>0.873</v>
      </c>
      <c r="P69" s="38">
        <v>0.39900000000000002</v>
      </c>
      <c r="Q69" s="38">
        <v>0.24299999999999999</v>
      </c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</row>
    <row r="70" spans="1:165">
      <c r="A70" s="2">
        <v>27</v>
      </c>
      <c r="B70" s="1" t="s">
        <v>221</v>
      </c>
      <c r="C70" s="1" t="s">
        <v>7</v>
      </c>
      <c r="D70" s="4" t="s">
        <v>6</v>
      </c>
      <c r="E70" s="4">
        <v>60</v>
      </c>
      <c r="F70" s="3">
        <v>71.400000000000006</v>
      </c>
      <c r="G70" s="1">
        <v>17</v>
      </c>
      <c r="H70" s="1">
        <v>22</v>
      </c>
      <c r="I70" s="1">
        <v>21</v>
      </c>
      <c r="J70" s="1" t="s">
        <v>5</v>
      </c>
      <c r="K70" s="1">
        <v>0.55000000000000004</v>
      </c>
      <c r="L70" s="1" t="s">
        <v>4</v>
      </c>
      <c r="M70" s="1" t="s">
        <v>4</v>
      </c>
      <c r="N70" s="1" t="s">
        <v>4</v>
      </c>
      <c r="O70" s="1">
        <v>0.96599999999999997</v>
      </c>
      <c r="P70" s="1" t="s">
        <v>3</v>
      </c>
      <c r="Q70" s="1">
        <v>0.746</v>
      </c>
    </row>
    <row r="71" spans="1:165" s="8" customFormat="1">
      <c r="A71" s="11"/>
      <c r="D71" s="10" t="s">
        <v>2</v>
      </c>
      <c r="E71" s="10">
        <v>24</v>
      </c>
      <c r="F71" s="9">
        <v>28.6</v>
      </c>
      <c r="G71" s="8">
        <v>9</v>
      </c>
      <c r="H71" s="8">
        <v>6</v>
      </c>
      <c r="I71" s="8">
        <v>9</v>
      </c>
      <c r="L71" s="8">
        <v>0.86</v>
      </c>
      <c r="M71" s="8" t="s">
        <v>220</v>
      </c>
      <c r="N71" s="8">
        <v>0.46899999999999997</v>
      </c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</row>
    <row r="72" spans="1:165" s="8" customFormat="1">
      <c r="A72" s="39">
        <v>28</v>
      </c>
      <c r="B72" s="37" t="s">
        <v>219</v>
      </c>
      <c r="C72" s="37" t="s">
        <v>31</v>
      </c>
      <c r="D72" s="38" t="s">
        <v>217</v>
      </c>
      <c r="E72" s="37"/>
      <c r="F72" s="37"/>
      <c r="G72" s="37" t="s">
        <v>218</v>
      </c>
      <c r="H72" s="37" t="s">
        <v>217</v>
      </c>
      <c r="I72" s="37" t="s">
        <v>216</v>
      </c>
      <c r="J72" s="37" t="s">
        <v>26</v>
      </c>
      <c r="K72" s="37">
        <v>0.77600000000000002</v>
      </c>
      <c r="L72" s="37">
        <v>1.24</v>
      </c>
      <c r="M72" s="37" t="s">
        <v>215</v>
      </c>
      <c r="N72" s="37">
        <v>3.5999999999999997E-2</v>
      </c>
      <c r="O72" s="37">
        <v>0.378</v>
      </c>
      <c r="P72" s="37" t="s">
        <v>3</v>
      </c>
      <c r="Q72" s="37">
        <v>0.45700000000000002</v>
      </c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</row>
    <row r="73" spans="1:165">
      <c r="A73" s="2">
        <v>29</v>
      </c>
      <c r="B73" s="1" t="s">
        <v>375</v>
      </c>
      <c r="C73" s="1" t="s">
        <v>7</v>
      </c>
      <c r="D73" s="1" t="s">
        <v>6</v>
      </c>
      <c r="E73" s="4">
        <v>26</v>
      </c>
      <c r="F73" s="3">
        <v>31</v>
      </c>
      <c r="G73" s="1">
        <v>13</v>
      </c>
      <c r="H73" s="1">
        <v>3</v>
      </c>
      <c r="I73" s="1">
        <v>10</v>
      </c>
      <c r="J73" s="1" t="s">
        <v>5</v>
      </c>
      <c r="K73" s="1">
        <v>7.0000000000000001E-3</v>
      </c>
      <c r="L73" s="1" t="s">
        <v>4</v>
      </c>
      <c r="M73" s="1" t="s">
        <v>4</v>
      </c>
      <c r="N73" s="1" t="s">
        <v>4</v>
      </c>
      <c r="O73" s="1">
        <v>0.70299999999999996</v>
      </c>
      <c r="P73" s="1" t="s">
        <v>3</v>
      </c>
      <c r="Q73" s="1">
        <v>0.217</v>
      </c>
    </row>
    <row r="74" spans="1:165" s="8" customFormat="1">
      <c r="A74" s="11"/>
      <c r="D74" s="8" t="s">
        <v>2</v>
      </c>
      <c r="E74" s="10">
        <v>58</v>
      </c>
      <c r="F74" s="9">
        <v>69</v>
      </c>
      <c r="G74" s="8">
        <v>13</v>
      </c>
      <c r="H74" s="8">
        <v>25</v>
      </c>
      <c r="I74" s="8">
        <v>20</v>
      </c>
      <c r="L74" s="8">
        <v>1.76</v>
      </c>
      <c r="M74" s="8" t="s">
        <v>214</v>
      </c>
      <c r="N74" s="8">
        <v>1E-3</v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</row>
    <row r="75" spans="1:165">
      <c r="A75" s="22">
        <v>30</v>
      </c>
      <c r="B75" s="12" t="s">
        <v>213</v>
      </c>
      <c r="C75" s="12" t="s">
        <v>31</v>
      </c>
      <c r="D75" s="17" t="s">
        <v>212</v>
      </c>
      <c r="E75" s="17"/>
      <c r="F75" s="17"/>
      <c r="G75" s="12" t="s">
        <v>211</v>
      </c>
      <c r="H75" s="12" t="s">
        <v>210</v>
      </c>
      <c r="I75" s="12" t="s">
        <v>209</v>
      </c>
      <c r="J75" s="12" t="s">
        <v>26</v>
      </c>
      <c r="K75" s="12">
        <v>5.0000000000000001E-3</v>
      </c>
      <c r="L75" s="12">
        <v>1.1499999999999999</v>
      </c>
      <c r="M75" s="12" t="s">
        <v>208</v>
      </c>
      <c r="N75" s="12" t="s">
        <v>3</v>
      </c>
      <c r="O75" s="12">
        <v>6.8000000000000005E-2</v>
      </c>
      <c r="P75" s="12" t="s">
        <v>3</v>
      </c>
      <c r="Q75" s="12">
        <v>0.186</v>
      </c>
    </row>
    <row r="76" spans="1:165">
      <c r="A76" s="2">
        <v>31</v>
      </c>
      <c r="B76" s="30" t="s">
        <v>207</v>
      </c>
      <c r="C76" s="1" t="s">
        <v>7</v>
      </c>
      <c r="D76" s="1" t="s">
        <v>6</v>
      </c>
      <c r="E76" s="4">
        <v>36</v>
      </c>
      <c r="F76" s="3">
        <v>42.86</v>
      </c>
      <c r="G76" s="1">
        <v>13</v>
      </c>
      <c r="H76" s="1">
        <v>6</v>
      </c>
      <c r="I76" s="1">
        <v>17</v>
      </c>
      <c r="J76" s="1" t="s">
        <v>17</v>
      </c>
      <c r="K76" s="1">
        <v>1.2699999999999999E-2</v>
      </c>
      <c r="L76" s="1" t="s">
        <v>43</v>
      </c>
    </row>
    <row r="77" spans="1:165">
      <c r="A77" s="2" t="str">
        <f>IF(B40="","",1)</f>
        <v/>
      </c>
      <c r="D77" s="1" t="s">
        <v>2</v>
      </c>
      <c r="E77" s="4">
        <v>47</v>
      </c>
      <c r="F77" s="3">
        <v>56</v>
      </c>
      <c r="G77" s="1">
        <v>13</v>
      </c>
      <c r="H77" s="1">
        <v>22</v>
      </c>
      <c r="I77" s="1">
        <v>12</v>
      </c>
    </row>
    <row r="78" spans="1:165" s="8" customFormat="1">
      <c r="A78" s="11" t="str">
        <f>IF(B41="","",1)</f>
        <v/>
      </c>
      <c r="D78" s="8" t="s">
        <v>4</v>
      </c>
      <c r="E78" s="10">
        <v>1</v>
      </c>
      <c r="F78" s="9">
        <v>1.2</v>
      </c>
      <c r="G78" s="8">
        <v>0</v>
      </c>
      <c r="H78" s="8">
        <v>0</v>
      </c>
      <c r="I78" s="8">
        <v>1</v>
      </c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</row>
    <row r="79" spans="1:165">
      <c r="A79" s="2">
        <v>32</v>
      </c>
      <c r="B79" s="1" t="s">
        <v>206</v>
      </c>
      <c r="C79" s="1" t="s">
        <v>7</v>
      </c>
      <c r="D79" s="1" t="s">
        <v>6</v>
      </c>
      <c r="E79" s="4">
        <v>25</v>
      </c>
      <c r="F79" s="3">
        <v>29.8</v>
      </c>
      <c r="G79" s="1">
        <v>17</v>
      </c>
      <c r="H79" s="1">
        <v>4</v>
      </c>
      <c r="I79" s="1">
        <v>4</v>
      </c>
      <c r="J79" s="1" t="s">
        <v>17</v>
      </c>
      <c r="K79" s="1" t="s">
        <v>3</v>
      </c>
      <c r="L79" s="1" t="s">
        <v>4</v>
      </c>
      <c r="M79" s="1" t="s">
        <v>4</v>
      </c>
      <c r="N79" s="1" t="s">
        <v>4</v>
      </c>
      <c r="O79" s="1" t="s">
        <v>3</v>
      </c>
      <c r="P79" s="1" t="s">
        <v>3</v>
      </c>
      <c r="Q79" s="1" t="s">
        <v>3</v>
      </c>
    </row>
    <row r="80" spans="1:165">
      <c r="D80" s="1" t="s">
        <v>2</v>
      </c>
      <c r="E80" s="4">
        <v>58</v>
      </c>
      <c r="F80" s="3">
        <v>69</v>
      </c>
      <c r="G80" s="1">
        <v>9</v>
      </c>
      <c r="H80" s="1">
        <v>23</v>
      </c>
      <c r="I80" s="1">
        <v>26</v>
      </c>
      <c r="L80" s="1">
        <v>8.77</v>
      </c>
      <c r="M80" s="1" t="s">
        <v>205</v>
      </c>
      <c r="N80" s="1" t="s">
        <v>3</v>
      </c>
    </row>
    <row r="81" spans="1:165" s="8" customFormat="1">
      <c r="A81" s="11"/>
      <c r="D81" s="8" t="s">
        <v>4</v>
      </c>
      <c r="E81" s="8">
        <v>1</v>
      </c>
      <c r="F81" s="8">
        <v>1.2</v>
      </c>
      <c r="G81" s="8">
        <v>0</v>
      </c>
      <c r="H81" s="8">
        <v>1</v>
      </c>
      <c r="I81" s="8">
        <v>0</v>
      </c>
      <c r="L81" s="8">
        <v>4.38</v>
      </c>
      <c r="M81" s="8" t="s">
        <v>204</v>
      </c>
      <c r="N81" s="8">
        <v>1.2E-2</v>
      </c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</row>
    <row r="82" spans="1:165">
      <c r="A82" s="2">
        <v>33</v>
      </c>
      <c r="B82" s="1" t="s">
        <v>203</v>
      </c>
      <c r="C82" s="1" t="s">
        <v>7</v>
      </c>
      <c r="D82" s="1" t="s">
        <v>6</v>
      </c>
      <c r="E82" s="4">
        <v>12</v>
      </c>
      <c r="F82" s="3">
        <v>14.26</v>
      </c>
      <c r="G82" s="1">
        <v>8</v>
      </c>
      <c r="H82" s="1">
        <v>0</v>
      </c>
      <c r="I82" s="1">
        <v>4</v>
      </c>
      <c r="J82" s="1" t="s">
        <v>17</v>
      </c>
      <c r="K82" s="1">
        <v>3.0000000000000001E-3</v>
      </c>
      <c r="L82" s="1" t="s">
        <v>4</v>
      </c>
      <c r="M82" s="1" t="s">
        <v>4</v>
      </c>
      <c r="N82" s="1" t="s">
        <v>4</v>
      </c>
      <c r="O82" s="1">
        <v>0.109</v>
      </c>
      <c r="P82" s="1" t="s">
        <v>3</v>
      </c>
      <c r="Q82" s="1">
        <v>5.3999999999999999E-2</v>
      </c>
    </row>
    <row r="83" spans="1:165" s="8" customFormat="1">
      <c r="A83" s="11"/>
      <c r="D83" s="8" t="s">
        <v>2</v>
      </c>
      <c r="E83" s="10">
        <v>72</v>
      </c>
      <c r="F83" s="9">
        <v>85.7</v>
      </c>
      <c r="G83" s="8">
        <v>18</v>
      </c>
      <c r="H83" s="8">
        <v>28</v>
      </c>
      <c r="I83" s="8">
        <v>26</v>
      </c>
      <c r="L83" s="8">
        <v>3.54</v>
      </c>
      <c r="M83" s="8" t="s">
        <v>202</v>
      </c>
      <c r="N83" s="8" t="s">
        <v>3</v>
      </c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</row>
    <row r="84" spans="1:165">
      <c r="A84" s="2">
        <v>34</v>
      </c>
      <c r="B84" s="30" t="s">
        <v>201</v>
      </c>
      <c r="C84" s="1" t="s">
        <v>7</v>
      </c>
      <c r="D84" s="1" t="s">
        <v>200</v>
      </c>
      <c r="E84" s="4">
        <v>49</v>
      </c>
      <c r="F84" s="3">
        <v>58.3</v>
      </c>
      <c r="G84" s="1">
        <v>19</v>
      </c>
      <c r="H84" s="1">
        <v>17</v>
      </c>
      <c r="I84" s="1">
        <v>13</v>
      </c>
      <c r="J84" s="1" t="s">
        <v>17</v>
      </c>
      <c r="K84" s="1">
        <v>7.6999999999999999E-2</v>
      </c>
      <c r="L84" s="1" t="s">
        <v>43</v>
      </c>
    </row>
    <row r="85" spans="1:165">
      <c r="D85" s="1" t="s">
        <v>199</v>
      </c>
      <c r="E85" s="4">
        <v>3</v>
      </c>
      <c r="F85" s="3">
        <v>3.6</v>
      </c>
      <c r="G85" s="1">
        <v>0</v>
      </c>
      <c r="H85" s="1">
        <v>0</v>
      </c>
      <c r="I85" s="1">
        <v>3</v>
      </c>
    </row>
    <row r="86" spans="1:165" s="8" customFormat="1">
      <c r="A86" s="11" t="str">
        <f>IF(B83="","",1)</f>
        <v/>
      </c>
      <c r="D86" s="8" t="s">
        <v>198</v>
      </c>
      <c r="E86" s="10">
        <v>32</v>
      </c>
      <c r="F86" s="9">
        <v>38.1</v>
      </c>
      <c r="G86" s="8">
        <v>7</v>
      </c>
      <c r="H86" s="8">
        <v>11</v>
      </c>
      <c r="I86" s="8">
        <v>14</v>
      </c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</row>
    <row r="87" spans="1:165">
      <c r="A87" s="2">
        <v>35</v>
      </c>
      <c r="B87" s="1" t="s">
        <v>197</v>
      </c>
      <c r="C87" s="1" t="s">
        <v>7</v>
      </c>
      <c r="D87" s="1" t="s">
        <v>6</v>
      </c>
      <c r="E87" s="1">
        <v>2</v>
      </c>
      <c r="F87" s="1">
        <v>2.4</v>
      </c>
      <c r="G87" s="1">
        <v>1</v>
      </c>
      <c r="H87" s="1">
        <v>1</v>
      </c>
      <c r="I87" s="1">
        <v>0</v>
      </c>
      <c r="J87" s="1" t="s">
        <v>17</v>
      </c>
      <c r="K87" s="1">
        <v>0.53500000000000003</v>
      </c>
      <c r="L87" s="1" t="s">
        <v>4</v>
      </c>
      <c r="M87" s="1" t="s">
        <v>4</v>
      </c>
      <c r="N87" s="1" t="s">
        <v>4</v>
      </c>
      <c r="O87" s="1">
        <v>0.20200000000000001</v>
      </c>
      <c r="P87" s="1" t="s">
        <v>3</v>
      </c>
      <c r="Q87" s="1">
        <v>0.35899999999999999</v>
      </c>
    </row>
    <row r="88" spans="1:165" s="8" customFormat="1">
      <c r="A88" s="11"/>
      <c r="D88" s="8" t="s">
        <v>2</v>
      </c>
      <c r="E88" s="8">
        <v>82</v>
      </c>
      <c r="F88" s="8">
        <v>97.6</v>
      </c>
      <c r="G88" s="8">
        <v>25</v>
      </c>
      <c r="H88" s="8">
        <v>27</v>
      </c>
      <c r="I88" s="8">
        <v>30</v>
      </c>
      <c r="L88" s="8">
        <v>3.15</v>
      </c>
      <c r="M88" s="8" t="s">
        <v>196</v>
      </c>
      <c r="N88" s="8">
        <v>1.4999999999999999E-2</v>
      </c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</row>
    <row r="89" spans="1:165">
      <c r="A89" s="2">
        <v>36</v>
      </c>
      <c r="B89" s="1" t="s">
        <v>195</v>
      </c>
      <c r="C89" s="1" t="s">
        <v>7</v>
      </c>
      <c r="D89" s="4" t="s">
        <v>6</v>
      </c>
      <c r="E89" s="4">
        <v>49</v>
      </c>
      <c r="F89" s="3">
        <v>58.3</v>
      </c>
      <c r="G89" s="1">
        <v>17</v>
      </c>
      <c r="H89" s="1">
        <v>18</v>
      </c>
      <c r="I89" s="1">
        <v>14</v>
      </c>
      <c r="J89" s="1" t="s">
        <v>5</v>
      </c>
      <c r="K89" s="1">
        <v>0.26900000000000002</v>
      </c>
      <c r="L89" s="1" t="s">
        <v>4</v>
      </c>
      <c r="M89" s="1" t="s">
        <v>4</v>
      </c>
      <c r="N89" s="1" t="s">
        <v>4</v>
      </c>
      <c r="O89" s="1">
        <v>0.89600000000000002</v>
      </c>
      <c r="P89" s="1" t="s">
        <v>3</v>
      </c>
      <c r="Q89" s="1">
        <v>0.14000000000000001</v>
      </c>
    </row>
    <row r="90" spans="1:165" s="8" customFormat="1">
      <c r="A90" s="11"/>
      <c r="D90" s="10" t="s">
        <v>2</v>
      </c>
      <c r="E90" s="10">
        <v>35</v>
      </c>
      <c r="F90" s="9">
        <v>41.7</v>
      </c>
      <c r="G90" s="8">
        <v>9</v>
      </c>
      <c r="H90" s="8">
        <v>10</v>
      </c>
      <c r="I90" s="8">
        <v>16</v>
      </c>
      <c r="L90" s="8">
        <v>1.84</v>
      </c>
      <c r="M90" s="8" t="s">
        <v>194</v>
      </c>
      <c r="N90" s="8" t="s">
        <v>3</v>
      </c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</row>
    <row r="91" spans="1:165">
      <c r="A91" s="2">
        <v>37</v>
      </c>
      <c r="B91" s="1" t="s">
        <v>193</v>
      </c>
      <c r="C91" s="1" t="s">
        <v>7</v>
      </c>
      <c r="D91" s="4" t="s">
        <v>6</v>
      </c>
      <c r="E91" s="4">
        <v>1</v>
      </c>
      <c r="F91" s="3">
        <v>1.22</v>
      </c>
      <c r="G91" s="1">
        <v>1</v>
      </c>
      <c r="H91" s="1">
        <v>0</v>
      </c>
      <c r="I91" s="1">
        <v>0</v>
      </c>
      <c r="J91" s="1" t="s">
        <v>17</v>
      </c>
      <c r="K91" s="1">
        <v>0.30499999999999999</v>
      </c>
      <c r="L91" s="1" t="s">
        <v>43</v>
      </c>
    </row>
    <row r="92" spans="1:165" s="8" customFormat="1">
      <c r="A92" s="11"/>
      <c r="D92" s="10" t="s">
        <v>2</v>
      </c>
      <c r="E92" s="10">
        <v>81</v>
      </c>
      <c r="F92" s="9">
        <v>98.8</v>
      </c>
      <c r="G92" s="8">
        <v>24</v>
      </c>
      <c r="H92" s="8">
        <v>28</v>
      </c>
      <c r="I92" s="8">
        <v>29</v>
      </c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</row>
    <row r="93" spans="1:165">
      <c r="A93" s="2">
        <v>38</v>
      </c>
      <c r="B93" s="36" t="s">
        <v>192</v>
      </c>
      <c r="C93" s="1" t="s">
        <v>7</v>
      </c>
      <c r="D93" s="4" t="s">
        <v>6</v>
      </c>
      <c r="E93" s="4">
        <v>1</v>
      </c>
      <c r="F93" s="3">
        <v>1.2</v>
      </c>
      <c r="G93" s="1">
        <v>1</v>
      </c>
      <c r="H93" s="1">
        <v>0</v>
      </c>
      <c r="I93" s="1">
        <v>0</v>
      </c>
      <c r="J93" s="1" t="s">
        <v>17</v>
      </c>
      <c r="K93" s="1">
        <v>2E-3</v>
      </c>
      <c r="L93" s="1" t="s">
        <v>43</v>
      </c>
    </row>
    <row r="94" spans="1:165">
      <c r="B94" s="36"/>
      <c r="D94" s="4" t="s">
        <v>2</v>
      </c>
      <c r="E94" s="4">
        <v>79</v>
      </c>
      <c r="F94" s="3">
        <v>94</v>
      </c>
      <c r="G94" s="1">
        <v>21</v>
      </c>
      <c r="H94" s="1">
        <v>28</v>
      </c>
      <c r="I94" s="1">
        <v>30</v>
      </c>
    </row>
    <row r="95" spans="1:165" s="8" customFormat="1">
      <c r="A95" s="11"/>
      <c r="B95" s="35"/>
      <c r="D95" s="10" t="s">
        <v>4</v>
      </c>
      <c r="E95" s="10">
        <v>4</v>
      </c>
      <c r="F95" s="9">
        <v>4.8</v>
      </c>
      <c r="G95" s="8">
        <v>4</v>
      </c>
      <c r="H95" s="8">
        <v>0</v>
      </c>
      <c r="I95" s="8">
        <v>0</v>
      </c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</row>
    <row r="96" spans="1:165">
      <c r="A96" s="2">
        <v>39</v>
      </c>
      <c r="B96" s="69" t="s">
        <v>191</v>
      </c>
      <c r="C96" s="1" t="s">
        <v>7</v>
      </c>
      <c r="D96" s="4" t="s">
        <v>6</v>
      </c>
      <c r="E96" s="4">
        <v>2</v>
      </c>
      <c r="F96" s="3">
        <v>2.4</v>
      </c>
      <c r="G96" s="1">
        <v>2</v>
      </c>
      <c r="H96" s="1">
        <v>0</v>
      </c>
      <c r="I96" s="1">
        <v>0</v>
      </c>
      <c r="J96" s="1" t="s">
        <v>17</v>
      </c>
      <c r="K96" s="1">
        <v>5.8999999999999997E-2</v>
      </c>
      <c r="L96" s="1" t="s">
        <v>43</v>
      </c>
    </row>
    <row r="97" spans="1:165">
      <c r="B97" s="69"/>
      <c r="D97" s="4" t="s">
        <v>2</v>
      </c>
      <c r="E97" s="4">
        <v>81</v>
      </c>
      <c r="F97" s="3">
        <v>96.4</v>
      </c>
      <c r="G97" s="1">
        <v>24</v>
      </c>
      <c r="H97" s="1">
        <v>27</v>
      </c>
      <c r="I97" s="1">
        <v>30</v>
      </c>
    </row>
    <row r="98" spans="1:165" s="8" customFormat="1">
      <c r="A98" s="11"/>
      <c r="D98" s="10" t="s">
        <v>4</v>
      </c>
      <c r="E98" s="10">
        <v>1</v>
      </c>
      <c r="F98" s="9">
        <v>1.2</v>
      </c>
      <c r="G98" s="8">
        <v>0</v>
      </c>
      <c r="H98" s="8">
        <v>1</v>
      </c>
      <c r="I98" s="8">
        <v>0</v>
      </c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</row>
    <row r="99" spans="1:165">
      <c r="A99" s="2">
        <v>40</v>
      </c>
      <c r="B99" s="1" t="s">
        <v>190</v>
      </c>
      <c r="C99" s="1" t="s">
        <v>7</v>
      </c>
      <c r="D99" s="4" t="s">
        <v>6</v>
      </c>
      <c r="E99" s="1">
        <v>81</v>
      </c>
      <c r="F99" s="1">
        <v>96.4</v>
      </c>
      <c r="G99" s="1">
        <v>25</v>
      </c>
      <c r="H99" s="1">
        <v>26</v>
      </c>
      <c r="I99" s="1">
        <v>30</v>
      </c>
      <c r="J99" s="1" t="s">
        <v>17</v>
      </c>
      <c r="K99" s="1">
        <v>0.40500000000000003</v>
      </c>
      <c r="L99" s="1" t="s">
        <v>4</v>
      </c>
      <c r="M99" s="1" t="s">
        <v>4</v>
      </c>
      <c r="N99" s="1" t="s">
        <v>4</v>
      </c>
      <c r="O99" s="1">
        <v>0.97499999999999998</v>
      </c>
      <c r="P99" s="1" t="s">
        <v>3</v>
      </c>
      <c r="Q99" s="1">
        <v>0.44500000000000001</v>
      </c>
    </row>
    <row r="100" spans="1:165" s="8" customFormat="1">
      <c r="A100" s="11"/>
      <c r="D100" s="10" t="s">
        <v>2</v>
      </c>
      <c r="E100" s="8">
        <v>3</v>
      </c>
      <c r="F100" s="8">
        <v>3.6</v>
      </c>
      <c r="G100" s="8">
        <v>1</v>
      </c>
      <c r="H100" s="8">
        <v>2</v>
      </c>
      <c r="I100" s="8">
        <v>0</v>
      </c>
      <c r="L100" s="8">
        <v>0.47</v>
      </c>
      <c r="M100" s="8" t="s">
        <v>189</v>
      </c>
      <c r="N100" s="8">
        <v>0.63900000000000001</v>
      </c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</row>
    <row r="101" spans="1:165" s="12" customFormat="1">
      <c r="A101" s="86" t="s">
        <v>421</v>
      </c>
      <c r="B101" s="33" t="s">
        <v>188</v>
      </c>
      <c r="C101" s="33"/>
      <c r="D101" s="34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</row>
    <row r="102" spans="1:165" s="12" customFormat="1">
      <c r="A102" s="22">
        <v>41</v>
      </c>
      <c r="B102" s="12" t="s">
        <v>399</v>
      </c>
      <c r="C102" s="12" t="s">
        <v>31</v>
      </c>
      <c r="D102" s="12" t="s">
        <v>187</v>
      </c>
      <c r="G102" s="12" t="s">
        <v>186</v>
      </c>
      <c r="H102" s="12" t="s">
        <v>185</v>
      </c>
      <c r="I102" s="12" t="s">
        <v>184</v>
      </c>
      <c r="J102" s="12" t="s">
        <v>26</v>
      </c>
      <c r="K102" s="12">
        <v>2E-3</v>
      </c>
      <c r="L102" s="12">
        <v>1.1299999999999999</v>
      </c>
      <c r="M102" s="12" t="s">
        <v>183</v>
      </c>
      <c r="N102" s="12" t="s">
        <v>3</v>
      </c>
      <c r="O102" s="12">
        <v>0.627</v>
      </c>
      <c r="P102" s="12" t="s">
        <v>3</v>
      </c>
      <c r="Q102" s="12">
        <v>1.2E-2</v>
      </c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</row>
    <row r="103" spans="1:165" s="8" customFormat="1">
      <c r="A103" s="11">
        <v>42</v>
      </c>
      <c r="B103" s="8" t="s">
        <v>398</v>
      </c>
      <c r="C103" s="8" t="s">
        <v>31</v>
      </c>
      <c r="D103" s="14" t="s">
        <v>182</v>
      </c>
      <c r="E103" s="14"/>
      <c r="F103" s="14"/>
      <c r="G103" s="8" t="s">
        <v>181</v>
      </c>
      <c r="H103" s="8" t="s">
        <v>419</v>
      </c>
      <c r="I103" s="8" t="s">
        <v>180</v>
      </c>
      <c r="J103" s="8" t="s">
        <v>26</v>
      </c>
      <c r="K103" s="8">
        <v>2E-3</v>
      </c>
      <c r="L103" s="8">
        <v>1.1000000000000001</v>
      </c>
      <c r="M103" s="8" t="s">
        <v>179</v>
      </c>
      <c r="N103" s="8" t="s">
        <v>3</v>
      </c>
      <c r="O103" s="8">
        <v>0.60399999999999998</v>
      </c>
      <c r="P103" s="8" t="s">
        <v>3</v>
      </c>
      <c r="Q103" s="8">
        <v>1.4E-2</v>
      </c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</row>
    <row r="104" spans="1:165">
      <c r="B104" s="1" t="s">
        <v>400</v>
      </c>
      <c r="C104" s="1" t="s">
        <v>7</v>
      </c>
      <c r="D104" s="32" t="s">
        <v>178</v>
      </c>
      <c r="E104" s="4">
        <v>28</v>
      </c>
      <c r="F104" s="3">
        <v>33.4</v>
      </c>
      <c r="G104" s="1">
        <v>15</v>
      </c>
      <c r="H104" s="1">
        <v>9</v>
      </c>
      <c r="I104" s="1">
        <v>4</v>
      </c>
      <c r="J104" s="1" t="s">
        <v>5</v>
      </c>
      <c r="K104" s="1">
        <v>1.0999999999999999E-2</v>
      </c>
      <c r="L104" s="1" t="s">
        <v>4</v>
      </c>
      <c r="M104" s="1" t="s">
        <v>4</v>
      </c>
      <c r="N104" s="1" t="s">
        <v>4</v>
      </c>
      <c r="O104" s="1">
        <v>0.126</v>
      </c>
      <c r="P104" s="1" t="s">
        <v>3</v>
      </c>
      <c r="Q104" s="1">
        <v>1E-3</v>
      </c>
    </row>
    <row r="105" spans="1:165">
      <c r="C105" s="1" t="s">
        <v>379</v>
      </c>
      <c r="D105" s="32" t="s">
        <v>177</v>
      </c>
      <c r="E105" s="4">
        <v>29</v>
      </c>
      <c r="F105" s="3">
        <v>34.5</v>
      </c>
      <c r="G105" s="1">
        <v>6</v>
      </c>
      <c r="H105" s="1">
        <v>11</v>
      </c>
      <c r="I105" s="1">
        <v>12</v>
      </c>
      <c r="L105" s="1">
        <v>4.18</v>
      </c>
      <c r="M105" s="1" t="s">
        <v>176</v>
      </c>
      <c r="N105" s="1" t="s">
        <v>3</v>
      </c>
    </row>
    <row r="106" spans="1:165" s="8" customFormat="1">
      <c r="A106" s="11"/>
      <c r="D106" s="31" t="s">
        <v>175</v>
      </c>
      <c r="E106" s="10">
        <v>27</v>
      </c>
      <c r="F106" s="9">
        <v>32.1</v>
      </c>
      <c r="G106" s="8">
        <v>5</v>
      </c>
      <c r="H106" s="8">
        <v>8</v>
      </c>
      <c r="I106" s="8">
        <v>14</v>
      </c>
      <c r="L106" s="8">
        <v>5.88</v>
      </c>
      <c r="M106" s="8" t="s">
        <v>174</v>
      </c>
      <c r="N106" s="8" t="s">
        <v>3</v>
      </c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</row>
    <row r="107" spans="1:165" s="12" customFormat="1">
      <c r="A107" s="11">
        <v>43</v>
      </c>
      <c r="B107" s="12" t="s">
        <v>401</v>
      </c>
      <c r="C107" s="12" t="s">
        <v>31</v>
      </c>
      <c r="D107" s="17" t="s">
        <v>171</v>
      </c>
      <c r="E107" s="17"/>
      <c r="F107" s="17"/>
      <c r="G107" s="12" t="s">
        <v>173</v>
      </c>
      <c r="H107" s="12" t="s">
        <v>172</v>
      </c>
      <c r="I107" s="12" t="s">
        <v>171</v>
      </c>
      <c r="J107" s="12" t="s">
        <v>26</v>
      </c>
      <c r="K107" s="12">
        <v>0.13</v>
      </c>
      <c r="L107" s="12">
        <v>1.61</v>
      </c>
      <c r="M107" s="12" t="s">
        <v>170</v>
      </c>
      <c r="N107" s="12" t="s">
        <v>3</v>
      </c>
      <c r="O107" s="12">
        <v>0.55900000000000005</v>
      </c>
      <c r="P107" s="12" t="s">
        <v>3</v>
      </c>
      <c r="Q107" s="12">
        <v>0.129</v>
      </c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</row>
    <row r="108" spans="1:165">
      <c r="B108" s="87" t="s">
        <v>401</v>
      </c>
      <c r="C108" s="1" t="s">
        <v>7</v>
      </c>
      <c r="D108" s="1" t="s">
        <v>429</v>
      </c>
      <c r="E108" s="1">
        <v>12</v>
      </c>
      <c r="F108" s="1">
        <v>14.3</v>
      </c>
      <c r="G108" s="1">
        <v>3</v>
      </c>
      <c r="H108" s="1">
        <v>4</v>
      </c>
      <c r="I108" s="1">
        <v>5</v>
      </c>
      <c r="J108" s="1" t="s">
        <v>5</v>
      </c>
      <c r="K108" s="1">
        <v>0.22900000000000001</v>
      </c>
      <c r="L108" s="1" t="s">
        <v>4</v>
      </c>
      <c r="M108" s="30" t="s">
        <v>4</v>
      </c>
      <c r="N108" s="1" t="s">
        <v>4</v>
      </c>
      <c r="O108" s="1">
        <v>0.24399999999999999</v>
      </c>
      <c r="P108" s="1">
        <v>3.3000000000000002E-2</v>
      </c>
      <c r="Q108" s="1">
        <v>0.61399999999999999</v>
      </c>
    </row>
    <row r="109" spans="1:165">
      <c r="D109" s="1" t="s">
        <v>430</v>
      </c>
      <c r="E109" s="1">
        <v>48</v>
      </c>
      <c r="F109" s="1">
        <v>57.1</v>
      </c>
      <c r="G109" s="1">
        <v>12</v>
      </c>
      <c r="H109" s="1">
        <v>20</v>
      </c>
      <c r="I109" s="1">
        <v>16</v>
      </c>
      <c r="L109" s="1">
        <v>1.48</v>
      </c>
      <c r="M109" s="30" t="s">
        <v>431</v>
      </c>
      <c r="N109" s="1">
        <v>0.41399999999999998</v>
      </c>
    </row>
    <row r="110" spans="1:165" s="8" customFormat="1">
      <c r="A110" s="11"/>
      <c r="D110" s="8" t="s">
        <v>165</v>
      </c>
      <c r="E110" s="8">
        <v>24</v>
      </c>
      <c r="F110" s="8">
        <v>28.6</v>
      </c>
      <c r="G110" s="8">
        <v>11</v>
      </c>
      <c r="H110" s="8">
        <v>4</v>
      </c>
      <c r="I110" s="8">
        <v>9</v>
      </c>
      <c r="L110" s="8">
        <v>1.81</v>
      </c>
      <c r="M110" s="8" t="s">
        <v>432</v>
      </c>
      <c r="N110" s="8">
        <v>0.379</v>
      </c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</row>
    <row r="111" spans="1:165" s="12" customFormat="1">
      <c r="A111" s="22">
        <v>44</v>
      </c>
      <c r="B111" s="12" t="s">
        <v>402</v>
      </c>
      <c r="C111" s="12" t="s">
        <v>31</v>
      </c>
      <c r="D111" s="12" t="s">
        <v>167</v>
      </c>
      <c r="E111" s="29"/>
      <c r="F111" s="29"/>
      <c r="G111" s="12" t="s">
        <v>169</v>
      </c>
      <c r="H111" s="12" t="s">
        <v>168</v>
      </c>
      <c r="I111" s="12" t="s">
        <v>167</v>
      </c>
      <c r="J111" s="12" t="s">
        <v>26</v>
      </c>
      <c r="K111" s="12">
        <v>0.98299999999999998</v>
      </c>
      <c r="L111" s="12">
        <v>1.34</v>
      </c>
      <c r="M111" s="12" t="s">
        <v>166</v>
      </c>
      <c r="N111" s="12">
        <v>1.4999999999999999E-2</v>
      </c>
      <c r="O111" s="12">
        <v>0.65200000000000002</v>
      </c>
      <c r="P111" s="12" t="s">
        <v>3</v>
      </c>
      <c r="Q111" s="12">
        <v>0.373</v>
      </c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</row>
    <row r="112" spans="1:165" s="12" customFormat="1">
      <c r="A112" s="11">
        <v>45</v>
      </c>
      <c r="B112" s="12" t="s">
        <v>420</v>
      </c>
      <c r="C112" s="12" t="s">
        <v>31</v>
      </c>
      <c r="D112" s="13" t="s">
        <v>335</v>
      </c>
      <c r="E112" s="13"/>
      <c r="F112" s="13"/>
      <c r="G112" s="19" t="s">
        <v>334</v>
      </c>
      <c r="H112" s="20" t="s">
        <v>333</v>
      </c>
      <c r="I112" s="12" t="s">
        <v>332</v>
      </c>
      <c r="J112" s="12" t="s">
        <v>26</v>
      </c>
      <c r="K112" s="12">
        <v>3.0000000000000001E-3</v>
      </c>
      <c r="L112" s="12">
        <v>1.0029999999999999</v>
      </c>
      <c r="M112" s="12" t="s">
        <v>331</v>
      </c>
      <c r="N112" s="12" t="s">
        <v>3</v>
      </c>
      <c r="O112" s="12">
        <v>0.27800000000000002</v>
      </c>
      <c r="P112" s="12" t="s">
        <v>3</v>
      </c>
      <c r="Q112" s="12">
        <v>3.0000000000000001E-3</v>
      </c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</row>
    <row r="113" spans="1:165">
      <c r="B113" s="5" t="s">
        <v>420</v>
      </c>
      <c r="C113" s="1" t="s">
        <v>7</v>
      </c>
      <c r="D113" s="4" t="s">
        <v>330</v>
      </c>
      <c r="E113" s="4">
        <v>28</v>
      </c>
      <c r="F113" s="3">
        <v>33.4</v>
      </c>
      <c r="G113" s="1">
        <v>12</v>
      </c>
      <c r="H113" s="1">
        <v>8</v>
      </c>
      <c r="I113" s="1">
        <v>8</v>
      </c>
      <c r="J113" s="1" t="s">
        <v>5</v>
      </c>
      <c r="K113" s="1">
        <v>6.3E-2</v>
      </c>
      <c r="L113" s="1" t="s">
        <v>4</v>
      </c>
      <c r="M113" s="1" t="s">
        <v>4</v>
      </c>
      <c r="N113" s="1" t="s">
        <v>4</v>
      </c>
      <c r="O113" s="1">
        <v>0.73399999999999999</v>
      </c>
      <c r="P113" s="1" t="s">
        <v>3</v>
      </c>
      <c r="Q113" s="1">
        <v>2.7E-2</v>
      </c>
    </row>
    <row r="114" spans="1:165">
      <c r="A114" s="2" t="str">
        <f>IF(B195="","",1)</f>
        <v/>
      </c>
      <c r="C114" s="1" t="s">
        <v>379</v>
      </c>
      <c r="D114" s="4" t="s">
        <v>329</v>
      </c>
      <c r="E114" s="4">
        <v>27</v>
      </c>
      <c r="F114" s="3">
        <v>32.1</v>
      </c>
      <c r="G114" s="1">
        <v>11</v>
      </c>
      <c r="H114" s="1">
        <v>8</v>
      </c>
      <c r="I114" s="1">
        <v>8</v>
      </c>
      <c r="L114" s="1">
        <v>1.08</v>
      </c>
      <c r="M114" s="1" t="s">
        <v>328</v>
      </c>
      <c r="N114" s="1">
        <v>0.24299999999999999</v>
      </c>
    </row>
    <row r="115" spans="1:165" s="8" customFormat="1">
      <c r="A115" s="11"/>
      <c r="D115" s="10" t="s">
        <v>327</v>
      </c>
      <c r="E115" s="10">
        <v>29</v>
      </c>
      <c r="F115" s="9">
        <v>34.5</v>
      </c>
      <c r="G115" s="8">
        <v>3</v>
      </c>
      <c r="H115" s="8">
        <v>12</v>
      </c>
      <c r="I115" s="8">
        <v>14</v>
      </c>
      <c r="L115" s="8">
        <v>3.25</v>
      </c>
      <c r="M115" s="8" t="s">
        <v>326</v>
      </c>
      <c r="N115" s="8" t="s">
        <v>3</v>
      </c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</row>
    <row r="116" spans="1:165">
      <c r="A116" s="22">
        <v>46</v>
      </c>
      <c r="B116" s="12" t="s">
        <v>381</v>
      </c>
      <c r="C116" s="12" t="s">
        <v>31</v>
      </c>
      <c r="D116" s="12" t="s">
        <v>110</v>
      </c>
      <c r="E116" s="12"/>
      <c r="F116" s="12"/>
      <c r="G116" s="12" t="s">
        <v>422</v>
      </c>
      <c r="H116" s="12" t="s">
        <v>422</v>
      </c>
      <c r="I116" s="12" t="s">
        <v>423</v>
      </c>
      <c r="J116" s="12" t="s">
        <v>26</v>
      </c>
      <c r="K116" s="12">
        <v>0.90200000000000002</v>
      </c>
      <c r="L116" s="12">
        <v>1.1200000000000001</v>
      </c>
      <c r="M116" s="12" t="s">
        <v>425</v>
      </c>
      <c r="N116" s="12">
        <v>0.48699999999999999</v>
      </c>
      <c r="O116" s="12">
        <v>1.0999999999999999E-2</v>
      </c>
      <c r="P116" s="12">
        <v>1.2999999999999999E-2</v>
      </c>
      <c r="Q116" s="12">
        <v>0.48299999999999998</v>
      </c>
    </row>
    <row r="117" spans="1:165">
      <c r="B117" s="1" t="s">
        <v>381</v>
      </c>
      <c r="C117" s="1" t="s">
        <v>7</v>
      </c>
      <c r="D117" s="1" t="s">
        <v>155</v>
      </c>
      <c r="E117" s="1">
        <v>37</v>
      </c>
      <c r="F117" s="1">
        <v>44</v>
      </c>
      <c r="G117" s="1">
        <v>10</v>
      </c>
      <c r="H117" s="1">
        <v>12</v>
      </c>
      <c r="I117" s="1">
        <v>15</v>
      </c>
      <c r="J117" s="1" t="s">
        <v>17</v>
      </c>
      <c r="K117" s="1">
        <v>0.76100000000000001</v>
      </c>
      <c r="L117" s="1" t="s">
        <v>4</v>
      </c>
      <c r="M117" s="1" t="s">
        <v>4</v>
      </c>
      <c r="N117" s="1" t="s">
        <v>4</v>
      </c>
      <c r="O117" s="1">
        <v>3.0000000000000001E-3</v>
      </c>
      <c r="P117" s="1">
        <v>0.216</v>
      </c>
      <c r="Q117" s="1">
        <v>0.43099999999999999</v>
      </c>
    </row>
    <row r="118" spans="1:165">
      <c r="C118" s="1" t="s">
        <v>379</v>
      </c>
      <c r="D118" s="28" t="s">
        <v>424</v>
      </c>
      <c r="E118" s="1">
        <v>36</v>
      </c>
      <c r="F118" s="1">
        <v>42.9</v>
      </c>
      <c r="G118" s="1">
        <v>13</v>
      </c>
      <c r="H118" s="1">
        <v>13</v>
      </c>
      <c r="I118" s="1">
        <v>10</v>
      </c>
      <c r="L118" s="1">
        <v>0.61</v>
      </c>
      <c r="M118" s="1" t="s">
        <v>426</v>
      </c>
      <c r="N118" s="1">
        <v>0.25600000000000001</v>
      </c>
    </row>
    <row r="119" spans="1:165" s="8" customFormat="1">
      <c r="A119" s="2" t="str">
        <f>IF(B110="","",1)</f>
        <v/>
      </c>
      <c r="B119" s="1"/>
      <c r="C119" s="1"/>
      <c r="D119" s="1" t="s">
        <v>165</v>
      </c>
      <c r="E119" s="1">
        <v>11</v>
      </c>
      <c r="F119" s="1">
        <v>13.1</v>
      </c>
      <c r="G119" s="1">
        <v>3</v>
      </c>
      <c r="H119" s="1">
        <v>3</v>
      </c>
      <c r="I119" s="1">
        <v>5</v>
      </c>
      <c r="J119" s="1"/>
      <c r="K119" s="1"/>
      <c r="L119" s="1">
        <v>1.1299999999999999</v>
      </c>
      <c r="M119" s="1" t="s">
        <v>427</v>
      </c>
      <c r="N119" s="1">
        <v>0.84899999999999998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</row>
    <row r="120" spans="1:165" s="12" customFormat="1">
      <c r="A120" s="22">
        <v>47</v>
      </c>
      <c r="B120" s="12" t="s">
        <v>164</v>
      </c>
      <c r="C120" s="12" t="s">
        <v>31</v>
      </c>
      <c r="D120" s="12" t="s">
        <v>75</v>
      </c>
      <c r="G120" s="12" t="s">
        <v>44</v>
      </c>
      <c r="H120" s="12" t="s">
        <v>44</v>
      </c>
      <c r="I120" s="12" t="s">
        <v>75</v>
      </c>
      <c r="J120" s="12" t="s">
        <v>26</v>
      </c>
      <c r="K120" s="12">
        <v>0.19800000000000001</v>
      </c>
      <c r="L120" s="12">
        <v>1.31</v>
      </c>
      <c r="M120" s="12" t="s">
        <v>163</v>
      </c>
      <c r="N120" s="12" t="s">
        <v>3</v>
      </c>
      <c r="O120" s="12">
        <v>0.94699999999999995</v>
      </c>
      <c r="P120" s="12" t="s">
        <v>3</v>
      </c>
      <c r="Q120" s="12">
        <v>0.187</v>
      </c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</row>
    <row r="121" spans="1:165">
      <c r="A121" s="2">
        <v>48</v>
      </c>
      <c r="B121" s="1" t="s">
        <v>162</v>
      </c>
      <c r="C121" s="1" t="s">
        <v>7</v>
      </c>
      <c r="D121" s="1" t="s">
        <v>6</v>
      </c>
      <c r="E121" s="1">
        <v>19</v>
      </c>
      <c r="F121" s="1">
        <v>77.400000000000006</v>
      </c>
      <c r="G121" s="1">
        <v>8</v>
      </c>
      <c r="H121" s="1">
        <v>6</v>
      </c>
      <c r="I121" s="1">
        <v>5</v>
      </c>
      <c r="J121" s="1" t="s">
        <v>5</v>
      </c>
      <c r="K121" s="1">
        <v>0.44600000000000001</v>
      </c>
      <c r="L121" s="1" t="s">
        <v>4</v>
      </c>
      <c r="M121" s="1" t="s">
        <v>4</v>
      </c>
      <c r="N121" s="1" t="s">
        <v>4</v>
      </c>
      <c r="O121" s="1">
        <v>0.64900000000000002</v>
      </c>
      <c r="P121" s="1" t="s">
        <v>3</v>
      </c>
      <c r="Q121" s="1">
        <v>0.21</v>
      </c>
    </row>
    <row r="122" spans="1:165" s="8" customFormat="1">
      <c r="A122" s="11"/>
      <c r="D122" s="8" t="s">
        <v>2</v>
      </c>
      <c r="E122" s="8">
        <v>65</v>
      </c>
      <c r="F122" s="8">
        <v>22.6</v>
      </c>
      <c r="G122" s="8">
        <v>18</v>
      </c>
      <c r="H122" s="8">
        <v>22</v>
      </c>
      <c r="I122" s="8">
        <v>25</v>
      </c>
      <c r="L122" s="8">
        <v>1.83</v>
      </c>
      <c r="M122" s="8" t="s">
        <v>161</v>
      </c>
      <c r="N122" s="8" t="s">
        <v>3</v>
      </c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</row>
    <row r="123" spans="1:165" s="8" customFormat="1">
      <c r="A123" s="11">
        <v>49</v>
      </c>
      <c r="B123" s="8" t="s">
        <v>156</v>
      </c>
      <c r="C123" s="8" t="s">
        <v>31</v>
      </c>
      <c r="D123" s="15" t="s">
        <v>160</v>
      </c>
      <c r="E123" s="15"/>
      <c r="F123" s="15"/>
      <c r="G123" s="8" t="s">
        <v>74</v>
      </c>
      <c r="H123" s="8" t="s">
        <v>159</v>
      </c>
      <c r="I123" s="8" t="s">
        <v>158</v>
      </c>
      <c r="J123" s="8" t="s">
        <v>26</v>
      </c>
      <c r="K123" s="8">
        <v>4.0000000000000001E-3</v>
      </c>
      <c r="L123" s="8">
        <v>1.38</v>
      </c>
      <c r="M123" s="8" t="s">
        <v>157</v>
      </c>
      <c r="N123" s="8" t="s">
        <v>3</v>
      </c>
      <c r="O123" s="8">
        <v>0.41299999999999998</v>
      </c>
      <c r="P123" s="8" t="s">
        <v>3</v>
      </c>
      <c r="Q123" s="8" t="s">
        <v>3</v>
      </c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</row>
    <row r="124" spans="1:165">
      <c r="B124" s="1" t="s">
        <v>382</v>
      </c>
      <c r="C124" s="1" t="s">
        <v>7</v>
      </c>
      <c r="D124" s="1" t="s">
        <v>155</v>
      </c>
      <c r="E124" s="4">
        <v>38</v>
      </c>
      <c r="F124" s="3">
        <v>45.2</v>
      </c>
      <c r="G124" s="1">
        <v>17</v>
      </c>
      <c r="H124" s="1">
        <v>13</v>
      </c>
      <c r="I124" s="1">
        <v>8</v>
      </c>
      <c r="J124" s="1" t="s">
        <v>5</v>
      </c>
      <c r="K124" s="1">
        <v>2.1999999999999999E-2</v>
      </c>
      <c r="L124" s="1" t="s">
        <v>4</v>
      </c>
      <c r="M124" s="1" t="s">
        <v>4</v>
      </c>
      <c r="N124" s="1" t="s">
        <v>4</v>
      </c>
      <c r="O124" s="1">
        <v>0.61899999999999999</v>
      </c>
      <c r="P124" s="1" t="s">
        <v>3</v>
      </c>
      <c r="Q124" s="1">
        <v>3.0000000000000001E-3</v>
      </c>
    </row>
    <row r="125" spans="1:165">
      <c r="A125" s="2" t="str">
        <f>IF(B36="","",1)</f>
        <v/>
      </c>
      <c r="C125" s="1" t="s">
        <v>379</v>
      </c>
      <c r="D125" s="28" t="s">
        <v>154</v>
      </c>
      <c r="E125" s="4">
        <v>24</v>
      </c>
      <c r="F125" s="3">
        <v>28.6</v>
      </c>
      <c r="G125" s="1">
        <v>7</v>
      </c>
      <c r="H125" s="1">
        <v>8</v>
      </c>
      <c r="I125" s="1">
        <v>9</v>
      </c>
      <c r="L125" s="1">
        <v>2.14</v>
      </c>
      <c r="M125" s="1" t="s">
        <v>153</v>
      </c>
      <c r="N125" s="1" t="s">
        <v>3</v>
      </c>
    </row>
    <row r="126" spans="1:165" s="8" customFormat="1">
      <c r="A126" s="11"/>
      <c r="D126" s="8" t="s">
        <v>152</v>
      </c>
      <c r="E126" s="10">
        <v>22</v>
      </c>
      <c r="F126" s="9">
        <v>26.2</v>
      </c>
      <c r="G126" s="8">
        <v>2</v>
      </c>
      <c r="H126" s="8">
        <v>7</v>
      </c>
      <c r="I126" s="8">
        <v>13</v>
      </c>
      <c r="L126" s="8">
        <v>5.83</v>
      </c>
      <c r="M126" s="8" t="s">
        <v>151</v>
      </c>
      <c r="N126" s="8" t="s">
        <v>3</v>
      </c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</row>
    <row r="127" spans="1:165">
      <c r="A127" s="2">
        <v>50</v>
      </c>
      <c r="B127" s="1" t="s">
        <v>150</v>
      </c>
      <c r="C127" s="1" t="s">
        <v>7</v>
      </c>
      <c r="D127" s="4" t="s">
        <v>6</v>
      </c>
      <c r="E127" s="1">
        <v>60</v>
      </c>
      <c r="F127" s="1">
        <v>71.400000000000006</v>
      </c>
      <c r="G127" s="1">
        <v>20</v>
      </c>
      <c r="H127" s="1">
        <v>23</v>
      </c>
      <c r="I127" s="1">
        <v>17</v>
      </c>
      <c r="J127" s="1" t="s">
        <v>5</v>
      </c>
      <c r="K127" s="1">
        <v>7.5999999999999998E-2</v>
      </c>
      <c r="L127" s="1" t="s">
        <v>4</v>
      </c>
      <c r="M127" s="1" t="s">
        <v>4</v>
      </c>
      <c r="N127" s="1" t="s">
        <v>4</v>
      </c>
      <c r="O127" s="1">
        <v>0.92400000000000004</v>
      </c>
      <c r="P127" s="1" t="s">
        <v>3</v>
      </c>
      <c r="Q127" s="1">
        <v>6.8000000000000005E-2</v>
      </c>
    </row>
    <row r="128" spans="1:165" s="8" customFormat="1">
      <c r="A128" s="11"/>
      <c r="D128" s="10" t="s">
        <v>2</v>
      </c>
      <c r="E128" s="8">
        <v>24</v>
      </c>
      <c r="F128" s="8">
        <v>28.6</v>
      </c>
      <c r="G128" s="8">
        <v>6</v>
      </c>
      <c r="H128" s="8">
        <v>5</v>
      </c>
      <c r="I128" s="8">
        <v>13</v>
      </c>
      <c r="L128" s="8">
        <v>2.33</v>
      </c>
      <c r="M128" s="8" t="s">
        <v>149</v>
      </c>
      <c r="N128" s="8" t="s">
        <v>3</v>
      </c>
      <c r="O128" s="1"/>
      <c r="P128" s="27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</row>
    <row r="129" spans="1:165">
      <c r="A129" s="2">
        <v>51</v>
      </c>
      <c r="B129" s="1" t="s">
        <v>148</v>
      </c>
      <c r="C129" s="1" t="s">
        <v>7</v>
      </c>
      <c r="D129" s="4" t="s">
        <v>6</v>
      </c>
      <c r="E129" s="1">
        <v>38</v>
      </c>
      <c r="F129" s="1">
        <v>45.2</v>
      </c>
      <c r="G129" s="1">
        <v>12</v>
      </c>
      <c r="H129" s="1">
        <v>11</v>
      </c>
      <c r="I129" s="1">
        <v>15</v>
      </c>
      <c r="J129" s="1" t="s">
        <v>5</v>
      </c>
      <c r="K129" s="1">
        <v>0.73599999999999999</v>
      </c>
      <c r="L129" s="1" t="s">
        <v>4</v>
      </c>
      <c r="M129" s="1" t="s">
        <v>4</v>
      </c>
      <c r="N129" s="1" t="s">
        <v>4</v>
      </c>
      <c r="O129" s="5">
        <v>0.94399999999999995</v>
      </c>
      <c r="P129" s="5" t="s">
        <v>3</v>
      </c>
      <c r="Q129" s="1">
        <v>0.73599999999999999</v>
      </c>
    </row>
    <row r="130" spans="1:165" s="8" customFormat="1">
      <c r="A130" s="11"/>
      <c r="D130" s="10" t="s">
        <v>2</v>
      </c>
      <c r="E130" s="8">
        <v>46</v>
      </c>
      <c r="F130" s="8">
        <v>54.8</v>
      </c>
      <c r="G130" s="8">
        <v>14</v>
      </c>
      <c r="H130" s="8">
        <v>17</v>
      </c>
      <c r="I130" s="8">
        <v>15</v>
      </c>
      <c r="L130" s="8">
        <v>0.87</v>
      </c>
      <c r="M130" s="8" t="s">
        <v>147</v>
      </c>
      <c r="N130" s="8">
        <v>0.47499999999999998</v>
      </c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</row>
    <row r="131" spans="1:165">
      <c r="A131" s="26" t="s">
        <v>421</v>
      </c>
      <c r="B131" s="25" t="s">
        <v>146</v>
      </c>
      <c r="C131" s="23"/>
      <c r="D131" s="24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</row>
    <row r="132" spans="1:165" s="12" customFormat="1">
      <c r="A132" s="2">
        <v>52</v>
      </c>
      <c r="B132" s="74" t="s">
        <v>141</v>
      </c>
      <c r="C132" s="12" t="s">
        <v>31</v>
      </c>
      <c r="D132" s="17" t="s">
        <v>144</v>
      </c>
      <c r="E132" s="17"/>
      <c r="F132" s="17"/>
      <c r="G132" s="12" t="s">
        <v>145</v>
      </c>
      <c r="H132" s="12" t="s">
        <v>144</v>
      </c>
      <c r="I132" s="12" t="s">
        <v>143</v>
      </c>
      <c r="J132" s="12" t="s">
        <v>26</v>
      </c>
      <c r="K132" s="12">
        <v>1E-3</v>
      </c>
      <c r="L132" s="12">
        <v>1.96</v>
      </c>
      <c r="M132" s="12" t="s">
        <v>142</v>
      </c>
      <c r="N132" s="12" t="s">
        <v>3</v>
      </c>
      <c r="Q132" s="12" t="s">
        <v>3</v>
      </c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</row>
    <row r="133" spans="1:165">
      <c r="A133" s="7"/>
      <c r="B133" s="5" t="s">
        <v>141</v>
      </c>
      <c r="C133" s="1" t="s">
        <v>7</v>
      </c>
      <c r="D133" s="75" t="s">
        <v>397</v>
      </c>
      <c r="E133" s="1">
        <v>34</v>
      </c>
      <c r="F133" s="1">
        <v>40.5</v>
      </c>
      <c r="G133" s="1">
        <v>17</v>
      </c>
      <c r="H133" s="1">
        <v>11</v>
      </c>
      <c r="I133" s="1">
        <v>6</v>
      </c>
      <c r="J133" s="1" t="s">
        <v>5</v>
      </c>
      <c r="K133" s="1">
        <v>4.0000000000000001E-3</v>
      </c>
      <c r="L133" s="1" t="s">
        <v>4</v>
      </c>
      <c r="M133" s="1" t="s">
        <v>4</v>
      </c>
      <c r="N133" s="1" t="s">
        <v>4</v>
      </c>
      <c r="O133" s="1">
        <v>0.33100000000000002</v>
      </c>
      <c r="P133" s="1" t="s">
        <v>3</v>
      </c>
      <c r="Q133" s="1">
        <v>2E-3</v>
      </c>
    </row>
    <row r="134" spans="1:165">
      <c r="C134" s="1" t="s">
        <v>379</v>
      </c>
      <c r="D134" s="1">
        <v>5</v>
      </c>
      <c r="E134" s="1">
        <v>26</v>
      </c>
      <c r="F134" s="3">
        <v>30.9</v>
      </c>
      <c r="G134" s="1">
        <v>7</v>
      </c>
      <c r="H134" s="1">
        <v>6</v>
      </c>
      <c r="I134" s="1">
        <v>13</v>
      </c>
      <c r="L134" s="1">
        <v>3.96</v>
      </c>
      <c r="M134" s="1" t="s">
        <v>140</v>
      </c>
      <c r="N134" s="1" t="s">
        <v>3</v>
      </c>
    </row>
    <row r="135" spans="1:165" s="8" customFormat="1">
      <c r="A135" s="11"/>
      <c r="D135" s="8" t="s">
        <v>396</v>
      </c>
      <c r="E135" s="8">
        <v>24</v>
      </c>
      <c r="F135" s="8">
        <v>28.6</v>
      </c>
      <c r="G135" s="8">
        <v>2</v>
      </c>
      <c r="H135" s="8">
        <v>11</v>
      </c>
      <c r="I135" s="8">
        <v>11</v>
      </c>
      <c r="L135" s="8">
        <v>4.9400000000000004</v>
      </c>
      <c r="M135" s="8" t="s">
        <v>139</v>
      </c>
      <c r="N135" s="8" t="s">
        <v>3</v>
      </c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</row>
    <row r="136" spans="1:165" s="8" customFormat="1" ht="14.5">
      <c r="A136" s="11">
        <v>53</v>
      </c>
      <c r="B136" s="1" t="s">
        <v>133</v>
      </c>
      <c r="C136" s="8" t="s">
        <v>31</v>
      </c>
      <c r="D136" s="14" t="s">
        <v>138</v>
      </c>
      <c r="E136" s="14"/>
      <c r="F136" s="14"/>
      <c r="G136" s="8" t="s">
        <v>137</v>
      </c>
      <c r="H136" s="8" t="s">
        <v>136</v>
      </c>
      <c r="I136" s="8" t="s">
        <v>135</v>
      </c>
      <c r="J136" s="8" t="s">
        <v>26</v>
      </c>
      <c r="K136" s="8">
        <v>3.4000000000000002E-2</v>
      </c>
      <c r="L136" s="8">
        <v>1.05</v>
      </c>
      <c r="M136" s="8" t="s">
        <v>134</v>
      </c>
      <c r="N136" s="8" t="s">
        <v>3</v>
      </c>
      <c r="O136" s="8">
        <v>0.78800000000000003</v>
      </c>
      <c r="P136" s="8" t="s">
        <v>3</v>
      </c>
      <c r="Q136" s="8">
        <v>1.0999999999999999E-2</v>
      </c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</row>
    <row r="137" spans="1:165" ht="14.5">
      <c r="B137" s="5" t="s">
        <v>133</v>
      </c>
      <c r="C137" s="1" t="s">
        <v>7</v>
      </c>
      <c r="D137" s="4" t="s">
        <v>132</v>
      </c>
      <c r="E137" s="4">
        <v>30</v>
      </c>
      <c r="F137" s="3"/>
      <c r="G137" s="1">
        <v>13</v>
      </c>
      <c r="H137" s="1">
        <v>8</v>
      </c>
      <c r="I137" s="1">
        <v>9</v>
      </c>
      <c r="J137" s="1" t="s">
        <v>5</v>
      </c>
      <c r="K137" s="1">
        <v>0.318</v>
      </c>
      <c r="L137" s="1" t="s">
        <v>4</v>
      </c>
      <c r="M137" s="1" t="s">
        <v>4</v>
      </c>
      <c r="N137" s="1" t="s">
        <v>4</v>
      </c>
      <c r="O137" s="1">
        <v>0.74099999999999999</v>
      </c>
      <c r="P137" s="1" t="s">
        <v>3</v>
      </c>
      <c r="Q137" s="1">
        <v>0.16400000000000001</v>
      </c>
    </row>
    <row r="138" spans="1:165">
      <c r="A138" s="2" t="str">
        <f>IF(B203="","",1)</f>
        <v/>
      </c>
      <c r="C138" s="1" t="s">
        <v>379</v>
      </c>
      <c r="D138" s="4" t="s">
        <v>131</v>
      </c>
      <c r="E138" s="4">
        <v>30</v>
      </c>
      <c r="F138" s="3"/>
      <c r="G138" s="1">
        <v>9</v>
      </c>
      <c r="H138" s="1">
        <v>11</v>
      </c>
      <c r="I138" s="1">
        <v>10</v>
      </c>
      <c r="L138" s="1">
        <v>1.45</v>
      </c>
      <c r="M138" s="1" t="s">
        <v>130</v>
      </c>
      <c r="N138" s="1">
        <v>2.9000000000000001E-2</v>
      </c>
    </row>
    <row r="139" spans="1:165" s="8" customFormat="1">
      <c r="A139" s="11"/>
      <c r="D139" s="10" t="s">
        <v>129</v>
      </c>
      <c r="E139" s="10">
        <v>24</v>
      </c>
      <c r="F139" s="9"/>
      <c r="G139" s="8">
        <v>4</v>
      </c>
      <c r="H139" s="8">
        <v>9</v>
      </c>
      <c r="I139" s="8">
        <v>11</v>
      </c>
      <c r="L139" s="8">
        <v>2.64</v>
      </c>
      <c r="M139" s="8" t="s">
        <v>128</v>
      </c>
      <c r="N139" s="8" t="s">
        <v>3</v>
      </c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</row>
    <row r="140" spans="1:165" s="8" customFormat="1">
      <c r="A140" s="11">
        <v>54</v>
      </c>
      <c r="B140" s="8" t="s">
        <v>127</v>
      </c>
      <c r="C140" s="8" t="s">
        <v>31</v>
      </c>
      <c r="D140" s="14" t="s">
        <v>126</v>
      </c>
      <c r="E140" s="14"/>
      <c r="F140" s="14"/>
      <c r="G140" s="10" t="s">
        <v>125</v>
      </c>
      <c r="H140" s="10" t="s">
        <v>124</v>
      </c>
      <c r="I140" s="10" t="s">
        <v>124</v>
      </c>
      <c r="J140" s="8" t="s">
        <v>26</v>
      </c>
      <c r="K140" s="8">
        <v>1E-3</v>
      </c>
      <c r="L140" s="8">
        <v>1.93</v>
      </c>
      <c r="M140" s="8" t="s">
        <v>123</v>
      </c>
      <c r="N140" s="8" t="s">
        <v>3</v>
      </c>
      <c r="O140" s="8">
        <v>9.4E-2</v>
      </c>
      <c r="P140" s="8" t="s">
        <v>3</v>
      </c>
      <c r="Q140" s="8">
        <v>1E-3</v>
      </c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</row>
    <row r="141" spans="1:165" s="8" customFormat="1" ht="14.5">
      <c r="A141" s="11">
        <v>55</v>
      </c>
      <c r="B141" s="8" t="s">
        <v>122</v>
      </c>
      <c r="C141" s="8" t="s">
        <v>31</v>
      </c>
      <c r="D141" s="14" t="s">
        <v>44</v>
      </c>
      <c r="E141" s="14"/>
      <c r="F141" s="14"/>
      <c r="G141" s="10" t="s">
        <v>44</v>
      </c>
      <c r="H141" s="10" t="s">
        <v>44</v>
      </c>
      <c r="I141" s="10" t="s">
        <v>44</v>
      </c>
      <c r="J141" s="8" t="s">
        <v>26</v>
      </c>
      <c r="K141" s="8">
        <v>0.505</v>
      </c>
      <c r="L141" s="8">
        <v>1.0900000000000001</v>
      </c>
      <c r="M141" s="8" t="s">
        <v>121</v>
      </c>
      <c r="N141" s="8">
        <v>0.23100000000000001</v>
      </c>
      <c r="O141" s="8">
        <v>0.96599999999999997</v>
      </c>
      <c r="P141" s="8" t="s">
        <v>3</v>
      </c>
      <c r="Q141" s="8">
        <v>0.85799999999999998</v>
      </c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</row>
    <row r="142" spans="1:165" s="8" customFormat="1" ht="14.5">
      <c r="A142" s="11">
        <v>56</v>
      </c>
      <c r="B142" s="8" t="s">
        <v>120</v>
      </c>
      <c r="C142" s="8" t="s">
        <v>31</v>
      </c>
      <c r="D142" s="14" t="s">
        <v>75</v>
      </c>
      <c r="E142" s="14"/>
      <c r="F142" s="14"/>
      <c r="G142" s="10" t="s">
        <v>44</v>
      </c>
      <c r="H142" s="10" t="s">
        <v>119</v>
      </c>
      <c r="I142" s="10" t="s">
        <v>110</v>
      </c>
      <c r="J142" s="8" t="s">
        <v>26</v>
      </c>
      <c r="K142" s="8">
        <v>2.1000000000000001E-2</v>
      </c>
      <c r="L142" s="8">
        <v>1.77</v>
      </c>
      <c r="M142" s="8" t="s">
        <v>118</v>
      </c>
      <c r="N142" s="8" t="s">
        <v>3</v>
      </c>
      <c r="O142" s="8">
        <v>0.84499999999999997</v>
      </c>
      <c r="P142" s="8" t="s">
        <v>3</v>
      </c>
      <c r="Q142" s="8">
        <v>2.9000000000000001E-2</v>
      </c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</row>
    <row r="143" spans="1:165" s="8" customFormat="1" ht="14.5">
      <c r="A143" s="11">
        <v>57</v>
      </c>
      <c r="B143" s="8" t="s">
        <v>117</v>
      </c>
      <c r="C143" s="8" t="s">
        <v>31</v>
      </c>
      <c r="D143" s="14" t="s">
        <v>116</v>
      </c>
      <c r="E143" s="14"/>
      <c r="F143" s="14"/>
      <c r="G143" s="8" t="s">
        <v>115</v>
      </c>
      <c r="H143" s="8" t="s">
        <v>114</v>
      </c>
      <c r="I143" s="8" t="s">
        <v>114</v>
      </c>
      <c r="J143" s="8" t="s">
        <v>26</v>
      </c>
      <c r="K143" s="8">
        <v>8.8999999999999996E-2</v>
      </c>
      <c r="L143" s="8">
        <v>1.53</v>
      </c>
      <c r="M143" s="8" t="s">
        <v>113</v>
      </c>
      <c r="N143" s="8" t="s">
        <v>3</v>
      </c>
      <c r="O143" s="8">
        <v>0.02</v>
      </c>
      <c r="P143" s="8" t="s">
        <v>3</v>
      </c>
      <c r="Q143" s="8">
        <v>1.2E-2</v>
      </c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</row>
    <row r="144" spans="1:165" ht="14.5">
      <c r="A144" s="2">
        <v>58</v>
      </c>
      <c r="B144" s="1" t="s">
        <v>112</v>
      </c>
      <c r="C144" s="1" t="s">
        <v>31</v>
      </c>
      <c r="D144" s="4" t="s">
        <v>109</v>
      </c>
      <c r="E144" s="76"/>
      <c r="F144" s="76"/>
      <c r="G144" s="4" t="s">
        <v>109</v>
      </c>
      <c r="H144" s="4" t="s">
        <v>109</v>
      </c>
      <c r="I144" s="4" t="s">
        <v>109</v>
      </c>
      <c r="J144" s="1" t="s">
        <v>26</v>
      </c>
      <c r="K144" s="1">
        <v>0.38100000000000001</v>
      </c>
      <c r="L144" s="1" t="s">
        <v>43</v>
      </c>
    </row>
    <row r="145" spans="1:165" s="12" customFormat="1" ht="14.5">
      <c r="A145" s="22">
        <v>59</v>
      </c>
      <c r="B145" s="12" t="s">
        <v>111</v>
      </c>
      <c r="C145" s="12" t="s">
        <v>31</v>
      </c>
      <c r="D145" s="13" t="s">
        <v>110</v>
      </c>
      <c r="E145" s="13"/>
      <c r="F145" s="13"/>
      <c r="G145" s="19" t="s">
        <v>75</v>
      </c>
      <c r="H145" s="19" t="s">
        <v>110</v>
      </c>
      <c r="I145" s="19" t="s">
        <v>109</v>
      </c>
      <c r="J145" s="12" t="s">
        <v>26</v>
      </c>
      <c r="K145" s="12">
        <v>3.0000000000000001E-3</v>
      </c>
      <c r="L145" s="12">
        <v>2.29</v>
      </c>
      <c r="M145" s="12" t="s">
        <v>108</v>
      </c>
      <c r="N145" s="12" t="s">
        <v>3</v>
      </c>
      <c r="O145" s="12">
        <v>0.65600000000000003</v>
      </c>
      <c r="P145" s="12" t="s">
        <v>3</v>
      </c>
      <c r="Q145" s="12">
        <v>3.0000000000000001E-3</v>
      </c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</row>
    <row r="146" spans="1:165" s="12" customFormat="1" ht="14.5">
      <c r="A146" s="22">
        <v>60</v>
      </c>
      <c r="B146" s="12" t="s">
        <v>104</v>
      </c>
      <c r="C146" s="12" t="s">
        <v>31</v>
      </c>
      <c r="D146" s="19" t="s">
        <v>75</v>
      </c>
      <c r="E146" s="77"/>
      <c r="F146" s="77"/>
      <c r="G146" s="19" t="s">
        <v>44</v>
      </c>
      <c r="H146" s="19" t="s">
        <v>107</v>
      </c>
      <c r="I146" s="19" t="s">
        <v>106</v>
      </c>
      <c r="J146" s="12" t="s">
        <v>26</v>
      </c>
      <c r="K146" s="12">
        <v>1.2E-2</v>
      </c>
      <c r="L146" s="12">
        <v>2.0699999999999998</v>
      </c>
      <c r="M146" s="12" t="s">
        <v>105</v>
      </c>
      <c r="N146" s="12" t="s">
        <v>3</v>
      </c>
      <c r="O146" s="12">
        <v>0.78500000000000003</v>
      </c>
      <c r="P146" s="12" t="s">
        <v>3</v>
      </c>
      <c r="Q146" s="12">
        <v>2E-3</v>
      </c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</row>
    <row r="147" spans="1:165" s="5" customFormat="1" ht="14.5">
      <c r="A147" s="7"/>
      <c r="B147" s="5" t="s">
        <v>104</v>
      </c>
      <c r="C147" s="5" t="s">
        <v>7</v>
      </c>
      <c r="D147" s="18" t="s">
        <v>6</v>
      </c>
      <c r="E147" s="18">
        <v>40</v>
      </c>
      <c r="F147" s="21">
        <v>47.6</v>
      </c>
      <c r="G147" s="5">
        <v>17</v>
      </c>
      <c r="H147" s="5">
        <v>11</v>
      </c>
      <c r="I147" s="5">
        <v>12</v>
      </c>
      <c r="J147" s="5" t="s">
        <v>5</v>
      </c>
      <c r="K147" s="5">
        <v>6.2E-2</v>
      </c>
      <c r="L147" s="5" t="s">
        <v>4</v>
      </c>
      <c r="M147" s="5" t="s">
        <v>4</v>
      </c>
      <c r="N147" s="5" t="s">
        <v>4</v>
      </c>
      <c r="O147" s="5">
        <v>0.80400000000000005</v>
      </c>
      <c r="P147" s="5" t="s">
        <v>3</v>
      </c>
      <c r="Q147" s="5">
        <v>2.3E-2</v>
      </c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</row>
    <row r="148" spans="1:165">
      <c r="D148" s="4" t="s">
        <v>2</v>
      </c>
      <c r="E148" s="4">
        <v>22</v>
      </c>
      <c r="F148" s="3">
        <v>26.2</v>
      </c>
      <c r="G148" s="1">
        <v>2</v>
      </c>
      <c r="H148" s="1">
        <v>8</v>
      </c>
      <c r="I148" s="1">
        <v>12</v>
      </c>
      <c r="L148" s="1">
        <v>3.82</v>
      </c>
      <c r="M148" s="1" t="s">
        <v>103</v>
      </c>
      <c r="N148" s="1" t="s">
        <v>3</v>
      </c>
    </row>
    <row r="149" spans="1:165" s="8" customFormat="1" ht="15.75" customHeight="1">
      <c r="A149" s="11"/>
      <c r="D149" s="10" t="s">
        <v>4</v>
      </c>
      <c r="E149" s="10">
        <v>22</v>
      </c>
      <c r="F149" s="9">
        <v>26.2</v>
      </c>
      <c r="G149" s="8">
        <v>7</v>
      </c>
      <c r="H149" s="8">
        <v>9</v>
      </c>
      <c r="I149" s="8">
        <v>6</v>
      </c>
      <c r="L149" s="8">
        <v>1.23</v>
      </c>
      <c r="M149" s="8" t="s">
        <v>102</v>
      </c>
      <c r="N149" s="8">
        <v>0.129</v>
      </c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</row>
    <row r="150" spans="1:165">
      <c r="A150" s="2">
        <v>61</v>
      </c>
      <c r="B150" s="1" t="s">
        <v>101</v>
      </c>
      <c r="C150" s="1" t="s">
        <v>7</v>
      </c>
      <c r="D150" s="4" t="s">
        <v>6</v>
      </c>
      <c r="E150" s="4">
        <v>11</v>
      </c>
      <c r="F150" s="3">
        <v>13.1</v>
      </c>
      <c r="G150" s="1">
        <v>4</v>
      </c>
      <c r="H150" s="1">
        <v>1</v>
      </c>
      <c r="I150" s="1">
        <v>6</v>
      </c>
      <c r="J150" s="1" t="s">
        <v>17</v>
      </c>
      <c r="K150" s="1">
        <v>0.13900000000000001</v>
      </c>
      <c r="L150" s="1" t="s">
        <v>4</v>
      </c>
      <c r="M150" s="1" t="s">
        <v>4</v>
      </c>
      <c r="N150" s="1" t="s">
        <v>4</v>
      </c>
      <c r="O150" s="1">
        <v>0.879</v>
      </c>
      <c r="P150" s="1">
        <v>0.17</v>
      </c>
      <c r="Q150" s="1">
        <v>0.497</v>
      </c>
    </row>
    <row r="151" spans="1:165" s="8" customFormat="1" ht="15.75" customHeight="1">
      <c r="A151" s="11"/>
      <c r="D151" s="10" t="s">
        <v>2</v>
      </c>
      <c r="E151" s="10">
        <v>73</v>
      </c>
      <c r="F151" s="9">
        <v>86.9</v>
      </c>
      <c r="G151" s="8">
        <v>22</v>
      </c>
      <c r="H151" s="8">
        <v>27</v>
      </c>
      <c r="I151" s="8">
        <v>24</v>
      </c>
      <c r="L151" s="8">
        <v>0.64</v>
      </c>
      <c r="M151" s="8" t="s">
        <v>100</v>
      </c>
      <c r="N151" s="8">
        <v>0.61099999999999999</v>
      </c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</row>
    <row r="152" spans="1:165">
      <c r="A152" s="2">
        <v>62</v>
      </c>
      <c r="B152" s="1" t="s">
        <v>99</v>
      </c>
      <c r="C152" s="1" t="s">
        <v>7</v>
      </c>
      <c r="D152" s="4" t="s">
        <v>6</v>
      </c>
      <c r="E152" s="4">
        <v>43</v>
      </c>
      <c r="F152" s="3">
        <v>51.2</v>
      </c>
      <c r="G152" s="1">
        <v>13</v>
      </c>
      <c r="H152" s="1">
        <v>13</v>
      </c>
      <c r="I152" s="1">
        <v>17</v>
      </c>
      <c r="J152" s="1" t="s">
        <v>5</v>
      </c>
      <c r="K152" s="1">
        <v>0.73</v>
      </c>
      <c r="L152" s="1" t="s">
        <v>4</v>
      </c>
      <c r="M152" s="1" t="s">
        <v>4</v>
      </c>
      <c r="N152" s="1" t="s">
        <v>4</v>
      </c>
      <c r="O152" s="1">
        <v>0.95599999999999996</v>
      </c>
      <c r="P152" s="1" t="s">
        <v>3</v>
      </c>
      <c r="Q152" s="1">
        <v>0.59499999999999997</v>
      </c>
    </row>
    <row r="153" spans="1:165" s="8" customFormat="1" ht="15.75" customHeight="1">
      <c r="A153" s="11"/>
      <c r="D153" s="10" t="s">
        <v>2</v>
      </c>
      <c r="E153" s="10">
        <v>41</v>
      </c>
      <c r="F153" s="9">
        <v>48.8</v>
      </c>
      <c r="G153" s="8">
        <v>13</v>
      </c>
      <c r="H153" s="8">
        <v>15</v>
      </c>
      <c r="I153" s="8">
        <v>13</v>
      </c>
      <c r="L153" s="8">
        <v>0.81</v>
      </c>
      <c r="M153" s="8" t="s">
        <v>98</v>
      </c>
      <c r="N153" s="8">
        <v>0.55800000000000005</v>
      </c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</row>
    <row r="154" spans="1:165">
      <c r="A154" s="2">
        <v>63</v>
      </c>
      <c r="B154" s="1" t="s">
        <v>97</v>
      </c>
      <c r="C154" s="1" t="s">
        <v>7</v>
      </c>
      <c r="D154" s="4" t="s">
        <v>6</v>
      </c>
      <c r="E154" s="4">
        <v>40</v>
      </c>
      <c r="F154" s="3">
        <v>47.6</v>
      </c>
      <c r="G154" s="1">
        <v>16</v>
      </c>
      <c r="H154" s="1">
        <v>8</v>
      </c>
      <c r="I154" s="1">
        <v>16</v>
      </c>
      <c r="J154" s="1" t="s">
        <v>5</v>
      </c>
      <c r="K154" s="1">
        <v>3.9E-2</v>
      </c>
      <c r="L154" s="1" t="s">
        <v>4</v>
      </c>
      <c r="M154" s="1" t="s">
        <v>4</v>
      </c>
      <c r="N154" s="1" t="s">
        <v>4</v>
      </c>
      <c r="O154" s="1">
        <v>0.90500000000000003</v>
      </c>
      <c r="P154" s="1" t="s">
        <v>3</v>
      </c>
      <c r="Q154" s="1">
        <v>0.64300000000000002</v>
      </c>
    </row>
    <row r="155" spans="1:165" s="8" customFormat="1" ht="15.75" customHeight="1">
      <c r="A155" s="11"/>
      <c r="D155" s="10" t="s">
        <v>2</v>
      </c>
      <c r="E155" s="10">
        <v>44</v>
      </c>
      <c r="F155" s="9">
        <v>52.4</v>
      </c>
      <c r="G155" s="8">
        <v>10</v>
      </c>
      <c r="H155" s="8">
        <v>20</v>
      </c>
      <c r="I155" s="8">
        <v>14</v>
      </c>
      <c r="L155" s="8">
        <v>1.21</v>
      </c>
      <c r="M155" s="8" t="s">
        <v>96</v>
      </c>
      <c r="N155" s="8">
        <v>0.112</v>
      </c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</row>
    <row r="156" spans="1:165">
      <c r="A156" s="2">
        <v>64</v>
      </c>
      <c r="B156" s="1" t="s">
        <v>403</v>
      </c>
      <c r="C156" s="1" t="s">
        <v>7</v>
      </c>
      <c r="D156" s="4" t="s">
        <v>6</v>
      </c>
      <c r="E156" s="4">
        <v>25</v>
      </c>
      <c r="F156" s="3">
        <v>29.8</v>
      </c>
      <c r="G156" s="1">
        <v>9</v>
      </c>
      <c r="H156" s="1">
        <v>10</v>
      </c>
      <c r="I156" s="1">
        <v>6</v>
      </c>
      <c r="J156" s="1" t="s">
        <v>5</v>
      </c>
      <c r="K156" s="1">
        <v>0.34399999999999997</v>
      </c>
      <c r="L156" s="1" t="s">
        <v>4</v>
      </c>
      <c r="M156" s="1" t="s">
        <v>4</v>
      </c>
      <c r="N156" s="1" t="s">
        <v>4</v>
      </c>
      <c r="O156" s="1">
        <v>0.76200000000000001</v>
      </c>
      <c r="P156" s="1" t="s">
        <v>3</v>
      </c>
      <c r="Q156" s="1">
        <v>0.219</v>
      </c>
    </row>
    <row r="157" spans="1:165" s="8" customFormat="1">
      <c r="A157" s="11" t="str">
        <f>IF(B114="","",1)</f>
        <v/>
      </c>
      <c r="D157" s="10" t="s">
        <v>2</v>
      </c>
      <c r="E157" s="10">
        <v>59</v>
      </c>
      <c r="F157" s="9">
        <v>70.2</v>
      </c>
      <c r="G157" s="8">
        <v>17</v>
      </c>
      <c r="H157" s="8">
        <v>18</v>
      </c>
      <c r="I157" s="8">
        <v>24</v>
      </c>
      <c r="L157" s="8">
        <v>1.71</v>
      </c>
      <c r="M157" s="8" t="s">
        <v>95</v>
      </c>
      <c r="N157" s="8">
        <v>7.0000000000000001E-3</v>
      </c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</row>
    <row r="158" spans="1:165" s="12" customFormat="1" ht="14.5">
      <c r="A158" s="11">
        <v>65</v>
      </c>
      <c r="B158" s="78" t="s">
        <v>404</v>
      </c>
      <c r="C158" s="12" t="s">
        <v>31</v>
      </c>
      <c r="D158" s="13" t="s">
        <v>94</v>
      </c>
      <c r="E158" s="13"/>
      <c r="F158" s="13"/>
      <c r="G158" s="19" t="s">
        <v>93</v>
      </c>
      <c r="H158" s="20" t="s">
        <v>92</v>
      </c>
      <c r="I158" s="12" t="s">
        <v>91</v>
      </c>
      <c r="J158" s="12" t="s">
        <v>26</v>
      </c>
      <c r="K158" s="12">
        <v>0.189</v>
      </c>
      <c r="L158" s="12">
        <v>1.06</v>
      </c>
      <c r="M158" s="12" t="s">
        <v>90</v>
      </c>
      <c r="N158" s="12" t="s">
        <v>3</v>
      </c>
      <c r="O158" s="12">
        <v>0.90400000000000003</v>
      </c>
      <c r="P158" s="12" t="s">
        <v>3</v>
      </c>
      <c r="Q158" s="12">
        <v>2.7E-2</v>
      </c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</row>
    <row r="159" spans="1:165">
      <c r="B159" s="1" t="s">
        <v>404</v>
      </c>
      <c r="C159" s="1" t="s">
        <v>7</v>
      </c>
      <c r="D159" s="4" t="s">
        <v>89</v>
      </c>
      <c r="E159" s="4">
        <v>38</v>
      </c>
      <c r="F159" s="3">
        <v>45.2</v>
      </c>
      <c r="G159" s="1">
        <v>13</v>
      </c>
      <c r="H159" s="1">
        <v>14</v>
      </c>
      <c r="I159" s="1">
        <v>11</v>
      </c>
      <c r="J159" s="1" t="s">
        <v>5</v>
      </c>
      <c r="K159" s="1">
        <v>0.79600000000000004</v>
      </c>
      <c r="L159" s="1" t="s">
        <v>4</v>
      </c>
      <c r="M159" s="1" t="s">
        <v>4</v>
      </c>
      <c r="N159" s="1" t="s">
        <v>4</v>
      </c>
      <c r="O159" s="1">
        <v>0.877</v>
      </c>
      <c r="P159" s="1" t="s">
        <v>3</v>
      </c>
      <c r="Q159" s="1">
        <v>0.57799999999999996</v>
      </c>
    </row>
    <row r="160" spans="1:165">
      <c r="A160" s="2" t="str">
        <f>IF(B157="","",1)</f>
        <v/>
      </c>
      <c r="C160" s="1" t="s">
        <v>379</v>
      </c>
      <c r="D160" s="4" t="s">
        <v>88</v>
      </c>
      <c r="E160" s="4">
        <v>19</v>
      </c>
      <c r="F160" s="3">
        <v>22.6</v>
      </c>
      <c r="G160" s="1">
        <v>6</v>
      </c>
      <c r="H160" s="1">
        <v>5</v>
      </c>
      <c r="I160" s="1">
        <v>8</v>
      </c>
      <c r="L160" s="1">
        <v>1.44</v>
      </c>
      <c r="M160" s="1" t="s">
        <v>87</v>
      </c>
      <c r="N160" s="1">
        <v>4.3999999999999997E-2</v>
      </c>
    </row>
    <row r="161" spans="1:165" s="8" customFormat="1">
      <c r="A161" s="11"/>
      <c r="D161" s="10" t="s">
        <v>77</v>
      </c>
      <c r="E161" s="10">
        <v>27</v>
      </c>
      <c r="F161" s="9">
        <v>32.1</v>
      </c>
      <c r="G161" s="8">
        <v>7</v>
      </c>
      <c r="H161" s="8">
        <v>9</v>
      </c>
      <c r="I161" s="8">
        <v>11</v>
      </c>
      <c r="L161" s="8">
        <v>1.57</v>
      </c>
      <c r="M161" s="8" t="s">
        <v>86</v>
      </c>
      <c r="N161" s="8">
        <v>8.0000000000000002E-3</v>
      </c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</row>
    <row r="162" spans="1:165">
      <c r="A162" s="2">
        <v>66</v>
      </c>
      <c r="B162" s="1" t="s">
        <v>405</v>
      </c>
      <c r="C162" s="1" t="s">
        <v>7</v>
      </c>
      <c r="D162" s="4" t="s">
        <v>6</v>
      </c>
      <c r="E162" s="4">
        <v>36</v>
      </c>
      <c r="F162" s="3">
        <v>42.9</v>
      </c>
      <c r="G162" s="1">
        <v>15</v>
      </c>
      <c r="H162" s="1">
        <v>7</v>
      </c>
      <c r="I162" s="1">
        <v>14</v>
      </c>
      <c r="J162" s="1" t="s">
        <v>5</v>
      </c>
      <c r="K162" s="1">
        <v>4.5999999999999999E-2</v>
      </c>
      <c r="L162" s="1" t="s">
        <v>4</v>
      </c>
      <c r="M162" s="1" t="s">
        <v>4</v>
      </c>
      <c r="N162" s="1" t="s">
        <v>4</v>
      </c>
      <c r="O162" s="1">
        <v>0.873</v>
      </c>
      <c r="P162" s="1" t="s">
        <v>3</v>
      </c>
      <c r="Q162" s="1">
        <v>0.48499999999999999</v>
      </c>
    </row>
    <row r="163" spans="1:165" s="8" customFormat="1">
      <c r="A163" s="11" t="str">
        <f>IF(B160="","",1)</f>
        <v/>
      </c>
      <c r="D163" s="10" t="s">
        <v>2</v>
      </c>
      <c r="E163" s="10">
        <v>48</v>
      </c>
      <c r="F163" s="9">
        <v>57.1</v>
      </c>
      <c r="G163" s="8">
        <v>11</v>
      </c>
      <c r="H163" s="8">
        <v>21</v>
      </c>
      <c r="I163" s="8">
        <v>16</v>
      </c>
      <c r="L163" s="8">
        <v>1.33</v>
      </c>
      <c r="M163" s="8" t="s">
        <v>85</v>
      </c>
      <c r="N163" s="8">
        <v>4.4999999999999998E-2</v>
      </c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</row>
    <row r="164" spans="1:165" s="12" customFormat="1" ht="14.5">
      <c r="A164" s="11">
        <v>67</v>
      </c>
      <c r="B164" s="78" t="s">
        <v>406</v>
      </c>
      <c r="C164" s="12" t="s">
        <v>31</v>
      </c>
      <c r="D164" s="13" t="s">
        <v>84</v>
      </c>
      <c r="E164" s="13"/>
      <c r="F164" s="13"/>
      <c r="G164" s="12" t="s">
        <v>83</v>
      </c>
      <c r="H164" s="12" t="s">
        <v>82</v>
      </c>
      <c r="I164" s="12" t="s">
        <v>81</v>
      </c>
      <c r="J164" s="12" t="s">
        <v>26</v>
      </c>
      <c r="K164" s="12">
        <v>5.6000000000000001E-2</v>
      </c>
      <c r="L164" s="12">
        <v>1.04</v>
      </c>
      <c r="M164" s="12" t="s">
        <v>80</v>
      </c>
      <c r="N164" s="12">
        <v>2.4E-2</v>
      </c>
      <c r="O164" s="12">
        <v>0.94399999999999995</v>
      </c>
      <c r="P164" s="12" t="s">
        <v>3</v>
      </c>
      <c r="Q164" s="12">
        <v>0.40899999999999997</v>
      </c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</row>
    <row r="165" spans="1:165" ht="14.5">
      <c r="B165" s="79" t="s">
        <v>406</v>
      </c>
      <c r="C165" s="1" t="s">
        <v>7</v>
      </c>
      <c r="D165" s="80">
        <v>0</v>
      </c>
      <c r="E165" s="4">
        <v>36</v>
      </c>
      <c r="F165" s="3">
        <v>42.9</v>
      </c>
      <c r="G165" s="1">
        <v>15</v>
      </c>
      <c r="H165" s="1">
        <v>7</v>
      </c>
      <c r="I165" s="1">
        <v>14</v>
      </c>
      <c r="J165" s="1" t="s">
        <v>5</v>
      </c>
      <c r="K165" s="1">
        <v>0.17799999999999999</v>
      </c>
      <c r="L165" s="1" t="s">
        <v>4</v>
      </c>
      <c r="M165" s="1" t="s">
        <v>4</v>
      </c>
      <c r="N165" s="1" t="s">
        <v>4</v>
      </c>
      <c r="O165" s="1">
        <v>0.873</v>
      </c>
      <c r="P165" s="1" t="s">
        <v>3</v>
      </c>
      <c r="Q165" s="1">
        <v>0.77400000000000002</v>
      </c>
    </row>
    <row r="166" spans="1:165" ht="14.5">
      <c r="A166" s="2" t="str">
        <f>IF(B163="","",1)</f>
        <v/>
      </c>
      <c r="B166" s="81"/>
      <c r="C166" s="1" t="s">
        <v>379</v>
      </c>
      <c r="D166" s="80" t="s">
        <v>79</v>
      </c>
      <c r="E166" s="4">
        <v>24</v>
      </c>
      <c r="F166" s="3">
        <v>28.6</v>
      </c>
      <c r="G166" s="1">
        <v>5</v>
      </c>
      <c r="H166" s="1">
        <v>11</v>
      </c>
      <c r="I166" s="1">
        <v>8</v>
      </c>
      <c r="L166" s="1">
        <v>1.39</v>
      </c>
      <c r="M166" s="1" t="s">
        <v>78</v>
      </c>
      <c r="N166" s="1">
        <v>4.9000000000000002E-2</v>
      </c>
    </row>
    <row r="167" spans="1:165" s="8" customFormat="1" ht="14.5">
      <c r="A167" s="11"/>
      <c r="B167" s="82"/>
      <c r="D167" s="83" t="s">
        <v>77</v>
      </c>
      <c r="E167" s="10">
        <v>24</v>
      </c>
      <c r="F167" s="9">
        <v>28.6</v>
      </c>
      <c r="G167" s="8">
        <v>6</v>
      </c>
      <c r="H167" s="8">
        <v>10</v>
      </c>
      <c r="I167" s="8">
        <v>8</v>
      </c>
      <c r="L167" s="8">
        <v>1.28</v>
      </c>
      <c r="M167" s="8" t="s">
        <v>76</v>
      </c>
      <c r="N167" s="8">
        <v>9.7000000000000003E-2</v>
      </c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</row>
    <row r="168" spans="1:165">
      <c r="A168" s="2">
        <v>68</v>
      </c>
      <c r="B168" s="1" t="s">
        <v>407</v>
      </c>
      <c r="C168" s="1" t="s">
        <v>7</v>
      </c>
      <c r="D168" s="80" t="s">
        <v>6</v>
      </c>
      <c r="E168" s="4">
        <v>46</v>
      </c>
      <c r="F168" s="3">
        <v>54.8</v>
      </c>
      <c r="G168" s="1">
        <v>15</v>
      </c>
      <c r="H168" s="1">
        <v>12</v>
      </c>
      <c r="I168" s="1">
        <v>19</v>
      </c>
      <c r="J168" s="1" t="s">
        <v>5</v>
      </c>
      <c r="K168" s="1">
        <v>0.27500000000000002</v>
      </c>
      <c r="L168" s="1" t="s">
        <v>4</v>
      </c>
      <c r="M168" s="1" t="s">
        <v>4</v>
      </c>
      <c r="N168" s="1" t="s">
        <v>4</v>
      </c>
      <c r="O168" s="1">
        <v>0.95699999999999996</v>
      </c>
      <c r="P168" s="1" t="s">
        <v>3</v>
      </c>
      <c r="Q168" s="1">
        <v>0.60499999999999998</v>
      </c>
    </row>
    <row r="169" spans="1:165" s="8" customFormat="1">
      <c r="A169" s="11" t="str">
        <f>IF(B166="","",1)</f>
        <v/>
      </c>
      <c r="D169" s="83" t="s">
        <v>2</v>
      </c>
      <c r="E169" s="10">
        <v>38</v>
      </c>
      <c r="F169" s="9">
        <v>45.2</v>
      </c>
      <c r="G169" s="8">
        <v>11</v>
      </c>
      <c r="H169" s="8">
        <v>16</v>
      </c>
      <c r="I169" s="8">
        <v>11</v>
      </c>
      <c r="L169" s="8">
        <v>0.81</v>
      </c>
      <c r="M169" s="8" t="s">
        <v>69</v>
      </c>
      <c r="N169" s="8">
        <v>0.55100000000000005</v>
      </c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</row>
    <row r="170" spans="1:165" s="12" customFormat="1">
      <c r="A170" s="11">
        <v>69</v>
      </c>
      <c r="B170" s="12" t="s">
        <v>408</v>
      </c>
      <c r="C170" s="12" t="s">
        <v>31</v>
      </c>
      <c r="D170" s="19" t="s">
        <v>73</v>
      </c>
      <c r="E170" s="19"/>
      <c r="F170" s="20"/>
      <c r="G170" s="12" t="s">
        <v>75</v>
      </c>
      <c r="H170" s="12" t="s">
        <v>74</v>
      </c>
      <c r="I170" s="12" t="s">
        <v>73</v>
      </c>
      <c r="J170" s="12" t="s">
        <v>26</v>
      </c>
      <c r="K170" s="12">
        <v>0.59399999999999997</v>
      </c>
      <c r="L170" s="12">
        <v>1.07</v>
      </c>
      <c r="M170" s="12" t="s">
        <v>72</v>
      </c>
      <c r="N170" s="12">
        <v>4.0000000000000001E-3</v>
      </c>
      <c r="O170" s="12">
        <v>0.94499999999999995</v>
      </c>
      <c r="P170" s="12" t="s">
        <v>3</v>
      </c>
      <c r="Q170" s="12">
        <v>0.19500000000000001</v>
      </c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</row>
    <row r="171" spans="1:165">
      <c r="B171" s="1" t="s">
        <v>408</v>
      </c>
      <c r="C171" s="1" t="s">
        <v>7</v>
      </c>
      <c r="D171" s="4">
        <v>0</v>
      </c>
      <c r="E171" s="4">
        <v>46</v>
      </c>
      <c r="F171" s="3">
        <v>54.8</v>
      </c>
      <c r="G171" s="1">
        <v>15</v>
      </c>
      <c r="H171" s="1">
        <v>12</v>
      </c>
      <c r="I171" s="1">
        <v>19</v>
      </c>
      <c r="J171" s="1" t="s">
        <v>17</v>
      </c>
      <c r="K171" s="1">
        <v>0.34799999999999998</v>
      </c>
      <c r="L171" s="1" t="s">
        <v>4</v>
      </c>
      <c r="M171" s="1" t="s">
        <v>4</v>
      </c>
      <c r="N171" s="1" t="s">
        <v>4</v>
      </c>
      <c r="O171" s="1">
        <v>0.95799999999999996</v>
      </c>
      <c r="P171" s="1" t="s">
        <v>3</v>
      </c>
      <c r="Q171" s="1">
        <v>0.41899999999999998</v>
      </c>
    </row>
    <row r="172" spans="1:165">
      <c r="A172" s="2" t="str">
        <f>IF(B169="","",1)</f>
        <v/>
      </c>
      <c r="D172" s="4">
        <v>1</v>
      </c>
      <c r="E172" s="4">
        <v>13</v>
      </c>
      <c r="F172" s="3">
        <v>15.4</v>
      </c>
      <c r="G172" s="1">
        <v>5</v>
      </c>
      <c r="H172" s="1">
        <v>6</v>
      </c>
      <c r="I172" s="1">
        <v>2</v>
      </c>
      <c r="L172" s="1">
        <v>0.5</v>
      </c>
      <c r="M172" s="1" t="s">
        <v>71</v>
      </c>
      <c r="N172" s="1">
        <v>0.76600000000000001</v>
      </c>
    </row>
    <row r="173" spans="1:165" s="8" customFormat="1">
      <c r="A173" s="11"/>
      <c r="D173" s="10" t="s">
        <v>66</v>
      </c>
      <c r="E173" s="10">
        <v>25</v>
      </c>
      <c r="F173" s="9">
        <v>29.8</v>
      </c>
      <c r="G173" s="8">
        <v>6</v>
      </c>
      <c r="H173" s="8">
        <v>10</v>
      </c>
      <c r="I173" s="8">
        <v>9</v>
      </c>
      <c r="L173" s="8">
        <v>1.05</v>
      </c>
      <c r="M173" s="8" t="s">
        <v>70</v>
      </c>
      <c r="N173" s="8">
        <v>0.26400000000000001</v>
      </c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</row>
    <row r="174" spans="1:165">
      <c r="A174" s="2">
        <v>70</v>
      </c>
      <c r="B174" s="1" t="s">
        <v>409</v>
      </c>
      <c r="C174" s="1" t="s">
        <v>7</v>
      </c>
      <c r="D174" s="4" t="s">
        <v>6</v>
      </c>
      <c r="E174" s="4">
        <v>79</v>
      </c>
      <c r="F174" s="3">
        <v>94</v>
      </c>
      <c r="G174" s="1">
        <v>26</v>
      </c>
      <c r="H174" s="1">
        <v>26</v>
      </c>
      <c r="I174" s="1">
        <v>27</v>
      </c>
      <c r="J174" s="1" t="s">
        <v>17</v>
      </c>
      <c r="K174" s="1">
        <v>0.36499999999999999</v>
      </c>
      <c r="L174" s="1" t="s">
        <v>4</v>
      </c>
      <c r="M174" s="1" t="s">
        <v>4</v>
      </c>
      <c r="N174" s="1" t="s">
        <v>4</v>
      </c>
      <c r="O174" s="1">
        <v>0.95699999999999996</v>
      </c>
      <c r="P174" s="1" t="s">
        <v>3</v>
      </c>
      <c r="Q174" s="1">
        <v>0.60599999999999998</v>
      </c>
    </row>
    <row r="175" spans="1:165" s="8" customFormat="1">
      <c r="A175" s="11"/>
      <c r="D175" s="10" t="s">
        <v>2</v>
      </c>
      <c r="E175" s="10">
        <v>5</v>
      </c>
      <c r="F175" s="9">
        <v>6</v>
      </c>
      <c r="G175" s="8">
        <v>0</v>
      </c>
      <c r="H175" s="8">
        <v>2</v>
      </c>
      <c r="I175" s="8">
        <v>3</v>
      </c>
      <c r="L175" s="8">
        <v>0.81</v>
      </c>
      <c r="M175" s="8" t="s">
        <v>69</v>
      </c>
      <c r="N175" s="8">
        <v>0.55100000000000005</v>
      </c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</row>
    <row r="176" spans="1:165" s="12" customFormat="1">
      <c r="A176" s="11">
        <v>71</v>
      </c>
      <c r="B176" s="12" t="s">
        <v>410</v>
      </c>
      <c r="C176" s="12" t="s">
        <v>31</v>
      </c>
      <c r="D176" s="17" t="s">
        <v>44</v>
      </c>
      <c r="E176" s="17"/>
      <c r="F176" s="17"/>
      <c r="G176" s="19" t="s">
        <v>44</v>
      </c>
      <c r="H176" s="19" t="s">
        <v>44</v>
      </c>
      <c r="I176" s="19" t="s">
        <v>44</v>
      </c>
      <c r="J176" s="12" t="s">
        <v>26</v>
      </c>
      <c r="K176" s="12">
        <v>0.27500000000000002</v>
      </c>
      <c r="L176" s="12">
        <v>1.47</v>
      </c>
      <c r="M176" s="12" t="s">
        <v>68</v>
      </c>
      <c r="N176" s="12" t="s">
        <v>3</v>
      </c>
      <c r="O176" s="12">
        <v>0.96399999999999997</v>
      </c>
      <c r="P176" s="12" t="s">
        <v>3</v>
      </c>
      <c r="Q176" s="12">
        <v>8.8999999999999996E-2</v>
      </c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</row>
    <row r="177" spans="1:165" s="5" customFormat="1">
      <c r="A177" s="2"/>
      <c r="B177" s="5" t="s">
        <v>410</v>
      </c>
      <c r="C177" s="5" t="s">
        <v>7</v>
      </c>
      <c r="D177" s="4">
        <v>0</v>
      </c>
      <c r="E177" s="6">
        <v>79</v>
      </c>
      <c r="F177" s="84">
        <v>94</v>
      </c>
      <c r="G177" s="18">
        <v>26</v>
      </c>
      <c r="H177" s="18">
        <v>26</v>
      </c>
      <c r="I177" s="18">
        <v>27</v>
      </c>
      <c r="J177" s="5" t="s">
        <v>17</v>
      </c>
      <c r="K177" s="5">
        <v>0.33900000000000002</v>
      </c>
      <c r="L177" s="5" t="s">
        <v>4</v>
      </c>
      <c r="M177" s="5" t="s">
        <v>4</v>
      </c>
      <c r="N177" s="5" t="s">
        <v>4</v>
      </c>
      <c r="O177" s="5">
        <v>0.96299999999999997</v>
      </c>
      <c r="P177" s="5" t="s">
        <v>3</v>
      </c>
      <c r="Q177" s="5">
        <v>0.189</v>
      </c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</row>
    <row r="178" spans="1:165">
      <c r="D178" s="4">
        <v>1</v>
      </c>
      <c r="E178" s="85">
        <v>1</v>
      </c>
      <c r="F178" s="85">
        <v>1.2</v>
      </c>
      <c r="G178" s="4">
        <v>0</v>
      </c>
      <c r="H178" s="4">
        <v>1</v>
      </c>
      <c r="I178" s="4">
        <v>3</v>
      </c>
      <c r="L178" s="1">
        <v>0.97</v>
      </c>
      <c r="M178" s="1" t="s">
        <v>67</v>
      </c>
      <c r="N178" s="1">
        <v>0.32600000000000001</v>
      </c>
    </row>
    <row r="179" spans="1:165" s="8" customFormat="1">
      <c r="A179" s="11"/>
      <c r="D179" s="10" t="s">
        <v>66</v>
      </c>
      <c r="E179" s="15">
        <v>4</v>
      </c>
      <c r="F179" s="15">
        <v>4.8</v>
      </c>
      <c r="G179" s="10">
        <v>0</v>
      </c>
      <c r="H179" s="10">
        <v>1</v>
      </c>
      <c r="I179" s="10">
        <v>0</v>
      </c>
      <c r="L179" s="8">
        <v>6.53</v>
      </c>
      <c r="M179" s="8" t="s">
        <v>65</v>
      </c>
      <c r="N179" s="8" t="s">
        <v>3</v>
      </c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</row>
    <row r="180" spans="1:165" s="12" customFormat="1" ht="14.5">
      <c r="A180" s="11">
        <v>72</v>
      </c>
      <c r="B180" s="78" t="s">
        <v>411</v>
      </c>
      <c r="C180" s="12" t="s">
        <v>31</v>
      </c>
      <c r="D180" s="17" t="s">
        <v>64</v>
      </c>
      <c r="E180" s="17"/>
      <c r="F180" s="17"/>
      <c r="G180" s="12" t="s">
        <v>63</v>
      </c>
      <c r="H180" s="12" t="s">
        <v>62</v>
      </c>
      <c r="I180" s="12" t="s">
        <v>61</v>
      </c>
      <c r="J180" s="12" t="s">
        <v>26</v>
      </c>
      <c r="K180" s="12">
        <v>0.10199999999999999</v>
      </c>
      <c r="L180" s="12">
        <v>1.21</v>
      </c>
      <c r="M180" s="12" t="s">
        <v>60</v>
      </c>
      <c r="N180" s="12" t="s">
        <v>3</v>
      </c>
      <c r="O180" s="12">
        <v>0.90900000000000003</v>
      </c>
      <c r="P180" s="12" t="s">
        <v>3</v>
      </c>
      <c r="Q180" s="12">
        <v>7.8E-2</v>
      </c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</row>
    <row r="181" spans="1:165" s="12" customFormat="1" ht="14.5">
      <c r="A181" s="11">
        <v>73</v>
      </c>
      <c r="B181" s="78" t="s">
        <v>412</v>
      </c>
      <c r="C181" s="12" t="s">
        <v>31</v>
      </c>
      <c r="D181" s="17" t="s">
        <v>59</v>
      </c>
      <c r="E181" s="17"/>
      <c r="F181" s="17"/>
      <c r="G181" s="12" t="s">
        <v>58</v>
      </c>
      <c r="H181" s="12" t="s">
        <v>57</v>
      </c>
      <c r="I181" s="12" t="s">
        <v>56</v>
      </c>
      <c r="J181" s="12" t="s">
        <v>26</v>
      </c>
      <c r="K181" s="12">
        <v>0.219</v>
      </c>
      <c r="L181" s="12">
        <v>7.32</v>
      </c>
      <c r="M181" s="12" t="s">
        <v>55</v>
      </c>
      <c r="N181" s="12">
        <v>0.14399999999999999</v>
      </c>
      <c r="O181" s="12">
        <v>0.95699999999999996</v>
      </c>
      <c r="P181" s="12" t="s">
        <v>3</v>
      </c>
      <c r="Q181" s="12">
        <v>0.70199999999999996</v>
      </c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</row>
    <row r="182" spans="1:165" s="8" customFormat="1" ht="14.5">
      <c r="A182" s="11">
        <v>74</v>
      </c>
      <c r="B182" s="78" t="s">
        <v>413</v>
      </c>
      <c r="C182" s="8" t="s">
        <v>31</v>
      </c>
      <c r="D182" s="15" t="s">
        <v>52</v>
      </c>
      <c r="E182" s="15"/>
      <c r="F182" s="15"/>
      <c r="G182" s="8" t="s">
        <v>54</v>
      </c>
      <c r="H182" s="8" t="s">
        <v>53</v>
      </c>
      <c r="I182" s="8" t="s">
        <v>52</v>
      </c>
      <c r="J182" s="8" t="s">
        <v>26</v>
      </c>
      <c r="K182" s="8">
        <v>0.17899999999999999</v>
      </c>
      <c r="L182" s="8">
        <v>0.96</v>
      </c>
      <c r="M182" s="8" t="s">
        <v>51</v>
      </c>
      <c r="N182" s="8">
        <v>0.45800000000000002</v>
      </c>
      <c r="O182" s="8">
        <v>0.96399999999999997</v>
      </c>
      <c r="P182" s="8" t="s">
        <v>3</v>
      </c>
      <c r="Q182" s="8">
        <v>0.76300000000000001</v>
      </c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</row>
    <row r="183" spans="1:165" s="8" customFormat="1" ht="14.5">
      <c r="A183" s="11">
        <v>75</v>
      </c>
      <c r="B183" s="78" t="s">
        <v>414</v>
      </c>
      <c r="C183" s="8" t="s">
        <v>31</v>
      </c>
      <c r="D183" s="15" t="s">
        <v>44</v>
      </c>
      <c r="E183" s="15"/>
      <c r="F183" s="15"/>
      <c r="G183" s="15" t="s">
        <v>44</v>
      </c>
      <c r="H183" s="15" t="s">
        <v>44</v>
      </c>
      <c r="I183" s="15" t="s">
        <v>44</v>
      </c>
      <c r="J183" s="8" t="s">
        <v>26</v>
      </c>
      <c r="K183" s="8">
        <v>0.159</v>
      </c>
      <c r="L183" s="8">
        <v>1.46</v>
      </c>
      <c r="M183" s="8" t="s">
        <v>50</v>
      </c>
      <c r="N183" s="8">
        <v>0.27700000000000002</v>
      </c>
      <c r="O183" s="8">
        <v>0.96599999999999997</v>
      </c>
      <c r="P183" s="8" t="s">
        <v>3</v>
      </c>
      <c r="Q183" s="8">
        <v>0.93200000000000005</v>
      </c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</row>
    <row r="184" spans="1:165" s="8" customFormat="1" ht="14.5">
      <c r="A184" s="11">
        <v>76</v>
      </c>
      <c r="B184" s="78" t="s">
        <v>415</v>
      </c>
      <c r="C184" s="8" t="s">
        <v>31</v>
      </c>
      <c r="D184" s="15" t="s">
        <v>48</v>
      </c>
      <c r="E184" s="15"/>
      <c r="F184" s="15"/>
      <c r="G184" s="15" t="s">
        <v>48</v>
      </c>
      <c r="H184" s="8" t="s">
        <v>49</v>
      </c>
      <c r="I184" s="8" t="s">
        <v>48</v>
      </c>
      <c r="J184" s="8" t="s">
        <v>26</v>
      </c>
      <c r="K184" s="8">
        <v>0.68100000000000005</v>
      </c>
      <c r="L184" s="16">
        <v>1.1000000000000001</v>
      </c>
      <c r="M184" s="8" t="s">
        <v>47</v>
      </c>
      <c r="N184" s="8">
        <v>3.5000000000000003E-2</v>
      </c>
      <c r="O184" s="8">
        <v>0.95899999999999996</v>
      </c>
      <c r="P184" s="8" t="s">
        <v>3</v>
      </c>
      <c r="Q184" s="8">
        <v>0.44700000000000001</v>
      </c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</row>
    <row r="185" spans="1:165" s="8" customFormat="1" ht="14.5">
      <c r="A185" s="11">
        <v>77</v>
      </c>
      <c r="B185" s="78" t="s">
        <v>416</v>
      </c>
      <c r="C185" s="8" t="s">
        <v>31</v>
      </c>
      <c r="D185" s="15" t="s">
        <v>44</v>
      </c>
      <c r="E185" s="15"/>
      <c r="F185" s="15"/>
      <c r="G185" s="15" t="s">
        <v>44</v>
      </c>
      <c r="H185" s="15" t="s">
        <v>44</v>
      </c>
      <c r="I185" s="15" t="s">
        <v>44</v>
      </c>
      <c r="J185" s="8" t="s">
        <v>26</v>
      </c>
      <c r="K185" s="8">
        <v>0.63200000000000001</v>
      </c>
      <c r="L185" s="8">
        <v>80.760000000000005</v>
      </c>
      <c r="M185" s="8" t="s">
        <v>46</v>
      </c>
      <c r="N185" s="8">
        <v>3.1E-2</v>
      </c>
      <c r="O185" s="8">
        <v>0.96199999999999997</v>
      </c>
      <c r="P185" s="8" t="s">
        <v>3</v>
      </c>
      <c r="Q185" s="8">
        <v>0.43099999999999999</v>
      </c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</row>
    <row r="186" spans="1:165" s="8" customFormat="1" ht="14.5">
      <c r="A186" s="11">
        <v>78</v>
      </c>
      <c r="B186" s="78" t="s">
        <v>417</v>
      </c>
      <c r="C186" s="8" t="s">
        <v>31</v>
      </c>
      <c r="D186" s="15" t="s">
        <v>44</v>
      </c>
      <c r="E186" s="15"/>
      <c r="F186" s="15"/>
      <c r="G186" s="15" t="s">
        <v>44</v>
      </c>
      <c r="H186" s="15" t="s">
        <v>44</v>
      </c>
      <c r="I186" s="15" t="s">
        <v>44</v>
      </c>
      <c r="J186" s="8" t="s">
        <v>26</v>
      </c>
      <c r="K186" s="8">
        <v>0.27500000000000002</v>
      </c>
      <c r="L186" s="8">
        <v>3.25</v>
      </c>
      <c r="M186" s="8" t="s">
        <v>45</v>
      </c>
      <c r="N186" s="8">
        <v>2E-3</v>
      </c>
      <c r="O186" s="8">
        <v>0.96599999999999997</v>
      </c>
      <c r="P186" s="8" t="s">
        <v>3</v>
      </c>
      <c r="Q186" s="8">
        <v>0.126</v>
      </c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</row>
    <row r="187" spans="1:165" s="8" customFormat="1" ht="14.5">
      <c r="A187" s="11">
        <v>79</v>
      </c>
      <c r="B187" s="78" t="s">
        <v>418</v>
      </c>
      <c r="C187" s="8" t="s">
        <v>31</v>
      </c>
      <c r="D187" s="15" t="s">
        <v>44</v>
      </c>
      <c r="E187" s="15"/>
      <c r="F187" s="15"/>
      <c r="G187" s="15" t="s">
        <v>44</v>
      </c>
      <c r="H187" s="15" t="s">
        <v>44</v>
      </c>
      <c r="I187" s="15" t="s">
        <v>44</v>
      </c>
      <c r="J187" s="8" t="s">
        <v>26</v>
      </c>
      <c r="K187" s="8">
        <v>0.27800000000000002</v>
      </c>
      <c r="L187" s="8" t="s">
        <v>43</v>
      </c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</row>
    <row r="188" spans="1:165" s="8" customFormat="1">
      <c r="A188" s="11">
        <v>80</v>
      </c>
      <c r="B188" s="8" t="s">
        <v>37</v>
      </c>
      <c r="C188" s="8" t="s">
        <v>31</v>
      </c>
      <c r="D188" s="14" t="s">
        <v>42</v>
      </c>
      <c r="E188" s="14"/>
      <c r="F188" s="14"/>
      <c r="G188" s="8" t="s">
        <v>41</v>
      </c>
      <c r="H188" s="8" t="s">
        <v>40</v>
      </c>
      <c r="I188" s="8" t="s">
        <v>39</v>
      </c>
      <c r="J188" s="8" t="s">
        <v>26</v>
      </c>
      <c r="K188" s="8">
        <v>0.65700000000000003</v>
      </c>
      <c r="L188" s="8">
        <v>1.45</v>
      </c>
      <c r="M188" s="8" t="s">
        <v>38</v>
      </c>
      <c r="N188" s="8">
        <v>1E-3</v>
      </c>
      <c r="O188" s="8">
        <v>0.89400000000000002</v>
      </c>
      <c r="P188" s="8" t="s">
        <v>3</v>
      </c>
      <c r="Q188" s="8">
        <v>0.22500000000000001</v>
      </c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</row>
    <row r="189" spans="1:165">
      <c r="B189" s="1" t="s">
        <v>37</v>
      </c>
      <c r="C189" s="1" t="s">
        <v>7</v>
      </c>
      <c r="D189" s="4" t="s">
        <v>36</v>
      </c>
      <c r="E189" s="4">
        <v>32</v>
      </c>
      <c r="F189" s="3">
        <v>38.1</v>
      </c>
      <c r="G189" s="1">
        <v>12</v>
      </c>
      <c r="H189" s="1">
        <v>9</v>
      </c>
      <c r="I189" s="1">
        <v>11</v>
      </c>
      <c r="J189" s="1" t="s">
        <v>5</v>
      </c>
      <c r="K189" s="1">
        <v>0.151</v>
      </c>
      <c r="L189" s="1" t="s">
        <v>4</v>
      </c>
      <c r="M189" s="1" t="s">
        <v>4</v>
      </c>
      <c r="N189" s="1" t="s">
        <v>4</v>
      </c>
      <c r="O189" s="1">
        <v>0.86899999999999999</v>
      </c>
      <c r="P189" s="1" t="s">
        <v>3</v>
      </c>
      <c r="Q189" s="1">
        <v>0.4</v>
      </c>
    </row>
    <row r="190" spans="1:165">
      <c r="C190" s="1" t="s">
        <v>379</v>
      </c>
      <c r="D190" s="4" t="s">
        <v>35</v>
      </c>
      <c r="E190" s="4">
        <v>23</v>
      </c>
      <c r="F190" s="3">
        <v>27.4</v>
      </c>
      <c r="G190" s="1">
        <v>6</v>
      </c>
      <c r="H190" s="1">
        <v>12</v>
      </c>
      <c r="I190" s="1">
        <v>5</v>
      </c>
      <c r="L190" s="1">
        <v>0.99</v>
      </c>
      <c r="M190" s="1" t="s">
        <v>34</v>
      </c>
      <c r="N190" s="1">
        <v>0.32900000000000001</v>
      </c>
    </row>
    <row r="191" spans="1:165" s="8" customFormat="1">
      <c r="A191" s="11"/>
      <c r="D191" s="10" t="s">
        <v>33</v>
      </c>
      <c r="E191" s="10">
        <v>29</v>
      </c>
      <c r="F191" s="9">
        <v>34.5</v>
      </c>
      <c r="G191" s="8">
        <v>8</v>
      </c>
      <c r="H191" s="8">
        <v>7</v>
      </c>
      <c r="I191" s="8">
        <v>14</v>
      </c>
      <c r="L191" s="8">
        <v>1.78</v>
      </c>
      <c r="M191" s="8" t="s">
        <v>32</v>
      </c>
      <c r="N191" s="8">
        <v>1.0999999999999999E-2</v>
      </c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</row>
    <row r="192" spans="1:165" s="8" customFormat="1">
      <c r="A192" s="11">
        <v>81</v>
      </c>
      <c r="B192" s="8" t="s">
        <v>24</v>
      </c>
      <c r="C192" s="12" t="s">
        <v>31</v>
      </c>
      <c r="D192" s="13" t="s">
        <v>30</v>
      </c>
      <c r="E192" s="13"/>
      <c r="F192" s="13"/>
      <c r="G192" s="10" t="s">
        <v>29</v>
      </c>
      <c r="H192" s="9" t="s">
        <v>28</v>
      </c>
      <c r="I192" s="8" t="s">
        <v>27</v>
      </c>
      <c r="J192" s="8" t="s">
        <v>26</v>
      </c>
      <c r="K192" s="8">
        <v>0.27300000000000002</v>
      </c>
      <c r="L192" s="8">
        <v>0.01</v>
      </c>
      <c r="M192" s="8" t="s">
        <v>25</v>
      </c>
      <c r="N192" s="8">
        <v>0.91700000000000004</v>
      </c>
      <c r="O192" s="8">
        <v>0.98499999999999999</v>
      </c>
      <c r="P192" s="12">
        <v>1E-3</v>
      </c>
      <c r="Q192" s="8">
        <v>1.7999999999999999E-2</v>
      </c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</row>
    <row r="193" spans="1:165">
      <c r="B193" s="1" t="s">
        <v>24</v>
      </c>
      <c r="C193" s="1" t="s">
        <v>7</v>
      </c>
      <c r="D193" s="4">
        <v>0</v>
      </c>
      <c r="E193" s="1">
        <v>44</v>
      </c>
      <c r="F193" s="1">
        <v>52.4</v>
      </c>
      <c r="G193" s="4">
        <v>13</v>
      </c>
      <c r="H193" s="4">
        <v>13</v>
      </c>
      <c r="I193" s="1">
        <v>18</v>
      </c>
      <c r="J193" s="1" t="s">
        <v>17</v>
      </c>
      <c r="K193" s="1">
        <v>0.25800000000000001</v>
      </c>
      <c r="L193" s="1" t="s">
        <v>4</v>
      </c>
      <c r="M193" s="1" t="s">
        <v>4</v>
      </c>
      <c r="N193" s="1" t="s">
        <v>4</v>
      </c>
      <c r="O193" s="1">
        <v>0.96399999999999997</v>
      </c>
      <c r="P193" s="1" t="s">
        <v>3</v>
      </c>
      <c r="Q193" s="1">
        <v>0.14099999999999999</v>
      </c>
    </row>
    <row r="194" spans="1:165">
      <c r="A194" s="2" t="str">
        <f>IF(B191="","",1)</f>
        <v/>
      </c>
      <c r="C194" s="1" t="s">
        <v>379</v>
      </c>
      <c r="D194" s="4" t="s">
        <v>23</v>
      </c>
      <c r="E194" s="4">
        <v>11</v>
      </c>
      <c r="F194" s="3">
        <v>13.09</v>
      </c>
      <c r="G194" s="1">
        <v>1</v>
      </c>
      <c r="H194" s="1">
        <v>5</v>
      </c>
      <c r="I194" s="1">
        <v>5</v>
      </c>
      <c r="L194" s="1">
        <v>1.64</v>
      </c>
      <c r="M194" s="1" t="s">
        <v>22</v>
      </c>
      <c r="N194" s="1">
        <v>2.4E-2</v>
      </c>
    </row>
    <row r="195" spans="1:165" s="8" customFormat="1">
      <c r="A195" s="11"/>
      <c r="D195" s="10" t="s">
        <v>21</v>
      </c>
      <c r="E195" s="10">
        <v>29</v>
      </c>
      <c r="F195" s="9">
        <v>34.520000000000003</v>
      </c>
      <c r="G195" s="8">
        <v>12</v>
      </c>
      <c r="H195" s="8">
        <v>10</v>
      </c>
      <c r="I195" s="8">
        <v>7</v>
      </c>
      <c r="L195" s="8">
        <v>0.52</v>
      </c>
      <c r="M195" s="8" t="s">
        <v>20</v>
      </c>
      <c r="N195" s="8">
        <v>0.81899999999999995</v>
      </c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</row>
    <row r="196" spans="1:165">
      <c r="A196" s="2">
        <v>82</v>
      </c>
      <c r="B196" s="1" t="s">
        <v>19</v>
      </c>
      <c r="C196" s="1" t="s">
        <v>7</v>
      </c>
      <c r="D196" s="4" t="s">
        <v>18</v>
      </c>
      <c r="E196" s="4">
        <v>9</v>
      </c>
      <c r="F196" s="3">
        <v>10.71</v>
      </c>
      <c r="G196" s="1">
        <v>2</v>
      </c>
      <c r="H196" s="1">
        <v>2</v>
      </c>
      <c r="I196" s="1">
        <v>5</v>
      </c>
      <c r="J196" s="1" t="s">
        <v>17</v>
      </c>
      <c r="K196" s="1">
        <v>0.14399999999999999</v>
      </c>
      <c r="L196" s="1" t="s">
        <v>4</v>
      </c>
      <c r="M196" s="1" t="s">
        <v>4</v>
      </c>
      <c r="N196" s="1" t="s">
        <v>4</v>
      </c>
      <c r="O196" s="1">
        <v>0.92100000000000004</v>
      </c>
      <c r="P196" s="1">
        <v>0.39400000000000002</v>
      </c>
      <c r="Q196" s="1">
        <v>7.2999999999999995E-2</v>
      </c>
    </row>
    <row r="197" spans="1:165">
      <c r="D197" s="4" t="s">
        <v>16</v>
      </c>
      <c r="E197" s="4">
        <v>58</v>
      </c>
      <c r="F197" s="3">
        <v>69.05</v>
      </c>
      <c r="G197" s="1">
        <v>21</v>
      </c>
      <c r="H197" s="1">
        <v>18</v>
      </c>
      <c r="I197" s="1">
        <v>19</v>
      </c>
      <c r="L197" s="1">
        <v>0.39</v>
      </c>
      <c r="M197" s="1" t="s">
        <v>15</v>
      </c>
      <c r="N197" s="1">
        <v>0.78700000000000003</v>
      </c>
    </row>
    <row r="198" spans="1:165">
      <c r="A198" s="2" t="str">
        <f>IF(B74="","",1)</f>
        <v/>
      </c>
      <c r="D198" s="4" t="s">
        <v>14</v>
      </c>
      <c r="E198" s="4">
        <v>5</v>
      </c>
      <c r="F198" s="3">
        <v>5.95</v>
      </c>
      <c r="G198" s="1">
        <v>0</v>
      </c>
      <c r="H198" s="1">
        <v>1</v>
      </c>
      <c r="I198" s="1">
        <v>4</v>
      </c>
      <c r="L198" s="1">
        <v>3.84</v>
      </c>
      <c r="M198" s="1" t="s">
        <v>13</v>
      </c>
      <c r="N198" s="1">
        <v>4.0000000000000001E-3</v>
      </c>
    </row>
    <row r="199" spans="1:165" s="8" customFormat="1">
      <c r="A199" s="11"/>
      <c r="D199" s="10" t="s">
        <v>12</v>
      </c>
      <c r="E199" s="10">
        <v>12</v>
      </c>
      <c r="F199" s="9">
        <v>14.29</v>
      </c>
      <c r="G199" s="8">
        <v>3</v>
      </c>
      <c r="H199" s="8">
        <v>7</v>
      </c>
      <c r="I199" s="8">
        <v>2</v>
      </c>
      <c r="L199" s="8">
        <v>0.37</v>
      </c>
      <c r="M199" s="8" t="s">
        <v>11</v>
      </c>
      <c r="N199" s="8">
        <v>0.76700000000000002</v>
      </c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</row>
    <row r="200" spans="1:165" ht="14.5">
      <c r="A200" s="2">
        <v>83</v>
      </c>
      <c r="B200" s="71" t="s">
        <v>10</v>
      </c>
      <c r="C200" s="1" t="s">
        <v>7</v>
      </c>
      <c r="D200" s="1" t="s">
        <v>6</v>
      </c>
      <c r="E200" s="4">
        <v>42</v>
      </c>
      <c r="F200" s="3">
        <v>50</v>
      </c>
      <c r="G200" s="1">
        <v>13</v>
      </c>
      <c r="H200" s="1">
        <v>13</v>
      </c>
      <c r="I200" s="1">
        <v>16</v>
      </c>
      <c r="J200" s="1" t="s">
        <v>5</v>
      </c>
      <c r="K200" s="1">
        <v>0.871</v>
      </c>
      <c r="L200" s="1" t="s">
        <v>4</v>
      </c>
      <c r="M200" s="1" t="s">
        <v>4</v>
      </c>
      <c r="N200" s="1" t="s">
        <v>4</v>
      </c>
      <c r="O200" s="1">
        <v>0.94799999999999995</v>
      </c>
      <c r="P200" s="1" t="s">
        <v>3</v>
      </c>
      <c r="Q200" s="1">
        <v>0.78200000000000003</v>
      </c>
    </row>
    <row r="201" spans="1:165" s="8" customFormat="1">
      <c r="A201" s="11"/>
      <c r="D201" s="8" t="s">
        <v>2</v>
      </c>
      <c r="E201" s="10">
        <v>42</v>
      </c>
      <c r="F201" s="9">
        <v>50</v>
      </c>
      <c r="G201" s="8">
        <v>13</v>
      </c>
      <c r="H201" s="8">
        <v>15</v>
      </c>
      <c r="I201" s="8">
        <v>14</v>
      </c>
      <c r="L201" s="8">
        <v>0.89</v>
      </c>
      <c r="M201" s="8" t="s">
        <v>9</v>
      </c>
      <c r="N201" s="8">
        <v>0.44800000000000001</v>
      </c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</row>
    <row r="202" spans="1:165">
      <c r="A202" s="2">
        <v>84</v>
      </c>
      <c r="B202" s="1" t="s">
        <v>8</v>
      </c>
      <c r="C202" s="1" t="s">
        <v>7</v>
      </c>
      <c r="D202" s="1" t="s">
        <v>6</v>
      </c>
      <c r="E202" s="4">
        <v>25</v>
      </c>
      <c r="F202" s="3">
        <v>29.76</v>
      </c>
      <c r="G202" s="1">
        <v>9</v>
      </c>
      <c r="H202" s="1">
        <v>8</v>
      </c>
      <c r="I202" s="1">
        <v>8</v>
      </c>
      <c r="J202" s="1" t="s">
        <v>5</v>
      </c>
      <c r="K202" s="1">
        <v>0.79900000000000004</v>
      </c>
      <c r="L202" s="1" t="s">
        <v>4</v>
      </c>
      <c r="M202" s="1" t="s">
        <v>4</v>
      </c>
      <c r="N202" s="1" t="s">
        <v>4</v>
      </c>
      <c r="O202" s="1">
        <v>0.83599999999999997</v>
      </c>
      <c r="P202" s="1" t="s">
        <v>3</v>
      </c>
      <c r="Q202" s="1">
        <v>0.52200000000000002</v>
      </c>
    </row>
    <row r="203" spans="1:165" s="8" customFormat="1">
      <c r="A203" s="11"/>
      <c r="D203" s="8" t="s">
        <v>2</v>
      </c>
      <c r="E203" s="10">
        <v>59</v>
      </c>
      <c r="F203" s="9">
        <v>70.2</v>
      </c>
      <c r="G203" s="8">
        <v>17</v>
      </c>
      <c r="H203" s="8">
        <v>20</v>
      </c>
      <c r="I203" s="8">
        <v>22</v>
      </c>
      <c r="L203" s="8">
        <v>1.33</v>
      </c>
      <c r="M203" s="8" t="s">
        <v>1</v>
      </c>
      <c r="N203" s="8">
        <v>5.8000000000000003E-2</v>
      </c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</row>
    <row r="204" spans="1:165" s="5" customFormat="1">
      <c r="A204" s="7"/>
      <c r="B204" s="5" t="s">
        <v>0</v>
      </c>
      <c r="D204" s="6"/>
      <c r="E204" s="6"/>
      <c r="F204" s="6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</row>
    <row r="205" spans="1:165">
      <c r="D205" s="4"/>
      <c r="E205" s="4"/>
      <c r="F205" s="3"/>
    </row>
    <row r="206" spans="1:165">
      <c r="D206" s="4"/>
      <c r="E206" s="4"/>
      <c r="F206" s="3"/>
    </row>
    <row r="207" spans="1:165">
      <c r="D207" s="4"/>
      <c r="E207" s="4"/>
      <c r="F207" s="3"/>
    </row>
  </sheetData>
  <mergeCells count="2">
    <mergeCell ref="L1:Q1"/>
    <mergeCell ref="J43:J46"/>
  </mergeCells>
  <pageMargins left="0.7" right="0.7" top="0.75" bottom="0.75" header="0.3" footer="0.3"/>
  <pageSetup paperSize="9" orientation="portrait" r:id="rId1"/>
  <ignoredErrors>
    <ignoredError sqref="D4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Supple_TS1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Pozo Piñol</dc:creator>
  <cp:lastModifiedBy>GLORIA</cp:lastModifiedBy>
  <dcterms:created xsi:type="dcterms:W3CDTF">2024-02-07T08:52:01Z</dcterms:created>
  <dcterms:modified xsi:type="dcterms:W3CDTF">2024-04-29T10:56:08Z</dcterms:modified>
</cp:coreProperties>
</file>