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bil\OneDrive\Desktop\Researches\RTX Restrospective\International Urology and Nephrology\"/>
    </mc:Choice>
  </mc:AlternateContent>
  <xr:revisionPtr revIDLastSave="0" documentId="13_ncr:1_{A225736E-C70B-4797-860C-05EA84E322BC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LAST TABLE FOR STATISITCS 12 O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J4" i="1" l="1"/>
  <c r="BJ5" i="1"/>
  <c r="BJ6" i="1"/>
  <c r="BJ9" i="1"/>
  <c r="BJ11" i="1"/>
  <c r="BJ13" i="1"/>
  <c r="BJ14" i="1"/>
  <c r="BJ16" i="1"/>
  <c r="BJ17" i="1"/>
  <c r="BJ18" i="1"/>
  <c r="BJ20" i="1"/>
  <c r="BJ21" i="1"/>
  <c r="BJ22" i="1"/>
  <c r="BJ8" i="1"/>
  <c r="BJ10" i="1"/>
  <c r="BJ12" i="1"/>
  <c r="BJ15" i="1"/>
  <c r="BJ19" i="1"/>
  <c r="BJ23" i="1"/>
  <c r="BJ24" i="1"/>
  <c r="BJ25" i="1"/>
  <c r="BJ26" i="1"/>
  <c r="BJ27" i="1"/>
  <c r="BJ28" i="1"/>
  <c r="BJ29" i="1"/>
  <c r="BJ2" i="1"/>
  <c r="BJ3" i="1"/>
  <c r="BJ7" i="1"/>
</calcChain>
</file>

<file path=xl/sharedStrings.xml><?xml version="1.0" encoding="utf-8"?>
<sst xmlns="http://schemas.openxmlformats.org/spreadsheetml/2006/main" count="1042" uniqueCount="154">
  <si>
    <t xml:space="preserve">DOB </t>
  </si>
  <si>
    <t>Current age (yrs)</t>
  </si>
  <si>
    <t>Age at first Rituximab therapy (yrs)</t>
  </si>
  <si>
    <t>Presenting age (yrs)</t>
  </si>
  <si>
    <t>Curtent Wt (kg)</t>
  </si>
  <si>
    <t>gender</t>
  </si>
  <si>
    <t>BMI (kg/m2)</t>
  </si>
  <si>
    <t>Place of birth</t>
  </si>
  <si>
    <t>Duration of NS before RTX (yrs)</t>
  </si>
  <si>
    <t xml:space="preserve">No. of relapses last 2 yrs prior RTX </t>
  </si>
  <si>
    <t>Prednisolon</t>
  </si>
  <si>
    <t>Prednisolon dose before RTX</t>
  </si>
  <si>
    <t>Predo dose as mg/m2/day</t>
  </si>
  <si>
    <t xml:space="preserve">Tacrolimus </t>
  </si>
  <si>
    <t>MMF</t>
  </si>
  <si>
    <t>MMF (mg)</t>
  </si>
  <si>
    <t>CSA</t>
  </si>
  <si>
    <t>CPM</t>
  </si>
  <si>
    <t>Ht</t>
  </si>
  <si>
    <t xml:space="preserve">Ht % </t>
  </si>
  <si>
    <t>wt (kg)</t>
  </si>
  <si>
    <t>Wt %</t>
  </si>
  <si>
    <t>BSA</t>
  </si>
  <si>
    <t>DBP</t>
  </si>
  <si>
    <t xml:space="preserve"> Pitting Edema(sites) </t>
  </si>
  <si>
    <t>Ascites</t>
  </si>
  <si>
    <t>WBC (10^9/L)</t>
  </si>
  <si>
    <t>ANC (10^9/L)</t>
  </si>
  <si>
    <t>B cell count</t>
  </si>
  <si>
    <t>Hb (g/L)</t>
  </si>
  <si>
    <t>Platelets  (10^9/L)</t>
  </si>
  <si>
    <t>Creatinine (umol/L)</t>
  </si>
  <si>
    <t>eGFR (ml/min/1.7m2)</t>
  </si>
  <si>
    <t>Serum albumin (g/L)</t>
  </si>
  <si>
    <t>total protein (g/L)</t>
  </si>
  <si>
    <t>cholesterol</t>
  </si>
  <si>
    <t>triglyc</t>
  </si>
  <si>
    <t>ALT (U/L)</t>
  </si>
  <si>
    <t>AST (U/L)</t>
  </si>
  <si>
    <t>ALP (U/L)</t>
  </si>
  <si>
    <t>C3 (g/L)</t>
  </si>
  <si>
    <t>C4 (g/L)</t>
  </si>
  <si>
    <t>IgG (g/L)</t>
  </si>
  <si>
    <t>IgM (g/L)</t>
  </si>
  <si>
    <t>U protein by Dipstick just before RTX</t>
  </si>
  <si>
    <t>Ur P/C ratio  before RTX (mg/mmol)</t>
  </si>
  <si>
    <t>Remision at time of first dose of RTX</t>
  </si>
  <si>
    <t>Renal Pathology</t>
  </si>
  <si>
    <t>genetic test</t>
  </si>
  <si>
    <t>Regimen</t>
  </si>
  <si>
    <t>Number of doses of RTX</t>
  </si>
  <si>
    <t>1st dose(date)</t>
  </si>
  <si>
    <t>2nd dose</t>
  </si>
  <si>
    <t>3rd dose</t>
  </si>
  <si>
    <t>4th dose</t>
  </si>
  <si>
    <t>Dose of RTX (mg/m2)</t>
  </si>
  <si>
    <t>Sumarry of side effects</t>
  </si>
  <si>
    <t>Premedication</t>
  </si>
  <si>
    <t xml:space="preserve">Response in 4-6 months </t>
  </si>
  <si>
    <t>Response at 12 months of RTX</t>
  </si>
  <si>
    <t>During the 12 months period</t>
  </si>
  <si>
    <t>Relpase after 12 months</t>
  </si>
  <si>
    <t>Still relapse-free at last follow up</t>
  </si>
  <si>
    <t>Date of 1st relapse</t>
  </si>
  <si>
    <t>Relapse-free period till Sept 2022 (days)</t>
  </si>
  <si>
    <t>Relapse-free period till Sept 2022 (weeks)</t>
  </si>
  <si>
    <t>F</t>
  </si>
  <si>
    <t>alwajh</t>
  </si>
  <si>
    <t>Yes</t>
  </si>
  <si>
    <t>20 mg EOD</t>
  </si>
  <si>
    <t>YES</t>
  </si>
  <si>
    <t xml:space="preserve">1.5 mg BID </t>
  </si>
  <si>
    <t>500 mg BID</t>
  </si>
  <si>
    <t>No</t>
  </si>
  <si>
    <t>&gt;75</t>
  </si>
  <si>
    <t>Negative</t>
  </si>
  <si>
    <t>NA</t>
  </si>
  <si>
    <t>MCD</t>
  </si>
  <si>
    <t>A</t>
  </si>
  <si>
    <t>Nil</t>
  </si>
  <si>
    <t>In remission</t>
  </si>
  <si>
    <t>Remission</t>
  </si>
  <si>
    <t>NO</t>
  </si>
  <si>
    <t>No relapse</t>
  </si>
  <si>
    <t>M</t>
  </si>
  <si>
    <t>laith</t>
  </si>
  <si>
    <t>n/a</t>
  </si>
  <si>
    <t>Not Done</t>
  </si>
  <si>
    <t>High liver enzyme</t>
  </si>
  <si>
    <t>NF</t>
  </si>
  <si>
    <t>mecca</t>
  </si>
  <si>
    <t>30 mg EOD</t>
  </si>
  <si>
    <t>400 mg BID</t>
  </si>
  <si>
    <t>JAZAN</t>
  </si>
  <si>
    <t>&gt;5</t>
  </si>
  <si>
    <t>40 mg EOD</t>
  </si>
  <si>
    <t xml:space="preserve">4 mg BID </t>
  </si>
  <si>
    <t>250 mg BID</t>
  </si>
  <si>
    <t>sabour(N)</t>
  </si>
  <si>
    <t>300 mg BID</t>
  </si>
  <si>
    <t>N/A</t>
  </si>
  <si>
    <t>sabya</t>
  </si>
  <si>
    <t>15 mg EOD</t>
  </si>
  <si>
    <t>yunbu</t>
  </si>
  <si>
    <t>Recurrent URI</t>
  </si>
  <si>
    <t>relapsed</t>
  </si>
  <si>
    <t>Relapse within 12 mon</t>
  </si>
  <si>
    <t>jazan</t>
  </si>
  <si>
    <t>60 mg Daily</t>
  </si>
  <si>
    <t>Trace</t>
  </si>
  <si>
    <t>Yes (LL)</t>
  </si>
  <si>
    <t xml:space="preserve">JED </t>
  </si>
  <si>
    <t>40 mg Daily</t>
  </si>
  <si>
    <t>madinah</t>
  </si>
  <si>
    <t>20 mg Daily</t>
  </si>
  <si>
    <t>Yes ( LL)</t>
  </si>
  <si>
    <t>medinah</t>
  </si>
  <si>
    <t xml:space="preserve">50 mg EOD </t>
  </si>
  <si>
    <t>600 mg BID</t>
  </si>
  <si>
    <t>Headache</t>
  </si>
  <si>
    <t>Najran</t>
  </si>
  <si>
    <t>500 mg OD</t>
  </si>
  <si>
    <t>&gt; 75</t>
  </si>
  <si>
    <t>B</t>
  </si>
  <si>
    <t>jeddah</t>
  </si>
  <si>
    <t xml:space="preserve">40 mg  EOD </t>
  </si>
  <si>
    <t xml:space="preserve">500 mg BID </t>
  </si>
  <si>
    <t>2 mg BID</t>
  </si>
  <si>
    <t>250 mg TID</t>
  </si>
  <si>
    <t>Eye lid infection</t>
  </si>
  <si>
    <t>48 mg EOD</t>
  </si>
  <si>
    <t>500 mgBID</t>
  </si>
  <si>
    <t>Yes (Generalized)</t>
  </si>
  <si>
    <t>Blurred vision</t>
  </si>
  <si>
    <t>makkah</t>
  </si>
  <si>
    <t xml:space="preserve">30 mg EOD </t>
  </si>
  <si>
    <t xml:space="preserve">350 mg BID </t>
  </si>
  <si>
    <t>Ataxic gait</t>
  </si>
  <si>
    <t>30 mg  EOD</t>
  </si>
  <si>
    <t>1000 mg BID</t>
  </si>
  <si>
    <t>45 mg EOD</t>
  </si>
  <si>
    <t>abha</t>
  </si>
  <si>
    <t>30 mg Daily</t>
  </si>
  <si>
    <t>FSGS</t>
  </si>
  <si>
    <t>10 mg EOD</t>
  </si>
  <si>
    <t>750 mg BID</t>
  </si>
  <si>
    <t>Yes (Face and scrotum)</t>
  </si>
  <si>
    <t>Side effects</t>
  </si>
  <si>
    <t>yes</t>
  </si>
  <si>
    <t>last follow up</t>
  </si>
  <si>
    <t>SBP</t>
  </si>
  <si>
    <t>Combined MMF and FK</t>
  </si>
  <si>
    <t>Duration of follow up per months</t>
  </si>
  <si>
    <t>Response in 7 to 9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</si>
</sst>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d\-mmm\-yy;@"/>
    <numFmt numFmtId="165" formatCode="0.0"/>
    <numFmt numFmtId="166" formatCode="0;[Red]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A010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 wrapText="1"/>
    </xf>
    <xf numFmtId="15" fontId="0" fillId="0" borderId="10" xfId="0" applyNumberFormat="1" applyBorder="1" applyAlignment="1">
      <alignment horizontal="center" vertical="center"/>
    </xf>
    <xf numFmtId="15" fontId="16" fillId="0" borderId="10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164" fontId="16" fillId="0" borderId="10" xfId="0" applyNumberFormat="1" applyFont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165" fontId="16" fillId="0" borderId="10" xfId="0" applyNumberFormat="1" applyFon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6" fontId="16" fillId="0" borderId="10" xfId="0" applyNumberFormat="1" applyFont="1" applyBorder="1" applyAlignment="1">
      <alignment horizontal="center" vertical="center"/>
    </xf>
    <xf numFmtId="166" fontId="0" fillId="0" borderId="10" xfId="0" applyNumberFormat="1" applyBorder="1" applyAlignment="1">
      <alignment horizontal="center" vertical="center"/>
    </xf>
    <xf numFmtId="0" fontId="0" fillId="33" borderId="10" xfId="0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31"/>
  <sheetViews>
    <sheetView tabSelected="1" topLeftCell="BK1" workbookViewId="0">
      <selection activeCell="BK11" sqref="BK11"/>
    </sheetView>
  </sheetViews>
  <sheetFormatPr defaultRowHeight="14.25" x14ac:dyDescent="0.45"/>
  <cols>
    <col min="1" max="12" width="9.06640625" style="2"/>
    <col min="13" max="13" width="13" style="2" customWidth="1"/>
    <col min="14" max="14" width="12.33203125" style="2" customWidth="1"/>
    <col min="15" max="15" width="11.796875" style="2" customWidth="1"/>
    <col min="16" max="17" width="11.59765625" style="2" customWidth="1"/>
    <col min="18" max="18" width="13.6640625" style="2" customWidth="1"/>
    <col min="19" max="19" width="12.9296875" style="2" customWidth="1"/>
    <col min="20" max="26" width="9.06640625" style="2"/>
    <col min="27" max="27" width="9.06640625" style="9"/>
    <col min="28" max="48" width="9.06640625" style="2"/>
    <col min="49" max="49" width="14.265625" style="2" customWidth="1"/>
    <col min="50" max="54" width="9.06640625" style="2"/>
    <col min="55" max="55" width="14.59765625" style="2" customWidth="1"/>
    <col min="56" max="56" width="11.59765625" style="2" customWidth="1"/>
    <col min="57" max="57" width="10.59765625" style="2" customWidth="1"/>
    <col min="58" max="59" width="9.06640625" style="2"/>
    <col min="60" max="61" width="10.46484375" style="2" customWidth="1"/>
    <col min="62" max="62" width="12.59765625" style="2" customWidth="1"/>
    <col min="63" max="63" width="14.1328125" style="2" customWidth="1"/>
    <col min="64" max="64" width="15" style="2" customWidth="1"/>
    <col min="65" max="65" width="11.46484375" style="2" customWidth="1"/>
    <col min="66" max="66" width="12.46484375" style="2" customWidth="1"/>
    <col min="67" max="67" width="25.86328125" style="2" customWidth="1"/>
    <col min="68" max="68" width="10.33203125" style="2" customWidth="1"/>
    <col min="69" max="69" width="11.3984375" style="2" customWidth="1"/>
    <col min="70" max="70" width="13.46484375" style="2" customWidth="1"/>
    <col min="71" max="71" width="10.19921875" style="2" customWidth="1"/>
    <col min="72" max="73" width="15.9296875" style="2" customWidth="1"/>
    <col min="74" max="16384" width="9.06640625" style="2"/>
  </cols>
  <sheetData>
    <row r="1" spans="1:73" s="3" customFormat="1" ht="85.5" x14ac:dyDescent="0.45">
      <c r="A1" s="3" t="s">
        <v>49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151</v>
      </c>
      <c r="R1" s="3" t="s">
        <v>13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8" t="s">
        <v>150</v>
      </c>
      <c r="AB1" s="3" t="s">
        <v>23</v>
      </c>
      <c r="AC1" s="3" t="s">
        <v>24</v>
      </c>
      <c r="AD1" s="3" t="s">
        <v>25</v>
      </c>
      <c r="AE1" s="3" t="s">
        <v>26</v>
      </c>
      <c r="AF1" s="3" t="s">
        <v>27</v>
      </c>
      <c r="AG1" s="3" t="s">
        <v>28</v>
      </c>
      <c r="AH1" s="3" t="s">
        <v>29</v>
      </c>
      <c r="AI1" s="3" t="s">
        <v>30</v>
      </c>
      <c r="AJ1" s="3" t="s">
        <v>31</v>
      </c>
      <c r="AK1" s="3" t="s">
        <v>32</v>
      </c>
      <c r="AL1" s="3" t="s">
        <v>33</v>
      </c>
      <c r="AM1" s="3" t="s">
        <v>34</v>
      </c>
      <c r="AN1" s="3" t="s">
        <v>35</v>
      </c>
      <c r="AO1" s="3" t="s">
        <v>36</v>
      </c>
      <c r="AP1" s="3" t="s">
        <v>37</v>
      </c>
      <c r="AQ1" s="3" t="s">
        <v>38</v>
      </c>
      <c r="AR1" s="3" t="s">
        <v>39</v>
      </c>
      <c r="AS1" s="3" t="s">
        <v>40</v>
      </c>
      <c r="AT1" s="3" t="s">
        <v>41</v>
      </c>
      <c r="AU1" s="3" t="s">
        <v>42</v>
      </c>
      <c r="AV1" s="3" t="s">
        <v>43</v>
      </c>
      <c r="AW1" s="3" t="s">
        <v>44</v>
      </c>
      <c r="AX1" s="3" t="s">
        <v>45</v>
      </c>
      <c r="AY1" s="3" t="s">
        <v>46</v>
      </c>
      <c r="AZ1" s="3" t="s">
        <v>47</v>
      </c>
      <c r="BA1" s="3" t="s">
        <v>48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55</v>
      </c>
      <c r="BH1" s="3" t="s">
        <v>57</v>
      </c>
      <c r="BI1" s="3" t="s">
        <v>149</v>
      </c>
      <c r="BJ1" s="14" t="s">
        <v>152</v>
      </c>
      <c r="BK1" s="3" t="s">
        <v>58</v>
      </c>
      <c r="BL1" s="3" t="s">
        <v>153</v>
      </c>
      <c r="BM1" s="3" t="s">
        <v>59</v>
      </c>
      <c r="BN1" s="3" t="s">
        <v>60</v>
      </c>
      <c r="BO1" s="3" t="s">
        <v>61</v>
      </c>
      <c r="BP1" s="3" t="s">
        <v>62</v>
      </c>
      <c r="BQ1" s="3" t="s">
        <v>63</v>
      </c>
      <c r="BR1" s="3" t="s">
        <v>64</v>
      </c>
      <c r="BS1" s="3" t="s">
        <v>65</v>
      </c>
      <c r="BT1" s="3" t="s">
        <v>147</v>
      </c>
      <c r="BU1" s="3" t="s">
        <v>56</v>
      </c>
    </row>
    <row r="2" spans="1:73" s="1" customFormat="1" x14ac:dyDescent="0.45">
      <c r="A2" s="2" t="s">
        <v>123</v>
      </c>
      <c r="B2" s="4">
        <v>38899</v>
      </c>
      <c r="C2" s="2">
        <v>15</v>
      </c>
      <c r="D2" s="2">
        <v>13.4</v>
      </c>
      <c r="E2" s="2">
        <v>3</v>
      </c>
      <c r="F2" s="2">
        <v>36.5</v>
      </c>
      <c r="G2" s="2" t="s">
        <v>84</v>
      </c>
      <c r="H2" s="2">
        <v>17.8</v>
      </c>
      <c r="I2" s="2" t="s">
        <v>120</v>
      </c>
      <c r="J2" s="2">
        <v>10</v>
      </c>
      <c r="K2" s="2">
        <v>4</v>
      </c>
      <c r="L2" s="2" t="s">
        <v>68</v>
      </c>
      <c r="M2" s="2" t="s">
        <v>102</v>
      </c>
      <c r="N2" s="2">
        <v>6.2</v>
      </c>
      <c r="O2" s="2" t="s">
        <v>73</v>
      </c>
      <c r="P2" s="2" t="s">
        <v>68</v>
      </c>
      <c r="Q2" s="2" t="s">
        <v>82</v>
      </c>
      <c r="R2" s="2" t="s">
        <v>73</v>
      </c>
      <c r="S2" s="2" t="s">
        <v>121</v>
      </c>
      <c r="T2" s="2" t="s">
        <v>73</v>
      </c>
      <c r="U2" s="2" t="s">
        <v>73</v>
      </c>
      <c r="V2" s="2">
        <v>143</v>
      </c>
      <c r="W2" s="2">
        <v>2</v>
      </c>
      <c r="X2" s="2">
        <v>36.5</v>
      </c>
      <c r="Y2" s="2">
        <v>0.06</v>
      </c>
      <c r="Z2" s="2">
        <v>1.2</v>
      </c>
      <c r="AA2" s="9">
        <v>106</v>
      </c>
      <c r="AB2" s="2">
        <v>52</v>
      </c>
      <c r="AC2" s="2" t="s">
        <v>73</v>
      </c>
      <c r="AD2" s="2" t="s">
        <v>73</v>
      </c>
      <c r="AE2" s="11">
        <v>5.3</v>
      </c>
      <c r="AF2" s="11">
        <v>4.0999999999999996</v>
      </c>
      <c r="AG2" s="2">
        <v>170</v>
      </c>
      <c r="AH2" s="13">
        <v>144</v>
      </c>
      <c r="AI2" s="13">
        <v>399</v>
      </c>
      <c r="AJ2" s="2">
        <v>47</v>
      </c>
      <c r="AK2" s="2" t="s">
        <v>122</v>
      </c>
      <c r="AL2" s="2">
        <v>44</v>
      </c>
      <c r="AM2" s="13">
        <v>70</v>
      </c>
      <c r="AN2" s="2" t="s">
        <v>76</v>
      </c>
      <c r="AO2" s="2" t="s">
        <v>76</v>
      </c>
      <c r="AP2" s="2">
        <v>13</v>
      </c>
      <c r="AQ2" s="2">
        <v>14</v>
      </c>
      <c r="AR2" s="2">
        <v>115</v>
      </c>
      <c r="AS2" s="2" t="s">
        <v>76</v>
      </c>
      <c r="AT2" s="2" t="s">
        <v>76</v>
      </c>
      <c r="AU2" s="2">
        <v>4.5999999999999996</v>
      </c>
      <c r="AV2" s="2">
        <v>1.05</v>
      </c>
      <c r="AW2" s="2" t="s">
        <v>75</v>
      </c>
      <c r="AX2" s="2">
        <v>10</v>
      </c>
      <c r="AY2" s="2" t="s">
        <v>70</v>
      </c>
      <c r="AZ2" s="2" t="s">
        <v>87</v>
      </c>
      <c r="BA2" s="2" t="s">
        <v>73</v>
      </c>
      <c r="BB2" s="2">
        <v>3</v>
      </c>
      <c r="BC2" s="4">
        <v>43801</v>
      </c>
      <c r="BD2" s="4">
        <v>43844</v>
      </c>
      <c r="BE2" s="4">
        <v>43860</v>
      </c>
      <c r="BF2" s="2" t="s">
        <v>73</v>
      </c>
      <c r="BG2" s="2">
        <v>375</v>
      </c>
      <c r="BH2" s="2" t="s">
        <v>68</v>
      </c>
      <c r="BI2" s="7">
        <v>44805</v>
      </c>
      <c r="BJ2" s="15">
        <f>DATEDIF(BC2,BI2,"M")</f>
        <v>32</v>
      </c>
      <c r="BK2" s="2" t="s">
        <v>80</v>
      </c>
      <c r="BL2" s="2" t="s">
        <v>89</v>
      </c>
      <c r="BM2" s="2" t="s">
        <v>80</v>
      </c>
      <c r="BN2" s="2" t="s">
        <v>81</v>
      </c>
      <c r="BO2" s="2" t="s">
        <v>70</v>
      </c>
      <c r="BP2" s="2" t="s">
        <v>82</v>
      </c>
      <c r="BQ2" s="4">
        <v>44406</v>
      </c>
      <c r="BR2" s="2">
        <v>605</v>
      </c>
      <c r="BS2" s="2">
        <v>86</v>
      </c>
      <c r="BT2" s="2" t="s">
        <v>79</v>
      </c>
      <c r="BU2" s="2" t="s">
        <v>79</v>
      </c>
    </row>
    <row r="3" spans="1:73" s="1" customFormat="1" x14ac:dyDescent="0.45">
      <c r="A3" s="2" t="s">
        <v>123</v>
      </c>
      <c r="B3" s="4">
        <v>38055</v>
      </c>
      <c r="C3" s="2">
        <v>17</v>
      </c>
      <c r="D3" s="2">
        <v>15.2</v>
      </c>
      <c r="E3" s="2">
        <v>2</v>
      </c>
      <c r="F3" s="2">
        <v>38</v>
      </c>
      <c r="G3" s="2" t="s">
        <v>84</v>
      </c>
      <c r="H3" s="2">
        <v>20.9</v>
      </c>
      <c r="I3" s="2" t="s">
        <v>124</v>
      </c>
      <c r="J3" s="2">
        <v>10</v>
      </c>
      <c r="K3" s="2">
        <v>3</v>
      </c>
      <c r="L3" s="2" t="s">
        <v>68</v>
      </c>
      <c r="M3" s="2" t="s">
        <v>112</v>
      </c>
      <c r="N3" s="2">
        <v>33.299999999999997</v>
      </c>
      <c r="O3" s="2" t="s">
        <v>73</v>
      </c>
      <c r="P3" s="2" t="s">
        <v>82</v>
      </c>
      <c r="Q3" s="2" t="s">
        <v>82</v>
      </c>
      <c r="R3" s="2" t="s">
        <v>73</v>
      </c>
      <c r="S3" s="2" t="s">
        <v>82</v>
      </c>
      <c r="T3" s="2" t="s">
        <v>73</v>
      </c>
      <c r="U3" s="2" t="s">
        <v>73</v>
      </c>
      <c r="V3" s="2">
        <v>135</v>
      </c>
      <c r="W3" s="2">
        <v>0.25</v>
      </c>
      <c r="X3" s="2">
        <v>38</v>
      </c>
      <c r="Y3" s="2">
        <v>0.76</v>
      </c>
      <c r="Z3" s="2">
        <v>1.2</v>
      </c>
      <c r="AA3" s="9">
        <v>115</v>
      </c>
      <c r="AB3" s="2">
        <v>73</v>
      </c>
      <c r="AC3" s="2" t="s">
        <v>73</v>
      </c>
      <c r="AD3" s="2" t="s">
        <v>73</v>
      </c>
      <c r="AE3" s="11">
        <v>8.8000000000000007</v>
      </c>
      <c r="AF3" s="11">
        <v>4</v>
      </c>
      <c r="AG3" s="2" t="s">
        <v>86</v>
      </c>
      <c r="AH3" s="13">
        <v>146</v>
      </c>
      <c r="AI3" s="13">
        <v>381</v>
      </c>
      <c r="AJ3" s="2">
        <v>36</v>
      </c>
      <c r="AK3" s="2" t="s">
        <v>74</v>
      </c>
      <c r="AL3" s="2">
        <v>15</v>
      </c>
      <c r="AM3" s="13">
        <v>40</v>
      </c>
      <c r="AN3" s="2">
        <v>13</v>
      </c>
      <c r="AO3" s="2">
        <v>2</v>
      </c>
      <c r="AP3" s="2">
        <v>8</v>
      </c>
      <c r="AQ3" s="2">
        <v>12</v>
      </c>
      <c r="AR3" s="2">
        <v>128</v>
      </c>
      <c r="AS3" s="2">
        <v>1</v>
      </c>
      <c r="AT3" s="2">
        <v>0.28000000000000003</v>
      </c>
      <c r="AU3" s="2" t="s">
        <v>76</v>
      </c>
      <c r="AV3" s="2" t="s">
        <v>76</v>
      </c>
      <c r="AW3" s="2">
        <v>3</v>
      </c>
      <c r="AX3" s="2" t="s">
        <v>76</v>
      </c>
      <c r="AY3" s="2" t="s">
        <v>82</v>
      </c>
      <c r="AZ3" s="2" t="s">
        <v>87</v>
      </c>
      <c r="BA3" s="2" t="s">
        <v>73</v>
      </c>
      <c r="BB3" s="2">
        <v>3</v>
      </c>
      <c r="BC3" s="4">
        <v>43600</v>
      </c>
      <c r="BD3" s="4">
        <v>43608</v>
      </c>
      <c r="BE3" s="4">
        <v>43614</v>
      </c>
      <c r="BF3" s="2" t="s">
        <v>73</v>
      </c>
      <c r="BG3" s="2">
        <v>375</v>
      </c>
      <c r="BH3" s="2" t="s">
        <v>68</v>
      </c>
      <c r="BI3" s="7">
        <v>44805</v>
      </c>
      <c r="BJ3" s="15">
        <f>DATEDIF(BC3,BI3,"M")</f>
        <v>39</v>
      </c>
      <c r="BK3" s="2" t="s">
        <v>80</v>
      </c>
      <c r="BL3" s="2" t="s">
        <v>89</v>
      </c>
      <c r="BM3" s="2" t="s">
        <v>80</v>
      </c>
      <c r="BN3" s="2" t="s">
        <v>81</v>
      </c>
      <c r="BO3" s="2" t="s">
        <v>70</v>
      </c>
      <c r="BP3" s="2" t="s">
        <v>82</v>
      </c>
      <c r="BQ3" s="4">
        <v>44105</v>
      </c>
      <c r="BR3" s="2">
        <v>505</v>
      </c>
      <c r="BS3" s="2">
        <v>72</v>
      </c>
      <c r="BT3" s="2" t="s">
        <v>79</v>
      </c>
      <c r="BU3" s="2" t="s">
        <v>79</v>
      </c>
    </row>
    <row r="4" spans="1:73" s="1" customFormat="1" x14ac:dyDescent="0.45">
      <c r="A4" s="2" t="s">
        <v>123</v>
      </c>
      <c r="B4" s="4">
        <v>39636</v>
      </c>
      <c r="C4" s="2">
        <v>13</v>
      </c>
      <c r="D4" s="2">
        <v>10.6</v>
      </c>
      <c r="E4" s="2">
        <v>3</v>
      </c>
      <c r="F4" s="2">
        <v>54.3</v>
      </c>
      <c r="G4" s="2" t="s">
        <v>84</v>
      </c>
      <c r="H4" s="2">
        <v>26.2</v>
      </c>
      <c r="I4" s="2" t="s">
        <v>111</v>
      </c>
      <c r="J4" s="2">
        <v>10</v>
      </c>
      <c r="K4" s="2">
        <v>5</v>
      </c>
      <c r="L4" s="2" t="s">
        <v>68</v>
      </c>
      <c r="M4" s="2" t="s">
        <v>125</v>
      </c>
      <c r="N4" s="2">
        <v>14.2</v>
      </c>
      <c r="O4" s="2" t="s">
        <v>73</v>
      </c>
      <c r="P4" s="2" t="s">
        <v>68</v>
      </c>
      <c r="Q4" s="2" t="s">
        <v>82</v>
      </c>
      <c r="R4" s="2" t="s">
        <v>73</v>
      </c>
      <c r="S4" s="2" t="s">
        <v>126</v>
      </c>
      <c r="T4" s="2" t="s">
        <v>73</v>
      </c>
      <c r="U4" s="2" t="s">
        <v>73</v>
      </c>
      <c r="V4" s="2">
        <v>144</v>
      </c>
      <c r="W4" s="2">
        <v>5</v>
      </c>
      <c r="X4" s="2">
        <v>54.3</v>
      </c>
      <c r="Y4" s="2">
        <v>0.8</v>
      </c>
      <c r="Z4" s="2">
        <v>1.47</v>
      </c>
      <c r="AA4" s="9">
        <v>109</v>
      </c>
      <c r="AB4" s="2">
        <v>68</v>
      </c>
      <c r="AC4" s="2" t="s">
        <v>73</v>
      </c>
      <c r="AD4" s="2" t="s">
        <v>73</v>
      </c>
      <c r="AE4" s="11">
        <v>6.29</v>
      </c>
      <c r="AF4" s="11">
        <v>3.65</v>
      </c>
      <c r="AG4" s="2" t="s">
        <v>76</v>
      </c>
      <c r="AH4" s="13">
        <v>136</v>
      </c>
      <c r="AI4" s="13">
        <v>364</v>
      </c>
      <c r="AJ4" s="2">
        <v>43</v>
      </c>
      <c r="AK4" s="2" t="s">
        <v>74</v>
      </c>
      <c r="AL4" s="2">
        <v>38</v>
      </c>
      <c r="AM4" s="13"/>
      <c r="AN4" s="2" t="s">
        <v>76</v>
      </c>
      <c r="AO4" s="2" t="s">
        <v>76</v>
      </c>
      <c r="AP4" s="2">
        <v>16</v>
      </c>
      <c r="AQ4" s="2">
        <v>11</v>
      </c>
      <c r="AR4" s="2">
        <v>83</v>
      </c>
      <c r="AS4" s="2" t="s">
        <v>76</v>
      </c>
      <c r="AT4" s="2" t="s">
        <v>76</v>
      </c>
      <c r="AU4" s="2" t="s">
        <v>76</v>
      </c>
      <c r="AV4" s="2" t="s">
        <v>76</v>
      </c>
      <c r="AW4" s="2">
        <v>3</v>
      </c>
      <c r="AX4" s="2">
        <v>819</v>
      </c>
      <c r="AY4" s="2" t="s">
        <v>82</v>
      </c>
      <c r="AZ4" s="2" t="s">
        <v>77</v>
      </c>
      <c r="BA4" s="2" t="s">
        <v>73</v>
      </c>
      <c r="BB4" s="2">
        <v>4</v>
      </c>
      <c r="BC4" s="4">
        <v>43507</v>
      </c>
      <c r="BD4" s="4">
        <v>43524</v>
      </c>
      <c r="BE4" s="4">
        <v>43529</v>
      </c>
      <c r="BF4" s="4">
        <v>43536</v>
      </c>
      <c r="BG4" s="2">
        <v>375</v>
      </c>
      <c r="BH4" s="2" t="s">
        <v>68</v>
      </c>
      <c r="BI4" s="7">
        <v>44805</v>
      </c>
      <c r="BJ4" s="15">
        <f>DATEDIF(BC4,BI4,"M")</f>
        <v>42</v>
      </c>
      <c r="BK4" s="2" t="s">
        <v>80</v>
      </c>
      <c r="BL4" s="2" t="s">
        <v>80</v>
      </c>
      <c r="BM4" s="2" t="s">
        <v>80</v>
      </c>
      <c r="BN4" s="2" t="s">
        <v>81</v>
      </c>
      <c r="BO4" s="2" t="s">
        <v>70</v>
      </c>
      <c r="BP4" s="2" t="s">
        <v>82</v>
      </c>
      <c r="BQ4" s="4">
        <v>44122</v>
      </c>
      <c r="BR4" s="2">
        <v>615</v>
      </c>
      <c r="BS4" s="2">
        <v>87</v>
      </c>
      <c r="BT4" s="2" t="s">
        <v>79</v>
      </c>
      <c r="BU4" s="2" t="s">
        <v>79</v>
      </c>
    </row>
    <row r="5" spans="1:73" s="1" customFormat="1" x14ac:dyDescent="0.45">
      <c r="A5" s="2" t="s">
        <v>123</v>
      </c>
      <c r="B5" s="4">
        <v>38831</v>
      </c>
      <c r="C5" s="2">
        <v>15</v>
      </c>
      <c r="D5" s="2">
        <v>12.4</v>
      </c>
      <c r="E5" s="2">
        <v>1.5</v>
      </c>
      <c r="F5" s="2">
        <v>50</v>
      </c>
      <c r="G5" s="2" t="s">
        <v>66</v>
      </c>
      <c r="H5" s="2">
        <v>21.3</v>
      </c>
      <c r="I5" s="2" t="s">
        <v>124</v>
      </c>
      <c r="J5" s="2">
        <v>10</v>
      </c>
      <c r="K5" s="2">
        <v>5</v>
      </c>
      <c r="L5" s="2" t="s">
        <v>68</v>
      </c>
      <c r="M5" s="2" t="s">
        <v>117</v>
      </c>
      <c r="N5" s="2">
        <v>17.2</v>
      </c>
      <c r="O5" s="2" t="s">
        <v>70</v>
      </c>
      <c r="P5" s="2" t="s">
        <v>82</v>
      </c>
      <c r="Q5" s="2" t="s">
        <v>82</v>
      </c>
      <c r="R5" s="2" t="s">
        <v>127</v>
      </c>
      <c r="S5" s="2" t="s">
        <v>82</v>
      </c>
      <c r="T5" s="2" t="s">
        <v>73</v>
      </c>
      <c r="U5" s="2" t="s">
        <v>73</v>
      </c>
      <c r="V5" s="2">
        <v>153.5</v>
      </c>
      <c r="W5" s="2">
        <v>0.45</v>
      </c>
      <c r="X5" s="2">
        <v>50</v>
      </c>
      <c r="Y5" s="2">
        <v>0.7</v>
      </c>
      <c r="Z5" s="2">
        <v>1.45</v>
      </c>
      <c r="AA5" s="9">
        <v>116</v>
      </c>
      <c r="AB5" s="2">
        <v>68</v>
      </c>
      <c r="AC5" s="2" t="s">
        <v>73</v>
      </c>
      <c r="AD5" s="2" t="s">
        <v>73</v>
      </c>
      <c r="AE5" s="11">
        <v>11.1</v>
      </c>
      <c r="AF5" s="11">
        <v>8.5</v>
      </c>
      <c r="AG5" s="2" t="s">
        <v>86</v>
      </c>
      <c r="AH5" s="13">
        <v>135</v>
      </c>
      <c r="AI5" s="13">
        <v>301</v>
      </c>
      <c r="AJ5" s="2">
        <v>39</v>
      </c>
      <c r="AK5" s="2" t="s">
        <v>74</v>
      </c>
      <c r="AL5" s="2">
        <v>30</v>
      </c>
      <c r="AM5" s="13"/>
      <c r="AN5" s="2" t="s">
        <v>86</v>
      </c>
      <c r="AO5" s="2" t="s">
        <v>86</v>
      </c>
      <c r="AP5" s="2">
        <v>13</v>
      </c>
      <c r="AQ5" s="2">
        <v>9</v>
      </c>
      <c r="AR5" s="2">
        <v>108</v>
      </c>
      <c r="AS5" s="2">
        <v>1.1000000000000001</v>
      </c>
      <c r="AT5" s="2">
        <v>0.24</v>
      </c>
      <c r="AU5" s="2" t="s">
        <v>76</v>
      </c>
      <c r="AV5" s="2" t="s">
        <v>76</v>
      </c>
      <c r="AW5" s="2" t="s">
        <v>75</v>
      </c>
      <c r="AX5" s="2">
        <v>940</v>
      </c>
      <c r="AY5" s="2" t="s">
        <v>70</v>
      </c>
      <c r="AZ5" s="2" t="s">
        <v>87</v>
      </c>
      <c r="BA5" s="2" t="s">
        <v>73</v>
      </c>
      <c r="BB5" s="2">
        <v>3</v>
      </c>
      <c r="BC5" s="4">
        <v>43374</v>
      </c>
      <c r="BD5" s="4">
        <v>43404</v>
      </c>
      <c r="BE5" s="4">
        <v>43432</v>
      </c>
      <c r="BF5" s="2" t="s">
        <v>73</v>
      </c>
      <c r="BG5" s="2">
        <v>375</v>
      </c>
      <c r="BH5" s="2" t="s">
        <v>68</v>
      </c>
      <c r="BI5" s="7">
        <v>44805</v>
      </c>
      <c r="BJ5" s="15">
        <f>DATEDIF(BC5,BI5,"M")</f>
        <v>47</v>
      </c>
      <c r="BK5" s="2" t="s">
        <v>80</v>
      </c>
      <c r="BL5" s="2" t="s">
        <v>80</v>
      </c>
      <c r="BM5" s="2" t="s">
        <v>80</v>
      </c>
      <c r="BN5" s="2" t="s">
        <v>81</v>
      </c>
      <c r="BO5" s="2" t="s">
        <v>82</v>
      </c>
      <c r="BP5" s="2" t="s">
        <v>70</v>
      </c>
      <c r="BQ5" s="2" t="s">
        <v>83</v>
      </c>
      <c r="BR5" s="2">
        <v>1437</v>
      </c>
      <c r="BS5" s="2">
        <v>205</v>
      </c>
      <c r="BT5" s="2" t="s">
        <v>79</v>
      </c>
      <c r="BU5" s="2" t="s">
        <v>79</v>
      </c>
    </row>
    <row r="6" spans="1:73" s="1" customFormat="1" x14ac:dyDescent="0.45">
      <c r="A6" s="2" t="s">
        <v>123</v>
      </c>
      <c r="B6" s="4">
        <v>39926</v>
      </c>
      <c r="C6" s="2">
        <v>12</v>
      </c>
      <c r="D6" s="2">
        <v>11.5</v>
      </c>
      <c r="E6" s="2">
        <v>2</v>
      </c>
      <c r="F6" s="2">
        <v>36</v>
      </c>
      <c r="G6" s="2" t="s">
        <v>84</v>
      </c>
      <c r="H6" s="2">
        <v>17.8</v>
      </c>
      <c r="I6" s="2" t="s">
        <v>113</v>
      </c>
      <c r="J6" s="2">
        <v>9</v>
      </c>
      <c r="K6" s="2">
        <v>3</v>
      </c>
      <c r="L6" s="2" t="s">
        <v>68</v>
      </c>
      <c r="M6" s="2" t="s">
        <v>95</v>
      </c>
      <c r="N6" s="2">
        <v>166</v>
      </c>
      <c r="O6" s="2" t="s">
        <v>73</v>
      </c>
      <c r="P6" s="2" t="s">
        <v>68</v>
      </c>
      <c r="Q6" s="2" t="s">
        <v>82</v>
      </c>
      <c r="R6" s="2" t="s">
        <v>73</v>
      </c>
      <c r="S6" s="2" t="s">
        <v>128</v>
      </c>
      <c r="T6" s="2" t="s">
        <v>73</v>
      </c>
      <c r="U6" s="2" t="s">
        <v>73</v>
      </c>
      <c r="V6" s="2">
        <v>142</v>
      </c>
      <c r="W6" s="2">
        <v>0.3</v>
      </c>
      <c r="X6" s="2">
        <v>36</v>
      </c>
      <c r="Y6" s="2">
        <v>0.39</v>
      </c>
      <c r="Z6" s="2">
        <v>1.2</v>
      </c>
      <c r="AA6" s="9">
        <v>105</v>
      </c>
      <c r="AB6" s="2">
        <v>56</v>
      </c>
      <c r="AC6" s="2" t="s">
        <v>73</v>
      </c>
      <c r="AD6" s="2" t="s">
        <v>73</v>
      </c>
      <c r="AE6" s="11">
        <v>23.2</v>
      </c>
      <c r="AF6" s="11">
        <v>18.7</v>
      </c>
      <c r="AG6" s="2">
        <v>23</v>
      </c>
      <c r="AH6" s="13">
        <v>139</v>
      </c>
      <c r="AI6" s="13">
        <v>393</v>
      </c>
      <c r="AJ6" s="2">
        <v>29</v>
      </c>
      <c r="AK6" s="2" t="s">
        <v>74</v>
      </c>
      <c r="AL6" s="2">
        <v>34</v>
      </c>
      <c r="AM6" s="13">
        <v>55</v>
      </c>
      <c r="AN6" s="2" t="s">
        <v>86</v>
      </c>
      <c r="AO6" s="2" t="s">
        <v>86</v>
      </c>
      <c r="AP6" s="2">
        <v>30</v>
      </c>
      <c r="AQ6" s="2">
        <v>18</v>
      </c>
      <c r="AR6" s="2">
        <v>61</v>
      </c>
      <c r="AS6" s="2" t="s">
        <v>76</v>
      </c>
      <c r="AT6" s="2" t="s">
        <v>76</v>
      </c>
      <c r="AU6" s="2">
        <v>3.06</v>
      </c>
      <c r="AV6" s="2">
        <v>2.96</v>
      </c>
      <c r="AW6" s="2" t="s">
        <v>75</v>
      </c>
      <c r="AX6" s="2">
        <v>36</v>
      </c>
      <c r="AY6" s="2" t="s">
        <v>70</v>
      </c>
      <c r="AZ6" s="2" t="s">
        <v>77</v>
      </c>
      <c r="BA6" s="2" t="s">
        <v>73</v>
      </c>
      <c r="BB6" s="2">
        <v>3</v>
      </c>
      <c r="BC6" s="4">
        <v>44125</v>
      </c>
      <c r="BD6" s="4">
        <v>44133</v>
      </c>
      <c r="BE6" s="4">
        <v>44140</v>
      </c>
      <c r="BF6" s="2" t="s">
        <v>73</v>
      </c>
      <c r="BG6" s="2">
        <v>375</v>
      </c>
      <c r="BH6" s="2" t="s">
        <v>68</v>
      </c>
      <c r="BI6" s="7">
        <v>44805</v>
      </c>
      <c r="BJ6" s="15">
        <f>DATEDIF(BC6,BI6,"M")</f>
        <v>22</v>
      </c>
      <c r="BK6" s="2" t="s">
        <v>80</v>
      </c>
      <c r="BL6" s="2" t="s">
        <v>80</v>
      </c>
      <c r="BM6" s="2" t="s">
        <v>80</v>
      </c>
      <c r="BN6" s="2" t="s">
        <v>81</v>
      </c>
      <c r="BO6" s="2" t="s">
        <v>82</v>
      </c>
      <c r="BP6" s="2" t="s">
        <v>70</v>
      </c>
      <c r="BQ6" s="2" t="s">
        <v>83</v>
      </c>
      <c r="BR6" s="2">
        <v>687</v>
      </c>
      <c r="BS6" s="2">
        <v>98</v>
      </c>
      <c r="BT6" s="2" t="s">
        <v>79</v>
      </c>
      <c r="BU6" s="2" t="s">
        <v>79</v>
      </c>
    </row>
    <row r="7" spans="1:73" s="1" customFormat="1" x14ac:dyDescent="0.45">
      <c r="A7" s="1" t="s">
        <v>78</v>
      </c>
      <c r="B7" s="5">
        <v>39609</v>
      </c>
      <c r="C7" s="1">
        <v>13</v>
      </c>
      <c r="D7" s="1">
        <v>12.8</v>
      </c>
      <c r="E7" s="1">
        <v>3</v>
      </c>
      <c r="F7" s="1">
        <v>61.5</v>
      </c>
      <c r="G7" s="1" t="s">
        <v>66</v>
      </c>
      <c r="H7" s="1">
        <v>31.8</v>
      </c>
      <c r="I7" s="1" t="s">
        <v>67</v>
      </c>
      <c r="J7" s="1">
        <v>10</v>
      </c>
      <c r="K7" s="1">
        <v>2</v>
      </c>
      <c r="L7" s="1" t="s">
        <v>68</v>
      </c>
      <c r="M7" s="1" t="s">
        <v>69</v>
      </c>
      <c r="N7" s="1">
        <v>6.4</v>
      </c>
      <c r="O7" s="1" t="s">
        <v>70</v>
      </c>
      <c r="P7" s="1" t="s">
        <v>68</v>
      </c>
      <c r="Q7" s="2" t="s">
        <v>70</v>
      </c>
      <c r="R7" s="1" t="s">
        <v>71</v>
      </c>
      <c r="S7" s="1" t="s">
        <v>72</v>
      </c>
      <c r="T7" s="1" t="s">
        <v>73</v>
      </c>
      <c r="U7" s="1" t="s">
        <v>73</v>
      </c>
      <c r="V7" s="1">
        <v>139</v>
      </c>
      <c r="W7" s="1">
        <v>85</v>
      </c>
      <c r="X7" s="1">
        <v>61.5</v>
      </c>
      <c r="Y7" s="1">
        <v>0.99</v>
      </c>
      <c r="Z7" s="1">
        <v>1.54</v>
      </c>
      <c r="AA7" s="9">
        <v>122</v>
      </c>
      <c r="AB7" s="1">
        <v>74</v>
      </c>
      <c r="AC7" s="1" t="s">
        <v>73</v>
      </c>
      <c r="AD7" s="1" t="s">
        <v>73</v>
      </c>
      <c r="AE7" s="10">
        <v>8.6999999999999993</v>
      </c>
      <c r="AF7" s="10">
        <v>3.8</v>
      </c>
      <c r="AG7" s="1">
        <v>795</v>
      </c>
      <c r="AH7" s="12">
        <v>142</v>
      </c>
      <c r="AI7" s="12">
        <v>263</v>
      </c>
      <c r="AJ7" s="1">
        <v>47</v>
      </c>
      <c r="AK7" s="1" t="s">
        <v>74</v>
      </c>
      <c r="AL7" s="1">
        <v>42</v>
      </c>
      <c r="AM7" s="12">
        <v>68</v>
      </c>
      <c r="AN7" s="1">
        <v>5.6</v>
      </c>
      <c r="AO7" s="1">
        <v>0.9</v>
      </c>
      <c r="AP7" s="1">
        <v>10</v>
      </c>
      <c r="AQ7" s="1">
        <v>13</v>
      </c>
      <c r="AR7" s="1">
        <v>68</v>
      </c>
      <c r="AS7" s="1">
        <v>1.49</v>
      </c>
      <c r="AT7" s="1">
        <v>0.33</v>
      </c>
      <c r="AU7" s="1">
        <v>8.1999999999999993</v>
      </c>
      <c r="AV7" s="1">
        <v>1.25</v>
      </c>
      <c r="AW7" s="1" t="s">
        <v>75</v>
      </c>
      <c r="AX7" s="1" t="s">
        <v>76</v>
      </c>
      <c r="AY7" s="1" t="s">
        <v>70</v>
      </c>
      <c r="AZ7" s="1" t="s">
        <v>77</v>
      </c>
      <c r="BA7" s="1" t="s">
        <v>73</v>
      </c>
      <c r="BB7" s="1">
        <v>2</v>
      </c>
      <c r="BC7" s="5">
        <v>44276</v>
      </c>
      <c r="BD7" s="5">
        <v>44285</v>
      </c>
      <c r="BE7" s="1" t="s">
        <v>73</v>
      </c>
      <c r="BF7" s="1" t="s">
        <v>73</v>
      </c>
      <c r="BG7" s="1">
        <v>375</v>
      </c>
      <c r="BH7" s="1" t="s">
        <v>68</v>
      </c>
      <c r="BI7" s="7">
        <v>44805</v>
      </c>
      <c r="BJ7" s="15">
        <f>DATEDIF(BC7,BI7,"M")</f>
        <v>17</v>
      </c>
      <c r="BK7" s="1" t="s">
        <v>80</v>
      </c>
      <c r="BL7" s="1" t="s">
        <v>80</v>
      </c>
      <c r="BM7" s="1" t="s">
        <v>80</v>
      </c>
      <c r="BN7" s="1" t="s">
        <v>81</v>
      </c>
      <c r="BO7" s="1" t="s">
        <v>82</v>
      </c>
      <c r="BP7" s="1" t="s">
        <v>70</v>
      </c>
      <c r="BQ7" s="1" t="s">
        <v>83</v>
      </c>
      <c r="BR7" s="1">
        <v>537</v>
      </c>
      <c r="BS7" s="1">
        <v>76</v>
      </c>
      <c r="BT7" s="1" t="s">
        <v>79</v>
      </c>
      <c r="BU7" s="1" t="s">
        <v>79</v>
      </c>
    </row>
    <row r="8" spans="1:73" s="1" customFormat="1" x14ac:dyDescent="0.45">
      <c r="A8" s="1" t="s">
        <v>78</v>
      </c>
      <c r="B8" s="5">
        <v>39914</v>
      </c>
      <c r="C8" s="1">
        <v>12</v>
      </c>
      <c r="D8" s="1">
        <v>10.3</v>
      </c>
      <c r="E8" s="1">
        <v>2</v>
      </c>
      <c r="F8" s="1">
        <v>51</v>
      </c>
      <c r="G8" s="1" t="s">
        <v>84</v>
      </c>
      <c r="H8" s="1">
        <v>25</v>
      </c>
      <c r="I8" s="1" t="s">
        <v>85</v>
      </c>
      <c r="J8" s="1">
        <v>8</v>
      </c>
      <c r="K8" s="1">
        <v>2</v>
      </c>
      <c r="L8" s="1" t="s">
        <v>68</v>
      </c>
      <c r="M8" s="1" t="s">
        <v>69</v>
      </c>
      <c r="N8" s="1">
        <v>7.1</v>
      </c>
      <c r="O8" s="1" t="s">
        <v>73</v>
      </c>
      <c r="P8" s="1" t="s">
        <v>68</v>
      </c>
      <c r="Q8" s="2" t="s">
        <v>82</v>
      </c>
      <c r="R8" s="1" t="s">
        <v>73</v>
      </c>
      <c r="S8" s="1" t="s">
        <v>72</v>
      </c>
      <c r="T8" s="1" t="s">
        <v>73</v>
      </c>
      <c r="U8" s="1" t="s">
        <v>73</v>
      </c>
      <c r="V8" s="1">
        <v>143</v>
      </c>
      <c r="W8" s="1">
        <v>0.7</v>
      </c>
      <c r="X8" s="1">
        <v>51</v>
      </c>
      <c r="Y8" s="1">
        <v>0.97</v>
      </c>
      <c r="Z8" s="1">
        <v>1.4</v>
      </c>
      <c r="AA8" s="9">
        <v>133</v>
      </c>
      <c r="AB8" s="1">
        <v>65</v>
      </c>
      <c r="AC8" s="1" t="s">
        <v>73</v>
      </c>
      <c r="AD8" s="1" t="s">
        <v>73</v>
      </c>
      <c r="AE8" s="10">
        <v>8</v>
      </c>
      <c r="AF8" s="10"/>
      <c r="AG8" s="1" t="s">
        <v>86</v>
      </c>
      <c r="AH8" s="12">
        <v>143</v>
      </c>
      <c r="AI8" s="12">
        <v>264</v>
      </c>
      <c r="AJ8" s="1">
        <v>32</v>
      </c>
      <c r="AK8" s="1" t="s">
        <v>74</v>
      </c>
      <c r="AL8" s="1">
        <v>36</v>
      </c>
      <c r="AM8" s="12">
        <v>61</v>
      </c>
      <c r="AN8" s="1" t="s">
        <v>86</v>
      </c>
      <c r="AO8" s="1" t="s">
        <v>86</v>
      </c>
      <c r="AP8" s="1">
        <v>89</v>
      </c>
      <c r="AQ8" s="1">
        <v>41</v>
      </c>
      <c r="AR8" s="1">
        <v>177</v>
      </c>
      <c r="AS8" s="1">
        <v>1.5</v>
      </c>
      <c r="AT8" s="1">
        <v>0.26</v>
      </c>
      <c r="AU8" s="1" t="s">
        <v>76</v>
      </c>
      <c r="AV8" s="1" t="s">
        <v>76</v>
      </c>
      <c r="AW8" s="1">
        <v>1</v>
      </c>
      <c r="AX8" s="1">
        <v>148</v>
      </c>
      <c r="AY8" s="1" t="s">
        <v>70</v>
      </c>
      <c r="AZ8" s="1" t="s">
        <v>87</v>
      </c>
      <c r="BA8" s="1" t="s">
        <v>73</v>
      </c>
      <c r="BB8" s="1">
        <v>2</v>
      </c>
      <c r="BC8" s="5">
        <v>43682</v>
      </c>
      <c r="BD8" s="5">
        <v>43689</v>
      </c>
      <c r="BE8" s="1" t="s">
        <v>73</v>
      </c>
      <c r="BF8" s="1" t="s">
        <v>73</v>
      </c>
      <c r="BG8" s="1">
        <v>375</v>
      </c>
      <c r="BH8" s="1" t="s">
        <v>68</v>
      </c>
      <c r="BI8" s="7">
        <v>44805</v>
      </c>
      <c r="BJ8" s="15">
        <f>DATEDIF(BC8,BI8,"M")</f>
        <v>36</v>
      </c>
      <c r="BK8" s="1" t="s">
        <v>80</v>
      </c>
      <c r="BL8" s="1" t="s">
        <v>89</v>
      </c>
      <c r="BM8" s="1" t="s">
        <v>80</v>
      </c>
      <c r="BN8" s="1" t="s">
        <v>81</v>
      </c>
      <c r="BO8" s="1" t="s">
        <v>70</v>
      </c>
      <c r="BP8" s="1" t="s">
        <v>82</v>
      </c>
      <c r="BQ8" s="5">
        <v>44122</v>
      </c>
      <c r="BR8" s="1">
        <v>433</v>
      </c>
      <c r="BS8" s="1">
        <v>61</v>
      </c>
      <c r="BT8" s="1" t="s">
        <v>148</v>
      </c>
      <c r="BU8" s="1" t="s">
        <v>88</v>
      </c>
    </row>
    <row r="9" spans="1:73" s="1" customFormat="1" x14ac:dyDescent="0.45">
      <c r="A9" s="2" t="s">
        <v>123</v>
      </c>
      <c r="B9" s="4">
        <v>41224</v>
      </c>
      <c r="C9" s="2">
        <v>9</v>
      </c>
      <c r="D9" s="2">
        <v>6.6</v>
      </c>
      <c r="E9" s="2">
        <v>1.5</v>
      </c>
      <c r="F9" s="2">
        <v>25.2</v>
      </c>
      <c r="G9" s="2" t="s">
        <v>84</v>
      </c>
      <c r="H9" s="2">
        <v>19</v>
      </c>
      <c r="I9" s="2" t="s">
        <v>124</v>
      </c>
      <c r="J9" s="2">
        <v>5.5</v>
      </c>
      <c r="K9" s="2">
        <v>2</v>
      </c>
      <c r="L9" s="2" t="s">
        <v>68</v>
      </c>
      <c r="M9" s="2" t="s">
        <v>69</v>
      </c>
      <c r="N9" s="2">
        <v>11.1</v>
      </c>
      <c r="O9" s="2" t="s">
        <v>73</v>
      </c>
      <c r="P9" s="2" t="s">
        <v>68</v>
      </c>
      <c r="Q9" s="2" t="s">
        <v>82</v>
      </c>
      <c r="R9" s="2" t="s">
        <v>73</v>
      </c>
      <c r="S9" s="2" t="s">
        <v>99</v>
      </c>
      <c r="T9" s="2" t="s">
        <v>73</v>
      </c>
      <c r="U9" s="2" t="s">
        <v>73</v>
      </c>
      <c r="V9" s="2">
        <v>114.5</v>
      </c>
      <c r="W9" s="2">
        <v>0.18</v>
      </c>
      <c r="X9" s="2">
        <v>25.2</v>
      </c>
      <c r="Y9" s="2">
        <v>0.8</v>
      </c>
      <c r="Z9" s="2">
        <v>0.9</v>
      </c>
      <c r="AA9" s="9">
        <v>109</v>
      </c>
      <c r="AB9" s="2">
        <v>60</v>
      </c>
      <c r="AC9" s="2" t="s">
        <v>73</v>
      </c>
      <c r="AD9" s="2" t="s">
        <v>73</v>
      </c>
      <c r="AE9" s="11">
        <v>13.2</v>
      </c>
      <c r="AF9" s="11">
        <v>9.9</v>
      </c>
      <c r="AG9" s="2" t="s">
        <v>86</v>
      </c>
      <c r="AH9" s="13">
        <v>139</v>
      </c>
      <c r="AI9" s="13">
        <v>449</v>
      </c>
      <c r="AJ9" s="2">
        <v>25</v>
      </c>
      <c r="AK9" s="2" t="s">
        <v>74</v>
      </c>
      <c r="AL9" s="2">
        <v>30</v>
      </c>
      <c r="AM9" s="13">
        <v>56</v>
      </c>
      <c r="AN9" s="2" t="s">
        <v>86</v>
      </c>
      <c r="AO9" s="2" t="s">
        <v>86</v>
      </c>
      <c r="AP9" s="2">
        <v>15</v>
      </c>
      <c r="AQ9" s="2">
        <v>12</v>
      </c>
      <c r="AR9" s="2">
        <v>114</v>
      </c>
      <c r="AS9" s="2" t="s">
        <v>76</v>
      </c>
      <c r="AT9" s="2" t="s">
        <v>76</v>
      </c>
      <c r="AU9" s="2" t="s">
        <v>76</v>
      </c>
      <c r="AV9" s="2" t="s">
        <v>76</v>
      </c>
      <c r="AW9" s="2" t="s">
        <v>75</v>
      </c>
      <c r="AX9" s="2" t="s">
        <v>76</v>
      </c>
      <c r="AY9" s="2" t="s">
        <v>70</v>
      </c>
      <c r="AZ9" s="2" t="s">
        <v>87</v>
      </c>
      <c r="BA9" s="2" t="s">
        <v>73</v>
      </c>
      <c r="BB9" s="2">
        <v>3</v>
      </c>
      <c r="BC9" s="4">
        <v>43647</v>
      </c>
      <c r="BD9" s="4">
        <v>43655</v>
      </c>
      <c r="BE9" s="4">
        <v>43660</v>
      </c>
      <c r="BF9" s="2" t="s">
        <v>73</v>
      </c>
      <c r="BG9" s="2">
        <v>375</v>
      </c>
      <c r="BH9" s="2" t="s">
        <v>68</v>
      </c>
      <c r="BI9" s="7">
        <v>44805</v>
      </c>
      <c r="BJ9" s="15">
        <f>DATEDIF(BC9,BI9,"M")</f>
        <v>38</v>
      </c>
      <c r="BK9" s="2" t="s">
        <v>80</v>
      </c>
      <c r="BL9" s="2" t="s">
        <v>80</v>
      </c>
      <c r="BM9" s="2" t="s">
        <v>80</v>
      </c>
      <c r="BN9" s="2" t="s">
        <v>81</v>
      </c>
      <c r="BO9" s="2" t="s">
        <v>82</v>
      </c>
      <c r="BP9" s="2" t="s">
        <v>70</v>
      </c>
      <c r="BQ9" s="2" t="s">
        <v>83</v>
      </c>
      <c r="BR9" s="2">
        <v>1186</v>
      </c>
      <c r="BS9" s="2">
        <v>169</v>
      </c>
      <c r="BT9" s="2" t="s">
        <v>148</v>
      </c>
      <c r="BU9" s="2" t="s">
        <v>129</v>
      </c>
    </row>
    <row r="10" spans="1:73" s="1" customFormat="1" x14ac:dyDescent="0.45">
      <c r="A10" s="1" t="s">
        <v>78</v>
      </c>
      <c r="B10" s="5">
        <v>41166</v>
      </c>
      <c r="C10" s="1">
        <v>9</v>
      </c>
      <c r="D10" s="1">
        <v>8.6</v>
      </c>
      <c r="E10" s="1">
        <v>2</v>
      </c>
      <c r="F10" s="1">
        <v>23.2</v>
      </c>
      <c r="G10" s="1" t="s">
        <v>84</v>
      </c>
      <c r="H10" s="1">
        <v>15.3</v>
      </c>
      <c r="I10" s="1" t="s">
        <v>90</v>
      </c>
      <c r="J10" s="1">
        <v>7</v>
      </c>
      <c r="K10" s="1">
        <v>5</v>
      </c>
      <c r="L10" s="1" t="s">
        <v>68</v>
      </c>
      <c r="M10" s="1" t="s">
        <v>91</v>
      </c>
      <c r="N10" s="1">
        <v>16.600000000000001</v>
      </c>
      <c r="O10" s="1" t="s">
        <v>73</v>
      </c>
      <c r="P10" s="1" t="s">
        <v>68</v>
      </c>
      <c r="Q10" s="2" t="s">
        <v>82</v>
      </c>
      <c r="R10" s="1" t="s">
        <v>73</v>
      </c>
      <c r="S10" s="1" t="s">
        <v>92</v>
      </c>
      <c r="T10" s="1" t="s">
        <v>73</v>
      </c>
      <c r="U10" s="1" t="s">
        <v>73</v>
      </c>
      <c r="V10" s="1">
        <v>123</v>
      </c>
      <c r="W10" s="1">
        <v>0.1</v>
      </c>
      <c r="X10" s="1">
        <v>23.2</v>
      </c>
      <c r="Y10" s="1">
        <v>0.14000000000000001</v>
      </c>
      <c r="Z10" s="1">
        <v>0.9</v>
      </c>
      <c r="AA10" s="9">
        <v>111</v>
      </c>
      <c r="AB10" s="1">
        <v>56</v>
      </c>
      <c r="AC10" s="1" t="s">
        <v>73</v>
      </c>
      <c r="AD10" s="1" t="s">
        <v>73</v>
      </c>
      <c r="AE10" s="10">
        <v>9</v>
      </c>
      <c r="AF10" s="10">
        <v>4.0999999999999996</v>
      </c>
      <c r="AG10" s="1" t="s">
        <v>86</v>
      </c>
      <c r="AH10" s="12">
        <v>146</v>
      </c>
      <c r="AI10" s="12">
        <v>362</v>
      </c>
      <c r="AJ10" s="1">
        <v>61</v>
      </c>
      <c r="AK10" s="1" t="s">
        <v>74</v>
      </c>
      <c r="AL10" s="1">
        <v>40</v>
      </c>
      <c r="AM10" s="12">
        <v>62</v>
      </c>
      <c r="AN10" s="1" t="s">
        <v>86</v>
      </c>
      <c r="AO10" s="1" t="s">
        <v>86</v>
      </c>
      <c r="AP10" s="1">
        <v>12</v>
      </c>
      <c r="AQ10" s="1">
        <v>20</v>
      </c>
      <c r="AR10" s="1">
        <v>175</v>
      </c>
      <c r="AS10" s="1" t="s">
        <v>76</v>
      </c>
      <c r="AT10" s="1" t="s">
        <v>76</v>
      </c>
      <c r="AU10" s="1" t="s">
        <v>76</v>
      </c>
      <c r="AV10" s="1" t="s">
        <v>76</v>
      </c>
      <c r="AW10" s="1" t="s">
        <v>75</v>
      </c>
      <c r="AX10" s="1">
        <v>8</v>
      </c>
      <c r="AY10" s="1" t="s">
        <v>70</v>
      </c>
      <c r="AZ10" s="1" t="s">
        <v>87</v>
      </c>
      <c r="BA10" s="1" t="s">
        <v>73</v>
      </c>
      <c r="BB10" s="1">
        <v>2</v>
      </c>
      <c r="BC10" s="5">
        <v>44297</v>
      </c>
      <c r="BD10" s="5">
        <v>44306</v>
      </c>
      <c r="BE10" s="1" t="s">
        <v>73</v>
      </c>
      <c r="BF10" s="1" t="s">
        <v>73</v>
      </c>
      <c r="BG10" s="1">
        <v>375</v>
      </c>
      <c r="BH10" s="1" t="s">
        <v>68</v>
      </c>
      <c r="BI10" s="7">
        <v>44805</v>
      </c>
      <c r="BJ10" s="15">
        <f>DATEDIF(BC10,BI10,"M")</f>
        <v>16</v>
      </c>
      <c r="BK10" s="1" t="s">
        <v>80</v>
      </c>
      <c r="BL10" s="1" t="s">
        <v>80</v>
      </c>
      <c r="BM10" s="1" t="s">
        <v>80</v>
      </c>
      <c r="BN10" s="1" t="s">
        <v>81</v>
      </c>
      <c r="BO10" s="1" t="s">
        <v>70</v>
      </c>
      <c r="BP10" s="1" t="s">
        <v>82</v>
      </c>
      <c r="BQ10" s="5">
        <v>44774</v>
      </c>
      <c r="BR10" s="1">
        <v>477</v>
      </c>
      <c r="BS10" s="1">
        <v>68</v>
      </c>
      <c r="BT10" s="1" t="s">
        <v>79</v>
      </c>
      <c r="BU10" s="1" t="s">
        <v>79</v>
      </c>
    </row>
    <row r="11" spans="1:73" s="1" customFormat="1" x14ac:dyDescent="0.45">
      <c r="A11" s="2" t="s">
        <v>123</v>
      </c>
      <c r="B11" s="4">
        <v>40917</v>
      </c>
      <c r="C11" s="2">
        <v>9</v>
      </c>
      <c r="D11" s="2">
        <v>7.2</v>
      </c>
      <c r="E11" s="2">
        <v>3</v>
      </c>
      <c r="F11" s="2">
        <v>26.5</v>
      </c>
      <c r="G11" s="2" t="s">
        <v>84</v>
      </c>
      <c r="H11" s="2">
        <v>19</v>
      </c>
      <c r="I11" s="2" t="s">
        <v>124</v>
      </c>
      <c r="J11" s="2">
        <v>4</v>
      </c>
      <c r="K11" s="2">
        <v>4</v>
      </c>
      <c r="L11" s="2" t="s">
        <v>68</v>
      </c>
      <c r="M11" s="2" t="s">
        <v>130</v>
      </c>
      <c r="N11" s="2">
        <v>26.6</v>
      </c>
      <c r="O11" s="2" t="s">
        <v>73</v>
      </c>
      <c r="P11" s="2" t="s">
        <v>82</v>
      </c>
      <c r="Q11" s="2" t="s">
        <v>82</v>
      </c>
      <c r="R11" s="2" t="s">
        <v>73</v>
      </c>
      <c r="S11" s="2" t="s">
        <v>82</v>
      </c>
      <c r="T11" s="2" t="s">
        <v>73</v>
      </c>
      <c r="U11" s="2" t="s">
        <v>73</v>
      </c>
      <c r="V11" s="2">
        <v>118</v>
      </c>
      <c r="W11" s="2">
        <v>0.21</v>
      </c>
      <c r="X11" s="2">
        <v>26.5</v>
      </c>
      <c r="Y11" s="2">
        <v>0.71</v>
      </c>
      <c r="Z11" s="2">
        <v>0.9</v>
      </c>
      <c r="AA11" s="9">
        <v>100</v>
      </c>
      <c r="AB11" s="2">
        <v>70</v>
      </c>
      <c r="AC11" s="2" t="s">
        <v>73</v>
      </c>
      <c r="AD11" s="2" t="s">
        <v>73</v>
      </c>
      <c r="AE11" s="11">
        <v>7.8</v>
      </c>
      <c r="AF11" s="11">
        <v>2.6</v>
      </c>
      <c r="AG11" s="2" t="s">
        <v>86</v>
      </c>
      <c r="AH11" s="13">
        <v>140</v>
      </c>
      <c r="AI11" s="13">
        <v>278</v>
      </c>
      <c r="AJ11" s="2">
        <v>41</v>
      </c>
      <c r="AK11" s="2" t="s">
        <v>74</v>
      </c>
      <c r="AL11" s="2">
        <v>37</v>
      </c>
      <c r="AM11" s="13">
        <v>57</v>
      </c>
      <c r="AN11" s="2">
        <v>8</v>
      </c>
      <c r="AO11" s="2">
        <v>1.6</v>
      </c>
      <c r="AP11" s="2">
        <v>14</v>
      </c>
      <c r="AQ11" s="2">
        <v>16</v>
      </c>
      <c r="AR11" s="2">
        <v>150</v>
      </c>
      <c r="AS11" s="2" t="s">
        <v>76</v>
      </c>
      <c r="AT11" s="2" t="s">
        <v>76</v>
      </c>
      <c r="AU11" s="2" t="s">
        <v>76</v>
      </c>
      <c r="AV11" s="2" t="s">
        <v>76</v>
      </c>
      <c r="AW11" s="2" t="s">
        <v>75</v>
      </c>
      <c r="AX11" s="2">
        <v>17</v>
      </c>
      <c r="AY11" s="2" t="s">
        <v>70</v>
      </c>
      <c r="AZ11" s="2" t="s">
        <v>87</v>
      </c>
      <c r="BA11" s="2" t="s">
        <v>73</v>
      </c>
      <c r="BB11" s="2">
        <v>3</v>
      </c>
      <c r="BC11" s="4">
        <v>43549</v>
      </c>
      <c r="BD11" s="4">
        <v>43564</v>
      </c>
      <c r="BE11" s="4">
        <v>43573</v>
      </c>
      <c r="BF11" s="2" t="s">
        <v>73</v>
      </c>
      <c r="BG11" s="2">
        <v>375</v>
      </c>
      <c r="BH11" s="2" t="s">
        <v>68</v>
      </c>
      <c r="BI11" s="7">
        <v>44805</v>
      </c>
      <c r="BJ11" s="15">
        <f>DATEDIF(BC11,BI11,"M")</f>
        <v>41</v>
      </c>
      <c r="BK11" s="2" t="s">
        <v>89</v>
      </c>
      <c r="BL11" s="2" t="s">
        <v>80</v>
      </c>
      <c r="BM11" s="2" t="s">
        <v>80</v>
      </c>
      <c r="BN11" s="2" t="s">
        <v>81</v>
      </c>
      <c r="BO11" s="2" t="s">
        <v>82</v>
      </c>
      <c r="BP11" s="2" t="s">
        <v>70</v>
      </c>
      <c r="BQ11" s="2" t="s">
        <v>83</v>
      </c>
      <c r="BR11" s="2">
        <v>1267</v>
      </c>
      <c r="BS11" s="2">
        <v>181</v>
      </c>
      <c r="BT11" s="2" t="s">
        <v>79</v>
      </c>
      <c r="BU11" s="2" t="s">
        <v>79</v>
      </c>
    </row>
    <row r="12" spans="1:73" s="1" customFormat="1" x14ac:dyDescent="0.45">
      <c r="A12" s="1" t="s">
        <v>78</v>
      </c>
      <c r="B12" s="5">
        <v>40885</v>
      </c>
      <c r="C12" s="1">
        <v>10</v>
      </c>
      <c r="D12" s="1">
        <v>8.9</v>
      </c>
      <c r="E12" s="1">
        <v>3</v>
      </c>
      <c r="F12" s="1">
        <v>46</v>
      </c>
      <c r="G12" s="1" t="s">
        <v>66</v>
      </c>
      <c r="H12" s="1">
        <v>27</v>
      </c>
      <c r="I12" s="1" t="s">
        <v>93</v>
      </c>
      <c r="J12" s="1">
        <v>5</v>
      </c>
      <c r="K12" s="1" t="s">
        <v>94</v>
      </c>
      <c r="L12" s="1" t="s">
        <v>68</v>
      </c>
      <c r="M12" s="1" t="s">
        <v>95</v>
      </c>
      <c r="N12" s="1">
        <v>15.5</v>
      </c>
      <c r="O12" s="1" t="s">
        <v>70</v>
      </c>
      <c r="P12" s="1" t="s">
        <v>68</v>
      </c>
      <c r="Q12" s="2" t="s">
        <v>70</v>
      </c>
      <c r="R12" s="1" t="s">
        <v>96</v>
      </c>
      <c r="S12" s="1" t="s">
        <v>97</v>
      </c>
      <c r="T12" s="1" t="s">
        <v>73</v>
      </c>
      <c r="U12" s="1" t="s">
        <v>73</v>
      </c>
      <c r="V12" s="1">
        <v>130</v>
      </c>
      <c r="W12" s="1">
        <v>15</v>
      </c>
      <c r="X12" s="1">
        <v>46</v>
      </c>
      <c r="Y12" s="1">
        <v>0.97</v>
      </c>
      <c r="Z12" s="1">
        <v>1.29</v>
      </c>
      <c r="AA12" s="9">
        <v>112</v>
      </c>
      <c r="AB12" s="1">
        <v>75</v>
      </c>
      <c r="AC12" s="1" t="s">
        <v>73</v>
      </c>
      <c r="AD12" s="1" t="s">
        <v>73</v>
      </c>
      <c r="AE12" s="10">
        <v>26</v>
      </c>
      <c r="AF12" s="10">
        <v>19</v>
      </c>
      <c r="AG12" s="1">
        <v>1</v>
      </c>
      <c r="AH12" s="12">
        <v>124</v>
      </c>
      <c r="AI12" s="12">
        <v>354</v>
      </c>
      <c r="AJ12" s="1">
        <v>45</v>
      </c>
      <c r="AK12" s="1" t="s">
        <v>74</v>
      </c>
      <c r="AL12" s="1">
        <v>40</v>
      </c>
      <c r="AM12" s="12">
        <v>72</v>
      </c>
      <c r="AN12" s="1" t="s">
        <v>76</v>
      </c>
      <c r="AO12" s="1" t="s">
        <v>76</v>
      </c>
      <c r="AP12" s="1">
        <v>18</v>
      </c>
      <c r="AQ12" s="1">
        <v>14</v>
      </c>
      <c r="AR12" s="1">
        <v>138</v>
      </c>
      <c r="AS12" s="1" t="s">
        <v>76</v>
      </c>
      <c r="AT12" s="1" t="s">
        <v>76</v>
      </c>
      <c r="AU12" s="1">
        <v>10.7</v>
      </c>
      <c r="AV12" s="1">
        <v>1.5</v>
      </c>
      <c r="AW12" s="1">
        <v>1</v>
      </c>
      <c r="AX12" s="1">
        <v>101</v>
      </c>
      <c r="AY12" s="1" t="s">
        <v>82</v>
      </c>
      <c r="AZ12" s="1" t="s">
        <v>77</v>
      </c>
      <c r="BA12" s="1" t="s">
        <v>73</v>
      </c>
      <c r="BB12" s="1">
        <v>2</v>
      </c>
      <c r="BC12" s="5">
        <v>44136</v>
      </c>
      <c r="BD12" s="5">
        <v>44144</v>
      </c>
      <c r="BE12" s="1" t="s">
        <v>73</v>
      </c>
      <c r="BF12" s="1" t="s">
        <v>73</v>
      </c>
      <c r="BG12" s="1">
        <v>375</v>
      </c>
      <c r="BH12" s="1" t="s">
        <v>68</v>
      </c>
      <c r="BI12" s="7">
        <v>44805</v>
      </c>
      <c r="BJ12" s="15">
        <f>DATEDIF(BC12,BI12,"M")</f>
        <v>22</v>
      </c>
      <c r="BK12" s="1" t="s">
        <v>80</v>
      </c>
      <c r="BL12" s="1" t="s">
        <v>80</v>
      </c>
      <c r="BM12" s="1" t="s">
        <v>80</v>
      </c>
      <c r="BN12" s="1" t="s">
        <v>81</v>
      </c>
      <c r="BO12" s="1" t="s">
        <v>82</v>
      </c>
      <c r="BP12" s="1" t="s">
        <v>70</v>
      </c>
      <c r="BQ12" s="1" t="s">
        <v>83</v>
      </c>
      <c r="BR12" s="1">
        <v>681</v>
      </c>
      <c r="BS12" s="1">
        <v>97</v>
      </c>
      <c r="BT12" s="1" t="s">
        <v>79</v>
      </c>
      <c r="BU12" s="1" t="s">
        <v>79</v>
      </c>
    </row>
    <row r="13" spans="1:73" s="1" customFormat="1" x14ac:dyDescent="0.45">
      <c r="A13" s="2" t="s">
        <v>123</v>
      </c>
      <c r="B13" s="4">
        <v>39811</v>
      </c>
      <c r="C13" s="2">
        <v>13</v>
      </c>
      <c r="D13" s="2">
        <v>9.5</v>
      </c>
      <c r="E13" s="2">
        <v>5</v>
      </c>
      <c r="F13" s="2">
        <v>27</v>
      </c>
      <c r="G13" s="2" t="s">
        <v>84</v>
      </c>
      <c r="H13" s="2">
        <v>23</v>
      </c>
      <c r="I13" s="2" t="s">
        <v>103</v>
      </c>
      <c r="J13" s="2">
        <v>4</v>
      </c>
      <c r="K13" s="2">
        <v>2</v>
      </c>
      <c r="L13" s="2" t="s">
        <v>68</v>
      </c>
      <c r="M13" s="2" t="s">
        <v>112</v>
      </c>
      <c r="N13" s="2">
        <v>44.4</v>
      </c>
      <c r="O13" s="2" t="s">
        <v>73</v>
      </c>
      <c r="P13" s="2" t="s">
        <v>68</v>
      </c>
      <c r="Q13" s="2" t="s">
        <v>82</v>
      </c>
      <c r="R13" s="2" t="s">
        <v>73</v>
      </c>
      <c r="S13" s="2" t="s">
        <v>131</v>
      </c>
      <c r="T13" s="2" t="s">
        <v>73</v>
      </c>
      <c r="U13" s="2" t="s">
        <v>73</v>
      </c>
      <c r="V13" s="2">
        <v>108</v>
      </c>
      <c r="W13" s="2">
        <v>7</v>
      </c>
      <c r="X13" s="2">
        <v>27</v>
      </c>
      <c r="Y13" s="2">
        <v>0.99</v>
      </c>
      <c r="Z13" s="2">
        <v>0.9</v>
      </c>
      <c r="AA13" s="9">
        <v>114</v>
      </c>
      <c r="AB13" s="2">
        <v>57</v>
      </c>
      <c r="AC13" s="2" t="s">
        <v>132</v>
      </c>
      <c r="AD13" s="2" t="s">
        <v>73</v>
      </c>
      <c r="AE13" s="11">
        <v>12</v>
      </c>
      <c r="AF13" s="11">
        <v>7</v>
      </c>
      <c r="AG13" s="2">
        <v>591</v>
      </c>
      <c r="AH13" s="13">
        <v>138</v>
      </c>
      <c r="AI13" s="13">
        <v>348</v>
      </c>
      <c r="AJ13" s="2">
        <v>34</v>
      </c>
      <c r="AK13" s="2" t="s">
        <v>74</v>
      </c>
      <c r="AL13" s="2">
        <v>35</v>
      </c>
      <c r="AM13" s="13">
        <v>57</v>
      </c>
      <c r="AN13" s="2" t="s">
        <v>76</v>
      </c>
      <c r="AO13" s="2" t="s">
        <v>76</v>
      </c>
      <c r="AP13" s="2">
        <v>21</v>
      </c>
      <c r="AQ13" s="2">
        <v>15</v>
      </c>
      <c r="AR13" s="2">
        <v>170</v>
      </c>
      <c r="AS13" s="2">
        <v>1.56</v>
      </c>
      <c r="AT13" s="2">
        <v>0.3</v>
      </c>
      <c r="AU13" s="2">
        <v>3</v>
      </c>
      <c r="AV13" s="2">
        <v>0.68</v>
      </c>
      <c r="AW13" s="2" t="s">
        <v>75</v>
      </c>
      <c r="AX13" s="2">
        <v>180</v>
      </c>
      <c r="AY13" s="2" t="s">
        <v>82</v>
      </c>
      <c r="AZ13" s="2" t="s">
        <v>77</v>
      </c>
      <c r="BA13" s="2" t="s">
        <v>73</v>
      </c>
      <c r="BB13" s="2">
        <v>4</v>
      </c>
      <c r="BC13" s="4">
        <v>43270</v>
      </c>
      <c r="BD13" s="4">
        <v>43283</v>
      </c>
      <c r="BE13" s="4">
        <v>43317</v>
      </c>
      <c r="BF13" s="4">
        <v>43344</v>
      </c>
      <c r="BG13" s="2">
        <v>375</v>
      </c>
      <c r="BH13" s="2" t="s">
        <v>68</v>
      </c>
      <c r="BI13" s="7">
        <v>44805</v>
      </c>
      <c r="BJ13" s="15">
        <f>DATEDIF(BC13,BI13,"M")</f>
        <v>50</v>
      </c>
      <c r="BK13" s="2" t="s">
        <v>80</v>
      </c>
      <c r="BL13" s="2" t="s">
        <v>80</v>
      </c>
      <c r="BM13" s="2" t="s">
        <v>80</v>
      </c>
      <c r="BN13" s="2" t="s">
        <v>81</v>
      </c>
      <c r="BO13" s="2" t="s">
        <v>70</v>
      </c>
      <c r="BP13" s="2" t="s">
        <v>82</v>
      </c>
      <c r="BQ13" s="4">
        <v>44359</v>
      </c>
      <c r="BR13" s="2">
        <v>1089</v>
      </c>
      <c r="BS13" s="2">
        <v>155</v>
      </c>
      <c r="BT13" s="2" t="s">
        <v>148</v>
      </c>
      <c r="BU13" s="2" t="s">
        <v>133</v>
      </c>
    </row>
    <row r="14" spans="1:73" s="1" customFormat="1" x14ac:dyDescent="0.45">
      <c r="A14" s="2" t="s">
        <v>123</v>
      </c>
      <c r="B14" s="4">
        <v>40717</v>
      </c>
      <c r="C14" s="2">
        <v>10</v>
      </c>
      <c r="D14" s="2">
        <v>4.7</v>
      </c>
      <c r="E14" s="2">
        <v>2</v>
      </c>
      <c r="F14" s="2">
        <v>38</v>
      </c>
      <c r="G14" s="2" t="s">
        <v>66</v>
      </c>
      <c r="H14" s="2">
        <v>17.8</v>
      </c>
      <c r="I14" s="2" t="s">
        <v>134</v>
      </c>
      <c r="J14" s="2">
        <v>5</v>
      </c>
      <c r="K14" s="2">
        <v>5</v>
      </c>
      <c r="L14" s="2" t="s">
        <v>68</v>
      </c>
      <c r="M14" s="2" t="s">
        <v>135</v>
      </c>
      <c r="N14" s="2">
        <v>12</v>
      </c>
      <c r="O14" s="2" t="s">
        <v>73</v>
      </c>
      <c r="P14" s="2" t="s">
        <v>68</v>
      </c>
      <c r="Q14" s="2" t="s">
        <v>82</v>
      </c>
      <c r="R14" s="2" t="s">
        <v>73</v>
      </c>
      <c r="S14" s="2" t="s">
        <v>136</v>
      </c>
      <c r="T14" s="2" t="s">
        <v>73</v>
      </c>
      <c r="U14" s="2" t="s">
        <v>73</v>
      </c>
      <c r="V14" s="2">
        <v>146</v>
      </c>
      <c r="W14" s="2">
        <v>90</v>
      </c>
      <c r="X14" s="2">
        <v>38</v>
      </c>
      <c r="Y14" s="2">
        <v>0.78</v>
      </c>
      <c r="Z14" s="2">
        <v>1.24</v>
      </c>
      <c r="AA14" s="9">
        <v>114</v>
      </c>
      <c r="AB14" s="2">
        <v>71</v>
      </c>
      <c r="AC14" s="2" t="s">
        <v>73</v>
      </c>
      <c r="AD14" s="2" t="s">
        <v>73</v>
      </c>
      <c r="AE14" s="11">
        <v>11.3</v>
      </c>
      <c r="AF14" s="11">
        <v>6.7</v>
      </c>
      <c r="AG14" s="2">
        <v>598</v>
      </c>
      <c r="AH14" s="13">
        <v>114</v>
      </c>
      <c r="AI14" s="13">
        <v>350</v>
      </c>
      <c r="AJ14" s="2">
        <v>28</v>
      </c>
      <c r="AK14" s="2" t="s">
        <v>74</v>
      </c>
      <c r="AL14" s="2">
        <v>16</v>
      </c>
      <c r="AM14" s="13">
        <v>46</v>
      </c>
      <c r="AN14" s="2" t="s">
        <v>76</v>
      </c>
      <c r="AO14" s="2" t="s">
        <v>76</v>
      </c>
      <c r="AP14" s="2">
        <v>8</v>
      </c>
      <c r="AQ14" s="2">
        <v>19</v>
      </c>
      <c r="AR14" s="2">
        <v>52</v>
      </c>
      <c r="AS14" s="2" t="s">
        <v>76</v>
      </c>
      <c r="AT14" s="2" t="s">
        <v>76</v>
      </c>
      <c r="AU14" s="2">
        <v>2.2999999999999998</v>
      </c>
      <c r="AV14" s="2">
        <v>1.2</v>
      </c>
      <c r="AW14" s="2">
        <v>1</v>
      </c>
      <c r="AX14" s="2">
        <v>419</v>
      </c>
      <c r="AY14" s="2" t="s">
        <v>82</v>
      </c>
      <c r="AZ14" s="2" t="s">
        <v>87</v>
      </c>
      <c r="BA14" s="2" t="s">
        <v>73</v>
      </c>
      <c r="BB14" s="2">
        <v>3</v>
      </c>
      <c r="BC14" s="4">
        <v>42430</v>
      </c>
      <c r="BD14" s="4">
        <v>42461</v>
      </c>
      <c r="BE14" s="4">
        <v>42491</v>
      </c>
      <c r="BF14" s="2" t="s">
        <v>73</v>
      </c>
      <c r="BG14" s="2">
        <v>375</v>
      </c>
      <c r="BH14" s="2" t="s">
        <v>68</v>
      </c>
      <c r="BI14" s="7">
        <v>44805</v>
      </c>
      <c r="BJ14" s="15">
        <f>DATEDIF(BC14,BI14,"M")</f>
        <v>78</v>
      </c>
      <c r="BK14" s="2" t="s">
        <v>80</v>
      </c>
      <c r="BL14" s="2" t="s">
        <v>80</v>
      </c>
      <c r="BM14" s="2" t="s">
        <v>80</v>
      </c>
      <c r="BN14" s="2" t="s">
        <v>81</v>
      </c>
      <c r="BO14" s="2" t="s">
        <v>82</v>
      </c>
      <c r="BP14" s="2" t="s">
        <v>70</v>
      </c>
      <c r="BQ14" s="2" t="s">
        <v>83</v>
      </c>
      <c r="BR14" s="2">
        <v>2388</v>
      </c>
      <c r="BS14" s="2">
        <v>341</v>
      </c>
      <c r="BT14" s="2" t="s">
        <v>148</v>
      </c>
      <c r="BU14" s="2" t="s">
        <v>137</v>
      </c>
    </row>
    <row r="15" spans="1:73" x14ac:dyDescent="0.45">
      <c r="A15" s="1" t="s">
        <v>78</v>
      </c>
      <c r="B15" s="5">
        <v>41455</v>
      </c>
      <c r="C15" s="1">
        <v>8</v>
      </c>
      <c r="D15" s="1">
        <v>5.8</v>
      </c>
      <c r="E15" s="1">
        <v>4</v>
      </c>
      <c r="F15" s="1">
        <v>29.6</v>
      </c>
      <c r="G15" s="1" t="s">
        <v>66</v>
      </c>
      <c r="H15" s="1">
        <v>25.9</v>
      </c>
      <c r="I15" s="1" t="s">
        <v>98</v>
      </c>
      <c r="J15" s="1">
        <v>2</v>
      </c>
      <c r="K15" s="1">
        <v>3</v>
      </c>
      <c r="L15" s="1" t="s">
        <v>68</v>
      </c>
      <c r="M15" s="1" t="s">
        <v>95</v>
      </c>
      <c r="N15" s="1">
        <v>22.2</v>
      </c>
      <c r="O15" s="1" t="s">
        <v>73</v>
      </c>
      <c r="P15" s="1" t="s">
        <v>68</v>
      </c>
      <c r="Q15" s="2" t="s">
        <v>82</v>
      </c>
      <c r="R15" s="1" t="s">
        <v>73</v>
      </c>
      <c r="S15" s="1" t="s">
        <v>99</v>
      </c>
      <c r="T15" s="1" t="s">
        <v>73</v>
      </c>
      <c r="U15" s="1" t="s">
        <v>73</v>
      </c>
      <c r="V15" s="1">
        <v>107</v>
      </c>
      <c r="W15" s="1">
        <v>0.12</v>
      </c>
      <c r="X15" s="1">
        <v>29.6</v>
      </c>
      <c r="Y15" s="1">
        <v>0.98</v>
      </c>
      <c r="Z15" s="1">
        <v>0.9</v>
      </c>
      <c r="AA15" s="9">
        <v>124</v>
      </c>
      <c r="AB15" s="1">
        <v>84</v>
      </c>
      <c r="AC15" s="1" t="s">
        <v>73</v>
      </c>
      <c r="AD15" s="1" t="s">
        <v>73</v>
      </c>
      <c r="AE15" s="10">
        <v>8</v>
      </c>
      <c r="AF15" s="10"/>
      <c r="AG15" s="1" t="s">
        <v>86</v>
      </c>
      <c r="AH15" s="12">
        <v>107</v>
      </c>
      <c r="AI15" s="12">
        <v>661</v>
      </c>
      <c r="AJ15" s="1">
        <v>15</v>
      </c>
      <c r="AK15" s="1" t="s">
        <v>74</v>
      </c>
      <c r="AL15" s="1">
        <v>26</v>
      </c>
      <c r="AM15" s="12"/>
      <c r="AN15" s="1" t="s">
        <v>86</v>
      </c>
      <c r="AO15" s="1" t="s">
        <v>86</v>
      </c>
      <c r="AP15" s="1" t="s">
        <v>76</v>
      </c>
      <c r="AQ15" s="1" t="s">
        <v>76</v>
      </c>
      <c r="AR15" s="1">
        <v>170</v>
      </c>
      <c r="AS15" s="1" t="s">
        <v>100</v>
      </c>
      <c r="AT15" s="1" t="s">
        <v>76</v>
      </c>
      <c r="AU15" s="1" t="s">
        <v>100</v>
      </c>
      <c r="AV15" s="1" t="s">
        <v>100</v>
      </c>
      <c r="AW15" s="1" t="s">
        <v>75</v>
      </c>
      <c r="AX15" s="1" t="s">
        <v>76</v>
      </c>
      <c r="AY15" s="1" t="s">
        <v>70</v>
      </c>
      <c r="AZ15" s="1" t="s">
        <v>87</v>
      </c>
      <c r="BA15" s="1" t="s">
        <v>73</v>
      </c>
      <c r="BB15" s="1">
        <v>2</v>
      </c>
      <c r="BC15" s="5">
        <v>43555</v>
      </c>
      <c r="BD15" s="5">
        <v>43566</v>
      </c>
      <c r="BE15" s="1" t="s">
        <v>73</v>
      </c>
      <c r="BF15" s="1" t="s">
        <v>73</v>
      </c>
      <c r="BG15" s="1">
        <v>375</v>
      </c>
      <c r="BH15" s="1" t="s">
        <v>68</v>
      </c>
      <c r="BI15" s="7">
        <v>44805</v>
      </c>
      <c r="BJ15" s="15">
        <f>DATEDIF(BC15,BI15,"M")</f>
        <v>41</v>
      </c>
      <c r="BK15" s="1" t="s">
        <v>80</v>
      </c>
      <c r="BL15" s="1" t="s">
        <v>80</v>
      </c>
      <c r="BM15" s="1" t="s">
        <v>80</v>
      </c>
      <c r="BN15" s="1" t="s">
        <v>81</v>
      </c>
      <c r="BO15" s="1" t="s">
        <v>82</v>
      </c>
      <c r="BP15" s="1" t="s">
        <v>70</v>
      </c>
      <c r="BQ15" s="1" t="s">
        <v>83</v>
      </c>
      <c r="BR15" s="1">
        <v>1264</v>
      </c>
      <c r="BS15" s="1">
        <v>180</v>
      </c>
      <c r="BT15" s="1" t="s">
        <v>79</v>
      </c>
      <c r="BU15" s="1" t="s">
        <v>79</v>
      </c>
    </row>
    <row r="16" spans="1:73" x14ac:dyDescent="0.45">
      <c r="A16" s="2" t="s">
        <v>123</v>
      </c>
      <c r="B16" s="4">
        <v>40445</v>
      </c>
      <c r="C16" s="2">
        <v>11</v>
      </c>
      <c r="D16" s="2">
        <v>7.4</v>
      </c>
      <c r="E16" s="2">
        <v>5</v>
      </c>
      <c r="F16" s="2">
        <v>19.399999999999999</v>
      </c>
      <c r="G16" s="2" t="s">
        <v>84</v>
      </c>
      <c r="H16" s="2">
        <v>14.2</v>
      </c>
      <c r="I16" s="2" t="s">
        <v>124</v>
      </c>
      <c r="J16" s="2">
        <v>2</v>
      </c>
      <c r="K16" s="2">
        <v>2</v>
      </c>
      <c r="L16" s="2" t="s">
        <v>68</v>
      </c>
      <c r="M16" s="2" t="s">
        <v>138</v>
      </c>
      <c r="N16" s="2">
        <v>18.7</v>
      </c>
      <c r="O16" s="2" t="s">
        <v>73</v>
      </c>
      <c r="P16" s="2" t="s">
        <v>68</v>
      </c>
      <c r="Q16" s="2" t="s">
        <v>82</v>
      </c>
      <c r="R16" s="2" t="s">
        <v>73</v>
      </c>
      <c r="S16" s="2" t="s">
        <v>139</v>
      </c>
      <c r="T16" s="2" t="s">
        <v>73</v>
      </c>
      <c r="U16" s="2" t="s">
        <v>73</v>
      </c>
      <c r="V16" s="2">
        <v>117</v>
      </c>
      <c r="W16" s="2">
        <v>0.1</v>
      </c>
      <c r="X16" s="2">
        <v>19.399999999999999</v>
      </c>
      <c r="Y16" s="2">
        <v>0.05</v>
      </c>
      <c r="Z16" s="2">
        <v>0.8</v>
      </c>
      <c r="AA16" s="9">
        <v>109</v>
      </c>
      <c r="AB16" s="2">
        <v>65</v>
      </c>
      <c r="AC16" s="2" t="s">
        <v>73</v>
      </c>
      <c r="AD16" s="2" t="s">
        <v>73</v>
      </c>
      <c r="AE16" s="11">
        <v>8.8000000000000007</v>
      </c>
      <c r="AF16" s="11">
        <v>2.1</v>
      </c>
      <c r="AG16" s="2" t="s">
        <v>86</v>
      </c>
      <c r="AH16" s="13">
        <v>124</v>
      </c>
      <c r="AI16" s="13">
        <v>381</v>
      </c>
      <c r="AJ16" s="2">
        <v>19</v>
      </c>
      <c r="AK16" s="2" t="s">
        <v>74</v>
      </c>
      <c r="AL16" s="2">
        <v>16</v>
      </c>
      <c r="AM16" s="13">
        <v>49</v>
      </c>
      <c r="AN16" s="2" t="s">
        <v>86</v>
      </c>
      <c r="AO16" s="2" t="s">
        <v>86</v>
      </c>
      <c r="AP16" s="2">
        <v>10</v>
      </c>
      <c r="AQ16" s="2">
        <v>23</v>
      </c>
      <c r="AR16" s="2">
        <v>107</v>
      </c>
      <c r="AS16" s="2" t="s">
        <v>76</v>
      </c>
      <c r="AT16" s="2" t="s">
        <v>76</v>
      </c>
      <c r="AU16" s="2" t="s">
        <v>76</v>
      </c>
      <c r="AV16" s="2" t="s">
        <v>76</v>
      </c>
      <c r="AW16" s="2">
        <v>3</v>
      </c>
      <c r="AX16" s="2">
        <v>394</v>
      </c>
      <c r="AY16" s="2" t="s">
        <v>82</v>
      </c>
      <c r="AZ16" s="2" t="s">
        <v>87</v>
      </c>
      <c r="BA16" s="2" t="s">
        <v>73</v>
      </c>
      <c r="BB16" s="2">
        <v>3</v>
      </c>
      <c r="BC16" s="4">
        <v>43143</v>
      </c>
      <c r="BD16" s="4">
        <v>43207</v>
      </c>
      <c r="BE16" s="4">
        <v>43235</v>
      </c>
      <c r="BF16" s="2" t="s">
        <v>73</v>
      </c>
      <c r="BG16" s="2">
        <v>375</v>
      </c>
      <c r="BH16" s="2" t="s">
        <v>68</v>
      </c>
      <c r="BI16" s="7">
        <v>44805</v>
      </c>
      <c r="BJ16" s="15">
        <f>DATEDIF(BC16,BI16,"M")</f>
        <v>54</v>
      </c>
      <c r="BK16" s="2" t="s">
        <v>80</v>
      </c>
      <c r="BL16" s="2" t="s">
        <v>80</v>
      </c>
      <c r="BM16" s="2" t="s">
        <v>80</v>
      </c>
      <c r="BN16" s="2" t="s">
        <v>81</v>
      </c>
      <c r="BO16" s="2" t="s">
        <v>82</v>
      </c>
      <c r="BP16" s="2" t="s">
        <v>70</v>
      </c>
      <c r="BQ16" s="2" t="s">
        <v>83</v>
      </c>
      <c r="BR16" s="2">
        <v>1677</v>
      </c>
      <c r="BS16" s="2">
        <v>239</v>
      </c>
      <c r="BT16" s="2" t="s">
        <v>79</v>
      </c>
      <c r="BU16" s="2" t="s">
        <v>79</v>
      </c>
    </row>
    <row r="17" spans="1:73" x14ac:dyDescent="0.45">
      <c r="A17" s="2" t="s">
        <v>123</v>
      </c>
      <c r="B17" s="4">
        <v>38992</v>
      </c>
      <c r="C17" s="2">
        <v>15</v>
      </c>
      <c r="D17" s="2">
        <v>11.9</v>
      </c>
      <c r="E17" s="2">
        <v>1</v>
      </c>
      <c r="F17" s="2">
        <v>55</v>
      </c>
      <c r="G17" s="2" t="s">
        <v>84</v>
      </c>
      <c r="H17" s="2">
        <v>31</v>
      </c>
      <c r="I17" s="2" t="s">
        <v>113</v>
      </c>
      <c r="J17" s="2">
        <v>10</v>
      </c>
      <c r="K17" s="2">
        <v>2</v>
      </c>
      <c r="L17" s="2" t="s">
        <v>68</v>
      </c>
      <c r="M17" s="2" t="s">
        <v>140</v>
      </c>
      <c r="N17" s="2">
        <v>15</v>
      </c>
      <c r="O17" s="2" t="s">
        <v>73</v>
      </c>
      <c r="P17" s="2" t="s">
        <v>68</v>
      </c>
      <c r="Q17" s="2" t="s">
        <v>82</v>
      </c>
      <c r="R17" s="2" t="s">
        <v>73</v>
      </c>
      <c r="S17" s="2" t="s">
        <v>72</v>
      </c>
      <c r="T17" s="2" t="s">
        <v>73</v>
      </c>
      <c r="U17" s="2" t="s">
        <v>73</v>
      </c>
      <c r="V17" s="2">
        <v>140</v>
      </c>
      <c r="W17" s="2">
        <v>0.15</v>
      </c>
      <c r="X17" s="2">
        <v>55</v>
      </c>
      <c r="Y17" s="2">
        <v>0.92</v>
      </c>
      <c r="Z17" s="2">
        <v>1.5</v>
      </c>
      <c r="AA17" s="9">
        <v>125</v>
      </c>
      <c r="AB17" s="2">
        <v>65</v>
      </c>
      <c r="AC17" s="2" t="s">
        <v>73</v>
      </c>
      <c r="AD17" s="2" t="s">
        <v>73</v>
      </c>
      <c r="AE17" s="11">
        <v>14.4</v>
      </c>
      <c r="AF17" s="11">
        <v>10.199999999999999</v>
      </c>
      <c r="AG17" s="2">
        <v>10</v>
      </c>
      <c r="AH17" s="13">
        <v>184</v>
      </c>
      <c r="AI17" s="13">
        <v>211</v>
      </c>
      <c r="AJ17" s="2">
        <v>21</v>
      </c>
      <c r="AK17" s="2" t="s">
        <v>74</v>
      </c>
      <c r="AL17" s="2">
        <v>16</v>
      </c>
      <c r="AM17" s="13">
        <v>43</v>
      </c>
      <c r="AN17" s="2" t="s">
        <v>86</v>
      </c>
      <c r="AO17" s="2" t="s">
        <v>86</v>
      </c>
      <c r="AP17" s="2">
        <v>17</v>
      </c>
      <c r="AQ17" s="2">
        <v>25</v>
      </c>
      <c r="AR17" s="2">
        <v>125</v>
      </c>
      <c r="AS17" s="2">
        <v>1.6</v>
      </c>
      <c r="AT17" s="2">
        <v>0.48</v>
      </c>
      <c r="AU17" s="2" t="s">
        <v>76</v>
      </c>
      <c r="AV17" s="2" t="s">
        <v>76</v>
      </c>
      <c r="AW17" s="2">
        <v>3</v>
      </c>
      <c r="AX17" s="2" t="s">
        <v>76</v>
      </c>
      <c r="AY17" s="2" t="s">
        <v>82</v>
      </c>
      <c r="AZ17" s="2" t="s">
        <v>87</v>
      </c>
      <c r="BA17" s="2" t="s">
        <v>73</v>
      </c>
      <c r="BB17" s="2">
        <v>3</v>
      </c>
      <c r="BC17" s="4">
        <v>43340</v>
      </c>
      <c r="BD17" s="4">
        <v>43370</v>
      </c>
      <c r="BE17" s="4">
        <v>43398</v>
      </c>
      <c r="BF17" s="2" t="s">
        <v>73</v>
      </c>
      <c r="BG17" s="2">
        <v>375</v>
      </c>
      <c r="BH17" s="2" t="s">
        <v>68</v>
      </c>
      <c r="BI17" s="7">
        <v>44805</v>
      </c>
      <c r="BJ17" s="15">
        <f>DATEDIF(BC17,BI17,"M")</f>
        <v>48</v>
      </c>
      <c r="BK17" s="2" t="s">
        <v>80</v>
      </c>
      <c r="BL17" s="2" t="s">
        <v>80</v>
      </c>
      <c r="BM17" s="2" t="s">
        <v>80</v>
      </c>
      <c r="BN17" s="2" t="s">
        <v>81</v>
      </c>
      <c r="BO17" s="2" t="s">
        <v>82</v>
      </c>
      <c r="BP17" s="2" t="s">
        <v>70</v>
      </c>
      <c r="BQ17" s="2" t="s">
        <v>83</v>
      </c>
      <c r="BR17" s="2">
        <v>1481</v>
      </c>
      <c r="BS17" s="2">
        <v>211</v>
      </c>
      <c r="BT17" s="2" t="s">
        <v>79</v>
      </c>
      <c r="BU17" s="2" t="s">
        <v>79</v>
      </c>
    </row>
    <row r="18" spans="1:73" x14ac:dyDescent="0.45">
      <c r="A18" s="2" t="s">
        <v>123</v>
      </c>
      <c r="B18" s="4">
        <v>39904</v>
      </c>
      <c r="C18" s="2">
        <v>12</v>
      </c>
      <c r="D18" s="2">
        <v>9.9</v>
      </c>
      <c r="E18" s="2">
        <v>3</v>
      </c>
      <c r="F18" s="2">
        <v>26</v>
      </c>
      <c r="G18" s="2" t="s">
        <v>66</v>
      </c>
      <c r="H18" s="2">
        <v>17</v>
      </c>
      <c r="I18" s="2" t="s">
        <v>141</v>
      </c>
      <c r="J18" s="2">
        <v>9</v>
      </c>
      <c r="K18" s="2">
        <v>5</v>
      </c>
      <c r="L18" s="2" t="s">
        <v>68</v>
      </c>
      <c r="M18" s="2" t="s">
        <v>69</v>
      </c>
      <c r="N18" s="2">
        <v>10.6</v>
      </c>
      <c r="O18" s="2" t="s">
        <v>73</v>
      </c>
      <c r="P18" s="2" t="s">
        <v>82</v>
      </c>
      <c r="Q18" s="2" t="s">
        <v>82</v>
      </c>
      <c r="R18" s="2" t="s">
        <v>73</v>
      </c>
      <c r="S18" s="2" t="s">
        <v>82</v>
      </c>
      <c r="T18" s="2" t="s">
        <v>68</v>
      </c>
      <c r="U18" s="2" t="s">
        <v>73</v>
      </c>
      <c r="V18" s="2">
        <v>123.5</v>
      </c>
      <c r="W18" s="2">
        <v>45</v>
      </c>
      <c r="X18" s="2">
        <v>26</v>
      </c>
      <c r="Y18" s="2">
        <v>0.74</v>
      </c>
      <c r="Z18" s="2">
        <v>0.94</v>
      </c>
      <c r="AA18" s="9">
        <v>102</v>
      </c>
      <c r="AB18" s="2">
        <v>55</v>
      </c>
      <c r="AC18" s="2" t="s">
        <v>73</v>
      </c>
      <c r="AD18" s="2" t="s">
        <v>73</v>
      </c>
      <c r="AE18" s="11">
        <v>8.3000000000000007</v>
      </c>
      <c r="AF18" s="11">
        <v>2.16</v>
      </c>
      <c r="AG18" s="2" t="s">
        <v>76</v>
      </c>
      <c r="AH18" s="13">
        <v>149</v>
      </c>
      <c r="AI18" s="13">
        <v>416</v>
      </c>
      <c r="AJ18" s="2">
        <v>31</v>
      </c>
      <c r="AK18" s="2" t="s">
        <v>74</v>
      </c>
      <c r="AL18" s="2">
        <v>30</v>
      </c>
      <c r="AM18" s="13">
        <v>62</v>
      </c>
      <c r="AN18" s="2" t="s">
        <v>76</v>
      </c>
      <c r="AO18" s="2" t="s">
        <v>76</v>
      </c>
      <c r="AP18" s="2">
        <v>15</v>
      </c>
      <c r="AQ18" s="2">
        <v>23</v>
      </c>
      <c r="AR18" s="2">
        <v>245</v>
      </c>
      <c r="AS18" s="2" t="s">
        <v>76</v>
      </c>
      <c r="AT18" s="2" t="s">
        <v>76</v>
      </c>
      <c r="AU18" s="2">
        <v>6.49</v>
      </c>
      <c r="AV18" s="2">
        <v>1.33</v>
      </c>
      <c r="AW18" s="2" t="s">
        <v>75</v>
      </c>
      <c r="AX18" s="2" t="s">
        <v>76</v>
      </c>
      <c r="AY18" s="2" t="s">
        <v>70</v>
      </c>
      <c r="AZ18" s="2" t="s">
        <v>87</v>
      </c>
      <c r="BA18" s="2" t="s">
        <v>73</v>
      </c>
      <c r="BB18" s="2">
        <v>3</v>
      </c>
      <c r="BC18" s="4">
        <v>43510</v>
      </c>
      <c r="BD18" s="4">
        <v>43541</v>
      </c>
      <c r="BE18" s="4">
        <v>43584</v>
      </c>
      <c r="BF18" s="2" t="s">
        <v>73</v>
      </c>
      <c r="BG18" s="2">
        <v>375</v>
      </c>
      <c r="BH18" s="2" t="s">
        <v>68</v>
      </c>
      <c r="BI18" s="7">
        <v>44805</v>
      </c>
      <c r="BJ18" s="15">
        <f>DATEDIF(BC18,BI18,"M")</f>
        <v>42</v>
      </c>
      <c r="BK18" s="2" t="s">
        <v>80</v>
      </c>
      <c r="BL18" s="2" t="s">
        <v>89</v>
      </c>
      <c r="BM18" s="2" t="s">
        <v>89</v>
      </c>
      <c r="BN18" s="2" t="s">
        <v>89</v>
      </c>
      <c r="BO18" s="2" t="s">
        <v>89</v>
      </c>
      <c r="BP18" s="2" t="s">
        <v>89</v>
      </c>
      <c r="BQ18" s="2" t="s">
        <v>89</v>
      </c>
      <c r="BR18" s="2">
        <v>1312</v>
      </c>
      <c r="BS18" s="2">
        <v>187</v>
      </c>
      <c r="BT18" s="2" t="s">
        <v>79</v>
      </c>
      <c r="BU18" s="2" t="s">
        <v>79</v>
      </c>
    </row>
    <row r="19" spans="1:73" x14ac:dyDescent="0.45">
      <c r="A19" s="1" t="s">
        <v>78</v>
      </c>
      <c r="B19" s="5">
        <v>39188</v>
      </c>
      <c r="C19" s="1">
        <v>14</v>
      </c>
      <c r="D19" s="1">
        <v>12</v>
      </c>
      <c r="E19" s="1">
        <v>3</v>
      </c>
      <c r="F19" s="1">
        <v>29</v>
      </c>
      <c r="G19" s="1" t="s">
        <v>84</v>
      </c>
      <c r="H19" s="1">
        <v>14.8</v>
      </c>
      <c r="I19" s="1" t="s">
        <v>101</v>
      </c>
      <c r="J19" s="1">
        <v>8</v>
      </c>
      <c r="K19" s="1">
        <v>5</v>
      </c>
      <c r="L19" s="1" t="s">
        <v>68</v>
      </c>
      <c r="M19" s="1" t="s">
        <v>102</v>
      </c>
      <c r="N19" s="1">
        <v>7.5</v>
      </c>
      <c r="O19" s="1" t="s">
        <v>73</v>
      </c>
      <c r="P19" s="1" t="s">
        <v>82</v>
      </c>
      <c r="Q19" s="2" t="s">
        <v>82</v>
      </c>
      <c r="R19" s="1" t="s">
        <v>73</v>
      </c>
      <c r="S19" s="1" t="s">
        <v>82</v>
      </c>
      <c r="T19" s="1" t="s">
        <v>73</v>
      </c>
      <c r="U19" s="1" t="s">
        <v>73</v>
      </c>
      <c r="V19" s="1">
        <v>140</v>
      </c>
      <c r="W19" s="1">
        <v>0.25</v>
      </c>
      <c r="X19" s="1">
        <v>29</v>
      </c>
      <c r="Y19" s="1">
        <v>0.22</v>
      </c>
      <c r="Z19" s="1">
        <v>1.06</v>
      </c>
      <c r="AA19" s="9">
        <v>110</v>
      </c>
      <c r="AB19" s="1">
        <v>75</v>
      </c>
      <c r="AC19" s="1" t="s">
        <v>73</v>
      </c>
      <c r="AD19" s="1" t="s">
        <v>73</v>
      </c>
      <c r="AE19" s="10">
        <v>7.6</v>
      </c>
      <c r="AF19" s="10">
        <v>3.4</v>
      </c>
      <c r="AG19" s="1" t="s">
        <v>86</v>
      </c>
      <c r="AH19" s="12">
        <v>123</v>
      </c>
      <c r="AI19" s="12">
        <v>393</v>
      </c>
      <c r="AJ19" s="1">
        <v>39</v>
      </c>
      <c r="AK19" s="1" t="s">
        <v>74</v>
      </c>
      <c r="AL19" s="1">
        <v>43</v>
      </c>
      <c r="AM19" s="12">
        <v>72</v>
      </c>
      <c r="AN19" s="1" t="s">
        <v>86</v>
      </c>
      <c r="AO19" s="1" t="s">
        <v>86</v>
      </c>
      <c r="AP19" s="1">
        <v>11</v>
      </c>
      <c r="AQ19" s="1">
        <v>13</v>
      </c>
      <c r="AR19" s="1">
        <v>252</v>
      </c>
      <c r="AS19" s="1">
        <v>1.36</v>
      </c>
      <c r="AT19" s="1">
        <v>0.26</v>
      </c>
      <c r="AU19" s="1">
        <v>8.6</v>
      </c>
      <c r="AV19" s="1">
        <v>1.2</v>
      </c>
      <c r="AW19" s="1" t="s">
        <v>75</v>
      </c>
      <c r="AX19" s="1">
        <v>14</v>
      </c>
      <c r="AY19" s="1" t="s">
        <v>70</v>
      </c>
      <c r="AZ19" s="1" t="s">
        <v>77</v>
      </c>
      <c r="BA19" s="1" t="s">
        <v>73</v>
      </c>
      <c r="BB19" s="1">
        <v>2</v>
      </c>
      <c r="BC19" s="5">
        <v>43563</v>
      </c>
      <c r="BD19" s="5">
        <v>43583</v>
      </c>
      <c r="BE19" s="1" t="s">
        <v>73</v>
      </c>
      <c r="BF19" s="1" t="s">
        <v>73</v>
      </c>
      <c r="BG19" s="1">
        <v>375</v>
      </c>
      <c r="BH19" s="1" t="s">
        <v>68</v>
      </c>
      <c r="BI19" s="7">
        <v>44805</v>
      </c>
      <c r="BJ19" s="15">
        <f>DATEDIF(BC19,BI19,"M")</f>
        <v>40</v>
      </c>
      <c r="BK19" s="1" t="s">
        <v>80</v>
      </c>
      <c r="BL19" s="1" t="s">
        <v>80</v>
      </c>
      <c r="BM19" s="1" t="s">
        <v>80</v>
      </c>
      <c r="BN19" s="1" t="s">
        <v>81</v>
      </c>
      <c r="BO19" s="1" t="s">
        <v>82</v>
      </c>
      <c r="BP19" s="1" t="s">
        <v>70</v>
      </c>
      <c r="BQ19" s="1" t="s">
        <v>83</v>
      </c>
      <c r="BR19" s="1">
        <v>1260</v>
      </c>
      <c r="BS19" s="1">
        <v>180</v>
      </c>
      <c r="BT19" s="1" t="s">
        <v>79</v>
      </c>
      <c r="BU19" s="1" t="s">
        <v>79</v>
      </c>
    </row>
    <row r="20" spans="1:73" x14ac:dyDescent="0.45">
      <c r="A20" s="2" t="s">
        <v>123</v>
      </c>
      <c r="B20" s="4">
        <v>40866</v>
      </c>
      <c r="C20" s="2">
        <v>10</v>
      </c>
      <c r="D20" s="2">
        <v>7.4</v>
      </c>
      <c r="E20" s="2">
        <v>5</v>
      </c>
      <c r="F20" s="2">
        <v>41.5</v>
      </c>
      <c r="G20" s="2" t="s">
        <v>84</v>
      </c>
      <c r="H20" s="2">
        <v>26</v>
      </c>
      <c r="I20" s="2" t="s">
        <v>113</v>
      </c>
      <c r="J20" s="2">
        <v>1.5</v>
      </c>
      <c r="K20" s="2">
        <v>5</v>
      </c>
      <c r="L20" s="2" t="s">
        <v>68</v>
      </c>
      <c r="M20" s="2" t="s">
        <v>142</v>
      </c>
      <c r="N20" s="2">
        <v>24.7</v>
      </c>
      <c r="O20" s="2" t="s">
        <v>73</v>
      </c>
      <c r="P20" s="2" t="s">
        <v>68</v>
      </c>
      <c r="Q20" s="2" t="s">
        <v>82</v>
      </c>
      <c r="R20" s="2" t="s">
        <v>73</v>
      </c>
      <c r="S20" s="2" t="s">
        <v>72</v>
      </c>
      <c r="T20" s="2" t="s">
        <v>73</v>
      </c>
      <c r="U20" s="2" t="s">
        <v>73</v>
      </c>
      <c r="V20" s="2">
        <v>126</v>
      </c>
      <c r="W20" s="2">
        <v>10</v>
      </c>
      <c r="X20" s="2">
        <v>41.5</v>
      </c>
      <c r="Y20" s="2">
        <v>0.94</v>
      </c>
      <c r="Z20" s="2">
        <v>1.21</v>
      </c>
      <c r="AA20" s="9">
        <v>131</v>
      </c>
      <c r="AB20" s="2">
        <v>78</v>
      </c>
      <c r="AC20" s="2" t="s">
        <v>73</v>
      </c>
      <c r="AD20" s="2" t="s">
        <v>73</v>
      </c>
      <c r="AE20" s="11">
        <v>8.8000000000000007</v>
      </c>
      <c r="AF20" s="11">
        <v>4.8</v>
      </c>
      <c r="AG20" s="2" t="s">
        <v>76</v>
      </c>
      <c r="AH20" s="13">
        <v>127</v>
      </c>
      <c r="AI20" s="13">
        <v>368</v>
      </c>
      <c r="AJ20" s="2">
        <v>28</v>
      </c>
      <c r="AK20" s="2" t="s">
        <v>74</v>
      </c>
      <c r="AL20" s="2">
        <v>41</v>
      </c>
      <c r="AM20" s="13">
        <v>67</v>
      </c>
      <c r="AN20" s="2" t="s">
        <v>76</v>
      </c>
      <c r="AO20" s="2" t="s">
        <v>76</v>
      </c>
      <c r="AP20" s="2">
        <v>12</v>
      </c>
      <c r="AQ20" s="2">
        <v>12</v>
      </c>
      <c r="AR20" s="2">
        <v>148</v>
      </c>
      <c r="AS20" s="2">
        <v>1.2</v>
      </c>
      <c r="AT20" s="2">
        <v>0.23</v>
      </c>
      <c r="AU20" s="2" t="s">
        <v>76</v>
      </c>
      <c r="AV20" s="2" t="s">
        <v>76</v>
      </c>
      <c r="AW20" s="2" t="s">
        <v>75</v>
      </c>
      <c r="AX20" s="2" t="s">
        <v>76</v>
      </c>
      <c r="AY20" s="2" t="s">
        <v>70</v>
      </c>
      <c r="AZ20" s="2" t="s">
        <v>77</v>
      </c>
      <c r="BA20" s="2" t="s">
        <v>73</v>
      </c>
      <c r="BB20" s="2">
        <v>3</v>
      </c>
      <c r="BC20" s="4">
        <v>43566</v>
      </c>
      <c r="BD20" s="4">
        <v>43573</v>
      </c>
      <c r="BE20" s="4">
        <v>43584</v>
      </c>
      <c r="BF20" s="2" t="s">
        <v>73</v>
      </c>
      <c r="BG20" s="2">
        <v>375</v>
      </c>
      <c r="BH20" s="2" t="s">
        <v>68</v>
      </c>
      <c r="BI20" s="7">
        <v>44805</v>
      </c>
      <c r="BJ20" s="15">
        <f>DATEDIF(BC20,BI20,"M")</f>
        <v>40</v>
      </c>
      <c r="BK20" s="2" t="s">
        <v>80</v>
      </c>
      <c r="BL20" s="2" t="s">
        <v>80</v>
      </c>
      <c r="BM20" s="2" t="s">
        <v>80</v>
      </c>
      <c r="BN20" s="2" t="s">
        <v>81</v>
      </c>
      <c r="BO20" s="2" t="s">
        <v>82</v>
      </c>
      <c r="BP20" s="2" t="s">
        <v>70</v>
      </c>
      <c r="BQ20" s="2" t="s">
        <v>83</v>
      </c>
      <c r="BR20" s="2">
        <v>1258</v>
      </c>
      <c r="BS20" s="2">
        <v>179</v>
      </c>
      <c r="BT20" s="2" t="s">
        <v>79</v>
      </c>
      <c r="BU20" s="2" t="s">
        <v>79</v>
      </c>
    </row>
    <row r="21" spans="1:73" x14ac:dyDescent="0.45">
      <c r="A21" s="2" t="s">
        <v>123</v>
      </c>
      <c r="B21" s="4">
        <v>40194</v>
      </c>
      <c r="C21" s="2">
        <v>12</v>
      </c>
      <c r="D21" s="2">
        <v>9.3000000000000007</v>
      </c>
      <c r="E21" s="2">
        <v>7</v>
      </c>
      <c r="F21" s="2">
        <v>36</v>
      </c>
      <c r="G21" s="2" t="s">
        <v>84</v>
      </c>
      <c r="H21" s="2">
        <v>20</v>
      </c>
      <c r="I21" s="2" t="s">
        <v>134</v>
      </c>
      <c r="J21" s="2">
        <v>2</v>
      </c>
      <c r="K21" s="2" t="s">
        <v>94</v>
      </c>
      <c r="L21" s="2" t="s">
        <v>68</v>
      </c>
      <c r="M21" s="2" t="s">
        <v>135</v>
      </c>
      <c r="N21" s="2">
        <v>13</v>
      </c>
      <c r="O21" s="2" t="s">
        <v>73</v>
      </c>
      <c r="P21" s="2" t="s">
        <v>68</v>
      </c>
      <c r="Q21" s="2" t="s">
        <v>82</v>
      </c>
      <c r="R21" s="2" t="s">
        <v>73</v>
      </c>
      <c r="S21" s="2" t="s">
        <v>121</v>
      </c>
      <c r="T21" s="2" t="s">
        <v>73</v>
      </c>
      <c r="U21" s="2" t="s">
        <v>73</v>
      </c>
      <c r="V21" s="2">
        <v>132</v>
      </c>
      <c r="W21" s="2">
        <v>10</v>
      </c>
      <c r="X21" s="2">
        <v>36</v>
      </c>
      <c r="Y21" s="2">
        <v>0.5</v>
      </c>
      <c r="Z21" s="2">
        <v>1.1499999999999999</v>
      </c>
      <c r="AA21" s="9">
        <v>106</v>
      </c>
      <c r="AB21" s="2">
        <v>55</v>
      </c>
      <c r="AC21" s="2" t="s">
        <v>73</v>
      </c>
      <c r="AD21" s="2" t="s">
        <v>73</v>
      </c>
      <c r="AE21" s="11">
        <v>7.1</v>
      </c>
      <c r="AF21" s="11">
        <v>4.9000000000000004</v>
      </c>
      <c r="AG21" s="2">
        <v>320</v>
      </c>
      <c r="AH21" s="13">
        <v>148</v>
      </c>
      <c r="AI21" s="13">
        <v>419</v>
      </c>
      <c r="AJ21" s="2">
        <v>32</v>
      </c>
      <c r="AK21" s="2" t="s">
        <v>122</v>
      </c>
      <c r="AL21" s="2">
        <v>11</v>
      </c>
      <c r="AM21" s="13">
        <v>48</v>
      </c>
      <c r="AN21" s="2" t="s">
        <v>76</v>
      </c>
      <c r="AO21" s="2" t="s">
        <v>76</v>
      </c>
      <c r="AP21" s="2">
        <v>7</v>
      </c>
      <c r="AQ21" s="2">
        <v>13</v>
      </c>
      <c r="AR21" s="2">
        <v>140</v>
      </c>
      <c r="AS21" s="2">
        <v>1.86</v>
      </c>
      <c r="AT21" s="2">
        <v>0.66</v>
      </c>
      <c r="AU21" s="2">
        <v>3</v>
      </c>
      <c r="AV21" s="2">
        <v>0.66</v>
      </c>
      <c r="AW21" s="2">
        <v>2</v>
      </c>
      <c r="AX21" s="2" t="s">
        <v>76</v>
      </c>
      <c r="AY21" s="2" t="s">
        <v>82</v>
      </c>
      <c r="AZ21" s="2" t="s">
        <v>143</v>
      </c>
      <c r="BA21" s="2" t="s">
        <v>73</v>
      </c>
      <c r="BB21" s="2">
        <v>3</v>
      </c>
      <c r="BC21" s="4">
        <v>43598</v>
      </c>
      <c r="BD21" s="4">
        <v>43605</v>
      </c>
      <c r="BE21" s="4">
        <v>43612</v>
      </c>
      <c r="BF21" s="2" t="s">
        <v>73</v>
      </c>
      <c r="BG21" s="2">
        <v>375</v>
      </c>
      <c r="BH21" s="2" t="s">
        <v>68</v>
      </c>
      <c r="BI21" s="7">
        <v>44805</v>
      </c>
      <c r="BJ21" s="15">
        <f>DATEDIF(BC21,BI21,"M")</f>
        <v>39</v>
      </c>
      <c r="BK21" s="2" t="s">
        <v>80</v>
      </c>
      <c r="BL21" s="6" t="s">
        <v>105</v>
      </c>
      <c r="BM21" s="6" t="s">
        <v>105</v>
      </c>
      <c r="BN21" s="6" t="s">
        <v>105</v>
      </c>
      <c r="BO21" s="2" t="s">
        <v>106</v>
      </c>
      <c r="BP21" s="2" t="s">
        <v>82</v>
      </c>
      <c r="BQ21" s="4">
        <v>43831</v>
      </c>
      <c r="BR21" s="2">
        <v>233</v>
      </c>
      <c r="BS21" s="2">
        <v>33</v>
      </c>
      <c r="BT21" s="2" t="s">
        <v>79</v>
      </c>
      <c r="BU21" s="2" t="s">
        <v>79</v>
      </c>
    </row>
    <row r="22" spans="1:73" x14ac:dyDescent="0.45">
      <c r="A22" s="2" t="s">
        <v>123</v>
      </c>
      <c r="B22" s="4">
        <v>39928</v>
      </c>
      <c r="C22" s="2">
        <v>12</v>
      </c>
      <c r="D22" s="2">
        <v>10.7</v>
      </c>
      <c r="E22" s="2">
        <v>2</v>
      </c>
      <c r="F22" s="2">
        <v>50.5</v>
      </c>
      <c r="G22" s="2" t="s">
        <v>66</v>
      </c>
      <c r="H22" s="2">
        <v>23</v>
      </c>
      <c r="I22" s="2" t="s">
        <v>113</v>
      </c>
      <c r="J22" s="2">
        <v>8</v>
      </c>
      <c r="K22" s="2">
        <v>3</v>
      </c>
      <c r="L22" s="2" t="s">
        <v>68</v>
      </c>
      <c r="M22" s="2" t="s">
        <v>144</v>
      </c>
      <c r="N22" s="2">
        <v>3.5</v>
      </c>
      <c r="O22" s="2" t="s">
        <v>73</v>
      </c>
      <c r="P22" s="2" t="s">
        <v>68</v>
      </c>
      <c r="Q22" s="2" t="s">
        <v>82</v>
      </c>
      <c r="R22" s="2" t="s">
        <v>73</v>
      </c>
      <c r="S22" s="2" t="s">
        <v>145</v>
      </c>
      <c r="T22" s="2" t="s">
        <v>73</v>
      </c>
      <c r="U22" s="2" t="s">
        <v>73</v>
      </c>
      <c r="V22" s="2">
        <v>147</v>
      </c>
      <c r="W22" s="2">
        <v>10</v>
      </c>
      <c r="X22" s="2">
        <v>50.5</v>
      </c>
      <c r="Y22" s="2">
        <v>0.65</v>
      </c>
      <c r="Z22" s="2">
        <v>1.44</v>
      </c>
      <c r="AA22" s="9">
        <v>112</v>
      </c>
      <c r="AB22" s="2">
        <v>61</v>
      </c>
      <c r="AC22" s="2" t="s">
        <v>146</v>
      </c>
      <c r="AD22" s="2" t="s">
        <v>68</v>
      </c>
      <c r="AE22" s="11">
        <v>6.9</v>
      </c>
      <c r="AF22" s="11">
        <v>2.2599999999999998</v>
      </c>
      <c r="AH22" s="13">
        <v>121</v>
      </c>
      <c r="AI22" s="13">
        <v>297</v>
      </c>
      <c r="AJ22" s="2">
        <v>31</v>
      </c>
      <c r="AK22" s="2" t="s">
        <v>74</v>
      </c>
      <c r="AL22" s="2">
        <v>46</v>
      </c>
      <c r="AM22" s="13">
        <v>60</v>
      </c>
      <c r="AN22" s="2" t="s">
        <v>76</v>
      </c>
      <c r="AO22" s="2" t="s">
        <v>76</v>
      </c>
      <c r="AP22" s="2">
        <v>28</v>
      </c>
      <c r="AQ22" s="2">
        <v>26</v>
      </c>
      <c r="AR22" s="2">
        <v>205</v>
      </c>
      <c r="AS22" s="2">
        <v>0.92</v>
      </c>
      <c r="AT22" s="2">
        <v>0.19</v>
      </c>
      <c r="AU22" s="2">
        <v>4.9000000000000004</v>
      </c>
      <c r="AV22" s="2">
        <v>0.59</v>
      </c>
      <c r="AW22" s="2" t="s">
        <v>75</v>
      </c>
      <c r="AX22" s="2" t="s">
        <v>76</v>
      </c>
      <c r="AY22" s="2" t="s">
        <v>70</v>
      </c>
      <c r="AZ22" s="2" t="s">
        <v>77</v>
      </c>
      <c r="BA22" s="2" t="s">
        <v>73</v>
      </c>
      <c r="BB22" s="2">
        <v>3</v>
      </c>
      <c r="BC22" s="4">
        <v>43843</v>
      </c>
      <c r="BD22" s="4">
        <v>43853</v>
      </c>
      <c r="BE22" s="4">
        <v>43860</v>
      </c>
      <c r="BF22" s="2" t="s">
        <v>73</v>
      </c>
      <c r="BG22" s="2">
        <v>375</v>
      </c>
      <c r="BH22" s="2" t="s">
        <v>68</v>
      </c>
      <c r="BI22" s="7">
        <v>44805</v>
      </c>
      <c r="BJ22" s="15">
        <f>DATEDIF(BC22,BI22,"M")</f>
        <v>31</v>
      </c>
      <c r="BK22" s="2" t="s">
        <v>89</v>
      </c>
      <c r="BL22" s="2" t="s">
        <v>80</v>
      </c>
      <c r="BM22" s="2" t="s">
        <v>80</v>
      </c>
      <c r="BN22" s="2" t="s">
        <v>81</v>
      </c>
      <c r="BO22" s="2" t="s">
        <v>82</v>
      </c>
      <c r="BP22" s="2" t="s">
        <v>70</v>
      </c>
      <c r="BQ22" s="2" t="s">
        <v>83</v>
      </c>
      <c r="BR22" s="2">
        <v>983</v>
      </c>
      <c r="BS22" s="2">
        <v>140</v>
      </c>
      <c r="BT22" s="2" t="s">
        <v>79</v>
      </c>
      <c r="BU22" s="2" t="s">
        <v>79</v>
      </c>
    </row>
    <row r="23" spans="1:73" x14ac:dyDescent="0.45">
      <c r="A23" s="1" t="s">
        <v>78</v>
      </c>
      <c r="B23" s="5">
        <v>41873</v>
      </c>
      <c r="C23" s="1">
        <v>7</v>
      </c>
      <c r="D23" s="1">
        <v>5.0999999999999996</v>
      </c>
      <c r="E23" s="1">
        <v>3</v>
      </c>
      <c r="F23" s="1">
        <v>23</v>
      </c>
      <c r="G23" s="1" t="s">
        <v>84</v>
      </c>
      <c r="H23" s="1">
        <v>17.7</v>
      </c>
      <c r="I23" s="1" t="s">
        <v>103</v>
      </c>
      <c r="J23" s="1">
        <v>2</v>
      </c>
      <c r="K23" s="1">
        <v>3</v>
      </c>
      <c r="L23" s="1" t="s">
        <v>68</v>
      </c>
      <c r="M23" s="1" t="s">
        <v>95</v>
      </c>
      <c r="N23" s="1">
        <v>23.5</v>
      </c>
      <c r="O23" s="1" t="s">
        <v>73</v>
      </c>
      <c r="P23" s="1" t="s">
        <v>68</v>
      </c>
      <c r="Q23" s="2" t="s">
        <v>82</v>
      </c>
      <c r="R23" s="1" t="s">
        <v>73</v>
      </c>
      <c r="S23" s="1" t="s">
        <v>72</v>
      </c>
      <c r="T23" s="1" t="s">
        <v>73</v>
      </c>
      <c r="U23" s="1" t="s">
        <v>73</v>
      </c>
      <c r="V23" s="1">
        <v>114</v>
      </c>
      <c r="W23" s="1">
        <v>0.85</v>
      </c>
      <c r="X23" s="1">
        <v>23</v>
      </c>
      <c r="Y23" s="1">
        <v>0.93</v>
      </c>
      <c r="Z23" s="1">
        <v>0.85</v>
      </c>
      <c r="AA23" s="9">
        <v>110</v>
      </c>
      <c r="AB23" s="1">
        <v>56</v>
      </c>
      <c r="AC23" s="1" t="s">
        <v>73</v>
      </c>
      <c r="AD23" s="1" t="s">
        <v>73</v>
      </c>
      <c r="AE23" s="10">
        <v>8.3000000000000007</v>
      </c>
      <c r="AF23" s="10">
        <v>6.4</v>
      </c>
      <c r="AG23" s="1" t="s">
        <v>86</v>
      </c>
      <c r="AH23" s="12">
        <v>162</v>
      </c>
      <c r="AI23" s="12">
        <v>450</v>
      </c>
      <c r="AJ23" s="1">
        <v>45</v>
      </c>
      <c r="AK23" s="1" t="s">
        <v>74</v>
      </c>
      <c r="AL23" s="1">
        <v>30</v>
      </c>
      <c r="AM23" s="12">
        <v>62</v>
      </c>
      <c r="AN23" s="1" t="s">
        <v>86</v>
      </c>
      <c r="AO23" s="1" t="s">
        <v>86</v>
      </c>
      <c r="AP23" s="1">
        <v>13</v>
      </c>
      <c r="AQ23" s="1">
        <v>16</v>
      </c>
      <c r="AR23" s="1">
        <v>196</v>
      </c>
      <c r="AS23" s="1" t="s">
        <v>76</v>
      </c>
      <c r="AT23" s="1" t="s">
        <v>76</v>
      </c>
      <c r="AU23" s="1" t="s">
        <v>76</v>
      </c>
      <c r="AV23" s="1" t="s">
        <v>76</v>
      </c>
      <c r="AW23" s="1">
        <v>1</v>
      </c>
      <c r="AX23" s="1">
        <v>804</v>
      </c>
      <c r="AY23" s="1" t="s">
        <v>70</v>
      </c>
      <c r="AZ23" s="1" t="s">
        <v>87</v>
      </c>
      <c r="BA23" s="1" t="s">
        <v>73</v>
      </c>
      <c r="BB23" s="1">
        <v>2</v>
      </c>
      <c r="BC23" s="5">
        <v>43726</v>
      </c>
      <c r="BD23" s="5">
        <v>43733</v>
      </c>
      <c r="BE23" s="1" t="s">
        <v>73</v>
      </c>
      <c r="BF23" s="1" t="s">
        <v>73</v>
      </c>
      <c r="BG23" s="1">
        <v>375</v>
      </c>
      <c r="BH23" s="1" t="s">
        <v>68</v>
      </c>
      <c r="BI23" s="7">
        <v>44805</v>
      </c>
      <c r="BJ23" s="15">
        <f>DATEDIF(BC23,BI23,"M")</f>
        <v>35</v>
      </c>
      <c r="BK23" s="1" t="s">
        <v>80</v>
      </c>
      <c r="BL23" s="6" t="s">
        <v>105</v>
      </c>
      <c r="BM23" s="6" t="s">
        <v>80</v>
      </c>
      <c r="BN23" s="6" t="s">
        <v>105</v>
      </c>
      <c r="BO23" s="1" t="s">
        <v>106</v>
      </c>
      <c r="BP23" s="1" t="s">
        <v>82</v>
      </c>
      <c r="BQ23" s="5">
        <v>44006</v>
      </c>
      <c r="BR23" s="1">
        <v>280</v>
      </c>
      <c r="BS23" s="1">
        <v>40</v>
      </c>
      <c r="BT23" s="1" t="s">
        <v>148</v>
      </c>
      <c r="BU23" s="1" t="s">
        <v>104</v>
      </c>
    </row>
    <row r="24" spans="1:73" x14ac:dyDescent="0.45">
      <c r="A24" s="1" t="s">
        <v>78</v>
      </c>
      <c r="B24" s="5">
        <v>39629</v>
      </c>
      <c r="C24" s="1">
        <v>13</v>
      </c>
      <c r="D24" s="1">
        <v>13.2</v>
      </c>
      <c r="E24" s="1">
        <v>6</v>
      </c>
      <c r="F24" s="1">
        <v>29.3</v>
      </c>
      <c r="G24" s="1" t="s">
        <v>84</v>
      </c>
      <c r="H24" s="1">
        <v>16</v>
      </c>
      <c r="I24" s="1" t="s">
        <v>107</v>
      </c>
      <c r="J24" s="1">
        <v>5</v>
      </c>
      <c r="K24" s="1">
        <v>3</v>
      </c>
      <c r="L24" s="1" t="s">
        <v>68</v>
      </c>
      <c r="M24" s="1" t="s">
        <v>108</v>
      </c>
      <c r="N24" s="1">
        <v>60</v>
      </c>
      <c r="O24" s="1" t="s">
        <v>73</v>
      </c>
      <c r="P24" s="1" t="s">
        <v>68</v>
      </c>
      <c r="Q24" s="2" t="s">
        <v>82</v>
      </c>
      <c r="R24" s="1" t="s">
        <v>73</v>
      </c>
      <c r="S24" s="1" t="s">
        <v>72</v>
      </c>
      <c r="T24" s="1" t="s">
        <v>73</v>
      </c>
      <c r="U24" s="1" t="s">
        <v>73</v>
      </c>
      <c r="V24" s="1">
        <v>135</v>
      </c>
      <c r="W24" s="1">
        <v>25</v>
      </c>
      <c r="X24" s="1">
        <v>29.3</v>
      </c>
      <c r="Y24" s="1">
        <v>0.22</v>
      </c>
      <c r="Z24" s="1">
        <v>1.05</v>
      </c>
      <c r="AA24" s="9">
        <v>87</v>
      </c>
      <c r="AB24" s="1">
        <v>53</v>
      </c>
      <c r="AC24" s="1" t="s">
        <v>73</v>
      </c>
      <c r="AD24" s="1" t="s">
        <v>73</v>
      </c>
      <c r="AE24" s="10">
        <v>9.6999999999999993</v>
      </c>
      <c r="AF24" s="10">
        <v>4.9000000000000004</v>
      </c>
      <c r="AG24" s="1">
        <v>1010</v>
      </c>
      <c r="AH24" s="12">
        <v>129</v>
      </c>
      <c r="AI24" s="12">
        <v>513</v>
      </c>
      <c r="AJ24" s="1">
        <v>32</v>
      </c>
      <c r="AK24" s="1" t="s">
        <v>74</v>
      </c>
      <c r="AL24" s="1">
        <v>26</v>
      </c>
      <c r="AM24" s="12"/>
      <c r="AN24" s="1" t="s">
        <v>76</v>
      </c>
      <c r="AO24" s="1" t="s">
        <v>76</v>
      </c>
      <c r="AP24" s="1">
        <v>9</v>
      </c>
      <c r="AQ24" s="1">
        <v>16</v>
      </c>
      <c r="AR24" s="1" t="s">
        <v>76</v>
      </c>
      <c r="AS24" s="1">
        <v>1.26</v>
      </c>
      <c r="AT24" s="1">
        <v>0.26</v>
      </c>
      <c r="AU24" s="1" t="s">
        <v>76</v>
      </c>
      <c r="AV24" s="1" t="s">
        <v>76</v>
      </c>
      <c r="AW24" s="1" t="s">
        <v>109</v>
      </c>
      <c r="AX24" s="1">
        <v>144</v>
      </c>
      <c r="AY24" s="1" t="s">
        <v>68</v>
      </c>
      <c r="AZ24" s="1" t="s">
        <v>77</v>
      </c>
      <c r="BA24" s="1" t="s">
        <v>73</v>
      </c>
      <c r="BB24" s="1">
        <v>2</v>
      </c>
      <c r="BC24" s="5">
        <v>44441</v>
      </c>
      <c r="BD24" s="5">
        <v>44480</v>
      </c>
      <c r="BE24" s="1" t="s">
        <v>73</v>
      </c>
      <c r="BF24" s="1" t="s">
        <v>73</v>
      </c>
      <c r="BG24" s="1">
        <v>375</v>
      </c>
      <c r="BH24" s="1" t="s">
        <v>68</v>
      </c>
      <c r="BI24" s="7">
        <v>44805</v>
      </c>
      <c r="BJ24" s="15">
        <f>DATEDIF(BC24,BI24,"M")</f>
        <v>11</v>
      </c>
      <c r="BK24" s="1" t="s">
        <v>80</v>
      </c>
      <c r="BL24" s="1" t="s">
        <v>80</v>
      </c>
      <c r="BM24" s="1" t="s">
        <v>80</v>
      </c>
      <c r="BN24" s="1" t="s">
        <v>81</v>
      </c>
      <c r="BO24" s="1" t="s">
        <v>82</v>
      </c>
      <c r="BP24" s="1" t="s">
        <v>70</v>
      </c>
      <c r="BQ24" s="1" t="s">
        <v>83</v>
      </c>
      <c r="BR24" s="1">
        <v>387</v>
      </c>
      <c r="BS24" s="1">
        <v>55</v>
      </c>
      <c r="BT24" s="1" t="s">
        <v>79</v>
      </c>
      <c r="BU24" s="1" t="s">
        <v>79</v>
      </c>
    </row>
    <row r="25" spans="1:73" x14ac:dyDescent="0.45">
      <c r="A25" s="1" t="s">
        <v>78</v>
      </c>
      <c r="B25" s="5">
        <v>39977</v>
      </c>
      <c r="C25" s="1">
        <v>12</v>
      </c>
      <c r="D25" s="1">
        <v>10.4</v>
      </c>
      <c r="E25" s="1">
        <v>2</v>
      </c>
      <c r="F25" s="1">
        <v>64.3</v>
      </c>
      <c r="G25" s="1" t="s">
        <v>84</v>
      </c>
      <c r="H25" s="1">
        <v>29.2</v>
      </c>
      <c r="I25" s="1" t="s">
        <v>107</v>
      </c>
      <c r="J25" s="1">
        <v>8</v>
      </c>
      <c r="K25" s="1">
        <v>4</v>
      </c>
      <c r="L25" s="1" t="s">
        <v>82</v>
      </c>
      <c r="M25" s="1" t="s">
        <v>82</v>
      </c>
      <c r="N25" s="1">
        <v>0</v>
      </c>
      <c r="O25" s="1" t="s">
        <v>70</v>
      </c>
      <c r="P25" s="1" t="s">
        <v>82</v>
      </c>
      <c r="Q25" s="2" t="s">
        <v>82</v>
      </c>
      <c r="R25" s="1" t="s">
        <v>71</v>
      </c>
      <c r="S25" s="1" t="s">
        <v>82</v>
      </c>
      <c r="T25" s="1" t="s">
        <v>73</v>
      </c>
      <c r="U25" s="1" t="s">
        <v>73</v>
      </c>
      <c r="V25" s="1">
        <v>148</v>
      </c>
      <c r="W25" s="1">
        <v>35</v>
      </c>
      <c r="X25" s="1">
        <v>64.3</v>
      </c>
      <c r="Y25" s="1">
        <v>0.96</v>
      </c>
      <c r="Z25" s="1">
        <v>1.62</v>
      </c>
      <c r="AA25" s="9" t="s">
        <v>76</v>
      </c>
      <c r="AB25" s="1" t="s">
        <v>76</v>
      </c>
      <c r="AC25" s="1" t="s">
        <v>110</v>
      </c>
      <c r="AD25" s="1" t="s">
        <v>73</v>
      </c>
      <c r="AE25" s="10">
        <v>4.8</v>
      </c>
      <c r="AF25" s="10">
        <v>1.57</v>
      </c>
      <c r="AG25" s="1">
        <v>508</v>
      </c>
      <c r="AH25" s="12">
        <v>120</v>
      </c>
      <c r="AI25" s="12">
        <v>410</v>
      </c>
      <c r="AJ25" s="1">
        <v>18</v>
      </c>
      <c r="AK25" s="1" t="s">
        <v>74</v>
      </c>
      <c r="AL25" s="1">
        <v>15</v>
      </c>
      <c r="AM25" s="12">
        <v>46</v>
      </c>
      <c r="AN25" s="1" t="s">
        <v>76</v>
      </c>
      <c r="AO25" s="1" t="s">
        <v>76</v>
      </c>
      <c r="AP25" s="1">
        <v>13</v>
      </c>
      <c r="AQ25" s="1">
        <v>12</v>
      </c>
      <c r="AR25" s="1">
        <v>165</v>
      </c>
      <c r="AS25" s="1" t="s">
        <v>76</v>
      </c>
      <c r="AT25" s="1" t="s">
        <v>76</v>
      </c>
      <c r="AU25" s="1" t="s">
        <v>76</v>
      </c>
      <c r="AV25" s="1" t="s">
        <v>76</v>
      </c>
      <c r="AW25" s="1" t="s">
        <v>109</v>
      </c>
      <c r="AX25" s="1">
        <v>75</v>
      </c>
      <c r="AY25" s="1" t="s">
        <v>70</v>
      </c>
      <c r="AZ25" s="1" t="s">
        <v>77</v>
      </c>
      <c r="BA25" s="1" t="s">
        <v>73</v>
      </c>
      <c r="BB25" s="1">
        <v>2</v>
      </c>
      <c r="BC25" s="5">
        <v>43789</v>
      </c>
      <c r="BD25" s="5">
        <v>43801</v>
      </c>
      <c r="BE25" s="1" t="s">
        <v>73</v>
      </c>
      <c r="BF25" s="1" t="s">
        <v>73</v>
      </c>
      <c r="BG25" s="1">
        <v>375</v>
      </c>
      <c r="BH25" s="1" t="s">
        <v>68</v>
      </c>
      <c r="BI25" s="7">
        <v>44805</v>
      </c>
      <c r="BJ25" s="15">
        <f>DATEDIF(BC25,BI25,"M")</f>
        <v>33</v>
      </c>
      <c r="BK25" s="1" t="s">
        <v>80</v>
      </c>
      <c r="BL25" s="1" t="s">
        <v>80</v>
      </c>
      <c r="BM25" s="1" t="s">
        <v>80</v>
      </c>
      <c r="BN25" s="1" t="s">
        <v>81</v>
      </c>
      <c r="BO25" s="1" t="s">
        <v>82</v>
      </c>
      <c r="BP25" s="1" t="s">
        <v>70</v>
      </c>
      <c r="BQ25" s="1" t="s">
        <v>83</v>
      </c>
      <c r="BR25" s="1">
        <v>1040</v>
      </c>
      <c r="BS25" s="1">
        <v>148</v>
      </c>
      <c r="BT25" s="1" t="s">
        <v>79</v>
      </c>
      <c r="BU25" s="1" t="s">
        <v>79</v>
      </c>
    </row>
    <row r="26" spans="1:73" x14ac:dyDescent="0.45">
      <c r="A26" s="1" t="s">
        <v>78</v>
      </c>
      <c r="B26" s="5">
        <v>40305</v>
      </c>
      <c r="C26" s="1">
        <v>11</v>
      </c>
      <c r="D26" s="1">
        <v>9.8000000000000007</v>
      </c>
      <c r="E26" s="1">
        <v>8</v>
      </c>
      <c r="F26" s="1">
        <v>39.5</v>
      </c>
      <c r="G26" s="1" t="s">
        <v>66</v>
      </c>
      <c r="H26" s="1">
        <v>23.4</v>
      </c>
      <c r="I26" s="1" t="s">
        <v>111</v>
      </c>
      <c r="J26" s="1">
        <v>11</v>
      </c>
      <c r="K26" s="1">
        <v>5</v>
      </c>
      <c r="L26" s="1" t="s">
        <v>68</v>
      </c>
      <c r="M26" s="1" t="s">
        <v>112</v>
      </c>
      <c r="N26" s="1">
        <v>33.6</v>
      </c>
      <c r="O26" s="1" t="s">
        <v>73</v>
      </c>
      <c r="P26" s="1" t="s">
        <v>82</v>
      </c>
      <c r="Q26" s="2" t="s">
        <v>82</v>
      </c>
      <c r="R26" s="1" t="s">
        <v>73</v>
      </c>
      <c r="S26" s="1" t="s">
        <v>82</v>
      </c>
      <c r="T26" s="1" t="s">
        <v>73</v>
      </c>
      <c r="U26" s="1" t="s">
        <v>73</v>
      </c>
      <c r="V26" s="1">
        <v>130</v>
      </c>
      <c r="W26" s="1">
        <v>15</v>
      </c>
      <c r="X26" s="1">
        <v>39.5</v>
      </c>
      <c r="Y26" s="1">
        <v>0.85</v>
      </c>
      <c r="Z26" s="1">
        <v>1.19</v>
      </c>
      <c r="AA26" s="9">
        <v>116</v>
      </c>
      <c r="AB26" s="1">
        <v>68</v>
      </c>
      <c r="AC26" s="1" t="s">
        <v>110</v>
      </c>
      <c r="AD26" s="1" t="s">
        <v>73</v>
      </c>
      <c r="AE26" s="10">
        <v>8.8000000000000007</v>
      </c>
      <c r="AF26" s="10">
        <v>4</v>
      </c>
      <c r="AG26" s="1" t="s">
        <v>76</v>
      </c>
      <c r="AH26" s="12">
        <v>140</v>
      </c>
      <c r="AI26" s="12">
        <v>428</v>
      </c>
      <c r="AJ26" s="1">
        <v>15</v>
      </c>
      <c r="AK26" s="1" t="s">
        <v>74</v>
      </c>
      <c r="AL26" s="1">
        <v>17</v>
      </c>
      <c r="AM26" s="12">
        <v>52</v>
      </c>
      <c r="AN26" s="1">
        <v>6.8</v>
      </c>
      <c r="AO26" s="1">
        <v>1.5</v>
      </c>
      <c r="AP26" s="1">
        <v>11</v>
      </c>
      <c r="AQ26" s="1">
        <v>23</v>
      </c>
      <c r="AR26" s="1">
        <v>133</v>
      </c>
      <c r="AS26" s="1" t="s">
        <v>76</v>
      </c>
      <c r="AT26" s="1" t="s">
        <v>76</v>
      </c>
      <c r="AU26" s="1" t="s">
        <v>76</v>
      </c>
      <c r="AV26" s="1" t="s">
        <v>76</v>
      </c>
      <c r="AW26" s="1">
        <v>3</v>
      </c>
      <c r="AX26" s="1">
        <v>582</v>
      </c>
      <c r="AY26" s="1" t="s">
        <v>82</v>
      </c>
      <c r="AZ26" s="1" t="s">
        <v>87</v>
      </c>
      <c r="BA26" s="1" t="s">
        <v>73</v>
      </c>
      <c r="BB26" s="1">
        <v>2</v>
      </c>
      <c r="BC26" s="5">
        <v>43894</v>
      </c>
      <c r="BD26" s="5">
        <v>43915</v>
      </c>
      <c r="BE26" s="1" t="s">
        <v>73</v>
      </c>
      <c r="BF26" s="1" t="s">
        <v>73</v>
      </c>
      <c r="BG26" s="1">
        <v>375</v>
      </c>
      <c r="BH26" s="1" t="s">
        <v>68</v>
      </c>
      <c r="BI26" s="7">
        <v>44805</v>
      </c>
      <c r="BJ26" s="15">
        <f>DATEDIF(BC26,BI26,"M")</f>
        <v>29</v>
      </c>
      <c r="BK26" s="1" t="s">
        <v>89</v>
      </c>
      <c r="BL26" s="1" t="s">
        <v>89</v>
      </c>
      <c r="BM26" s="6" t="s">
        <v>105</v>
      </c>
      <c r="BN26" s="6" t="s">
        <v>105</v>
      </c>
      <c r="BO26" s="1" t="s">
        <v>106</v>
      </c>
      <c r="BP26" s="1" t="s">
        <v>82</v>
      </c>
      <c r="BQ26" s="5">
        <v>44307</v>
      </c>
      <c r="BR26" s="1">
        <v>413</v>
      </c>
      <c r="BS26" s="1">
        <v>59</v>
      </c>
      <c r="BT26" s="1" t="s">
        <v>79</v>
      </c>
      <c r="BU26" s="1" t="s">
        <v>79</v>
      </c>
    </row>
    <row r="27" spans="1:73" x14ac:dyDescent="0.45">
      <c r="A27" s="1" t="s">
        <v>78</v>
      </c>
      <c r="B27" s="5">
        <v>42562</v>
      </c>
      <c r="C27" s="1">
        <v>5</v>
      </c>
      <c r="D27" s="1">
        <v>4.5</v>
      </c>
      <c r="E27" s="1">
        <v>3</v>
      </c>
      <c r="F27" s="1">
        <v>17</v>
      </c>
      <c r="G27" s="1" t="s">
        <v>84</v>
      </c>
      <c r="H27" s="1">
        <v>15.7</v>
      </c>
      <c r="I27" s="1" t="s">
        <v>113</v>
      </c>
      <c r="J27" s="1">
        <v>1</v>
      </c>
      <c r="K27" s="1">
        <v>5</v>
      </c>
      <c r="L27" s="1" t="s">
        <v>68</v>
      </c>
      <c r="M27" s="1" t="s">
        <v>114</v>
      </c>
      <c r="N27" s="1">
        <v>28.5</v>
      </c>
      <c r="O27" s="1" t="s">
        <v>73</v>
      </c>
      <c r="P27" s="1" t="s">
        <v>68</v>
      </c>
      <c r="Q27" s="2" t="s">
        <v>82</v>
      </c>
      <c r="R27" s="1" t="s">
        <v>73</v>
      </c>
      <c r="S27" s="1" t="s">
        <v>92</v>
      </c>
      <c r="T27" s="1" t="s">
        <v>73</v>
      </c>
      <c r="U27" s="1" t="s">
        <v>73</v>
      </c>
      <c r="V27" s="1">
        <v>104</v>
      </c>
      <c r="W27" s="1">
        <v>0.35</v>
      </c>
      <c r="X27" s="1">
        <v>17</v>
      </c>
      <c r="Y27" s="1">
        <v>0.33</v>
      </c>
      <c r="Z27" s="1">
        <v>0.7</v>
      </c>
      <c r="AA27" s="9">
        <v>111</v>
      </c>
      <c r="AB27" s="1">
        <v>56</v>
      </c>
      <c r="AC27" s="1" t="s">
        <v>115</v>
      </c>
      <c r="AD27" s="1" t="s">
        <v>73</v>
      </c>
      <c r="AE27" s="10">
        <v>13</v>
      </c>
      <c r="AF27" s="10">
        <v>8.4</v>
      </c>
      <c r="AG27" s="1" t="s">
        <v>86</v>
      </c>
      <c r="AH27" s="12">
        <v>135</v>
      </c>
      <c r="AI27" s="12">
        <v>500</v>
      </c>
      <c r="AJ27" s="1">
        <v>19</v>
      </c>
      <c r="AK27" s="1" t="s">
        <v>74</v>
      </c>
      <c r="AL27" s="1">
        <v>22</v>
      </c>
      <c r="AM27" s="12">
        <v>46</v>
      </c>
      <c r="AN27" s="1" t="s">
        <v>86</v>
      </c>
      <c r="AO27" s="1" t="s">
        <v>86</v>
      </c>
      <c r="AP27" s="1">
        <v>11</v>
      </c>
      <c r="AQ27" s="1">
        <v>14</v>
      </c>
      <c r="AR27" s="1">
        <v>76</v>
      </c>
      <c r="AS27" s="1">
        <v>1</v>
      </c>
      <c r="AT27" s="1">
        <v>0.2</v>
      </c>
      <c r="AU27" s="1">
        <v>3</v>
      </c>
      <c r="AV27" s="1">
        <v>1.7</v>
      </c>
      <c r="AW27" s="1" t="s">
        <v>109</v>
      </c>
      <c r="AX27" s="1">
        <v>103</v>
      </c>
      <c r="AY27" s="1" t="s">
        <v>68</v>
      </c>
      <c r="AZ27" s="1" t="s">
        <v>77</v>
      </c>
      <c r="BA27" s="1" t="s">
        <v>73</v>
      </c>
      <c r="BB27" s="1">
        <v>2</v>
      </c>
      <c r="BC27" s="5">
        <v>44217</v>
      </c>
      <c r="BD27" s="5">
        <v>44228</v>
      </c>
      <c r="BE27" s="1" t="s">
        <v>73</v>
      </c>
      <c r="BF27" s="1" t="s">
        <v>73</v>
      </c>
      <c r="BG27" s="1">
        <v>375</v>
      </c>
      <c r="BH27" s="1" t="s">
        <v>68</v>
      </c>
      <c r="BI27" s="7">
        <v>44805</v>
      </c>
      <c r="BJ27" s="15">
        <f>DATEDIF(BC27,BI27,"M")</f>
        <v>19</v>
      </c>
      <c r="BK27" s="1" t="s">
        <v>80</v>
      </c>
      <c r="BL27" s="6" t="s">
        <v>105</v>
      </c>
      <c r="BM27" s="6" t="s">
        <v>80</v>
      </c>
      <c r="BN27" s="6" t="s">
        <v>105</v>
      </c>
      <c r="BO27" s="1" t="s">
        <v>106</v>
      </c>
      <c r="BP27" s="1" t="s">
        <v>82</v>
      </c>
      <c r="BQ27" s="5">
        <v>44548</v>
      </c>
      <c r="BR27" s="1">
        <v>331</v>
      </c>
      <c r="BS27" s="1">
        <v>47</v>
      </c>
      <c r="BT27" s="1" t="s">
        <v>79</v>
      </c>
      <c r="BU27" s="1" t="s">
        <v>79</v>
      </c>
    </row>
    <row r="28" spans="1:73" x14ac:dyDescent="0.45">
      <c r="A28" s="1" t="s">
        <v>78</v>
      </c>
      <c r="B28" s="5">
        <v>42581</v>
      </c>
      <c r="C28" s="1">
        <v>5</v>
      </c>
      <c r="D28" s="1">
        <v>4.3</v>
      </c>
      <c r="E28" s="1">
        <v>3</v>
      </c>
      <c r="F28" s="1">
        <v>14.6</v>
      </c>
      <c r="G28" s="1" t="s">
        <v>84</v>
      </c>
      <c r="H28" s="1">
        <v>13.5</v>
      </c>
      <c r="I28" s="1" t="s">
        <v>107</v>
      </c>
      <c r="J28" s="1">
        <v>1</v>
      </c>
      <c r="K28" s="1">
        <v>2</v>
      </c>
      <c r="L28" s="1" t="s">
        <v>68</v>
      </c>
      <c r="M28" s="1" t="s">
        <v>114</v>
      </c>
      <c r="N28" s="1">
        <v>30.7</v>
      </c>
      <c r="O28" s="1" t="s">
        <v>73</v>
      </c>
      <c r="P28" s="1" t="s">
        <v>68</v>
      </c>
      <c r="Q28" s="2" t="s">
        <v>82</v>
      </c>
      <c r="R28" s="1" t="s">
        <v>73</v>
      </c>
      <c r="S28" s="1" t="s">
        <v>99</v>
      </c>
      <c r="T28" s="1" t="s">
        <v>73</v>
      </c>
      <c r="U28" s="1" t="s">
        <v>73</v>
      </c>
      <c r="V28" s="1">
        <v>104</v>
      </c>
      <c r="W28" s="1">
        <v>0.45</v>
      </c>
      <c r="X28" s="1">
        <v>14.6</v>
      </c>
      <c r="Y28" s="1">
        <v>0.09</v>
      </c>
      <c r="Z28" s="1">
        <v>0.65</v>
      </c>
      <c r="AA28" s="9">
        <v>105</v>
      </c>
      <c r="AB28" s="1">
        <v>60</v>
      </c>
      <c r="AC28" s="1" t="s">
        <v>73</v>
      </c>
      <c r="AD28" s="1" t="s">
        <v>73</v>
      </c>
      <c r="AE28" s="10">
        <v>8.5</v>
      </c>
      <c r="AF28" s="10">
        <v>5.3</v>
      </c>
      <c r="AG28" s="1" t="s">
        <v>86</v>
      </c>
      <c r="AH28" s="12">
        <v>143</v>
      </c>
      <c r="AI28" s="12">
        <v>378</v>
      </c>
      <c r="AJ28" s="1">
        <v>32</v>
      </c>
      <c r="AK28" s="1" t="s">
        <v>74</v>
      </c>
      <c r="AL28" s="1">
        <v>42</v>
      </c>
      <c r="AM28" s="12">
        <v>68</v>
      </c>
      <c r="AN28" s="1" t="s">
        <v>86</v>
      </c>
      <c r="AO28" s="1" t="s">
        <v>86</v>
      </c>
      <c r="AP28" s="1">
        <v>8</v>
      </c>
      <c r="AQ28" s="1">
        <v>19</v>
      </c>
      <c r="AR28" s="1">
        <v>108</v>
      </c>
      <c r="AS28" s="1">
        <v>1</v>
      </c>
      <c r="AT28" s="1">
        <v>0.15</v>
      </c>
      <c r="AU28" s="1">
        <v>7</v>
      </c>
      <c r="AV28" s="1">
        <v>0.31</v>
      </c>
      <c r="AW28" s="1" t="s">
        <v>75</v>
      </c>
      <c r="AX28" s="1">
        <v>20</v>
      </c>
      <c r="AY28" s="1" t="s">
        <v>70</v>
      </c>
      <c r="AZ28" s="1" t="s">
        <v>77</v>
      </c>
      <c r="BA28" s="1" t="s">
        <v>73</v>
      </c>
      <c r="BB28" s="1">
        <v>2</v>
      </c>
      <c r="BC28" s="5">
        <v>44166</v>
      </c>
      <c r="BD28" s="5">
        <v>44179</v>
      </c>
      <c r="BE28" s="1" t="s">
        <v>73</v>
      </c>
      <c r="BF28" s="1" t="s">
        <v>73</v>
      </c>
      <c r="BG28" s="1">
        <v>375</v>
      </c>
      <c r="BH28" s="1" t="s">
        <v>68</v>
      </c>
      <c r="BI28" s="7">
        <v>44805</v>
      </c>
      <c r="BJ28" s="15">
        <f>DATEDIF(BC28,BI28,"M")</f>
        <v>21</v>
      </c>
      <c r="BK28" s="1" t="s">
        <v>80</v>
      </c>
      <c r="BL28" s="1" t="s">
        <v>80</v>
      </c>
      <c r="BM28" s="1" t="s">
        <v>80</v>
      </c>
      <c r="BN28" s="1" t="s">
        <v>81</v>
      </c>
      <c r="BO28" s="1" t="s">
        <v>82</v>
      </c>
      <c r="BP28" s="1" t="s">
        <v>70</v>
      </c>
      <c r="BQ28" s="1" t="s">
        <v>83</v>
      </c>
      <c r="BR28" s="1">
        <v>666</v>
      </c>
      <c r="BS28" s="1">
        <v>95</v>
      </c>
      <c r="BT28" s="1" t="s">
        <v>79</v>
      </c>
      <c r="BU28" s="1" t="s">
        <v>79</v>
      </c>
    </row>
    <row r="29" spans="1:73" x14ac:dyDescent="0.45">
      <c r="A29" s="1" t="s">
        <v>78</v>
      </c>
      <c r="B29" s="5">
        <v>41145</v>
      </c>
      <c r="C29" s="1">
        <v>9</v>
      </c>
      <c r="D29" s="1">
        <v>8.1999999999999993</v>
      </c>
      <c r="E29" s="1">
        <v>3</v>
      </c>
      <c r="F29" s="1">
        <v>34.799999999999997</v>
      </c>
      <c r="G29" s="1" t="s">
        <v>84</v>
      </c>
      <c r="H29" s="1">
        <v>23</v>
      </c>
      <c r="I29" s="1" t="s">
        <v>116</v>
      </c>
      <c r="J29" s="1">
        <v>5</v>
      </c>
      <c r="K29" s="1">
        <v>5</v>
      </c>
      <c r="L29" s="1" t="s">
        <v>68</v>
      </c>
      <c r="M29" s="1" t="s">
        <v>117</v>
      </c>
      <c r="N29" s="1">
        <v>23</v>
      </c>
      <c r="O29" s="1" t="s">
        <v>73</v>
      </c>
      <c r="P29" s="1" t="s">
        <v>68</v>
      </c>
      <c r="Q29" s="2" t="s">
        <v>82</v>
      </c>
      <c r="R29" s="1" t="s">
        <v>73</v>
      </c>
      <c r="S29" s="1" t="s">
        <v>118</v>
      </c>
      <c r="T29" s="1" t="s">
        <v>73</v>
      </c>
      <c r="U29" s="1" t="s">
        <v>73</v>
      </c>
      <c r="V29" s="1">
        <v>123</v>
      </c>
      <c r="W29" s="1">
        <v>15</v>
      </c>
      <c r="X29" s="1">
        <v>34.799999999999997</v>
      </c>
      <c r="Y29" s="1">
        <v>0.94</v>
      </c>
      <c r="Z29" s="1">
        <v>1.0900000000000001</v>
      </c>
      <c r="AA29" s="9">
        <v>120</v>
      </c>
      <c r="AB29" s="1">
        <v>69</v>
      </c>
      <c r="AC29" s="1" t="s">
        <v>73</v>
      </c>
      <c r="AD29" s="1" t="s">
        <v>68</v>
      </c>
      <c r="AE29" s="10">
        <v>7.13</v>
      </c>
      <c r="AF29" s="10">
        <v>4.9000000000000004</v>
      </c>
      <c r="AG29" s="1">
        <v>227</v>
      </c>
      <c r="AH29" s="12">
        <v>146</v>
      </c>
      <c r="AI29" s="12">
        <v>377</v>
      </c>
      <c r="AJ29" s="1">
        <v>29</v>
      </c>
      <c r="AK29" s="1" t="s">
        <v>74</v>
      </c>
      <c r="AL29" s="1">
        <v>25</v>
      </c>
      <c r="AM29" s="12">
        <v>46</v>
      </c>
      <c r="AN29" s="1" t="s">
        <v>76</v>
      </c>
      <c r="AO29" s="1" t="s">
        <v>76</v>
      </c>
      <c r="AP29" s="1">
        <v>12</v>
      </c>
      <c r="AQ29" s="1">
        <v>19</v>
      </c>
      <c r="AR29" s="1">
        <v>246</v>
      </c>
      <c r="AS29" s="1">
        <v>1.3</v>
      </c>
      <c r="AT29" s="1">
        <v>0.24</v>
      </c>
      <c r="AU29" s="1">
        <v>3</v>
      </c>
      <c r="AV29" s="1">
        <v>1.21</v>
      </c>
      <c r="AW29" s="1" t="s">
        <v>75</v>
      </c>
      <c r="AX29" s="1">
        <v>78</v>
      </c>
      <c r="AY29" s="1" t="s">
        <v>70</v>
      </c>
      <c r="AZ29" s="1" t="s">
        <v>87</v>
      </c>
      <c r="BA29" s="1" t="s">
        <v>73</v>
      </c>
      <c r="BB29" s="1">
        <v>2</v>
      </c>
      <c r="BC29" s="5">
        <v>44153</v>
      </c>
      <c r="BD29" s="5">
        <v>44159</v>
      </c>
      <c r="BE29" s="1" t="s">
        <v>73</v>
      </c>
      <c r="BF29" s="1" t="s">
        <v>73</v>
      </c>
      <c r="BG29" s="1">
        <v>375</v>
      </c>
      <c r="BH29" s="1" t="s">
        <v>68</v>
      </c>
      <c r="BI29" s="7">
        <v>44805</v>
      </c>
      <c r="BJ29" s="15">
        <f>DATEDIF(BC29,BI29,"M")</f>
        <v>21</v>
      </c>
      <c r="BK29" s="1" t="s">
        <v>80</v>
      </c>
      <c r="BL29" s="1" t="s">
        <v>80</v>
      </c>
      <c r="BM29" s="1" t="s">
        <v>80</v>
      </c>
      <c r="BN29" s="1" t="s">
        <v>81</v>
      </c>
      <c r="BO29" s="1" t="s">
        <v>82</v>
      </c>
      <c r="BP29" s="1" t="s">
        <v>70</v>
      </c>
      <c r="BQ29" s="1" t="s">
        <v>83</v>
      </c>
      <c r="BR29" s="1">
        <v>680</v>
      </c>
      <c r="BS29" s="1">
        <v>97</v>
      </c>
      <c r="BT29" s="1" t="s">
        <v>148</v>
      </c>
      <c r="BU29" s="1" t="s">
        <v>119</v>
      </c>
    </row>
    <row r="30" spans="1:73" x14ac:dyDescent="0.45">
      <c r="BI30" s="7"/>
    </row>
    <row r="31" spans="1:73" x14ac:dyDescent="0.45">
      <c r="BI31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LAST TABLE FOR STATISITCS 12 Oc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Nabil Aleysae</cp:lastModifiedBy>
  <dcterms:created xsi:type="dcterms:W3CDTF">2022-10-12T21:07:28Z</dcterms:created>
  <dcterms:modified xsi:type="dcterms:W3CDTF">2024-05-05T16:50:49Z</dcterms:modified>
</cp:coreProperties>
</file>