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17680" activeTab="2"/>
  </bookViews>
  <sheets>
    <sheet name="前测" sheetId="1" r:id="rId1"/>
    <sheet name="后测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<sst xmlns="http://schemas.openxmlformats.org/spreadsheetml/2006/main" count="85" uniqueCount="44">
  <si>
    <t>班级</t>
  </si>
  <si>
    <t>姓名</t>
  </si>
  <si>
    <t>100米成绩（s）</t>
  </si>
  <si>
    <t>800米成绩（s）</t>
  </si>
  <si>
    <t>心率min/次</t>
  </si>
  <si>
    <t>心率变异性指标</t>
  </si>
  <si>
    <t>RMSSD</t>
  </si>
  <si>
    <t>SDNN</t>
  </si>
  <si>
    <t>LF</t>
  </si>
  <si>
    <t>HF</t>
  </si>
  <si>
    <t>LF/HF</t>
  </si>
  <si>
    <t>吴明俊</t>
  </si>
  <si>
    <t>吴宇航</t>
  </si>
  <si>
    <t>张宏杰</t>
  </si>
  <si>
    <t>高秀辉</t>
  </si>
  <si>
    <t>张涵硕</t>
  </si>
  <si>
    <t>韩硕樊</t>
  </si>
  <si>
    <t>陈春旭</t>
  </si>
  <si>
    <t>徐乾</t>
  </si>
  <si>
    <t>丁新宇</t>
  </si>
  <si>
    <t>马鑫宇</t>
  </si>
  <si>
    <t>徐培硕</t>
  </si>
  <si>
    <t>赵有理</t>
  </si>
  <si>
    <t>冯广兴</t>
  </si>
  <si>
    <t>王星淳</t>
  </si>
  <si>
    <t>陈佳伟</t>
  </si>
  <si>
    <t>Mean</t>
  </si>
  <si>
    <t>王昊坤</t>
  </si>
  <si>
    <t>李念</t>
  </si>
  <si>
    <t>韩超硕</t>
  </si>
  <si>
    <t>缐文博</t>
  </si>
  <si>
    <t>郝万里</t>
  </si>
  <si>
    <t>罗俊杰</t>
  </si>
  <si>
    <t>甄立远</t>
  </si>
  <si>
    <t>崔润发</t>
  </si>
  <si>
    <t>甄月鑫</t>
  </si>
  <si>
    <t>林浩</t>
  </si>
  <si>
    <t>陈飞宇</t>
  </si>
  <si>
    <t>曹一涵</t>
  </si>
  <si>
    <t>王时</t>
  </si>
  <si>
    <t>郑佳林</t>
  </si>
  <si>
    <t>郭羿飞</t>
  </si>
  <si>
    <t>1=实验组   2=对照组</t>
  </si>
  <si>
    <r>
      <t>100</t>
    </r>
    <r>
      <rPr>
        <sz val="10.5"/>
        <rFont val="等线"/>
        <charset val="134"/>
      </rPr>
      <t>米成绩（</t>
    </r>
    <r>
      <rPr>
        <sz val="10.5"/>
        <rFont val="等线"/>
        <charset val="134"/>
      </rPr>
      <t>s</t>
    </r>
    <r>
      <rPr>
        <sz val="10.5"/>
        <rFont val="等线"/>
        <charset val="134"/>
      </rPr>
      <t>）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</si>
</sst>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.5"/>
      <name val="等线"/>
      <charset val="134"/>
    </font>
    <font>
      <sz val="10.5"/>
      <color rgb="FF000000"/>
      <name val="等线"/>
      <charset val="134"/>
    </font>
    <font>
      <sz val="10.5"/>
      <color theme="1"/>
      <name val="等线"/>
      <charset val="134"/>
    </font>
    <font>
      <sz val="10.5"/>
      <color theme="1"/>
      <name val="等线"/>
      <charset val="134"/>
      <scheme val="minor"/>
    </font>
    <font>
      <sz val="10.5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6"/>
  <sheetViews>
    <sheetView workbookViewId="0">
      <selection activeCell="G2" sqref="G2:G16"/>
    </sheetView>
  </sheetViews>
  <sheetFormatPr defaultColWidth="9" defaultRowHeight="14"/>
  <cols>
    <col min="1" max="2" width="8.66666666666667" style="1"/>
    <col min="3" max="3" width="15.1666666666667" style="1" customWidth="1"/>
    <col min="4" max="4" width="17.9166666666667" style="1" customWidth="1"/>
    <col min="5" max="5" width="15.5833333333333" style="1" customWidth="1"/>
    <col min="6" max="6" width="16.25" style="1" customWidth="1"/>
    <col min="7" max="11" width="11.1666666666667" style="1" customWidth="1"/>
    <col min="12" max="15" width="8.66666666666667" style="1"/>
    <col min="16" max="16" width="12.6666666666667" style="1"/>
    <col min="17" max="17" width="11.5" style="1"/>
    <col min="18" max="18" width="8.66666666666667" style="1"/>
    <col min="19" max="19" width="12.6666666666667" style="1"/>
    <col min="20" max="21" width="8.66666666666667" style="1"/>
    <col min="22" max="22" width="11.5" style="1"/>
    <col min="23" max="16384" width="8.66666666666667" style="1"/>
  </cols>
  <sheetData>
    <row r="1" spans="1:11">
      <c r="A1" s="21" t="s">
        <v>0</v>
      </c>
      <c r="B1" s="22" t="s">
        <v>1</v>
      </c>
      <c r="C1" s="22" t="s">
        <v>2</v>
      </c>
      <c r="D1" s="1" t="s">
        <v>3</v>
      </c>
      <c r="E1" s="2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24">
      <c r="A2" s="1">
        <v>1</v>
      </c>
      <c r="B2" s="23" t="s">
        <v>11</v>
      </c>
      <c r="C2" s="24">
        <v>12</v>
      </c>
      <c r="D2" s="1">
        <v>133</v>
      </c>
      <c r="E2" s="24">
        <v>76</v>
      </c>
      <c r="G2" s="25">
        <v>70.6</v>
      </c>
      <c r="H2" s="25">
        <v>64.42</v>
      </c>
      <c r="I2" s="1">
        <v>1275.69</v>
      </c>
      <c r="J2" s="1">
        <v>813.4</v>
      </c>
      <c r="K2" s="26">
        <f>I2/J2</f>
        <v>1.56834275879026</v>
      </c>
      <c r="M2"/>
      <c r="N2"/>
      <c r="O2"/>
      <c r="P2"/>
      <c r="Q2"/>
      <c r="R2"/>
      <c r="S2"/>
      <c r="T2"/>
      <c r="U2"/>
      <c r="V2"/>
      <c r="W2"/>
      <c r="X2"/>
    </row>
    <row r="3" spans="1:24">
      <c r="A3" s="1">
        <v>1</v>
      </c>
      <c r="B3" s="23" t="s">
        <v>12</v>
      </c>
      <c r="C3" s="24">
        <v>12.02</v>
      </c>
      <c r="D3" s="1">
        <v>152</v>
      </c>
      <c r="E3" s="24">
        <v>79</v>
      </c>
      <c r="G3" s="25">
        <v>51.57</v>
      </c>
      <c r="H3" s="25">
        <v>86.36</v>
      </c>
      <c r="I3" s="1">
        <v>689.34</v>
      </c>
      <c r="J3" s="1">
        <v>451.36</v>
      </c>
      <c r="K3" s="26">
        <f t="shared" ref="K3:K34" si="0">I3/J3</f>
        <v>1.52725097483162</v>
      </c>
      <c r="M3"/>
      <c r="N3"/>
      <c r="O3"/>
      <c r="P3"/>
      <c r="Q3"/>
      <c r="R3"/>
      <c r="S3"/>
      <c r="T3"/>
      <c r="U3"/>
      <c r="V3"/>
      <c r="W3"/>
      <c r="X3"/>
    </row>
    <row r="4" spans="1:24">
      <c r="A4" s="1">
        <v>1</v>
      </c>
      <c r="B4" s="24" t="s">
        <v>13</v>
      </c>
      <c r="C4" s="24">
        <v>12.4</v>
      </c>
      <c r="D4" s="1">
        <v>146</v>
      </c>
      <c r="E4" s="24">
        <v>81</v>
      </c>
      <c r="G4" s="25">
        <v>60.18</v>
      </c>
      <c r="H4" s="25">
        <v>58.34</v>
      </c>
      <c r="I4" s="1">
        <v>898.58</v>
      </c>
      <c r="J4" s="1">
        <v>564.65</v>
      </c>
      <c r="K4" s="26">
        <f t="shared" si="0"/>
        <v>1.59139289825556</v>
      </c>
      <c r="M4"/>
      <c r="N4"/>
      <c r="O4"/>
      <c r="P4"/>
      <c r="Q4"/>
      <c r="R4"/>
      <c r="S4"/>
      <c r="T4"/>
      <c r="U4"/>
      <c r="V4"/>
      <c r="W4"/>
      <c r="X4"/>
    </row>
    <row r="5" spans="1:24">
      <c r="A5" s="1">
        <v>1</v>
      </c>
      <c r="B5" s="24" t="s">
        <v>14</v>
      </c>
      <c r="C5" s="23">
        <v>12.86</v>
      </c>
      <c r="D5" s="1">
        <v>161</v>
      </c>
      <c r="E5" s="24">
        <v>82</v>
      </c>
      <c r="G5" s="25">
        <v>56.23</v>
      </c>
      <c r="H5" s="25">
        <v>59.47</v>
      </c>
      <c r="I5" s="1">
        <v>985.65</v>
      </c>
      <c r="J5" s="1">
        <v>624.36</v>
      </c>
      <c r="K5" s="26">
        <f t="shared" si="0"/>
        <v>1.57865654430136</v>
      </c>
      <c r="M5"/>
      <c r="N5"/>
      <c r="O5"/>
      <c r="P5"/>
      <c r="Q5"/>
      <c r="R5"/>
      <c r="S5"/>
      <c r="T5"/>
      <c r="U5"/>
      <c r="V5"/>
      <c r="W5"/>
      <c r="X5"/>
    </row>
    <row r="6" spans="1:24">
      <c r="A6" s="1">
        <v>1</v>
      </c>
      <c r="B6" s="24" t="s">
        <v>15</v>
      </c>
      <c r="C6" s="24">
        <v>12.07</v>
      </c>
      <c r="D6" s="1">
        <v>151</v>
      </c>
      <c r="E6" s="24">
        <v>84</v>
      </c>
      <c r="G6" s="25">
        <v>41.9</v>
      </c>
      <c r="H6" s="25">
        <v>50.63</v>
      </c>
      <c r="I6" s="1">
        <v>645.32</v>
      </c>
      <c r="J6" s="1">
        <v>415.19</v>
      </c>
      <c r="K6" s="26">
        <f t="shared" si="0"/>
        <v>1.55427635540355</v>
      </c>
      <c r="M6"/>
      <c r="N6"/>
      <c r="O6"/>
      <c r="P6"/>
      <c r="Q6"/>
      <c r="R6"/>
      <c r="S6"/>
      <c r="T6"/>
      <c r="U6"/>
      <c r="V6"/>
      <c r="W6"/>
      <c r="X6"/>
    </row>
    <row r="7" spans="1:24">
      <c r="A7" s="1">
        <v>1</v>
      </c>
      <c r="B7" s="24" t="s">
        <v>16</v>
      </c>
      <c r="C7" s="24">
        <v>13.25</v>
      </c>
      <c r="D7" s="1">
        <v>135</v>
      </c>
      <c r="E7" s="24">
        <v>79</v>
      </c>
      <c r="G7" s="25">
        <v>50.36</v>
      </c>
      <c r="H7" s="25">
        <v>68.68</v>
      </c>
      <c r="I7" s="1">
        <v>785.96</v>
      </c>
      <c r="J7" s="1">
        <v>486.74</v>
      </c>
      <c r="K7" s="26">
        <f t="shared" si="0"/>
        <v>1.61474298393393</v>
      </c>
      <c r="M7"/>
      <c r="N7"/>
      <c r="O7"/>
      <c r="P7"/>
      <c r="Q7"/>
      <c r="R7"/>
      <c r="S7"/>
      <c r="T7"/>
      <c r="U7"/>
      <c r="V7"/>
      <c r="W7"/>
      <c r="X7"/>
    </row>
    <row r="8" spans="1:24">
      <c r="A8" s="1">
        <v>1</v>
      </c>
      <c r="B8" s="24" t="s">
        <v>17</v>
      </c>
      <c r="C8" s="24">
        <v>13.19</v>
      </c>
      <c r="D8" s="1">
        <v>136</v>
      </c>
      <c r="E8" s="24">
        <v>83</v>
      </c>
      <c r="G8" s="25">
        <v>38.64</v>
      </c>
      <c r="H8" s="25">
        <v>53.36</v>
      </c>
      <c r="I8" s="1">
        <v>865.23</v>
      </c>
      <c r="J8" s="1">
        <v>536.69</v>
      </c>
      <c r="K8" s="26">
        <f t="shared" si="0"/>
        <v>1.61215971976374</v>
      </c>
      <c r="M8"/>
      <c r="N8"/>
      <c r="O8"/>
      <c r="P8"/>
      <c r="Q8"/>
      <c r="R8"/>
      <c r="S8"/>
      <c r="T8"/>
      <c r="U8"/>
      <c r="V8"/>
      <c r="W8"/>
      <c r="X8"/>
    </row>
    <row r="9" spans="1:24">
      <c r="A9" s="1">
        <v>1</v>
      </c>
      <c r="B9" s="24" t="s">
        <v>18</v>
      </c>
      <c r="C9" s="24">
        <v>12.31</v>
      </c>
      <c r="D9" s="1">
        <v>154</v>
      </c>
      <c r="E9" s="24">
        <v>75</v>
      </c>
      <c r="G9" s="25">
        <v>55.17</v>
      </c>
      <c r="H9" s="25">
        <v>62.64</v>
      </c>
      <c r="I9" s="1">
        <v>501.36</v>
      </c>
      <c r="J9" s="1">
        <v>356.23</v>
      </c>
      <c r="K9" s="26">
        <f t="shared" si="0"/>
        <v>1.40740532801842</v>
      </c>
      <c r="M9"/>
      <c r="N9"/>
      <c r="O9"/>
      <c r="P9"/>
      <c r="Q9"/>
      <c r="R9"/>
      <c r="S9"/>
      <c r="T9"/>
      <c r="U9"/>
      <c r="V9"/>
      <c r="W9"/>
      <c r="X9"/>
    </row>
    <row r="10" spans="1:24">
      <c r="A10" s="1">
        <v>1</v>
      </c>
      <c r="B10" s="24" t="s">
        <v>19</v>
      </c>
      <c r="C10" s="24">
        <v>12.28</v>
      </c>
      <c r="D10" s="1">
        <v>159</v>
      </c>
      <c r="E10" s="24">
        <v>77</v>
      </c>
      <c r="G10" s="25">
        <v>38.45</v>
      </c>
      <c r="H10" s="25">
        <v>57.37</v>
      </c>
      <c r="I10" s="1">
        <v>598.32</v>
      </c>
      <c r="J10" s="1">
        <v>356.85</v>
      </c>
      <c r="K10" s="26">
        <f t="shared" si="0"/>
        <v>1.67667087011349</v>
      </c>
      <c r="M10"/>
      <c r="N10"/>
      <c r="O10"/>
      <c r="P10"/>
      <c r="Q10"/>
      <c r="R10"/>
      <c r="S10"/>
      <c r="T10"/>
      <c r="U10"/>
      <c r="V10"/>
      <c r="W10"/>
      <c r="X10"/>
    </row>
    <row r="11" spans="1:24">
      <c r="A11" s="1">
        <v>1</v>
      </c>
      <c r="B11" s="24" t="s">
        <v>20</v>
      </c>
      <c r="C11" s="24">
        <v>12.2</v>
      </c>
      <c r="D11" s="1">
        <v>132</v>
      </c>
      <c r="E11" s="24">
        <v>79</v>
      </c>
      <c r="G11" s="25">
        <v>41.54</v>
      </c>
      <c r="H11" s="25">
        <v>44.34</v>
      </c>
      <c r="I11" s="1">
        <v>1023.36</v>
      </c>
      <c r="J11" s="1">
        <v>642.13</v>
      </c>
      <c r="K11" s="26">
        <f t="shared" si="0"/>
        <v>1.59369598056468</v>
      </c>
      <c r="M11"/>
      <c r="N11"/>
      <c r="O11"/>
      <c r="P11"/>
      <c r="Q11"/>
      <c r="R11"/>
      <c r="S11"/>
      <c r="T11"/>
      <c r="U11"/>
      <c r="V11"/>
      <c r="W11"/>
      <c r="X11"/>
    </row>
    <row r="12" spans="1:24">
      <c r="A12" s="1">
        <v>1</v>
      </c>
      <c r="B12" s="24" t="s">
        <v>21</v>
      </c>
      <c r="C12" s="24">
        <v>12.63</v>
      </c>
      <c r="D12" s="1">
        <v>153</v>
      </c>
      <c r="E12" s="24">
        <v>76</v>
      </c>
      <c r="G12" s="25">
        <v>60.31</v>
      </c>
      <c r="H12" s="25">
        <v>49.39</v>
      </c>
      <c r="I12" s="1">
        <v>981.02</v>
      </c>
      <c r="J12" s="1">
        <v>686.32</v>
      </c>
      <c r="K12" s="26">
        <f t="shared" si="0"/>
        <v>1.42939153747523</v>
      </c>
      <c r="M12"/>
      <c r="N12"/>
      <c r="O12"/>
      <c r="P12"/>
      <c r="Q12"/>
      <c r="R12"/>
      <c r="S12"/>
      <c r="T12"/>
      <c r="U12"/>
      <c r="V12"/>
      <c r="W12"/>
      <c r="X12"/>
    </row>
    <row r="13" spans="1:24">
      <c r="A13" s="1">
        <v>1</v>
      </c>
      <c r="B13" s="24" t="s">
        <v>22</v>
      </c>
      <c r="C13" s="24">
        <v>12.63</v>
      </c>
      <c r="D13" s="1">
        <v>142</v>
      </c>
      <c r="E13" s="24">
        <v>78</v>
      </c>
      <c r="G13" s="25">
        <v>51.37</v>
      </c>
      <c r="H13" s="25">
        <v>49.98</v>
      </c>
      <c r="I13" s="1">
        <v>768.36</v>
      </c>
      <c r="J13" s="1">
        <v>491.08</v>
      </c>
      <c r="K13" s="26">
        <f t="shared" si="0"/>
        <v>1.56463305367761</v>
      </c>
      <c r="M13"/>
      <c r="N13"/>
      <c r="O13"/>
      <c r="P13"/>
      <c r="Q13"/>
      <c r="R13"/>
      <c r="S13"/>
      <c r="T13"/>
      <c r="U13"/>
      <c r="V13"/>
      <c r="W13"/>
      <c r="X13"/>
    </row>
    <row r="14" spans="1:24">
      <c r="A14" s="1">
        <v>1</v>
      </c>
      <c r="B14" s="24" t="s">
        <v>23</v>
      </c>
      <c r="C14" s="24">
        <v>12.33</v>
      </c>
      <c r="D14" s="1">
        <v>148</v>
      </c>
      <c r="E14" s="24">
        <v>86</v>
      </c>
      <c r="G14" s="25">
        <v>34.66</v>
      </c>
      <c r="H14" s="25">
        <v>55.31</v>
      </c>
      <c r="I14" s="1">
        <v>931.23</v>
      </c>
      <c r="J14" s="1">
        <v>578.29</v>
      </c>
      <c r="K14" s="26">
        <f t="shared" si="0"/>
        <v>1.61031662314756</v>
      </c>
      <c r="M14"/>
      <c r="N14"/>
      <c r="O14"/>
      <c r="P14"/>
      <c r="Q14"/>
      <c r="R14"/>
      <c r="S14"/>
      <c r="T14"/>
      <c r="U14"/>
      <c r="V14"/>
      <c r="W14"/>
      <c r="X14"/>
    </row>
    <row r="15" spans="1:24">
      <c r="A15" s="1">
        <v>1</v>
      </c>
      <c r="B15" s="24" t="s">
        <v>24</v>
      </c>
      <c r="C15" s="24">
        <v>12.59</v>
      </c>
      <c r="D15" s="1">
        <v>149</v>
      </c>
      <c r="E15" s="24">
        <v>85</v>
      </c>
      <c r="G15" s="25">
        <v>50.67</v>
      </c>
      <c r="H15" s="25">
        <v>31.64</v>
      </c>
      <c r="I15" s="1">
        <v>898.62</v>
      </c>
      <c r="J15" s="1">
        <v>563.23</v>
      </c>
      <c r="K15" s="26">
        <f t="shared" si="0"/>
        <v>1.59547609324787</v>
      </c>
      <c r="M15"/>
      <c r="N15"/>
      <c r="O15"/>
      <c r="P15"/>
      <c r="Q15"/>
      <c r="R15"/>
      <c r="S15"/>
      <c r="T15"/>
      <c r="U15"/>
      <c r="V15"/>
      <c r="W15"/>
      <c r="X15"/>
    </row>
    <row r="16" spans="1:24">
      <c r="A16" s="1">
        <v>1</v>
      </c>
      <c r="B16" s="22" t="s">
        <v>25</v>
      </c>
      <c r="C16" s="22">
        <v>12.37</v>
      </c>
      <c r="D16" s="1">
        <v>149</v>
      </c>
      <c r="E16" s="22">
        <v>83</v>
      </c>
      <c r="G16" s="25">
        <v>53.36</v>
      </c>
      <c r="H16" s="25">
        <v>33.69</v>
      </c>
      <c r="I16" s="1">
        <v>869.36</v>
      </c>
      <c r="J16" s="1">
        <v>539.64</v>
      </c>
      <c r="K16" s="26">
        <f t="shared" si="0"/>
        <v>1.61099992587651</v>
      </c>
      <c r="M16"/>
      <c r="N16"/>
      <c r="O16"/>
      <c r="P16"/>
      <c r="Q16"/>
      <c r="R16"/>
      <c r="S16"/>
      <c r="T16"/>
      <c r="U16"/>
      <c r="V16"/>
      <c r="W16"/>
      <c r="X16"/>
    </row>
    <row r="17" spans="1:24">
      <c r="A17" s="1" t="s">
        <v>26</v>
      </c>
      <c r="D17" s="1">
        <f>AVERAGE(D2:D16)</f>
        <v>146.666666666667</v>
      </c>
      <c r="E17" s="1">
        <f>AVERAGE(E2:E16)</f>
        <v>80.2</v>
      </c>
      <c r="G17" s="26">
        <f>AVERAGE(G2:G16)</f>
        <v>50.334</v>
      </c>
      <c r="H17" s="26">
        <f>AVERAGE(H2:H16)</f>
        <v>55.0413333333333</v>
      </c>
      <c r="I17" s="26">
        <f>AVERAGE(I2:I16)</f>
        <v>847.826666666667</v>
      </c>
      <c r="J17" s="26">
        <f>AVERAGE(J2:J16)</f>
        <v>540.410666666667</v>
      </c>
      <c r="K17" s="26">
        <f t="shared" si="0"/>
        <v>1.56885627720154</v>
      </c>
      <c r="M17"/>
      <c r="N17"/>
      <c r="O17"/>
      <c r="P17"/>
      <c r="Q17"/>
      <c r="R17"/>
      <c r="S17"/>
      <c r="T17"/>
      <c r="U17"/>
      <c r="V17"/>
      <c r="W17"/>
      <c r="X17"/>
    </row>
    <row r="18" spans="11:24">
      <c r="K18" s="26"/>
      <c r="M18"/>
      <c r="N18"/>
      <c r="O18"/>
      <c r="P18"/>
      <c r="Q18"/>
      <c r="R18"/>
      <c r="S18"/>
      <c r="T18"/>
      <c r="U18"/>
      <c r="V18"/>
      <c r="W18"/>
      <c r="X18"/>
    </row>
    <row r="19" spans="11:24">
      <c r="K19" s="26"/>
      <c r="M19"/>
      <c r="N19"/>
      <c r="O19"/>
      <c r="P19"/>
      <c r="Q19"/>
      <c r="R19"/>
      <c r="S19"/>
      <c r="T19"/>
      <c r="U19"/>
      <c r="V19"/>
      <c r="W19"/>
      <c r="X19"/>
    </row>
    <row r="20" spans="1:24">
      <c r="A20" s="1">
        <v>2</v>
      </c>
      <c r="B20" s="27" t="s">
        <v>27</v>
      </c>
      <c r="C20" s="27">
        <v>12.55</v>
      </c>
      <c r="D20" s="1">
        <v>140</v>
      </c>
      <c r="E20" s="27">
        <v>85</v>
      </c>
      <c r="G20" s="25">
        <v>51.31</v>
      </c>
      <c r="H20" s="25">
        <v>86.56</v>
      </c>
      <c r="I20" s="1">
        <v>1269.35</v>
      </c>
      <c r="J20" s="1">
        <v>814.65</v>
      </c>
      <c r="K20" s="26">
        <f t="shared" si="0"/>
        <v>1.55815380838397</v>
      </c>
      <c r="M20"/>
      <c r="N20"/>
      <c r="O20"/>
      <c r="P20"/>
      <c r="Q20"/>
      <c r="R20"/>
      <c r="S20"/>
      <c r="T20"/>
      <c r="U20"/>
      <c r="V20"/>
      <c r="W20"/>
      <c r="X20"/>
    </row>
    <row r="21" spans="1:24">
      <c r="A21" s="1">
        <v>2</v>
      </c>
      <c r="B21" s="27" t="s">
        <v>28</v>
      </c>
      <c r="C21" s="27">
        <v>11.82</v>
      </c>
      <c r="D21" s="1">
        <v>142</v>
      </c>
      <c r="E21" s="27">
        <v>84</v>
      </c>
      <c r="G21" s="25">
        <v>67.8</v>
      </c>
      <c r="H21" s="25">
        <v>59.34</v>
      </c>
      <c r="I21" s="1">
        <v>1123.45</v>
      </c>
      <c r="J21" s="1">
        <v>725.36</v>
      </c>
      <c r="K21" s="26">
        <f t="shared" si="0"/>
        <v>1.54881713907577</v>
      </c>
      <c r="M21"/>
      <c r="N21"/>
      <c r="O21"/>
      <c r="P21"/>
      <c r="Q21"/>
      <c r="R21"/>
      <c r="S21"/>
      <c r="T21"/>
      <c r="U21"/>
      <c r="V21"/>
      <c r="W21"/>
      <c r="X21"/>
    </row>
    <row r="22" spans="1:24">
      <c r="A22" s="1">
        <v>2</v>
      </c>
      <c r="B22" s="27" t="s">
        <v>29</v>
      </c>
      <c r="C22" s="27">
        <v>12.64</v>
      </c>
      <c r="D22" s="1">
        <v>131</v>
      </c>
      <c r="E22" s="27">
        <v>83</v>
      </c>
      <c r="G22" s="25">
        <v>61.34</v>
      </c>
      <c r="H22" s="25">
        <v>55.31</v>
      </c>
      <c r="I22" s="1">
        <v>1080.32</v>
      </c>
      <c r="J22" s="1">
        <v>687.36</v>
      </c>
      <c r="K22" s="26">
        <f t="shared" si="0"/>
        <v>1.57169459962756</v>
      </c>
      <c r="M22"/>
      <c r="N22"/>
      <c r="O22"/>
      <c r="P22"/>
      <c r="Q22"/>
      <c r="R22"/>
      <c r="S22"/>
      <c r="T22"/>
      <c r="U22"/>
      <c r="V22"/>
      <c r="W22"/>
      <c r="X22"/>
    </row>
    <row r="23" spans="1:24">
      <c r="A23" s="1">
        <v>2</v>
      </c>
      <c r="B23" s="27" t="s">
        <v>30</v>
      </c>
      <c r="C23" s="28">
        <v>12.95</v>
      </c>
      <c r="D23" s="1">
        <v>141</v>
      </c>
      <c r="E23" s="27">
        <v>74</v>
      </c>
      <c r="G23" s="25">
        <v>58.13</v>
      </c>
      <c r="H23" s="25">
        <v>52.64</v>
      </c>
      <c r="I23" s="1">
        <v>882.36</v>
      </c>
      <c r="J23" s="1">
        <v>546.65</v>
      </c>
      <c r="K23" s="26">
        <f t="shared" si="0"/>
        <v>1.61412238177993</v>
      </c>
      <c r="M23"/>
      <c r="N23"/>
      <c r="O23"/>
      <c r="P23"/>
      <c r="Q23"/>
      <c r="R23"/>
      <c r="S23"/>
      <c r="T23"/>
      <c r="U23"/>
      <c r="V23"/>
      <c r="W23"/>
      <c r="X23"/>
    </row>
    <row r="24" spans="1:24">
      <c r="A24" s="1">
        <v>2</v>
      </c>
      <c r="B24" s="27" t="s">
        <v>31</v>
      </c>
      <c r="C24" s="27">
        <v>12.28</v>
      </c>
      <c r="D24" s="1">
        <v>144</v>
      </c>
      <c r="E24" s="27">
        <v>85</v>
      </c>
      <c r="G24" s="25">
        <v>35.12</v>
      </c>
      <c r="H24" s="25">
        <v>48.67</v>
      </c>
      <c r="I24" s="1">
        <v>753.65</v>
      </c>
      <c r="J24" s="1">
        <v>473.69</v>
      </c>
      <c r="K24" s="26">
        <f t="shared" si="0"/>
        <v>1.5910194430957</v>
      </c>
      <c r="M24"/>
      <c r="N24"/>
      <c r="O24"/>
      <c r="P24"/>
      <c r="Q24"/>
      <c r="R24"/>
      <c r="S24"/>
      <c r="T24"/>
      <c r="U24"/>
      <c r="V24"/>
      <c r="W24"/>
      <c r="X24"/>
    </row>
    <row r="25" spans="1:24">
      <c r="A25" s="1">
        <v>2</v>
      </c>
      <c r="B25" s="27" t="s">
        <v>32</v>
      </c>
      <c r="C25" s="27">
        <v>12.36</v>
      </c>
      <c r="D25" s="1">
        <v>136</v>
      </c>
      <c r="E25" s="27">
        <v>86</v>
      </c>
      <c r="G25" s="25">
        <v>33.8</v>
      </c>
      <c r="H25" s="25">
        <v>48.64</v>
      </c>
      <c r="I25" s="1">
        <v>647.23</v>
      </c>
      <c r="J25" s="1">
        <v>417.96</v>
      </c>
      <c r="K25" s="26">
        <f t="shared" si="0"/>
        <v>1.54854531534118</v>
      </c>
      <c r="M25"/>
      <c r="N25"/>
      <c r="O25"/>
      <c r="P25"/>
      <c r="Q25"/>
      <c r="R25"/>
      <c r="S25"/>
      <c r="T25"/>
      <c r="U25"/>
      <c r="V25"/>
      <c r="W25"/>
      <c r="X25"/>
    </row>
    <row r="26" spans="1:24">
      <c r="A26" s="1">
        <v>2</v>
      </c>
      <c r="B26" s="27" t="s">
        <v>33</v>
      </c>
      <c r="C26" s="27">
        <v>12.4</v>
      </c>
      <c r="D26" s="1">
        <v>147</v>
      </c>
      <c r="E26" s="27">
        <v>82</v>
      </c>
      <c r="G26" s="25">
        <v>34.13</v>
      </c>
      <c r="H26" s="25">
        <v>51.24</v>
      </c>
      <c r="I26" s="1">
        <v>886.35</v>
      </c>
      <c r="J26" s="1">
        <v>575.36</v>
      </c>
      <c r="K26" s="26">
        <f t="shared" si="0"/>
        <v>1.54051376529477</v>
      </c>
      <c r="M26"/>
      <c r="N26"/>
      <c r="O26"/>
      <c r="P26"/>
      <c r="Q26"/>
      <c r="R26"/>
      <c r="S26"/>
      <c r="T26"/>
      <c r="U26"/>
      <c r="V26"/>
      <c r="W26"/>
      <c r="X26"/>
    </row>
    <row r="27" spans="1:24">
      <c r="A27" s="1">
        <v>2</v>
      </c>
      <c r="B27" s="27" t="s">
        <v>34</v>
      </c>
      <c r="C27" s="27">
        <v>12.24</v>
      </c>
      <c r="D27" s="1">
        <v>146</v>
      </c>
      <c r="E27" s="27">
        <v>81</v>
      </c>
      <c r="G27" s="25">
        <v>61.34</v>
      </c>
      <c r="H27" s="25">
        <v>52.68</v>
      </c>
      <c r="I27" s="1">
        <v>743.12</v>
      </c>
      <c r="J27" s="1">
        <v>468.12</v>
      </c>
      <c r="K27" s="26">
        <f t="shared" si="0"/>
        <v>1.58745620780996</v>
      </c>
      <c r="M27"/>
      <c r="N27"/>
      <c r="O27"/>
      <c r="P27"/>
      <c r="Q27"/>
      <c r="R27"/>
      <c r="S27"/>
      <c r="T27"/>
      <c r="U27"/>
      <c r="V27"/>
      <c r="W27"/>
      <c r="X27"/>
    </row>
    <row r="28" spans="1:24">
      <c r="A28" s="1">
        <v>2</v>
      </c>
      <c r="B28" s="27" t="s">
        <v>35</v>
      </c>
      <c r="C28" s="27">
        <v>13.74</v>
      </c>
      <c r="D28" s="1">
        <v>140</v>
      </c>
      <c r="E28" s="27">
        <v>84</v>
      </c>
      <c r="G28" s="25">
        <v>44.48</v>
      </c>
      <c r="H28" s="25">
        <v>62.65</v>
      </c>
      <c r="I28" s="1">
        <v>648.69</v>
      </c>
      <c r="J28" s="1">
        <v>416.96</v>
      </c>
      <c r="K28" s="26">
        <f t="shared" si="0"/>
        <v>1.55576074443592</v>
      </c>
      <c r="M28"/>
      <c r="N28"/>
      <c r="O28"/>
      <c r="P28"/>
      <c r="Q28"/>
      <c r="R28"/>
      <c r="S28"/>
      <c r="T28"/>
      <c r="U28"/>
      <c r="V28"/>
      <c r="W28"/>
      <c r="X28"/>
    </row>
    <row r="29" spans="1:24">
      <c r="A29" s="1">
        <v>2</v>
      </c>
      <c r="B29" s="27" t="s">
        <v>36</v>
      </c>
      <c r="C29" s="27">
        <v>12.58</v>
      </c>
      <c r="D29" s="1">
        <v>139</v>
      </c>
      <c r="E29" s="27">
        <v>76</v>
      </c>
      <c r="G29" s="25">
        <v>40.56</v>
      </c>
      <c r="H29" s="25">
        <v>63.17</v>
      </c>
      <c r="I29" s="1">
        <v>736.98</v>
      </c>
      <c r="J29" s="1">
        <v>469.36</v>
      </c>
      <c r="K29" s="26">
        <f t="shared" si="0"/>
        <v>1.57018067155275</v>
      </c>
      <c r="M29"/>
      <c r="N29"/>
      <c r="O29"/>
      <c r="P29"/>
      <c r="Q29"/>
      <c r="R29"/>
      <c r="S29"/>
      <c r="T29"/>
      <c r="U29"/>
      <c r="V29"/>
      <c r="W29"/>
      <c r="X29"/>
    </row>
    <row r="30" spans="1:24">
      <c r="A30" s="1">
        <v>2</v>
      </c>
      <c r="B30" s="27" t="s">
        <v>37</v>
      </c>
      <c r="C30" s="27">
        <v>12.56</v>
      </c>
      <c r="D30" s="1">
        <v>155</v>
      </c>
      <c r="E30" s="27">
        <v>77</v>
      </c>
      <c r="G30" s="25">
        <v>61.34</v>
      </c>
      <c r="H30" s="25">
        <v>64.09</v>
      </c>
      <c r="I30" s="1">
        <v>851.32</v>
      </c>
      <c r="J30" s="1">
        <v>536.69</v>
      </c>
      <c r="K30" s="26">
        <f t="shared" si="0"/>
        <v>1.58624159198047</v>
      </c>
      <c r="M30"/>
      <c r="N30"/>
      <c r="O30"/>
      <c r="P30"/>
      <c r="Q30"/>
      <c r="R30"/>
      <c r="S30"/>
      <c r="T30"/>
      <c r="U30"/>
      <c r="V30"/>
      <c r="W30"/>
      <c r="X30"/>
    </row>
    <row r="31" spans="1:24">
      <c r="A31" s="1">
        <v>2</v>
      </c>
      <c r="B31" s="27" t="s">
        <v>38</v>
      </c>
      <c r="C31" s="27">
        <v>12.21</v>
      </c>
      <c r="D31" s="1">
        <v>137</v>
      </c>
      <c r="E31" s="27">
        <v>78</v>
      </c>
      <c r="G31" s="25">
        <v>56.37</v>
      </c>
      <c r="H31" s="25">
        <v>34.34</v>
      </c>
      <c r="I31" s="1">
        <v>885.36</v>
      </c>
      <c r="J31" s="1">
        <v>573.35</v>
      </c>
      <c r="K31" s="26">
        <f t="shared" si="0"/>
        <v>1.54418766896311</v>
      </c>
      <c r="M31"/>
      <c r="N31"/>
      <c r="O31"/>
      <c r="P31"/>
      <c r="Q31"/>
      <c r="R31"/>
      <c r="S31"/>
      <c r="T31"/>
      <c r="U31"/>
      <c r="V31"/>
      <c r="W31"/>
      <c r="X31"/>
    </row>
    <row r="32" spans="1:24">
      <c r="A32" s="1">
        <v>2</v>
      </c>
      <c r="B32" s="27" t="s">
        <v>39</v>
      </c>
      <c r="C32" s="27">
        <v>12.13</v>
      </c>
      <c r="D32" s="1">
        <v>137</v>
      </c>
      <c r="E32" s="27">
        <v>84</v>
      </c>
      <c r="G32" s="25">
        <v>53.31</v>
      </c>
      <c r="H32" s="25">
        <v>55.36</v>
      </c>
      <c r="I32" s="1">
        <v>794.36</v>
      </c>
      <c r="J32" s="1">
        <v>515.96</v>
      </c>
      <c r="K32" s="26">
        <f t="shared" si="0"/>
        <v>1.53957671137297</v>
      </c>
      <c r="M32"/>
      <c r="N32"/>
      <c r="O32"/>
      <c r="P32"/>
      <c r="Q32"/>
      <c r="R32"/>
      <c r="S32"/>
      <c r="T32"/>
      <c r="U32"/>
      <c r="V32"/>
      <c r="W32"/>
      <c r="X32"/>
    </row>
    <row r="33" spans="1:24">
      <c r="A33" s="1">
        <v>2</v>
      </c>
      <c r="B33" s="27" t="s">
        <v>40</v>
      </c>
      <c r="C33" s="27">
        <v>12.71</v>
      </c>
      <c r="D33" s="1">
        <v>149</v>
      </c>
      <c r="E33" s="27">
        <v>79</v>
      </c>
      <c r="G33" s="25">
        <v>44.16</v>
      </c>
      <c r="H33" s="25">
        <v>73.17</v>
      </c>
      <c r="I33" s="1">
        <v>695.32</v>
      </c>
      <c r="J33" s="1">
        <v>465.36</v>
      </c>
      <c r="K33" s="26">
        <f t="shared" si="0"/>
        <v>1.49415506274712</v>
      </c>
      <c r="M33"/>
      <c r="N33"/>
      <c r="O33"/>
      <c r="P33"/>
      <c r="Q33"/>
      <c r="R33"/>
      <c r="S33"/>
      <c r="T33"/>
      <c r="U33"/>
      <c r="V33"/>
      <c r="W33"/>
      <c r="X33"/>
    </row>
    <row r="34" spans="1:24">
      <c r="A34" s="21">
        <v>2</v>
      </c>
      <c r="B34" s="29" t="s">
        <v>41</v>
      </c>
      <c r="C34" s="29">
        <v>12.3</v>
      </c>
      <c r="D34" s="1">
        <v>147</v>
      </c>
      <c r="E34" s="29">
        <v>89</v>
      </c>
      <c r="G34" s="25">
        <v>60.34</v>
      </c>
      <c r="H34" s="25">
        <v>58.36</v>
      </c>
      <c r="I34" s="1">
        <v>851.23</v>
      </c>
      <c r="J34" s="1">
        <v>536.32</v>
      </c>
      <c r="K34" s="26">
        <f t="shared" si="0"/>
        <v>1.58716810859189</v>
      </c>
      <c r="M34"/>
      <c r="N34"/>
      <c r="O34"/>
      <c r="P34"/>
      <c r="Q34"/>
      <c r="R34"/>
      <c r="S34"/>
      <c r="T34"/>
      <c r="U34"/>
      <c r="V34"/>
      <c r="W34"/>
      <c r="X34"/>
    </row>
    <row r="35" spans="4:24">
      <c r="D35" s="1">
        <f>AVERAGE(D20:D34)</f>
        <v>142.066666666667</v>
      </c>
      <c r="E35" s="1">
        <f>AVERAGE(E20:E34)</f>
        <v>81.8</v>
      </c>
      <c r="G35" s="26">
        <f>AVERAGE(G20:G34)</f>
        <v>50.902</v>
      </c>
      <c r="H35" s="26">
        <f>AVERAGE(H20:H34)</f>
        <v>57.748</v>
      </c>
      <c r="I35" s="26">
        <f>AVERAGE(I20:I34)</f>
        <v>856.606</v>
      </c>
      <c r="J35" s="1">
        <f>AVERAGE(J20:J34)</f>
        <v>548.21</v>
      </c>
      <c r="M35"/>
      <c r="N35"/>
      <c r="O35"/>
      <c r="P35"/>
      <c r="Q35"/>
      <c r="R35"/>
      <c r="S35"/>
      <c r="T35"/>
      <c r="U35"/>
      <c r="V35"/>
      <c r="W35"/>
      <c r="X35"/>
    </row>
    <row r="36" spans="1:24">
      <c r="A36" s="1" t="s">
        <v>42</v>
      </c>
      <c r="M36"/>
      <c r="N36"/>
      <c r="O36"/>
      <c r="P36"/>
      <c r="Q36"/>
      <c r="R36"/>
      <c r="S36"/>
      <c r="T36"/>
      <c r="U36"/>
      <c r="V36"/>
      <c r="W36"/>
      <c r="X36"/>
    </row>
    <row r="37" spans="13:24">
      <c r="M37"/>
      <c r="N37"/>
      <c r="O37"/>
      <c r="P37"/>
      <c r="Q37"/>
      <c r="R37"/>
      <c r="S37"/>
      <c r="T37"/>
      <c r="U37"/>
      <c r="V37"/>
      <c r="W37"/>
      <c r="X37"/>
    </row>
    <row r="38" spans="13:24">
      <c r="M38"/>
      <c r="N38"/>
      <c r="O38"/>
      <c r="P38"/>
      <c r="Q38"/>
      <c r="R38"/>
      <c r="S38"/>
      <c r="T38"/>
      <c r="U38"/>
      <c r="V38"/>
      <c r="W38"/>
      <c r="X38"/>
    </row>
    <row r="39" spans="13:24">
      <c r="M39"/>
      <c r="N39"/>
      <c r="O39"/>
      <c r="P39"/>
      <c r="Q39"/>
      <c r="R39"/>
      <c r="S39"/>
      <c r="T39"/>
      <c r="U39"/>
      <c r="V39"/>
      <c r="W39"/>
      <c r="X39"/>
    </row>
    <row r="40" spans="13:24">
      <c r="M40"/>
      <c r="N40"/>
      <c r="O40"/>
      <c r="P40"/>
      <c r="Q40"/>
      <c r="R40"/>
      <c r="S40"/>
      <c r="T40"/>
      <c r="U40"/>
      <c r="V40"/>
      <c r="W40"/>
      <c r="X40"/>
    </row>
    <row r="41" spans="13:24">
      <c r="M41"/>
      <c r="N41"/>
      <c r="O41"/>
      <c r="P41"/>
      <c r="Q41"/>
      <c r="R41"/>
      <c r="S41"/>
      <c r="T41"/>
      <c r="U41"/>
      <c r="V41"/>
      <c r="W41"/>
      <c r="X41"/>
    </row>
    <row r="42" spans="13:24">
      <c r="M42"/>
      <c r="N42"/>
      <c r="O42"/>
      <c r="P42"/>
      <c r="Q42"/>
      <c r="R42"/>
      <c r="S42"/>
      <c r="T42"/>
      <c r="U42"/>
      <c r="V42"/>
      <c r="W42"/>
      <c r="X42"/>
    </row>
    <row r="43" spans="13:24">
      <c r="M43"/>
      <c r="N43"/>
      <c r="O43"/>
      <c r="P43"/>
      <c r="Q43"/>
      <c r="R43"/>
      <c r="S43"/>
      <c r="T43"/>
      <c r="U43"/>
      <c r="V43"/>
      <c r="W43"/>
      <c r="X43"/>
    </row>
    <row r="44" spans="13:24">
      <c r="M44"/>
      <c r="N44"/>
      <c r="O44"/>
      <c r="P44"/>
      <c r="Q44"/>
      <c r="R44"/>
      <c r="S44"/>
      <c r="T44"/>
      <c r="U44"/>
      <c r="V44"/>
      <c r="W44"/>
      <c r="X44"/>
    </row>
    <row r="45" spans="13:24">
      <c r="M45"/>
      <c r="N45"/>
      <c r="O45"/>
      <c r="P45"/>
      <c r="Q45"/>
      <c r="R45"/>
      <c r="S45"/>
      <c r="T45"/>
      <c r="U45"/>
      <c r="V45"/>
      <c r="W45"/>
      <c r="X45"/>
    </row>
    <row r="46" spans="13:24">
      <c r="M46"/>
      <c r="N46"/>
      <c r="O46"/>
      <c r="P46"/>
      <c r="Q46"/>
      <c r="R46"/>
      <c r="S46"/>
      <c r="T46"/>
      <c r="U46"/>
      <c r="V46"/>
      <c r="W46"/>
      <c r="X46"/>
    </row>
    <row r="47" spans="13:24">
      <c r="M47"/>
      <c r="N47"/>
      <c r="O47"/>
      <c r="P47"/>
      <c r="Q47"/>
      <c r="R47"/>
      <c r="S47"/>
      <c r="T47"/>
      <c r="U47"/>
      <c r="V47"/>
      <c r="W47"/>
      <c r="X47"/>
    </row>
    <row r="48" spans="13:24">
      <c r="M48"/>
      <c r="N48"/>
      <c r="O48"/>
      <c r="P48"/>
      <c r="Q48"/>
      <c r="R48"/>
      <c r="S48"/>
      <c r="T48"/>
      <c r="U48"/>
      <c r="V48"/>
      <c r="W48"/>
      <c r="X48"/>
    </row>
    <row r="49" spans="13:24">
      <c r="M49"/>
      <c r="N49"/>
      <c r="O49"/>
      <c r="P49"/>
      <c r="Q49"/>
      <c r="R49"/>
      <c r="S49"/>
      <c r="T49"/>
      <c r="U49"/>
      <c r="V49"/>
      <c r="W49"/>
      <c r="X49"/>
    </row>
    <row r="50" spans="13:24">
      <c r="M50"/>
      <c r="N50"/>
      <c r="O50"/>
      <c r="P50"/>
      <c r="Q50"/>
      <c r="R50"/>
      <c r="S50"/>
      <c r="T50"/>
      <c r="U50"/>
      <c r="V50"/>
      <c r="W50"/>
      <c r="X50"/>
    </row>
    <row r="51" spans="13:24">
      <c r="M51"/>
      <c r="N51"/>
      <c r="O51"/>
      <c r="P51"/>
      <c r="Q51"/>
      <c r="R51"/>
      <c r="S51"/>
      <c r="T51"/>
      <c r="U51"/>
      <c r="V51"/>
      <c r="W51"/>
      <c r="X51"/>
    </row>
    <row r="52" spans="13:24">
      <c r="M52"/>
      <c r="N52"/>
      <c r="O52"/>
      <c r="P52"/>
      <c r="Q52"/>
      <c r="R52"/>
      <c r="S52"/>
      <c r="T52"/>
      <c r="U52"/>
      <c r="V52"/>
      <c r="W52"/>
      <c r="X52"/>
    </row>
    <row r="53" spans="13:24">
      <c r="M53"/>
      <c r="N53"/>
      <c r="O53"/>
      <c r="P53"/>
      <c r="Q53"/>
      <c r="R53"/>
      <c r="S53"/>
      <c r="T53"/>
      <c r="U53"/>
      <c r="V53"/>
      <c r="W53"/>
      <c r="X53"/>
    </row>
    <row r="54" spans="13:24">
      <c r="M54"/>
      <c r="N54"/>
      <c r="O54"/>
      <c r="P54"/>
      <c r="Q54"/>
      <c r="R54"/>
      <c r="S54"/>
      <c r="T54"/>
      <c r="U54"/>
      <c r="V54"/>
      <c r="W54"/>
      <c r="X54"/>
    </row>
    <row r="55" spans="13:24">
      <c r="M55"/>
      <c r="N55"/>
      <c r="O55"/>
      <c r="P55"/>
      <c r="Q55"/>
      <c r="R55"/>
      <c r="S55"/>
      <c r="T55"/>
      <c r="U55"/>
      <c r="V55"/>
      <c r="W55"/>
      <c r="X55"/>
    </row>
    <row r="56" spans="13:24">
      <c r="M56"/>
      <c r="N56"/>
      <c r="O56"/>
      <c r="P56"/>
      <c r="Q56"/>
      <c r="R56"/>
      <c r="S56"/>
      <c r="T56"/>
      <c r="U56"/>
      <c r="V56"/>
      <c r="W56"/>
      <c r="X56"/>
    </row>
  </sheetData>
  <mergeCells count="1">
    <mergeCell ref="A36:D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I16" sqref="I16"/>
    </sheetView>
  </sheetViews>
  <sheetFormatPr defaultColWidth="8.66666666666667" defaultRowHeight="14"/>
  <cols>
    <col min="4" max="4" width="14.1666666666667" customWidth="1"/>
    <col min="6" max="6" width="13.1666666666667" customWidth="1"/>
    <col min="7" max="11" width="17" customWidth="1"/>
  </cols>
  <sheetData>
    <row r="1" ht="27" spans="1:12">
      <c r="A1" s="4" t="s">
        <v>0</v>
      </c>
      <c r="B1" s="5" t="s">
        <v>1</v>
      </c>
      <c r="C1" s="5" t="s">
        <v>43</v>
      </c>
      <c r="D1" s="6" t="s">
        <v>3</v>
      </c>
      <c r="E1" s="5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11"/>
    </row>
    <row r="2" ht="15" spans="1:12">
      <c r="A2" s="4">
        <v>1</v>
      </c>
      <c r="B2" s="8" t="s">
        <v>11</v>
      </c>
      <c r="C2" s="9">
        <v>11.67</v>
      </c>
      <c r="D2" s="2">
        <v>130</v>
      </c>
      <c r="E2" s="10">
        <v>63</v>
      </c>
      <c r="F2" s="11"/>
      <c r="G2" s="4">
        <v>76.94</v>
      </c>
      <c r="H2" s="11">
        <v>69.56</v>
      </c>
      <c r="I2" s="7">
        <v>1315.65</v>
      </c>
      <c r="J2" s="7">
        <v>948.65</v>
      </c>
      <c r="K2" s="14">
        <f t="shared" ref="K2:K16" si="0">I2/J2</f>
        <v>1.38686554577558</v>
      </c>
      <c r="L2" s="11"/>
    </row>
    <row r="3" ht="15" spans="1:12">
      <c r="A3" s="4">
        <v>1</v>
      </c>
      <c r="B3" s="8" t="s">
        <v>12</v>
      </c>
      <c r="C3" s="9">
        <v>11.71</v>
      </c>
      <c r="D3" s="2">
        <v>131</v>
      </c>
      <c r="E3" s="10">
        <v>68</v>
      </c>
      <c r="F3" s="11"/>
      <c r="G3" s="4">
        <v>57.91</v>
      </c>
      <c r="H3" s="11">
        <v>91.65</v>
      </c>
      <c r="I3" s="7">
        <v>814.36</v>
      </c>
      <c r="J3" s="7">
        <v>565.15</v>
      </c>
      <c r="K3" s="14">
        <f t="shared" si="0"/>
        <v>1.44096257630718</v>
      </c>
      <c r="L3" s="11"/>
    </row>
    <row r="4" ht="15" spans="1:12">
      <c r="A4" s="4">
        <v>1</v>
      </c>
      <c r="B4" s="9" t="s">
        <v>13</v>
      </c>
      <c r="C4" s="9">
        <v>12.01</v>
      </c>
      <c r="D4" s="2">
        <v>132</v>
      </c>
      <c r="E4" s="10">
        <v>65</v>
      </c>
      <c r="F4" s="11"/>
      <c r="G4" s="4">
        <v>66.52</v>
      </c>
      <c r="H4" s="11">
        <v>78.96</v>
      </c>
      <c r="I4" s="7">
        <v>900.13</v>
      </c>
      <c r="J4" s="7">
        <v>676.15</v>
      </c>
      <c r="K4" s="14">
        <f t="shared" si="0"/>
        <v>1.3312578569844</v>
      </c>
      <c r="L4" s="11"/>
    </row>
    <row r="5" ht="15" spans="1:12">
      <c r="A5" s="4">
        <v>1</v>
      </c>
      <c r="B5" s="9" t="s">
        <v>14</v>
      </c>
      <c r="C5" s="8">
        <v>12.16</v>
      </c>
      <c r="D5" s="2">
        <v>129</v>
      </c>
      <c r="E5" s="10">
        <v>67</v>
      </c>
      <c r="F5" s="11"/>
      <c r="G5" s="4">
        <v>65.66</v>
      </c>
      <c r="H5" s="11">
        <v>69.53</v>
      </c>
      <c r="I5" s="7">
        <v>987.64</v>
      </c>
      <c r="J5" s="7">
        <v>634.98</v>
      </c>
      <c r="K5" s="14">
        <f t="shared" si="0"/>
        <v>1.55538757126209</v>
      </c>
      <c r="L5" s="11"/>
    </row>
    <row r="6" ht="15" spans="1:12">
      <c r="A6" s="4">
        <v>1</v>
      </c>
      <c r="B6" s="9" t="s">
        <v>15</v>
      </c>
      <c r="C6" s="9">
        <v>11.63</v>
      </c>
      <c r="D6" s="2">
        <v>137</v>
      </c>
      <c r="E6" s="10">
        <v>71</v>
      </c>
      <c r="F6" s="11"/>
      <c r="G6" s="4">
        <v>51.33</v>
      </c>
      <c r="H6" s="11">
        <v>64.32</v>
      </c>
      <c r="I6" s="7">
        <v>854.36</v>
      </c>
      <c r="J6" s="7">
        <v>517.49</v>
      </c>
      <c r="K6" s="14">
        <f t="shared" si="0"/>
        <v>1.65096910085219</v>
      </c>
      <c r="L6" s="11"/>
    </row>
    <row r="7" ht="15" spans="1:12">
      <c r="A7" s="4">
        <v>1</v>
      </c>
      <c r="B7" s="9" t="s">
        <v>16</v>
      </c>
      <c r="C7" s="9">
        <v>12.31</v>
      </c>
      <c r="D7" s="2">
        <v>128</v>
      </c>
      <c r="E7" s="10">
        <v>63</v>
      </c>
      <c r="F7" s="11"/>
      <c r="G7" s="4">
        <v>59.79</v>
      </c>
      <c r="H7" s="11">
        <v>82.36</v>
      </c>
      <c r="I7" s="7">
        <v>915.63</v>
      </c>
      <c r="J7" s="7">
        <v>518.34</v>
      </c>
      <c r="K7" s="14">
        <f t="shared" si="0"/>
        <v>1.76646602616044</v>
      </c>
      <c r="L7" s="11"/>
    </row>
    <row r="8" ht="15" spans="1:12">
      <c r="A8" s="4">
        <v>1</v>
      </c>
      <c r="B8" s="9" t="s">
        <v>17</v>
      </c>
      <c r="C8" s="9">
        <v>12.42</v>
      </c>
      <c r="D8" s="2">
        <v>133</v>
      </c>
      <c r="E8" s="10">
        <v>67</v>
      </c>
      <c r="F8" s="11"/>
      <c r="G8" s="4">
        <v>48.07</v>
      </c>
      <c r="H8" s="11">
        <v>62.18</v>
      </c>
      <c r="I8" s="7">
        <v>978.56</v>
      </c>
      <c r="J8" s="7">
        <v>613.49</v>
      </c>
      <c r="K8" s="14">
        <f t="shared" si="0"/>
        <v>1.59507082430031</v>
      </c>
      <c r="L8" s="11"/>
    </row>
    <row r="9" ht="15" spans="1:12">
      <c r="A9" s="4">
        <v>1</v>
      </c>
      <c r="B9" s="9" t="s">
        <v>18</v>
      </c>
      <c r="C9" s="9">
        <v>11.67</v>
      </c>
      <c r="D9" s="2">
        <v>132</v>
      </c>
      <c r="E9" s="10">
        <v>61</v>
      </c>
      <c r="F9" s="11"/>
      <c r="G9" s="4">
        <v>61.11</v>
      </c>
      <c r="H9" s="11">
        <v>69.36</v>
      </c>
      <c r="I9" s="7">
        <v>601.34</v>
      </c>
      <c r="J9" s="7">
        <v>416.73</v>
      </c>
      <c r="K9" s="14">
        <f t="shared" si="0"/>
        <v>1.44299666450699</v>
      </c>
      <c r="L9" s="11"/>
    </row>
    <row r="10" ht="15" spans="1:12">
      <c r="A10" s="4">
        <v>1</v>
      </c>
      <c r="B10" s="9" t="s">
        <v>19</v>
      </c>
      <c r="C10" s="9">
        <v>12.08</v>
      </c>
      <c r="D10" s="2">
        <v>136</v>
      </c>
      <c r="E10" s="10">
        <v>60</v>
      </c>
      <c r="F10" s="11"/>
      <c r="G10" s="4">
        <v>47.45</v>
      </c>
      <c r="H10" s="11">
        <v>71.65</v>
      </c>
      <c r="I10" s="7">
        <v>701.36</v>
      </c>
      <c r="J10" s="7">
        <v>426.35</v>
      </c>
      <c r="K10" s="14">
        <f t="shared" si="0"/>
        <v>1.64503342324381</v>
      </c>
      <c r="L10" s="11"/>
    </row>
    <row r="11" ht="15" spans="1:12">
      <c r="A11" s="4">
        <v>1</v>
      </c>
      <c r="B11" s="9" t="s">
        <v>20</v>
      </c>
      <c r="C11" s="9">
        <v>11.74</v>
      </c>
      <c r="D11" s="2">
        <v>135</v>
      </c>
      <c r="E11" s="10">
        <v>70</v>
      </c>
      <c r="F11" s="11"/>
      <c r="G11" s="4">
        <v>50.54</v>
      </c>
      <c r="H11" s="11">
        <v>65.34</v>
      </c>
      <c r="I11" s="7">
        <v>1134.64</v>
      </c>
      <c r="J11" s="7">
        <v>741.32</v>
      </c>
      <c r="K11" s="14">
        <f t="shared" si="0"/>
        <v>1.53056709653051</v>
      </c>
      <c r="L11" s="11"/>
    </row>
    <row r="12" ht="15" spans="1:12">
      <c r="A12" s="4">
        <v>1</v>
      </c>
      <c r="B12" s="9" t="s">
        <v>21</v>
      </c>
      <c r="C12" s="9">
        <v>12.29</v>
      </c>
      <c r="D12" s="2">
        <v>141</v>
      </c>
      <c r="E12" s="10">
        <v>65</v>
      </c>
      <c r="F12" s="11"/>
      <c r="G12" s="4">
        <v>66.65</v>
      </c>
      <c r="H12" s="11">
        <v>61.23</v>
      </c>
      <c r="I12" s="7">
        <v>1024.36</v>
      </c>
      <c r="J12" s="7">
        <v>716.48</v>
      </c>
      <c r="K12" s="14">
        <f t="shared" si="0"/>
        <v>1.4297119249665</v>
      </c>
      <c r="L12" s="11"/>
    </row>
    <row r="13" ht="15" spans="1:12">
      <c r="A13" s="4">
        <v>1</v>
      </c>
      <c r="B13" s="9" t="s">
        <v>22</v>
      </c>
      <c r="C13" s="9">
        <v>12.22</v>
      </c>
      <c r="D13" s="2">
        <v>139</v>
      </c>
      <c r="E13" s="10">
        <v>71</v>
      </c>
      <c r="F13" s="11"/>
      <c r="G13" s="4">
        <v>63.06</v>
      </c>
      <c r="H13" s="11">
        <v>54.56</v>
      </c>
      <c r="I13" s="7">
        <v>910.51</v>
      </c>
      <c r="J13" s="7">
        <v>563.14</v>
      </c>
      <c r="K13" s="14">
        <f t="shared" si="0"/>
        <v>1.61684483432184</v>
      </c>
      <c r="L13" s="11"/>
    </row>
    <row r="14" ht="15" spans="1:12">
      <c r="A14" s="4">
        <v>1</v>
      </c>
      <c r="B14" s="9" t="s">
        <v>23</v>
      </c>
      <c r="C14" s="9">
        <v>12.12</v>
      </c>
      <c r="D14" s="2">
        <v>133</v>
      </c>
      <c r="E14" s="10">
        <v>78</v>
      </c>
      <c r="F14" s="11"/>
      <c r="G14" s="4">
        <v>46.35</v>
      </c>
      <c r="H14" s="11">
        <v>80.12</v>
      </c>
      <c r="I14" s="7">
        <v>996.31</v>
      </c>
      <c r="J14" s="7">
        <v>593.42</v>
      </c>
      <c r="K14" s="14">
        <f t="shared" si="0"/>
        <v>1.67892892049476</v>
      </c>
      <c r="L14" s="11"/>
    </row>
    <row r="15" ht="15" spans="1:12">
      <c r="A15" s="4">
        <v>1</v>
      </c>
      <c r="B15" s="9" t="s">
        <v>24</v>
      </c>
      <c r="C15" s="9">
        <v>12.14</v>
      </c>
      <c r="D15" s="2">
        <v>142</v>
      </c>
      <c r="E15" s="10">
        <v>76</v>
      </c>
      <c r="F15" s="11"/>
      <c r="G15" s="4">
        <v>62.36</v>
      </c>
      <c r="H15" s="11">
        <v>35.17</v>
      </c>
      <c r="I15" s="7">
        <v>1021.34</v>
      </c>
      <c r="J15" s="7">
        <v>618.16</v>
      </c>
      <c r="K15" s="14">
        <f t="shared" si="0"/>
        <v>1.65222596091627</v>
      </c>
      <c r="L15" s="11"/>
    </row>
    <row r="16" ht="15" spans="1:12">
      <c r="A16" s="4">
        <v>1</v>
      </c>
      <c r="B16" s="12" t="s">
        <v>25</v>
      </c>
      <c r="C16" s="12">
        <v>12.22</v>
      </c>
      <c r="D16" s="2">
        <v>142</v>
      </c>
      <c r="E16" s="13">
        <v>71</v>
      </c>
      <c r="F16" s="11"/>
      <c r="G16" s="4">
        <v>65.05</v>
      </c>
      <c r="H16" s="11">
        <v>40.02</v>
      </c>
      <c r="I16" s="7">
        <v>915.89</v>
      </c>
      <c r="J16" s="7">
        <v>801.46</v>
      </c>
      <c r="K16" s="14">
        <f t="shared" si="0"/>
        <v>1.14277693209892</v>
      </c>
      <c r="L16" s="11"/>
    </row>
    <row r="17" ht="15" spans="1:12">
      <c r="A17" s="11"/>
      <c r="B17" s="11"/>
      <c r="C17" s="11"/>
      <c r="D17" s="11"/>
      <c r="E17" s="4"/>
      <c r="F17" s="11"/>
      <c r="G17" s="14"/>
      <c r="H17" s="11"/>
      <c r="I17" s="14"/>
      <c r="J17" s="14"/>
      <c r="K17" s="14"/>
      <c r="L17" s="11"/>
    </row>
    <row r="18" ht="15" spans="1:12">
      <c r="A18" s="11"/>
      <c r="B18" s="11"/>
      <c r="C18" s="11"/>
      <c r="D18" s="11"/>
      <c r="E18" s="4"/>
      <c r="F18" s="11"/>
      <c r="G18" s="4"/>
      <c r="H18" s="11"/>
      <c r="I18" s="7"/>
      <c r="J18" s="7"/>
      <c r="K18" s="7"/>
      <c r="L18" s="11"/>
    </row>
    <row r="19" ht="15" spans="1:12">
      <c r="A19" s="11"/>
      <c r="B19" s="11"/>
      <c r="C19" s="11"/>
      <c r="D19" s="11"/>
      <c r="E19" s="4"/>
      <c r="F19" s="11"/>
      <c r="G19" s="4"/>
      <c r="H19" s="11"/>
      <c r="I19" s="7"/>
      <c r="J19" s="7"/>
      <c r="K19" s="7"/>
      <c r="L19" s="11"/>
    </row>
    <row r="20" ht="15" spans="1:12">
      <c r="A20" s="6">
        <v>2</v>
      </c>
      <c r="B20" s="15" t="s">
        <v>27</v>
      </c>
      <c r="C20" s="16">
        <v>12.07</v>
      </c>
      <c r="D20" s="3">
        <v>143</v>
      </c>
      <c r="E20" s="17">
        <v>78</v>
      </c>
      <c r="F20" s="11"/>
      <c r="G20" s="7">
        <v>52.67</v>
      </c>
      <c r="H20" s="11">
        <v>84.32</v>
      </c>
      <c r="I20" s="7">
        <v>1294.15</v>
      </c>
      <c r="J20" s="7">
        <v>887.36</v>
      </c>
      <c r="K20" s="14">
        <f t="shared" ref="K20:K34" si="1">I20/J20</f>
        <v>1.45842724486116</v>
      </c>
      <c r="L20" s="11"/>
    </row>
    <row r="21" ht="15" spans="1:12">
      <c r="A21" s="6">
        <v>2</v>
      </c>
      <c r="B21" s="18" t="s">
        <v>28</v>
      </c>
      <c r="C21" s="9">
        <v>11.82</v>
      </c>
      <c r="D21" s="2">
        <v>144</v>
      </c>
      <c r="E21" s="17">
        <v>79</v>
      </c>
      <c r="F21" s="11"/>
      <c r="G21" s="4">
        <v>70.97</v>
      </c>
      <c r="H21" s="11">
        <v>59.12</v>
      </c>
      <c r="I21" s="7">
        <v>1156.96</v>
      </c>
      <c r="J21" s="7">
        <v>814.69</v>
      </c>
      <c r="K21" s="14">
        <f t="shared" si="1"/>
        <v>1.42012299156734</v>
      </c>
      <c r="L21" s="11"/>
    </row>
    <row r="22" ht="15" spans="1:12">
      <c r="A22" s="4">
        <v>2</v>
      </c>
      <c r="B22" s="18" t="s">
        <v>29</v>
      </c>
      <c r="C22" s="9">
        <v>12.01</v>
      </c>
      <c r="D22" s="2">
        <v>143</v>
      </c>
      <c r="E22" s="17">
        <v>76</v>
      </c>
      <c r="F22" s="11"/>
      <c r="G22" s="4">
        <v>64.51</v>
      </c>
      <c r="H22" s="11">
        <v>45.36</v>
      </c>
      <c r="I22" s="7">
        <v>1143.64</v>
      </c>
      <c r="J22" s="7">
        <v>757.16</v>
      </c>
      <c r="K22" s="14">
        <f t="shared" si="1"/>
        <v>1.51043372602884</v>
      </c>
      <c r="L22" s="11"/>
    </row>
    <row r="23" ht="15" spans="1:12">
      <c r="A23" s="4">
        <v>2</v>
      </c>
      <c r="B23" s="18" t="s">
        <v>30</v>
      </c>
      <c r="C23" s="8">
        <v>12.83</v>
      </c>
      <c r="D23" s="2">
        <v>140</v>
      </c>
      <c r="E23" s="17">
        <v>72</v>
      </c>
      <c r="F23" s="11"/>
      <c r="G23" s="4">
        <v>61.3</v>
      </c>
      <c r="H23" s="11">
        <v>59.69</v>
      </c>
      <c r="I23" s="7">
        <v>910.36</v>
      </c>
      <c r="J23" s="7">
        <v>637.59</v>
      </c>
      <c r="K23" s="14">
        <f t="shared" si="1"/>
        <v>1.42781411251745</v>
      </c>
      <c r="L23" s="11"/>
    </row>
    <row r="24" ht="15" spans="1:12">
      <c r="A24" s="4">
        <v>2</v>
      </c>
      <c r="B24" s="18" t="s">
        <v>31</v>
      </c>
      <c r="C24" s="9">
        <v>12.14</v>
      </c>
      <c r="D24" s="2">
        <v>141</v>
      </c>
      <c r="E24" s="17">
        <v>74</v>
      </c>
      <c r="F24" s="11"/>
      <c r="G24" s="4">
        <v>38.29</v>
      </c>
      <c r="H24" s="11">
        <v>51.63</v>
      </c>
      <c r="I24" s="7">
        <v>878.65</v>
      </c>
      <c r="J24" s="7">
        <v>534.16</v>
      </c>
      <c r="K24" s="14">
        <f t="shared" si="1"/>
        <v>1.6449191253557</v>
      </c>
      <c r="L24" s="11"/>
    </row>
    <row r="25" ht="15" spans="1:12">
      <c r="A25" s="4">
        <v>2</v>
      </c>
      <c r="B25" s="18" t="s">
        <v>32</v>
      </c>
      <c r="C25" s="9">
        <v>12.19</v>
      </c>
      <c r="D25" s="2">
        <v>132</v>
      </c>
      <c r="E25" s="17">
        <v>75</v>
      </c>
      <c r="F25" s="11"/>
      <c r="G25" s="4">
        <v>36.97</v>
      </c>
      <c r="H25" s="11">
        <v>55.65</v>
      </c>
      <c r="I25" s="7">
        <v>701.37</v>
      </c>
      <c r="J25" s="7">
        <v>531.26</v>
      </c>
      <c r="K25" s="14">
        <f t="shared" si="1"/>
        <v>1.32020103151</v>
      </c>
      <c r="L25" s="11"/>
    </row>
    <row r="26" ht="15" spans="1:12">
      <c r="A26" s="4">
        <v>2</v>
      </c>
      <c r="B26" s="18" t="s">
        <v>33</v>
      </c>
      <c r="C26" s="9">
        <v>12.15</v>
      </c>
      <c r="D26" s="2">
        <v>147</v>
      </c>
      <c r="E26" s="17">
        <v>76</v>
      </c>
      <c r="F26" s="11"/>
      <c r="G26" s="4">
        <v>37.3</v>
      </c>
      <c r="H26" s="11">
        <v>71.13</v>
      </c>
      <c r="I26" s="7">
        <v>913.56</v>
      </c>
      <c r="J26" s="7">
        <v>676.91</v>
      </c>
      <c r="K26" s="14">
        <f t="shared" si="1"/>
        <v>1.34960334461007</v>
      </c>
      <c r="L26" s="11"/>
    </row>
    <row r="27" ht="15" spans="1:12">
      <c r="A27" s="4">
        <v>2</v>
      </c>
      <c r="B27" s="18" t="s">
        <v>34</v>
      </c>
      <c r="C27" s="9">
        <v>12.26</v>
      </c>
      <c r="D27" s="2">
        <v>143</v>
      </c>
      <c r="E27" s="17">
        <v>78</v>
      </c>
      <c r="F27" s="11"/>
      <c r="G27" s="4">
        <v>63.38</v>
      </c>
      <c r="H27" s="11">
        <v>45.63</v>
      </c>
      <c r="I27" s="7">
        <v>795.46</v>
      </c>
      <c r="J27" s="7">
        <v>563.49</v>
      </c>
      <c r="K27" s="14">
        <f t="shared" si="1"/>
        <v>1.41166657793395</v>
      </c>
      <c r="L27" s="11"/>
    </row>
    <row r="28" ht="15" spans="1:12">
      <c r="A28" s="4">
        <v>2</v>
      </c>
      <c r="B28" s="18" t="s">
        <v>35</v>
      </c>
      <c r="C28" s="9">
        <v>13.34</v>
      </c>
      <c r="D28" s="2">
        <v>137</v>
      </c>
      <c r="E28" s="17">
        <v>77</v>
      </c>
      <c r="F28" s="11"/>
      <c r="G28" s="4">
        <v>46.52</v>
      </c>
      <c r="H28" s="11">
        <v>61.78</v>
      </c>
      <c r="I28" s="7">
        <v>715.63</v>
      </c>
      <c r="J28" s="7">
        <v>541.36</v>
      </c>
      <c r="K28" s="14">
        <f t="shared" si="1"/>
        <v>1.321911482193</v>
      </c>
      <c r="L28" s="11"/>
    </row>
    <row r="29" ht="15" spans="1:12">
      <c r="A29" s="4">
        <v>2</v>
      </c>
      <c r="B29" s="18" t="s">
        <v>36</v>
      </c>
      <c r="C29" s="9">
        <v>12.34</v>
      </c>
      <c r="D29" s="2">
        <v>136</v>
      </c>
      <c r="E29" s="17">
        <v>73</v>
      </c>
      <c r="F29" s="11"/>
      <c r="G29" s="4">
        <v>42.15</v>
      </c>
      <c r="H29" s="11">
        <v>72.36</v>
      </c>
      <c r="I29" s="7">
        <v>818.69</v>
      </c>
      <c r="J29" s="7">
        <v>564.98</v>
      </c>
      <c r="K29" s="14">
        <f t="shared" si="1"/>
        <v>1.4490601437219</v>
      </c>
      <c r="L29" s="11"/>
    </row>
    <row r="30" ht="15" spans="1:12">
      <c r="A30" s="4">
        <v>2</v>
      </c>
      <c r="B30" s="18" t="s">
        <v>37</v>
      </c>
      <c r="C30" s="9">
        <v>12.23</v>
      </c>
      <c r="D30" s="2">
        <v>148</v>
      </c>
      <c r="E30" s="17">
        <v>72</v>
      </c>
      <c r="F30" s="11"/>
      <c r="G30" s="7">
        <v>63.93</v>
      </c>
      <c r="H30" s="11">
        <v>69.54</v>
      </c>
      <c r="I30" s="7">
        <v>876.94</v>
      </c>
      <c r="J30" s="7">
        <v>715.65</v>
      </c>
      <c r="K30" s="14">
        <f t="shared" si="1"/>
        <v>1.22537553273248</v>
      </c>
      <c r="L30" s="11"/>
    </row>
    <row r="31" ht="15" spans="1:12">
      <c r="A31" s="4">
        <v>2</v>
      </c>
      <c r="B31" s="18" t="s">
        <v>38</v>
      </c>
      <c r="C31" s="9">
        <v>12.21</v>
      </c>
      <c r="D31" s="2">
        <v>137</v>
      </c>
      <c r="E31" s="17">
        <v>71</v>
      </c>
      <c r="F31" s="11"/>
      <c r="G31" s="7">
        <v>58.96</v>
      </c>
      <c r="H31" s="11">
        <v>41.23</v>
      </c>
      <c r="I31" s="7">
        <v>912.36</v>
      </c>
      <c r="J31" s="7">
        <v>723.64</v>
      </c>
      <c r="K31" s="14">
        <f t="shared" si="1"/>
        <v>1.26079265933337</v>
      </c>
      <c r="L31" s="11"/>
    </row>
    <row r="32" ht="15" spans="1:12">
      <c r="A32" s="4">
        <v>2</v>
      </c>
      <c r="B32" s="18" t="s">
        <v>39</v>
      </c>
      <c r="C32" s="9">
        <v>11.87</v>
      </c>
      <c r="D32" s="2">
        <v>136</v>
      </c>
      <c r="E32" s="17">
        <v>71</v>
      </c>
      <c r="F32" s="11"/>
      <c r="G32" s="7">
        <v>55.9</v>
      </c>
      <c r="H32" s="11">
        <v>51.32</v>
      </c>
      <c r="I32" s="7">
        <v>847.64</v>
      </c>
      <c r="J32" s="7">
        <v>615.96</v>
      </c>
      <c r="K32" s="14">
        <f t="shared" si="1"/>
        <v>1.37612832002078</v>
      </c>
      <c r="L32" s="11"/>
    </row>
    <row r="33" ht="15" spans="1:12">
      <c r="A33" s="4">
        <v>2</v>
      </c>
      <c r="B33" s="18" t="s">
        <v>40</v>
      </c>
      <c r="C33" s="9">
        <v>12.45</v>
      </c>
      <c r="D33" s="2">
        <v>144</v>
      </c>
      <c r="E33" s="17">
        <v>76</v>
      </c>
      <c r="F33" s="11"/>
      <c r="G33" s="4">
        <v>49.36</v>
      </c>
      <c r="H33" s="11">
        <v>80.17</v>
      </c>
      <c r="I33" s="7">
        <v>715.46</v>
      </c>
      <c r="J33" s="7">
        <v>612.35</v>
      </c>
      <c r="K33" s="14">
        <f t="shared" si="1"/>
        <v>1.16838409406385</v>
      </c>
      <c r="L33" s="11"/>
    </row>
    <row r="34" ht="15" spans="1:12">
      <c r="A34" s="4">
        <v>2</v>
      </c>
      <c r="B34" s="19" t="s">
        <v>41</v>
      </c>
      <c r="C34" s="12">
        <v>12.22</v>
      </c>
      <c r="D34" s="2">
        <v>143</v>
      </c>
      <c r="E34" s="20">
        <v>77</v>
      </c>
      <c r="F34" s="11"/>
      <c r="G34" s="4">
        <v>62.59</v>
      </c>
      <c r="H34" s="11">
        <v>63.26</v>
      </c>
      <c r="I34" s="7">
        <v>910.24</v>
      </c>
      <c r="J34" s="7">
        <v>642.36</v>
      </c>
      <c r="K34" s="14">
        <f t="shared" si="1"/>
        <v>1.41702472134006</v>
      </c>
      <c r="L34" s="11"/>
    </row>
    <row r="35" ht="15" spans="1:12">
      <c r="A35" s="11"/>
      <c r="B35" s="11"/>
      <c r="C35" s="11"/>
      <c r="D35" s="11"/>
      <c r="E35" s="4"/>
      <c r="F35" s="11"/>
      <c r="G35" s="4"/>
      <c r="H35" s="11"/>
      <c r="I35" s="14"/>
      <c r="J35" s="14"/>
      <c r="K35" s="7"/>
      <c r="L35" s="11"/>
    </row>
    <row r="36" ht="15" spans="1:12">
      <c r="A36" s="7" t="s">
        <v>42</v>
      </c>
      <c r="B36" s="7"/>
      <c r="C36" s="7"/>
      <c r="D36" s="7"/>
      <c r="E36" s="4"/>
      <c r="F36" s="11"/>
      <c r="G36" s="4"/>
      <c r="H36" s="11"/>
      <c r="I36" s="11"/>
      <c r="J36" s="11"/>
      <c r="K36" s="7"/>
      <c r="L36" s="11"/>
    </row>
    <row r="37" ht="15" spans="1:12">
      <c r="A37" s="11"/>
      <c r="B37" s="11"/>
      <c r="C37" s="11"/>
      <c r="D37" s="11"/>
      <c r="E37" s="4"/>
      <c r="F37" s="11"/>
      <c r="G37" s="4"/>
      <c r="H37" s="11"/>
      <c r="I37" s="11"/>
      <c r="J37" s="11"/>
      <c r="K37" s="11"/>
      <c r="L37" s="11"/>
    </row>
    <row r="38" ht="15" spans="1:12">
      <c r="A38" s="11"/>
      <c r="B38" s="11"/>
      <c r="C38" s="11"/>
      <c r="D38" s="11"/>
      <c r="E38" s="4"/>
      <c r="F38" s="11"/>
      <c r="G38" s="4"/>
      <c r="H38" s="11"/>
      <c r="I38" s="11"/>
      <c r="J38" s="11"/>
      <c r="K38" s="11"/>
      <c r="L38" s="11"/>
    </row>
    <row r="39" ht="15" spans="1:12">
      <c r="A39" s="11"/>
      <c r="B39" s="11"/>
      <c r="C39" s="11"/>
      <c r="D39" s="11"/>
      <c r="E39" s="4"/>
      <c r="F39" s="11"/>
      <c r="G39" s="4"/>
      <c r="H39" s="11"/>
      <c r="I39" s="11"/>
      <c r="J39" s="11"/>
      <c r="K39" s="11"/>
      <c r="L39" s="11"/>
    </row>
    <row r="40" ht="15" spans="1:12">
      <c r="A40" s="11"/>
      <c r="B40" s="11"/>
      <c r="C40" s="11"/>
      <c r="D40" s="11"/>
      <c r="E40" s="4"/>
      <c r="F40" s="11"/>
      <c r="G40" s="4"/>
      <c r="H40" s="11"/>
      <c r="I40" s="11"/>
      <c r="J40" s="11"/>
      <c r="K40" s="11"/>
      <c r="L40" s="11"/>
    </row>
  </sheetData>
  <mergeCells count="1">
    <mergeCell ref="A36:D3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1:S26"/>
  <sheetViews>
    <sheetView tabSelected="1" topLeftCell="D1" workbookViewId="0">
      <selection activeCell="N20" sqref="N20"/>
    </sheetView>
  </sheetViews>
  <sheetFormatPr defaultColWidth="8.66666666666667" defaultRowHeight="14"/>
  <sheetData>
    <row r="11" spans="5:19"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3" spans="3:17"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3:19"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7" ht="15" spans="3:17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ht="15" spans="3:17"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21" spans="3:17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3:17"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5" ht="15" spans="3:17">
      <c r="C25" s="3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ht="15" spans="3:17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前测</vt:lpstr>
      <vt:lpstr>后测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Mr.Liu</cp:lastModifiedBy>
  <dcterms:created xsi:type="dcterms:W3CDTF">2021-12-29T23:28:00Z</dcterms:created>
  <dcterms:modified xsi:type="dcterms:W3CDTF">2023-12-04T03:23:27Z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0F931A3468FF49BB84749F8621AE8954_13</vt:lpwstr>
  </property>
  <property fmtid="{D5CDD505-2E9C-101B-9397-08002B2CF9AE}" pid="3" name="KSOProductBuildVer">
    <vt:lpwstr>2052-12.1.0.15712</vt:lpwstr>
  </property>
</Properties>
</file>