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workbookPr/>
  <mc:AlternateContent xmlns:mc="http://schemas.openxmlformats.org/markup-compatibility/2006">
    <mc:Choice Requires="x15">
      <x15ac:absPath xmlns:x15ac="http://schemas.microsoft.com/office/spreadsheetml/2010/11/ac" url="C:\Users\HUAWEI\软件\"/>
    </mc:Choice>
  </mc:AlternateContent>
  <xr:revisionPtr revIDLastSave="0" documentId="13_ncr:1_{D48767EC-5585-42EA-9B58-A79F005A7C64}" xr6:coauthVersionLast="47" xr6:coauthVersionMax="47" xr10:uidLastSave="{00000000-0000-0000-0000-000000000000}"/>
  <bookViews>
    <workbookView xWindow="32280" yWindow="2160" windowWidth="38640" windowHeight="21120" activeTab="1" xr2:uid="{00000000-000D-0000-FFFF-FFFF00000000}"/>
  </bookViews>
  <sheets>
    <sheet name="前测" sheetId="2" r:id="rId1"/>
    <sheet name="后测" sheetId="1" r:id="rId2"/>
    <sheet name="Sheet3" sheetId="3" r:id="rId3"/>
  </sheets>
  <calcPr calcId="191029"/>
</workbook>
</file>

<file path=xl/calcChain.xml><?xml version="1.0" encoding="utf-8"?>
<calcChain xmlns="http://schemas.openxmlformats.org/spreadsheetml/2006/main">
  <c r="L43" i="1" l="1"/>
  <c r="K43" i="1"/>
  <c r="J43" i="1"/>
  <c r="I43" i="1"/>
  <c r="F43" i="1"/>
  <c r="L42" i="1"/>
  <c r="K42" i="1"/>
  <c r="J42" i="1"/>
  <c r="I42" i="1"/>
  <c r="F42" i="1"/>
  <c r="L19" i="1"/>
  <c r="K19" i="1"/>
  <c r="J19" i="1"/>
  <c r="I19" i="1"/>
  <c r="G19" i="1"/>
  <c r="F19" i="1"/>
  <c r="L18" i="1"/>
  <c r="K18" i="1"/>
  <c r="J18" i="1"/>
  <c r="I18" i="1"/>
  <c r="F18" i="1"/>
  <c r="J42" i="2"/>
  <c r="I42" i="2"/>
  <c r="H42" i="2"/>
  <c r="G42" i="2"/>
  <c r="E42" i="2"/>
  <c r="D42" i="2"/>
  <c r="J41" i="2"/>
  <c r="I41" i="2"/>
  <c r="H41" i="2"/>
  <c r="G41" i="2"/>
  <c r="E41" i="2"/>
  <c r="D41" i="2"/>
  <c r="J19" i="2"/>
  <c r="I19" i="2"/>
  <c r="H19" i="2"/>
  <c r="G19" i="2"/>
  <c r="E19" i="2"/>
  <c r="D19" i="2"/>
  <c r="J18" i="2"/>
  <c r="I18" i="2"/>
  <c r="H18" i="2"/>
  <c r="G18" i="2"/>
  <c r="E18" i="2"/>
  <c r="D18" i="2"/>
</calcChain>
</file>

<file path=xl/sharedStrings.xml><?xml version="1.0" encoding="utf-8"?>
<sst xmlns="http://schemas.openxmlformats.org/spreadsheetml/2006/main" count="151" uniqueCount="47">
  <si>
    <t>班级</t>
  </si>
  <si>
    <t>姓名</t>
  </si>
  <si>
    <t>100米成绩（s）</t>
  </si>
  <si>
    <t>800米成绩（s）</t>
  </si>
  <si>
    <t>心率min/次</t>
  </si>
  <si>
    <t>心率变异性指标</t>
  </si>
  <si>
    <t>RMSSD（ms）</t>
  </si>
  <si>
    <t>SDNN（ms）</t>
  </si>
  <si>
    <t>LF（ms²）</t>
  </si>
  <si>
    <t>HF（ms²）</t>
  </si>
  <si>
    <t>LF/HF</t>
  </si>
  <si>
    <t>control</t>
  </si>
  <si>
    <t>王昊坤</t>
  </si>
  <si>
    <t>李念</t>
  </si>
  <si>
    <t>韩超硕</t>
  </si>
  <si>
    <t>缐文博</t>
  </si>
  <si>
    <t>郝万里</t>
  </si>
  <si>
    <t>罗俊杰</t>
  </si>
  <si>
    <t>甄立远</t>
  </si>
  <si>
    <t>崔润发</t>
  </si>
  <si>
    <t>甄月鑫</t>
  </si>
  <si>
    <t>林浩</t>
  </si>
  <si>
    <t>陈飞宇</t>
  </si>
  <si>
    <t>曹一涵</t>
  </si>
  <si>
    <t>王时</t>
  </si>
  <si>
    <t>郑佳林</t>
  </si>
  <si>
    <t>郭羿飞</t>
  </si>
  <si>
    <t>Mean</t>
  </si>
  <si>
    <t>标准差</t>
  </si>
  <si>
    <t>HIIT</t>
  </si>
  <si>
    <t>吴明俊</t>
  </si>
  <si>
    <t>吴宇航</t>
  </si>
  <si>
    <t>张宏杰</t>
  </si>
  <si>
    <t>高秀辉</t>
  </si>
  <si>
    <t>张涵硕</t>
  </si>
  <si>
    <t>韩硕樊</t>
  </si>
  <si>
    <t>陈春旭</t>
  </si>
  <si>
    <t>徐乾</t>
  </si>
  <si>
    <t>丁新宇</t>
  </si>
  <si>
    <t>马鑫宇</t>
  </si>
  <si>
    <t>徐培硕</t>
  </si>
  <si>
    <t>赵有理</t>
  </si>
  <si>
    <t>冯广兴</t>
  </si>
  <si>
    <t>王星淳</t>
  </si>
  <si>
    <t>陈佳伟</t>
  </si>
  <si>
    <t>1=实验组   2=对照组</t>
  </si>
  <si>
    <r>
      <t>100</t>
    </r>
    <r>
      <rPr>
        <sz val="11"/>
        <rFont val="等线"/>
        <family val="3"/>
        <charset val="134"/>
        <scheme val="minor"/>
      </rPr>
      <t>米成绩（s）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</si>
</sst>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8" formatCode="0.00_ "/>
  </numFmts>
  <fonts count="10" x14ac:knownFonts="1">
    <font>
      <sz val="11"/>
      <color theme="1"/>
      <name val="等线"/>
      <charset val="134"/>
      <scheme val="minor"/>
    </font>
    <font>
      <sz val="11"/>
      <color indexed="8"/>
      <name val="等线"/>
      <charset val="134"/>
    </font>
    <font>
      <b/>
      <sz val="11"/>
      <color rgb="FFFF0000"/>
      <name val="等线"/>
      <charset val="134"/>
    </font>
    <font>
      <sz val="10.5"/>
      <color indexed="8"/>
      <name val="等线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b/>
      <sz val="11"/>
      <color rgb="FFFF000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/>
    </xf>
    <xf numFmtId="178" fontId="1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top" wrapText="1"/>
    </xf>
    <xf numFmtId="178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4"/>
  <sheetViews>
    <sheetView workbookViewId="0">
      <selection activeCell="K25" sqref="K25:K39"/>
    </sheetView>
  </sheetViews>
  <sheetFormatPr defaultColWidth="8.6640625" defaultRowHeight="14" x14ac:dyDescent="0.3"/>
  <cols>
    <col min="1" max="5" width="13.25" style="1" customWidth="1"/>
    <col min="6" max="6" width="14.08203125" style="1" customWidth="1"/>
    <col min="7" max="11" width="13.6640625" style="1" customWidth="1"/>
    <col min="12" max="16384" width="8.6640625" style="1"/>
  </cols>
  <sheetData>
    <row r="1" spans="1:24" x14ac:dyDescent="0.3">
      <c r="A1" s="1" t="s">
        <v>0</v>
      </c>
      <c r="B1" s="3" t="s">
        <v>1</v>
      </c>
      <c r="C1" s="3" t="s">
        <v>2</v>
      </c>
      <c r="D1" s="1" t="s">
        <v>3</v>
      </c>
      <c r="E1" s="3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24" x14ac:dyDescent="0.3">
      <c r="A2" s="1" t="s">
        <v>11</v>
      </c>
      <c r="B2" s="3" t="s">
        <v>12</v>
      </c>
      <c r="C2" s="3">
        <v>12.55</v>
      </c>
      <c r="D2" s="1">
        <v>140</v>
      </c>
      <c r="E2" s="3">
        <v>85</v>
      </c>
      <c r="G2" s="1">
        <v>51.31</v>
      </c>
      <c r="H2" s="1">
        <v>86.56</v>
      </c>
      <c r="I2" s="1">
        <v>1269.3499999999999</v>
      </c>
      <c r="J2" s="1">
        <v>814.65</v>
      </c>
      <c r="K2" s="1">
        <v>1.56</v>
      </c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24" x14ac:dyDescent="0.3">
      <c r="A3" s="1" t="s">
        <v>11</v>
      </c>
      <c r="B3" s="3" t="s">
        <v>13</v>
      </c>
      <c r="C3" s="3">
        <v>11.82</v>
      </c>
      <c r="D3" s="1">
        <v>142</v>
      </c>
      <c r="E3" s="3">
        <v>84</v>
      </c>
      <c r="G3" s="1">
        <v>67.8</v>
      </c>
      <c r="H3" s="1">
        <v>59.34</v>
      </c>
      <c r="I3" s="1">
        <v>1123.45</v>
      </c>
      <c r="J3" s="1">
        <v>725.36</v>
      </c>
      <c r="K3" s="1">
        <v>1.55</v>
      </c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</row>
    <row r="4" spans="1:24" x14ac:dyDescent="0.3">
      <c r="A4" s="1" t="s">
        <v>11</v>
      </c>
      <c r="B4" s="3" t="s">
        <v>14</v>
      </c>
      <c r="C4" s="3">
        <v>12.64</v>
      </c>
      <c r="D4" s="1">
        <v>131</v>
      </c>
      <c r="E4" s="3">
        <v>83</v>
      </c>
      <c r="G4" s="1">
        <v>61.34</v>
      </c>
      <c r="H4" s="1">
        <v>55.31</v>
      </c>
      <c r="I4" s="1">
        <v>1080.32</v>
      </c>
      <c r="J4" s="1">
        <v>687.36</v>
      </c>
      <c r="K4" s="1">
        <v>1.57</v>
      </c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</row>
    <row r="5" spans="1:24" x14ac:dyDescent="0.3">
      <c r="A5" s="1" t="s">
        <v>11</v>
      </c>
      <c r="B5" s="3" t="s">
        <v>15</v>
      </c>
      <c r="C5" s="3">
        <v>12.95</v>
      </c>
      <c r="D5" s="1">
        <v>141</v>
      </c>
      <c r="E5" s="3">
        <v>74</v>
      </c>
      <c r="G5" s="1">
        <v>58.13</v>
      </c>
      <c r="H5" s="1">
        <v>52.64</v>
      </c>
      <c r="I5" s="1">
        <v>882.36</v>
      </c>
      <c r="J5" s="1">
        <v>546.65</v>
      </c>
      <c r="K5" s="1">
        <v>1.61</v>
      </c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</row>
    <row r="6" spans="1:24" x14ac:dyDescent="0.3">
      <c r="A6" s="1" t="s">
        <v>11</v>
      </c>
      <c r="B6" s="3" t="s">
        <v>16</v>
      </c>
      <c r="C6" s="3">
        <v>12.28</v>
      </c>
      <c r="D6" s="1">
        <v>144</v>
      </c>
      <c r="E6" s="3">
        <v>85</v>
      </c>
      <c r="G6" s="1">
        <v>35.119999999999997</v>
      </c>
      <c r="H6" s="1">
        <v>48.67</v>
      </c>
      <c r="I6" s="1">
        <v>753.65</v>
      </c>
      <c r="J6" s="1">
        <v>473.69</v>
      </c>
      <c r="K6" s="1">
        <v>1.59</v>
      </c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</row>
    <row r="7" spans="1:24" x14ac:dyDescent="0.3">
      <c r="A7" s="1" t="s">
        <v>11</v>
      </c>
      <c r="B7" s="3" t="s">
        <v>17</v>
      </c>
      <c r="C7" s="3">
        <v>12.36</v>
      </c>
      <c r="D7" s="1">
        <v>136</v>
      </c>
      <c r="E7" s="3">
        <v>86</v>
      </c>
      <c r="G7" s="1">
        <v>33.799999999999997</v>
      </c>
      <c r="H7" s="1">
        <v>48.64</v>
      </c>
      <c r="I7" s="1">
        <v>647.23</v>
      </c>
      <c r="J7" s="1">
        <v>417.96</v>
      </c>
      <c r="K7" s="1">
        <v>1.55</v>
      </c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</row>
    <row r="8" spans="1:24" x14ac:dyDescent="0.3">
      <c r="A8" s="1" t="s">
        <v>11</v>
      </c>
      <c r="B8" s="3" t="s">
        <v>18</v>
      </c>
      <c r="C8" s="3">
        <v>12.4</v>
      </c>
      <c r="D8" s="1">
        <v>147</v>
      </c>
      <c r="E8" s="3">
        <v>82</v>
      </c>
      <c r="G8" s="1">
        <v>34.130000000000003</v>
      </c>
      <c r="H8" s="1">
        <v>51.24</v>
      </c>
      <c r="I8" s="1">
        <v>886.35</v>
      </c>
      <c r="J8" s="1">
        <v>575.36</v>
      </c>
      <c r="K8" s="1">
        <v>1.54</v>
      </c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</row>
    <row r="9" spans="1:24" x14ac:dyDescent="0.3">
      <c r="A9" s="1" t="s">
        <v>11</v>
      </c>
      <c r="B9" s="3" t="s">
        <v>19</v>
      </c>
      <c r="C9" s="3">
        <v>12.24</v>
      </c>
      <c r="D9" s="1">
        <v>146</v>
      </c>
      <c r="E9" s="3">
        <v>81</v>
      </c>
      <c r="G9" s="1">
        <v>61.34</v>
      </c>
      <c r="H9" s="1">
        <v>52.68</v>
      </c>
      <c r="I9" s="1">
        <v>743.12</v>
      </c>
      <c r="J9" s="1">
        <v>468.12</v>
      </c>
      <c r="K9" s="1">
        <v>1.59</v>
      </c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</row>
    <row r="10" spans="1:24" x14ac:dyDescent="0.3">
      <c r="A10" s="1" t="s">
        <v>11</v>
      </c>
      <c r="B10" s="3" t="s">
        <v>20</v>
      </c>
      <c r="C10" s="3">
        <v>13.74</v>
      </c>
      <c r="D10" s="1">
        <v>140</v>
      </c>
      <c r="E10" s="3">
        <v>84</v>
      </c>
      <c r="G10" s="1">
        <v>44.48</v>
      </c>
      <c r="H10" s="1">
        <v>62.65</v>
      </c>
      <c r="I10" s="1">
        <v>648.69000000000005</v>
      </c>
      <c r="J10" s="1">
        <v>416.96</v>
      </c>
      <c r="K10" s="1">
        <v>1.56</v>
      </c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</row>
    <row r="11" spans="1:24" x14ac:dyDescent="0.3">
      <c r="A11" s="1" t="s">
        <v>11</v>
      </c>
      <c r="B11" s="3" t="s">
        <v>21</v>
      </c>
      <c r="C11" s="3">
        <v>12.58</v>
      </c>
      <c r="D11" s="1">
        <v>139</v>
      </c>
      <c r="E11" s="3">
        <v>76</v>
      </c>
      <c r="G11" s="1">
        <v>40.56</v>
      </c>
      <c r="H11" s="1">
        <v>63.17</v>
      </c>
      <c r="I11" s="1">
        <v>736.98</v>
      </c>
      <c r="J11" s="1">
        <v>469.36</v>
      </c>
      <c r="K11" s="1">
        <v>1.57</v>
      </c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</row>
    <row r="12" spans="1:24" x14ac:dyDescent="0.3">
      <c r="A12" s="1" t="s">
        <v>11</v>
      </c>
      <c r="B12" s="3" t="s">
        <v>22</v>
      </c>
      <c r="C12" s="3">
        <v>12.56</v>
      </c>
      <c r="D12" s="1">
        <v>155</v>
      </c>
      <c r="E12" s="3">
        <v>77</v>
      </c>
      <c r="G12" s="1">
        <v>61.34</v>
      </c>
      <c r="H12" s="1">
        <v>64.09</v>
      </c>
      <c r="I12" s="1">
        <v>851.32</v>
      </c>
      <c r="J12" s="1">
        <v>536.69000000000005</v>
      </c>
      <c r="K12" s="1">
        <v>1.59</v>
      </c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</row>
    <row r="13" spans="1:24" x14ac:dyDescent="0.3">
      <c r="A13" s="1" t="s">
        <v>11</v>
      </c>
      <c r="B13" s="3" t="s">
        <v>23</v>
      </c>
      <c r="C13" s="3">
        <v>12.21</v>
      </c>
      <c r="D13" s="1">
        <v>137</v>
      </c>
      <c r="E13" s="3">
        <v>78</v>
      </c>
      <c r="G13" s="1">
        <v>56.37</v>
      </c>
      <c r="H13" s="1">
        <v>34.340000000000003</v>
      </c>
      <c r="I13" s="1">
        <v>885.36</v>
      </c>
      <c r="J13" s="1">
        <v>573.35</v>
      </c>
      <c r="K13" s="1">
        <v>1.54</v>
      </c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</row>
    <row r="14" spans="1:24" x14ac:dyDescent="0.3">
      <c r="A14" s="1" t="s">
        <v>11</v>
      </c>
      <c r="B14" s="3" t="s">
        <v>24</v>
      </c>
      <c r="C14" s="3">
        <v>12.13</v>
      </c>
      <c r="D14" s="1">
        <v>137</v>
      </c>
      <c r="E14" s="3">
        <v>84</v>
      </c>
      <c r="G14" s="1">
        <v>53.31</v>
      </c>
      <c r="H14" s="1">
        <v>55.36</v>
      </c>
      <c r="I14" s="1">
        <v>794.36</v>
      </c>
      <c r="J14" s="1">
        <v>515.96</v>
      </c>
      <c r="K14" s="1">
        <v>1.54</v>
      </c>
      <c r="M14" s="6"/>
      <c r="N14" s="6"/>
      <c r="O14" s="6"/>
      <c r="P14" s="6"/>
      <c r="Q14" s="6"/>
      <c r="R14" s="6"/>
      <c r="S14" s="6"/>
    </row>
    <row r="15" spans="1:24" x14ac:dyDescent="0.3">
      <c r="A15" s="1" t="s">
        <v>11</v>
      </c>
      <c r="B15" s="3" t="s">
        <v>25</v>
      </c>
      <c r="C15" s="3">
        <v>12.71</v>
      </c>
      <c r="D15" s="1">
        <v>149</v>
      </c>
      <c r="E15" s="3">
        <v>79</v>
      </c>
      <c r="G15" s="1">
        <v>44.16</v>
      </c>
      <c r="H15" s="1">
        <v>73.17</v>
      </c>
      <c r="I15" s="1">
        <v>695.32</v>
      </c>
      <c r="J15" s="1">
        <v>465.36</v>
      </c>
      <c r="K15" s="1">
        <v>1.49</v>
      </c>
      <c r="M15" s="6"/>
      <c r="N15" s="6"/>
      <c r="O15" s="6"/>
      <c r="P15" s="6"/>
      <c r="Q15" s="6"/>
      <c r="R15" s="6"/>
      <c r="S15" s="6"/>
    </row>
    <row r="16" spans="1:24" x14ac:dyDescent="0.3">
      <c r="A16" s="1" t="s">
        <v>11</v>
      </c>
      <c r="B16" s="3" t="s">
        <v>26</v>
      </c>
      <c r="C16" s="3">
        <v>12.3</v>
      </c>
      <c r="D16" s="1">
        <v>147</v>
      </c>
      <c r="E16" s="3">
        <v>89</v>
      </c>
      <c r="G16" s="1">
        <v>60.34</v>
      </c>
      <c r="H16" s="1">
        <v>58.36</v>
      </c>
      <c r="I16" s="1">
        <v>851.23</v>
      </c>
      <c r="J16" s="1">
        <v>536.32000000000005</v>
      </c>
      <c r="K16" s="1">
        <v>1.59</v>
      </c>
      <c r="M16" s="6"/>
      <c r="N16" s="6"/>
      <c r="O16" s="6"/>
      <c r="P16" s="6"/>
      <c r="Q16" s="6"/>
      <c r="R16" s="6"/>
      <c r="S16" s="6"/>
    </row>
    <row r="18" spans="1:19" x14ac:dyDescent="0.3">
      <c r="A18" s="2" t="s">
        <v>27</v>
      </c>
      <c r="D18" s="4">
        <f>AVERAGE(D2:D16)</f>
        <v>142.06666666666666</v>
      </c>
      <c r="E18" s="1">
        <f>AVERAGE(E2:E16)</f>
        <v>81.8</v>
      </c>
      <c r="G18" s="5">
        <f>AVERAGE(G2:G16)</f>
        <v>50.902000000000001</v>
      </c>
      <c r="H18" s="5">
        <f>AVERAGE(H2:H16)</f>
        <v>57.748000000000005</v>
      </c>
      <c r="I18" s="5">
        <f>AVERAGE(I2:I16)</f>
        <v>856.60599999999988</v>
      </c>
      <c r="J18" s="1">
        <f>AVERAGE(J2:J16)</f>
        <v>548.20999999999992</v>
      </c>
      <c r="K18" s="1">
        <v>1.56</v>
      </c>
      <c r="M18" s="6"/>
      <c r="N18" s="6"/>
      <c r="O18" s="6"/>
      <c r="P18" s="6"/>
      <c r="Q18" s="6"/>
      <c r="R18" s="6"/>
      <c r="S18" s="6"/>
    </row>
    <row r="19" spans="1:19" x14ac:dyDescent="0.3">
      <c r="A19" s="2" t="s">
        <v>28</v>
      </c>
      <c r="D19" s="5">
        <f>STDEV(D2:D16)</f>
        <v>6.0529410403617208</v>
      </c>
      <c r="E19" s="5">
        <f t="shared" ref="E19:K19" si="0">STDEV(E2:E16)</f>
        <v>4.1952353926806056</v>
      </c>
      <c r="F19" s="5"/>
      <c r="G19" s="5">
        <f t="shared" si="0"/>
        <v>11.358084722849584</v>
      </c>
      <c r="H19" s="5">
        <f t="shared" si="0"/>
        <v>11.903192968995473</v>
      </c>
      <c r="I19" s="5">
        <f t="shared" si="0"/>
        <v>179.04257158564323</v>
      </c>
      <c r="J19" s="5">
        <f t="shared" si="0"/>
        <v>114.53681497978894</v>
      </c>
      <c r="K19" s="1">
        <v>0.03</v>
      </c>
      <c r="M19" s="6"/>
      <c r="N19" s="6"/>
      <c r="O19" s="6"/>
      <c r="P19" s="6"/>
      <c r="Q19" s="6"/>
      <c r="R19" s="6"/>
      <c r="S19" s="6"/>
    </row>
    <row r="22" spans="1:19" x14ac:dyDescent="0.3">
      <c r="A22" s="7"/>
      <c r="B22" s="7"/>
      <c r="C22" s="7"/>
      <c r="D22" s="7"/>
    </row>
    <row r="25" spans="1:19" x14ac:dyDescent="0.3">
      <c r="A25" s="1" t="s">
        <v>29</v>
      </c>
      <c r="B25" s="3" t="s">
        <v>30</v>
      </c>
      <c r="C25" s="3">
        <v>12</v>
      </c>
      <c r="D25" s="1">
        <v>133</v>
      </c>
      <c r="E25" s="3">
        <v>76</v>
      </c>
      <c r="G25" s="1">
        <v>70.599999999999994</v>
      </c>
      <c r="H25" s="1">
        <v>64.42</v>
      </c>
      <c r="I25" s="1">
        <v>1275.69</v>
      </c>
      <c r="J25" s="1">
        <v>813.4</v>
      </c>
      <c r="K25" s="1">
        <v>1.57</v>
      </c>
      <c r="M25" s="6"/>
      <c r="N25" s="6"/>
      <c r="O25" s="6"/>
      <c r="P25" s="6"/>
      <c r="Q25" s="6"/>
      <c r="R25" s="6"/>
      <c r="S25" s="6"/>
    </row>
    <row r="26" spans="1:19" x14ac:dyDescent="0.3">
      <c r="A26" s="1" t="s">
        <v>29</v>
      </c>
      <c r="B26" s="3" t="s">
        <v>31</v>
      </c>
      <c r="C26" s="3">
        <v>12.02</v>
      </c>
      <c r="D26" s="1">
        <v>152</v>
      </c>
      <c r="E26" s="3">
        <v>79</v>
      </c>
      <c r="G26" s="1">
        <v>51.57</v>
      </c>
      <c r="H26" s="1">
        <v>86.36</v>
      </c>
      <c r="I26" s="1">
        <v>689.34</v>
      </c>
      <c r="J26" s="1">
        <v>451.36</v>
      </c>
      <c r="K26" s="1">
        <v>1.53</v>
      </c>
      <c r="M26" s="6"/>
      <c r="N26" s="6"/>
      <c r="O26" s="6"/>
      <c r="P26" s="6"/>
      <c r="Q26" s="6"/>
      <c r="R26" s="6"/>
      <c r="S26" s="6"/>
    </row>
    <row r="27" spans="1:19" x14ac:dyDescent="0.3">
      <c r="A27" s="1" t="s">
        <v>29</v>
      </c>
      <c r="B27" s="3" t="s">
        <v>32</v>
      </c>
      <c r="C27" s="3">
        <v>12.4</v>
      </c>
      <c r="D27" s="1">
        <v>146</v>
      </c>
      <c r="E27" s="3">
        <v>81</v>
      </c>
      <c r="G27" s="1">
        <v>60.18</v>
      </c>
      <c r="H27" s="1">
        <v>58.34</v>
      </c>
      <c r="I27" s="1">
        <v>898.58</v>
      </c>
      <c r="J27" s="1">
        <v>564.65</v>
      </c>
      <c r="K27" s="1">
        <v>1.59</v>
      </c>
      <c r="M27" s="6"/>
      <c r="N27" s="6"/>
      <c r="O27" s="6"/>
      <c r="P27" s="6"/>
      <c r="Q27" s="6"/>
      <c r="R27" s="6"/>
      <c r="S27" s="6"/>
    </row>
    <row r="28" spans="1:19" x14ac:dyDescent="0.3">
      <c r="A28" s="1" t="s">
        <v>29</v>
      </c>
      <c r="B28" s="3" t="s">
        <v>33</v>
      </c>
      <c r="C28" s="3">
        <v>12.86</v>
      </c>
      <c r="D28" s="1">
        <v>161</v>
      </c>
      <c r="E28" s="3">
        <v>82</v>
      </c>
      <c r="G28" s="1">
        <v>56.23</v>
      </c>
      <c r="H28" s="1">
        <v>59.47</v>
      </c>
      <c r="I28" s="1">
        <v>985.65</v>
      </c>
      <c r="J28" s="1">
        <v>624.36</v>
      </c>
      <c r="K28" s="1">
        <v>1.58</v>
      </c>
      <c r="M28" s="6"/>
      <c r="N28" s="6"/>
      <c r="O28" s="6"/>
      <c r="P28" s="6"/>
      <c r="Q28" s="6"/>
      <c r="R28" s="6"/>
      <c r="S28" s="6"/>
    </row>
    <row r="29" spans="1:19" x14ac:dyDescent="0.3">
      <c r="A29" s="1" t="s">
        <v>29</v>
      </c>
      <c r="B29" s="3" t="s">
        <v>34</v>
      </c>
      <c r="C29" s="3">
        <v>12.07</v>
      </c>
      <c r="D29" s="1">
        <v>151</v>
      </c>
      <c r="E29" s="3">
        <v>84</v>
      </c>
      <c r="G29" s="1">
        <v>41.9</v>
      </c>
      <c r="H29" s="1">
        <v>50.63</v>
      </c>
      <c r="I29" s="1">
        <v>645.32000000000005</v>
      </c>
      <c r="J29" s="1">
        <v>415.19</v>
      </c>
      <c r="K29" s="1">
        <v>1.55</v>
      </c>
      <c r="M29" s="6"/>
      <c r="N29" s="6"/>
      <c r="O29" s="6"/>
      <c r="P29" s="6"/>
      <c r="Q29" s="6"/>
      <c r="R29" s="6"/>
      <c r="S29" s="6"/>
    </row>
    <row r="30" spans="1:19" x14ac:dyDescent="0.3">
      <c r="A30" s="1" t="s">
        <v>29</v>
      </c>
      <c r="B30" s="3" t="s">
        <v>35</v>
      </c>
      <c r="C30" s="3">
        <v>13.25</v>
      </c>
      <c r="D30" s="1">
        <v>135</v>
      </c>
      <c r="E30" s="3">
        <v>79</v>
      </c>
      <c r="G30" s="1">
        <v>50.36</v>
      </c>
      <c r="H30" s="1">
        <v>68.680000000000007</v>
      </c>
      <c r="I30" s="1">
        <v>785.96</v>
      </c>
      <c r="J30" s="1">
        <v>486.74</v>
      </c>
      <c r="K30" s="1">
        <v>1.61</v>
      </c>
      <c r="M30" s="6"/>
      <c r="N30" s="6"/>
      <c r="O30" s="6"/>
      <c r="P30" s="6"/>
      <c r="Q30" s="6"/>
      <c r="R30" s="6"/>
      <c r="S30" s="6"/>
    </row>
    <row r="31" spans="1:19" x14ac:dyDescent="0.3">
      <c r="A31" s="1" t="s">
        <v>29</v>
      </c>
      <c r="B31" s="3" t="s">
        <v>36</v>
      </c>
      <c r="C31" s="3">
        <v>13.19</v>
      </c>
      <c r="D31" s="1">
        <v>136</v>
      </c>
      <c r="E31" s="3">
        <v>83</v>
      </c>
      <c r="G31" s="1">
        <v>38.64</v>
      </c>
      <c r="H31" s="1">
        <v>53.36</v>
      </c>
      <c r="I31" s="1">
        <v>865.23</v>
      </c>
      <c r="J31" s="1">
        <v>536.69000000000005</v>
      </c>
      <c r="K31" s="1">
        <v>1.61</v>
      </c>
      <c r="P31" s="6"/>
      <c r="Q31" s="6"/>
      <c r="R31" s="6"/>
      <c r="S31" s="6"/>
    </row>
    <row r="32" spans="1:19" x14ac:dyDescent="0.3">
      <c r="A32" s="1" t="s">
        <v>29</v>
      </c>
      <c r="B32" s="3" t="s">
        <v>37</v>
      </c>
      <c r="C32" s="3">
        <v>12.31</v>
      </c>
      <c r="D32" s="1">
        <v>154</v>
      </c>
      <c r="E32" s="3">
        <v>75</v>
      </c>
      <c r="G32" s="1">
        <v>55.17</v>
      </c>
      <c r="H32" s="1">
        <v>62.64</v>
      </c>
      <c r="I32" s="1">
        <v>501.36</v>
      </c>
      <c r="J32" s="1">
        <v>356.23</v>
      </c>
      <c r="K32" s="1">
        <v>1.41</v>
      </c>
      <c r="P32" s="6"/>
      <c r="Q32" s="6"/>
      <c r="R32" s="6"/>
      <c r="S32" s="6"/>
    </row>
    <row r="33" spans="1:24" x14ac:dyDescent="0.3">
      <c r="A33" s="1" t="s">
        <v>29</v>
      </c>
      <c r="B33" s="3" t="s">
        <v>38</v>
      </c>
      <c r="C33" s="3">
        <v>12.28</v>
      </c>
      <c r="D33" s="1">
        <v>159</v>
      </c>
      <c r="E33" s="3">
        <v>77</v>
      </c>
      <c r="G33" s="1">
        <v>38.450000000000003</v>
      </c>
      <c r="H33" s="1">
        <v>57.37</v>
      </c>
      <c r="I33" s="1">
        <v>598.32000000000005</v>
      </c>
      <c r="J33" s="1">
        <v>356.85</v>
      </c>
      <c r="K33" s="1">
        <v>1.68</v>
      </c>
      <c r="P33" s="6"/>
      <c r="Q33" s="6"/>
      <c r="R33" s="6"/>
      <c r="S33" s="6"/>
    </row>
    <row r="34" spans="1:24" x14ac:dyDescent="0.3">
      <c r="A34" s="1" t="s">
        <v>29</v>
      </c>
      <c r="B34" s="3" t="s">
        <v>39</v>
      </c>
      <c r="C34" s="3">
        <v>12.2</v>
      </c>
      <c r="D34" s="1">
        <v>132</v>
      </c>
      <c r="E34" s="3">
        <v>79</v>
      </c>
      <c r="G34" s="1">
        <v>41.54</v>
      </c>
      <c r="H34" s="1">
        <v>44.34</v>
      </c>
      <c r="I34" s="1">
        <v>1023.36</v>
      </c>
      <c r="J34" s="1">
        <v>642.13</v>
      </c>
      <c r="K34" s="1">
        <v>1.59</v>
      </c>
      <c r="P34" s="6"/>
      <c r="Q34" s="6"/>
      <c r="R34" s="6"/>
      <c r="S34" s="6"/>
    </row>
    <row r="35" spans="1:24" x14ac:dyDescent="0.3">
      <c r="A35" s="1" t="s">
        <v>29</v>
      </c>
      <c r="B35" s="3" t="s">
        <v>40</v>
      </c>
      <c r="C35" s="3">
        <v>12.63</v>
      </c>
      <c r="D35" s="1">
        <v>153</v>
      </c>
      <c r="E35" s="3">
        <v>76</v>
      </c>
      <c r="G35" s="1">
        <v>60.31</v>
      </c>
      <c r="H35" s="1">
        <v>49.39</v>
      </c>
      <c r="I35" s="1">
        <v>981.02</v>
      </c>
      <c r="J35" s="1">
        <v>686.32</v>
      </c>
      <c r="K35" s="1">
        <v>1.43</v>
      </c>
      <c r="P35" s="6"/>
      <c r="Q35" s="6"/>
      <c r="R35" s="6"/>
      <c r="S35" s="6"/>
      <c r="T35" s="6"/>
      <c r="U35" s="6"/>
      <c r="V35" s="6"/>
      <c r="W35" s="6"/>
      <c r="X35" s="6"/>
    </row>
    <row r="36" spans="1:24" x14ac:dyDescent="0.3">
      <c r="A36" s="1" t="s">
        <v>29</v>
      </c>
      <c r="B36" s="3" t="s">
        <v>41</v>
      </c>
      <c r="C36" s="3">
        <v>12.63</v>
      </c>
      <c r="D36" s="1">
        <v>142</v>
      </c>
      <c r="E36" s="3">
        <v>78</v>
      </c>
      <c r="G36" s="1">
        <v>51.37</v>
      </c>
      <c r="H36" s="1">
        <v>49.98</v>
      </c>
      <c r="I36" s="1">
        <v>768.36</v>
      </c>
      <c r="J36" s="1">
        <v>491.08</v>
      </c>
      <c r="K36" s="1">
        <v>1.56</v>
      </c>
      <c r="P36" s="6"/>
      <c r="Q36" s="6"/>
      <c r="R36" s="6"/>
      <c r="S36" s="6"/>
      <c r="T36" s="6"/>
      <c r="U36" s="6"/>
      <c r="V36" s="6"/>
      <c r="W36" s="6"/>
      <c r="X36" s="6"/>
    </row>
    <row r="37" spans="1:24" x14ac:dyDescent="0.3">
      <c r="A37" s="1" t="s">
        <v>29</v>
      </c>
      <c r="B37" s="3" t="s">
        <v>42</v>
      </c>
      <c r="C37" s="3">
        <v>12.33</v>
      </c>
      <c r="D37" s="1">
        <v>148</v>
      </c>
      <c r="E37" s="3">
        <v>86</v>
      </c>
      <c r="G37" s="1">
        <v>34.659999999999997</v>
      </c>
      <c r="H37" s="1">
        <v>55.31</v>
      </c>
      <c r="I37" s="1">
        <v>931.23</v>
      </c>
      <c r="J37" s="1">
        <v>578.29</v>
      </c>
      <c r="K37" s="1">
        <v>1.61</v>
      </c>
      <c r="P37" s="6"/>
      <c r="Q37" s="6"/>
      <c r="R37" s="6"/>
      <c r="S37" s="6"/>
      <c r="T37" s="6"/>
      <c r="U37" s="6"/>
      <c r="V37" s="6"/>
      <c r="W37" s="6"/>
      <c r="X37" s="6"/>
    </row>
    <row r="38" spans="1:24" x14ac:dyDescent="0.3">
      <c r="A38" s="1" t="s">
        <v>29</v>
      </c>
      <c r="B38" s="3" t="s">
        <v>43</v>
      </c>
      <c r="C38" s="3">
        <v>12.59</v>
      </c>
      <c r="D38" s="1">
        <v>149</v>
      </c>
      <c r="E38" s="3">
        <v>85</v>
      </c>
      <c r="G38" s="1">
        <v>50.67</v>
      </c>
      <c r="H38" s="1">
        <v>31.64</v>
      </c>
      <c r="I38" s="1">
        <v>898.62</v>
      </c>
      <c r="J38" s="1">
        <v>563.23</v>
      </c>
      <c r="K38" s="1">
        <v>1.6</v>
      </c>
      <c r="P38" s="6"/>
      <c r="Q38" s="6"/>
      <c r="R38" s="6"/>
      <c r="S38" s="6"/>
      <c r="T38" s="6"/>
      <c r="U38" s="6"/>
      <c r="V38" s="6"/>
      <c r="W38" s="6"/>
      <c r="X38" s="6"/>
    </row>
    <row r="39" spans="1:24" x14ac:dyDescent="0.3">
      <c r="A39" s="1" t="s">
        <v>29</v>
      </c>
      <c r="B39" s="3" t="s">
        <v>44</v>
      </c>
      <c r="C39" s="3">
        <v>12.37</v>
      </c>
      <c r="D39" s="1">
        <v>149</v>
      </c>
      <c r="E39" s="3">
        <v>83</v>
      </c>
      <c r="G39" s="1">
        <v>53.36</v>
      </c>
      <c r="H39" s="1">
        <v>33.69</v>
      </c>
      <c r="I39" s="1">
        <v>869.36</v>
      </c>
      <c r="J39" s="1">
        <v>539.64</v>
      </c>
      <c r="K39" s="1">
        <v>1.61</v>
      </c>
      <c r="P39" s="6"/>
      <c r="Q39" s="6"/>
      <c r="R39" s="6"/>
      <c r="S39" s="6"/>
      <c r="T39" s="6"/>
      <c r="U39" s="6"/>
      <c r="V39" s="6"/>
      <c r="W39" s="6"/>
      <c r="X39" s="6"/>
    </row>
    <row r="41" spans="1:24" x14ac:dyDescent="0.3">
      <c r="A41" s="2" t="s">
        <v>27</v>
      </c>
      <c r="D41" s="4">
        <f>AVERAGE(D25:D39)</f>
        <v>146.66666666666666</v>
      </c>
      <c r="E41" s="1">
        <f>AVERAGE(E25:E39)</f>
        <v>80.2</v>
      </c>
      <c r="G41" s="5">
        <f>AVERAGE(G25:G39)</f>
        <v>50.333999999999996</v>
      </c>
      <c r="H41" s="5">
        <f>AVERAGE(H25:H39)</f>
        <v>55.041333333333327</v>
      </c>
      <c r="I41" s="5">
        <f>AVERAGE(I25:I39)</f>
        <v>847.82666666666671</v>
      </c>
      <c r="J41" s="5">
        <f>AVERAGE(J25:J39)</f>
        <v>540.41066666666677</v>
      </c>
      <c r="K41" s="1">
        <v>1.57</v>
      </c>
      <c r="P41" s="6"/>
      <c r="Q41" s="6"/>
      <c r="R41" s="6"/>
      <c r="S41" s="6"/>
      <c r="T41" s="6"/>
      <c r="U41" s="6"/>
      <c r="V41" s="6"/>
      <c r="W41" s="6"/>
      <c r="X41" s="6"/>
    </row>
    <row r="42" spans="1:24" x14ac:dyDescent="0.3">
      <c r="A42" s="2" t="s">
        <v>28</v>
      </c>
      <c r="D42" s="5">
        <f>STDEV(D25:D39)</f>
        <v>9.2014491612281741</v>
      </c>
      <c r="E42" s="5">
        <f t="shared" ref="E42:K42" si="1">STDEV(E25:E39)</f>
        <v>3.5091716564291513</v>
      </c>
      <c r="F42" s="5"/>
      <c r="G42" s="5">
        <f t="shared" si="1"/>
        <v>9.8173176435462928</v>
      </c>
      <c r="H42" s="5">
        <f t="shared" si="1"/>
        <v>13.486559905892923</v>
      </c>
      <c r="I42" s="5">
        <f t="shared" si="1"/>
        <v>193.10533678600893</v>
      </c>
      <c r="J42" s="5">
        <f t="shared" si="1"/>
        <v>123.14506529563675</v>
      </c>
      <c r="K42" s="1">
        <v>7.0000000000000007E-2</v>
      </c>
    </row>
    <row r="43" spans="1:24" x14ac:dyDescent="0.3">
      <c r="P43" s="6"/>
      <c r="Q43" s="6"/>
      <c r="R43" s="6"/>
      <c r="S43" s="6"/>
      <c r="T43" s="6"/>
      <c r="U43" s="6"/>
      <c r="V43" s="6"/>
      <c r="W43" s="6"/>
      <c r="X43" s="6"/>
    </row>
    <row r="44" spans="1:24" x14ac:dyDescent="0.3">
      <c r="P44" s="6"/>
      <c r="Q44" s="6"/>
      <c r="R44" s="6"/>
      <c r="S44" s="6"/>
      <c r="T44" s="6"/>
      <c r="U44" s="6"/>
      <c r="V44" s="6"/>
      <c r="W44" s="6"/>
      <c r="X44" s="6"/>
    </row>
  </sheetData>
  <mergeCells count="1">
    <mergeCell ref="A22:D22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43"/>
  <sheetViews>
    <sheetView tabSelected="1" topLeftCell="C1" workbookViewId="0">
      <selection activeCell="M25" sqref="M25:M39"/>
    </sheetView>
  </sheetViews>
  <sheetFormatPr defaultColWidth="8.6640625" defaultRowHeight="14" x14ac:dyDescent="0.3"/>
  <cols>
    <col min="1" max="2" width="8.6640625" style="8"/>
    <col min="3" max="7" width="13.1640625" style="12" customWidth="1"/>
    <col min="8" max="8" width="15.33203125" style="12" customWidth="1"/>
    <col min="9" max="13" width="13.25" style="12" customWidth="1"/>
    <col min="14" max="16384" width="8.6640625" style="12"/>
  </cols>
  <sheetData>
    <row r="1" spans="1:14" ht="28" x14ac:dyDescent="0.3">
      <c r="C1" s="9" t="s">
        <v>0</v>
      </c>
      <c r="D1" s="10" t="s">
        <v>1</v>
      </c>
      <c r="E1" s="11" t="s">
        <v>46</v>
      </c>
      <c r="F1" s="9" t="s">
        <v>3</v>
      </c>
      <c r="G1" s="10" t="s">
        <v>4</v>
      </c>
      <c r="H1" s="12" t="s">
        <v>5</v>
      </c>
      <c r="I1" s="13" t="s">
        <v>6</v>
      </c>
      <c r="J1" s="13" t="s">
        <v>7</v>
      </c>
      <c r="K1" s="13" t="s">
        <v>8</v>
      </c>
      <c r="L1" s="13" t="s">
        <v>9</v>
      </c>
      <c r="M1" s="12" t="s">
        <v>10</v>
      </c>
      <c r="N1" s="9"/>
    </row>
    <row r="2" spans="1:14" x14ac:dyDescent="0.3">
      <c r="C2" s="12" t="s">
        <v>11</v>
      </c>
      <c r="D2" s="14" t="s">
        <v>12</v>
      </c>
      <c r="E2" s="10">
        <v>12.07</v>
      </c>
      <c r="F2" s="9">
        <v>143</v>
      </c>
      <c r="G2" s="11">
        <v>78</v>
      </c>
      <c r="H2" s="9"/>
      <c r="I2" s="12">
        <v>52.67</v>
      </c>
      <c r="J2" s="9">
        <v>84.32</v>
      </c>
      <c r="K2" s="12">
        <v>1294.1500000000001</v>
      </c>
      <c r="L2" s="12">
        <v>887.36</v>
      </c>
      <c r="M2" s="9">
        <v>1.46</v>
      </c>
    </row>
    <row r="3" spans="1:14" x14ac:dyDescent="0.3">
      <c r="C3" s="12" t="s">
        <v>11</v>
      </c>
      <c r="D3" s="14" t="s">
        <v>13</v>
      </c>
      <c r="E3" s="10">
        <v>11.82</v>
      </c>
      <c r="F3" s="9">
        <v>144</v>
      </c>
      <c r="G3" s="11">
        <v>79</v>
      </c>
      <c r="H3" s="9"/>
      <c r="I3" s="9">
        <v>70.97</v>
      </c>
      <c r="J3" s="9">
        <v>59.12</v>
      </c>
      <c r="K3" s="12">
        <v>1156.96</v>
      </c>
      <c r="L3" s="12">
        <v>814.69</v>
      </c>
      <c r="M3" s="9">
        <v>1.42</v>
      </c>
    </row>
    <row r="4" spans="1:14" x14ac:dyDescent="0.3">
      <c r="C4" s="12" t="s">
        <v>11</v>
      </c>
      <c r="D4" s="14" t="s">
        <v>14</v>
      </c>
      <c r="E4" s="10">
        <v>12.01</v>
      </c>
      <c r="F4" s="9">
        <v>143</v>
      </c>
      <c r="G4" s="11">
        <v>76</v>
      </c>
      <c r="H4" s="9"/>
      <c r="I4" s="9">
        <v>64.510000000000005</v>
      </c>
      <c r="J4" s="9">
        <v>45.36</v>
      </c>
      <c r="K4" s="12">
        <v>1143.6400000000001</v>
      </c>
      <c r="L4" s="12">
        <v>757.16</v>
      </c>
      <c r="M4" s="9">
        <v>1.51</v>
      </c>
    </row>
    <row r="5" spans="1:14" x14ac:dyDescent="0.3">
      <c r="C5" s="12" t="s">
        <v>11</v>
      </c>
      <c r="D5" s="14" t="s">
        <v>15</v>
      </c>
      <c r="E5" s="11">
        <v>12.83</v>
      </c>
      <c r="F5" s="9">
        <v>140</v>
      </c>
      <c r="G5" s="11">
        <v>72</v>
      </c>
      <c r="H5" s="9"/>
      <c r="I5" s="9">
        <v>61.3</v>
      </c>
      <c r="J5" s="9">
        <v>59.69</v>
      </c>
      <c r="K5" s="12">
        <v>910.36</v>
      </c>
      <c r="L5" s="12">
        <v>637.59</v>
      </c>
      <c r="M5" s="9">
        <v>1.43</v>
      </c>
    </row>
    <row r="6" spans="1:14" x14ac:dyDescent="0.3">
      <c r="A6" s="12">
        <v>86.56</v>
      </c>
      <c r="B6" s="12">
        <v>64.42</v>
      </c>
      <c r="C6" s="12" t="s">
        <v>11</v>
      </c>
      <c r="D6" s="14" t="s">
        <v>16</v>
      </c>
      <c r="E6" s="10">
        <v>12.14</v>
      </c>
      <c r="F6" s="9">
        <v>141</v>
      </c>
      <c r="G6" s="11">
        <v>74</v>
      </c>
      <c r="H6" s="9"/>
      <c r="I6" s="9">
        <v>38.29</v>
      </c>
      <c r="J6" s="9">
        <v>51.63</v>
      </c>
      <c r="K6" s="12">
        <v>878.65</v>
      </c>
      <c r="L6" s="12">
        <v>534.16</v>
      </c>
      <c r="M6" s="9">
        <v>1.64</v>
      </c>
    </row>
    <row r="7" spans="1:14" x14ac:dyDescent="0.3">
      <c r="A7" s="12">
        <v>59.34</v>
      </c>
      <c r="B7" s="12">
        <v>86.36</v>
      </c>
      <c r="C7" s="12" t="s">
        <v>11</v>
      </c>
      <c r="D7" s="14" t="s">
        <v>17</v>
      </c>
      <c r="E7" s="10">
        <v>12.19</v>
      </c>
      <c r="F7" s="9">
        <v>132</v>
      </c>
      <c r="G7" s="11">
        <v>75</v>
      </c>
      <c r="H7" s="9"/>
      <c r="I7" s="9">
        <v>36.97</v>
      </c>
      <c r="J7" s="9">
        <v>55.65</v>
      </c>
      <c r="K7" s="12">
        <v>701.37</v>
      </c>
      <c r="L7" s="12">
        <v>531.26</v>
      </c>
      <c r="M7" s="9">
        <v>1.32</v>
      </c>
    </row>
    <row r="8" spans="1:14" x14ac:dyDescent="0.3">
      <c r="A8" s="12">
        <v>55.31</v>
      </c>
      <c r="B8" s="12">
        <v>58.34</v>
      </c>
      <c r="C8" s="12" t="s">
        <v>11</v>
      </c>
      <c r="D8" s="14" t="s">
        <v>18</v>
      </c>
      <c r="E8" s="10">
        <v>12.15</v>
      </c>
      <c r="F8" s="9">
        <v>147</v>
      </c>
      <c r="G8" s="11">
        <v>76</v>
      </c>
      <c r="H8" s="9"/>
      <c r="I8" s="9">
        <v>37.299999999999997</v>
      </c>
      <c r="J8" s="9">
        <v>71.13</v>
      </c>
      <c r="K8" s="12">
        <v>913.56</v>
      </c>
      <c r="L8" s="12">
        <v>676.91</v>
      </c>
      <c r="M8" s="9">
        <v>1.35</v>
      </c>
    </row>
    <row r="9" spans="1:14" x14ac:dyDescent="0.3">
      <c r="A9" s="12">
        <v>52.64</v>
      </c>
      <c r="B9" s="12">
        <v>59.47</v>
      </c>
      <c r="C9" s="12" t="s">
        <v>11</v>
      </c>
      <c r="D9" s="14" t="s">
        <v>19</v>
      </c>
      <c r="E9" s="10">
        <v>12.26</v>
      </c>
      <c r="F9" s="9">
        <v>143</v>
      </c>
      <c r="G9" s="11">
        <v>78</v>
      </c>
      <c r="H9" s="9"/>
      <c r="I9" s="9">
        <v>63.38</v>
      </c>
      <c r="J9" s="9">
        <v>45.63</v>
      </c>
      <c r="K9" s="12">
        <v>795.46</v>
      </c>
      <c r="L9" s="12">
        <v>563.49</v>
      </c>
      <c r="M9" s="9">
        <v>1.41</v>
      </c>
    </row>
    <row r="10" spans="1:14" x14ac:dyDescent="0.3">
      <c r="A10" s="12">
        <v>48.67</v>
      </c>
      <c r="B10" s="12">
        <v>50.63</v>
      </c>
      <c r="C10" s="12" t="s">
        <v>11</v>
      </c>
      <c r="D10" s="14" t="s">
        <v>20</v>
      </c>
      <c r="E10" s="10">
        <v>13.34</v>
      </c>
      <c r="F10" s="9">
        <v>137</v>
      </c>
      <c r="G10" s="11">
        <v>77</v>
      </c>
      <c r="H10" s="9"/>
      <c r="I10" s="9">
        <v>46.52</v>
      </c>
      <c r="J10" s="9">
        <v>61.78</v>
      </c>
      <c r="K10" s="12">
        <v>715.63</v>
      </c>
      <c r="L10" s="12">
        <v>541.36</v>
      </c>
      <c r="M10" s="9">
        <v>1.32</v>
      </c>
    </row>
    <row r="11" spans="1:14" x14ac:dyDescent="0.3">
      <c r="A11" s="12">
        <v>48.64</v>
      </c>
      <c r="B11" s="12">
        <v>68.680000000000007</v>
      </c>
      <c r="C11" s="12" t="s">
        <v>11</v>
      </c>
      <c r="D11" s="14" t="s">
        <v>21</v>
      </c>
      <c r="E11" s="10">
        <v>12.34</v>
      </c>
      <c r="F11" s="9">
        <v>136</v>
      </c>
      <c r="G11" s="11">
        <v>73</v>
      </c>
      <c r="H11" s="9"/>
      <c r="I11" s="9">
        <v>42.15</v>
      </c>
      <c r="J11" s="9">
        <v>72.36</v>
      </c>
      <c r="K11" s="12">
        <v>818.69</v>
      </c>
      <c r="L11" s="12">
        <v>564.98</v>
      </c>
      <c r="M11" s="9">
        <v>1.45</v>
      </c>
    </row>
    <row r="12" spans="1:14" x14ac:dyDescent="0.3">
      <c r="A12" s="12">
        <v>51.24</v>
      </c>
      <c r="B12" s="12">
        <v>53.36</v>
      </c>
      <c r="C12" s="12" t="s">
        <v>11</v>
      </c>
      <c r="D12" s="14" t="s">
        <v>22</v>
      </c>
      <c r="E12" s="10">
        <v>12.23</v>
      </c>
      <c r="F12" s="9">
        <v>148</v>
      </c>
      <c r="G12" s="11">
        <v>72</v>
      </c>
      <c r="H12" s="9"/>
      <c r="I12" s="12">
        <v>63.93</v>
      </c>
      <c r="J12" s="9">
        <v>69.540000000000006</v>
      </c>
      <c r="K12" s="12">
        <v>876.94</v>
      </c>
      <c r="L12" s="12">
        <v>715.65</v>
      </c>
      <c r="M12" s="9">
        <v>1.23</v>
      </c>
    </row>
    <row r="13" spans="1:14" x14ac:dyDescent="0.3">
      <c r="A13" s="12">
        <v>52.68</v>
      </c>
      <c r="B13" s="12">
        <v>62.64</v>
      </c>
      <c r="C13" s="12" t="s">
        <v>11</v>
      </c>
      <c r="D13" s="14" t="s">
        <v>23</v>
      </c>
      <c r="E13" s="10">
        <v>12.21</v>
      </c>
      <c r="F13" s="9">
        <v>137</v>
      </c>
      <c r="G13" s="11">
        <v>71</v>
      </c>
      <c r="H13" s="9"/>
      <c r="I13" s="12">
        <v>58.96</v>
      </c>
      <c r="J13" s="9">
        <v>41.23</v>
      </c>
      <c r="K13" s="12">
        <v>912.36</v>
      </c>
      <c r="L13" s="12">
        <v>723.64</v>
      </c>
      <c r="M13" s="9">
        <v>1.26</v>
      </c>
    </row>
    <row r="14" spans="1:14" x14ac:dyDescent="0.3">
      <c r="A14" s="12">
        <v>62.65</v>
      </c>
      <c r="B14" s="12">
        <v>57.37</v>
      </c>
      <c r="C14" s="12" t="s">
        <v>11</v>
      </c>
      <c r="D14" s="14" t="s">
        <v>24</v>
      </c>
      <c r="E14" s="10">
        <v>11.87</v>
      </c>
      <c r="F14" s="9">
        <v>136</v>
      </c>
      <c r="G14" s="11">
        <v>71</v>
      </c>
      <c r="H14" s="9"/>
      <c r="I14" s="12">
        <v>55.9</v>
      </c>
      <c r="J14" s="9">
        <v>51.32</v>
      </c>
      <c r="K14" s="12">
        <v>847.64</v>
      </c>
      <c r="L14" s="12">
        <v>615.96</v>
      </c>
      <c r="M14" s="9">
        <v>1.38</v>
      </c>
    </row>
    <row r="15" spans="1:14" x14ac:dyDescent="0.3">
      <c r="A15" s="12">
        <v>63.17</v>
      </c>
      <c r="B15" s="12">
        <v>44.34</v>
      </c>
      <c r="C15" s="12" t="s">
        <v>11</v>
      </c>
      <c r="D15" s="14" t="s">
        <v>25</v>
      </c>
      <c r="E15" s="10">
        <v>12.45</v>
      </c>
      <c r="F15" s="9">
        <v>144</v>
      </c>
      <c r="G15" s="11">
        <v>76</v>
      </c>
      <c r="H15" s="9"/>
      <c r="I15" s="9">
        <v>49.36</v>
      </c>
      <c r="J15" s="9">
        <v>80.17</v>
      </c>
      <c r="K15" s="12">
        <v>715.46</v>
      </c>
      <c r="L15" s="12">
        <v>612.35</v>
      </c>
      <c r="M15" s="9">
        <v>1.17</v>
      </c>
    </row>
    <row r="16" spans="1:14" x14ac:dyDescent="0.3">
      <c r="A16" s="12">
        <v>64.09</v>
      </c>
      <c r="B16" s="12">
        <v>49.39</v>
      </c>
      <c r="C16" s="12" t="s">
        <v>11</v>
      </c>
      <c r="D16" s="14" t="s">
        <v>26</v>
      </c>
      <c r="E16" s="10">
        <v>12.22</v>
      </c>
      <c r="F16" s="9">
        <v>143</v>
      </c>
      <c r="G16" s="11">
        <v>77</v>
      </c>
      <c r="H16" s="9"/>
      <c r="I16" s="9">
        <v>62.59</v>
      </c>
      <c r="J16" s="9">
        <v>63.26</v>
      </c>
      <c r="K16" s="12">
        <v>910.24</v>
      </c>
      <c r="L16" s="12">
        <v>642.36</v>
      </c>
      <c r="M16" s="9">
        <v>1.42</v>
      </c>
    </row>
    <row r="17" spans="1:13" x14ac:dyDescent="0.3">
      <c r="A17" s="12">
        <v>34.340000000000003</v>
      </c>
      <c r="B17" s="12">
        <v>49.98</v>
      </c>
      <c r="C17" s="9"/>
      <c r="D17" s="9"/>
      <c r="E17" s="9"/>
      <c r="F17" s="9"/>
      <c r="G17" s="9"/>
      <c r="H17" s="9"/>
      <c r="M17" s="9"/>
    </row>
    <row r="18" spans="1:13" x14ac:dyDescent="0.3">
      <c r="A18" s="12">
        <v>55.36</v>
      </c>
      <c r="B18" s="12">
        <v>55.31</v>
      </c>
      <c r="C18" s="16" t="s">
        <v>27</v>
      </c>
      <c r="F18" s="17">
        <f>AVERAGE(F2:F17)</f>
        <v>140.93333333333334</v>
      </c>
      <c r="H18" s="9"/>
      <c r="I18" s="18">
        <f>AVERAGE(I2:I16)</f>
        <v>53.653333333333336</v>
      </c>
      <c r="J18" s="18">
        <f>AVERAGE(J2:J16)</f>
        <v>60.812666666666665</v>
      </c>
      <c r="K18" s="18">
        <f>AVERAGE(K2:K16)</f>
        <v>906.07399999999996</v>
      </c>
      <c r="L18" s="18">
        <f>AVERAGE(L2:L16)</f>
        <v>654.59466666666663</v>
      </c>
      <c r="M18" s="9">
        <v>1.38</v>
      </c>
    </row>
    <row r="19" spans="1:13" x14ac:dyDescent="0.3">
      <c r="A19" s="12">
        <v>73.17</v>
      </c>
      <c r="B19" s="12">
        <v>31.64</v>
      </c>
      <c r="C19" s="16" t="s">
        <v>28</v>
      </c>
      <c r="D19" s="9"/>
      <c r="E19" s="9"/>
      <c r="F19" s="15">
        <f>STDEV(F2:F16)</f>
        <v>4.4955003958985262</v>
      </c>
      <c r="G19" s="15">
        <f t="shared" ref="G19:M19" si="0">STDEV(G2:G16)</f>
        <v>2.6726124191242437</v>
      </c>
      <c r="H19" s="15"/>
      <c r="I19" s="15">
        <f t="shared" si="0"/>
        <v>11.256438580821598</v>
      </c>
      <c r="J19" s="15">
        <f t="shared" si="0"/>
        <v>12.840145452373029</v>
      </c>
      <c r="K19" s="15">
        <f t="shared" si="0"/>
        <v>171.02815364728713</v>
      </c>
      <c r="L19" s="15">
        <f t="shared" si="0"/>
        <v>107.53997003550869</v>
      </c>
      <c r="M19" s="9">
        <v>0.12</v>
      </c>
    </row>
    <row r="20" spans="1:13" x14ac:dyDescent="0.3">
      <c r="A20" s="12">
        <v>58.36</v>
      </c>
      <c r="B20" s="12">
        <v>33.69</v>
      </c>
    </row>
    <row r="21" spans="1:13" x14ac:dyDescent="0.3">
      <c r="A21" s="12"/>
      <c r="B21" s="12"/>
      <c r="C21" s="19" t="s">
        <v>45</v>
      </c>
      <c r="D21" s="19"/>
      <c r="E21" s="19"/>
      <c r="F21" s="19"/>
      <c r="G21" s="9"/>
    </row>
    <row r="22" spans="1:13" x14ac:dyDescent="0.3">
      <c r="A22" s="12"/>
      <c r="B22" s="12"/>
    </row>
    <row r="23" spans="1:13" x14ac:dyDescent="0.3">
      <c r="A23" s="12"/>
      <c r="B23" s="12"/>
    </row>
    <row r="24" spans="1:13" x14ac:dyDescent="0.3">
      <c r="A24" s="12"/>
      <c r="B24" s="12"/>
    </row>
    <row r="25" spans="1:13" x14ac:dyDescent="0.3">
      <c r="A25" s="12"/>
      <c r="B25" s="12"/>
      <c r="C25" s="12" t="s">
        <v>29</v>
      </c>
      <c r="D25" s="11" t="s">
        <v>30</v>
      </c>
      <c r="E25" s="10">
        <v>11.67</v>
      </c>
      <c r="F25" s="9">
        <v>130</v>
      </c>
      <c r="G25" s="11">
        <v>63</v>
      </c>
      <c r="H25" s="9"/>
      <c r="I25" s="9">
        <v>76.94</v>
      </c>
      <c r="J25" s="9">
        <v>69.56</v>
      </c>
      <c r="K25" s="12">
        <v>1315.65</v>
      </c>
      <c r="L25" s="12">
        <v>948.65</v>
      </c>
      <c r="M25" s="12">
        <v>1.39</v>
      </c>
    </row>
    <row r="26" spans="1:13" x14ac:dyDescent="0.3">
      <c r="C26" s="12" t="s">
        <v>29</v>
      </c>
      <c r="D26" s="11" t="s">
        <v>31</v>
      </c>
      <c r="E26" s="10">
        <v>11.71</v>
      </c>
      <c r="F26" s="9">
        <v>131</v>
      </c>
      <c r="G26" s="11">
        <v>68</v>
      </c>
      <c r="H26" s="9"/>
      <c r="I26" s="9">
        <v>57.91</v>
      </c>
      <c r="J26" s="9">
        <v>91.65</v>
      </c>
      <c r="K26" s="12">
        <v>814.36</v>
      </c>
      <c r="L26" s="12">
        <v>565.15</v>
      </c>
      <c r="M26" s="12">
        <v>1.44</v>
      </c>
    </row>
    <row r="27" spans="1:13" x14ac:dyDescent="0.3">
      <c r="C27" s="12" t="s">
        <v>29</v>
      </c>
      <c r="D27" s="10" t="s">
        <v>32</v>
      </c>
      <c r="E27" s="10">
        <v>12.01</v>
      </c>
      <c r="F27" s="9">
        <v>132</v>
      </c>
      <c r="G27" s="11">
        <v>65</v>
      </c>
      <c r="H27" s="9"/>
      <c r="I27" s="9">
        <v>66.52</v>
      </c>
      <c r="J27" s="9">
        <v>78.959999999999994</v>
      </c>
      <c r="K27" s="12">
        <v>900.13</v>
      </c>
      <c r="L27" s="12">
        <v>676.15</v>
      </c>
      <c r="M27" s="12">
        <v>1.33</v>
      </c>
    </row>
    <row r="28" spans="1:13" x14ac:dyDescent="0.3">
      <c r="C28" s="12" t="s">
        <v>29</v>
      </c>
      <c r="D28" s="10" t="s">
        <v>33</v>
      </c>
      <c r="E28" s="11">
        <v>12.16</v>
      </c>
      <c r="F28" s="9">
        <v>129</v>
      </c>
      <c r="G28" s="11">
        <v>67</v>
      </c>
      <c r="H28" s="9"/>
      <c r="I28" s="9">
        <v>65.66</v>
      </c>
      <c r="J28" s="9">
        <v>69.53</v>
      </c>
      <c r="K28" s="12">
        <v>987.64</v>
      </c>
      <c r="L28" s="12">
        <v>634.98</v>
      </c>
      <c r="M28" s="12">
        <v>1.56</v>
      </c>
    </row>
    <row r="29" spans="1:13" x14ac:dyDescent="0.3">
      <c r="C29" s="12" t="s">
        <v>29</v>
      </c>
      <c r="D29" s="10" t="s">
        <v>34</v>
      </c>
      <c r="E29" s="10">
        <v>11.63</v>
      </c>
      <c r="F29" s="9">
        <v>137</v>
      </c>
      <c r="G29" s="11">
        <v>71</v>
      </c>
      <c r="H29" s="9"/>
      <c r="I29" s="9">
        <v>51.33</v>
      </c>
      <c r="J29" s="9">
        <v>64.319999999999993</v>
      </c>
      <c r="K29" s="12">
        <v>854.36</v>
      </c>
      <c r="L29" s="12">
        <v>517.49</v>
      </c>
      <c r="M29" s="12">
        <v>1.65</v>
      </c>
    </row>
    <row r="30" spans="1:13" x14ac:dyDescent="0.3">
      <c r="C30" s="12" t="s">
        <v>29</v>
      </c>
      <c r="D30" s="10" t="s">
        <v>35</v>
      </c>
      <c r="E30" s="10">
        <v>12.31</v>
      </c>
      <c r="F30" s="9">
        <v>128</v>
      </c>
      <c r="G30" s="11">
        <v>63</v>
      </c>
      <c r="H30" s="9"/>
      <c r="I30" s="9">
        <v>59.79</v>
      </c>
      <c r="J30" s="9">
        <v>82.36</v>
      </c>
      <c r="K30" s="12">
        <v>915.63</v>
      </c>
      <c r="L30" s="12">
        <v>518.34</v>
      </c>
      <c r="M30" s="12">
        <v>1.77</v>
      </c>
    </row>
    <row r="31" spans="1:13" x14ac:dyDescent="0.3">
      <c r="C31" s="12" t="s">
        <v>29</v>
      </c>
      <c r="D31" s="10" t="s">
        <v>36</v>
      </c>
      <c r="E31" s="10">
        <v>12.42</v>
      </c>
      <c r="F31" s="9">
        <v>133</v>
      </c>
      <c r="G31" s="11">
        <v>67</v>
      </c>
      <c r="H31" s="9"/>
      <c r="I31" s="9">
        <v>48.07</v>
      </c>
      <c r="J31" s="9">
        <v>62.18</v>
      </c>
      <c r="K31" s="12">
        <v>978.56</v>
      </c>
      <c r="L31" s="12">
        <v>613.49</v>
      </c>
      <c r="M31" s="12">
        <v>1.6</v>
      </c>
    </row>
    <row r="32" spans="1:13" x14ac:dyDescent="0.3">
      <c r="C32" s="12" t="s">
        <v>29</v>
      </c>
      <c r="D32" s="10" t="s">
        <v>37</v>
      </c>
      <c r="E32" s="10">
        <v>11.67</v>
      </c>
      <c r="F32" s="9">
        <v>132</v>
      </c>
      <c r="G32" s="11">
        <v>61</v>
      </c>
      <c r="H32" s="9"/>
      <c r="I32" s="9">
        <v>61.11</v>
      </c>
      <c r="J32" s="9">
        <v>69.36</v>
      </c>
      <c r="K32" s="12">
        <v>601.34</v>
      </c>
      <c r="L32" s="12">
        <v>416.73</v>
      </c>
      <c r="M32" s="12">
        <v>1.44</v>
      </c>
    </row>
    <row r="33" spans="3:13" x14ac:dyDescent="0.3">
      <c r="C33" s="12" t="s">
        <v>29</v>
      </c>
      <c r="D33" s="10" t="s">
        <v>38</v>
      </c>
      <c r="E33" s="10">
        <v>12.08</v>
      </c>
      <c r="F33" s="9">
        <v>136</v>
      </c>
      <c r="G33" s="11">
        <v>60</v>
      </c>
      <c r="H33" s="9"/>
      <c r="I33" s="9">
        <v>47.45</v>
      </c>
      <c r="J33" s="9">
        <v>71.650000000000006</v>
      </c>
      <c r="K33" s="12">
        <v>701.36</v>
      </c>
      <c r="L33" s="12">
        <v>426.35</v>
      </c>
      <c r="M33" s="12">
        <v>1.65</v>
      </c>
    </row>
    <row r="34" spans="3:13" x14ac:dyDescent="0.3">
      <c r="C34" s="12" t="s">
        <v>29</v>
      </c>
      <c r="D34" s="10" t="s">
        <v>39</v>
      </c>
      <c r="E34" s="10">
        <v>11.74</v>
      </c>
      <c r="F34" s="9">
        <v>135</v>
      </c>
      <c r="G34" s="11">
        <v>70</v>
      </c>
      <c r="H34" s="9"/>
      <c r="I34" s="9">
        <v>50.54</v>
      </c>
      <c r="J34" s="9">
        <v>65.34</v>
      </c>
      <c r="K34" s="12">
        <v>1134.6400000000001</v>
      </c>
      <c r="L34" s="12">
        <v>741.32</v>
      </c>
      <c r="M34" s="12">
        <v>1.53</v>
      </c>
    </row>
    <row r="35" spans="3:13" x14ac:dyDescent="0.3">
      <c r="C35" s="12" t="s">
        <v>29</v>
      </c>
      <c r="D35" s="10" t="s">
        <v>40</v>
      </c>
      <c r="E35" s="10">
        <v>12.29</v>
      </c>
      <c r="F35" s="9">
        <v>141</v>
      </c>
      <c r="G35" s="11">
        <v>65</v>
      </c>
      <c r="H35" s="9"/>
      <c r="I35" s="9">
        <v>66.650000000000006</v>
      </c>
      <c r="J35" s="9">
        <v>61.23</v>
      </c>
      <c r="K35" s="12">
        <v>1024.3599999999999</v>
      </c>
      <c r="L35" s="12">
        <v>716.48</v>
      </c>
      <c r="M35" s="12">
        <v>1.43</v>
      </c>
    </row>
    <row r="36" spans="3:13" x14ac:dyDescent="0.3">
      <c r="C36" s="12" t="s">
        <v>29</v>
      </c>
      <c r="D36" s="10" t="s">
        <v>41</v>
      </c>
      <c r="E36" s="10">
        <v>12.22</v>
      </c>
      <c r="F36" s="9">
        <v>139</v>
      </c>
      <c r="G36" s="11">
        <v>71</v>
      </c>
      <c r="H36" s="9"/>
      <c r="I36" s="9">
        <v>63.06</v>
      </c>
      <c r="J36" s="9">
        <v>54.56</v>
      </c>
      <c r="K36" s="12">
        <v>910.51</v>
      </c>
      <c r="L36" s="12">
        <v>563.14</v>
      </c>
      <c r="M36" s="12">
        <v>1.62</v>
      </c>
    </row>
    <row r="37" spans="3:13" x14ac:dyDescent="0.3">
      <c r="C37" s="12" t="s">
        <v>29</v>
      </c>
      <c r="D37" s="10" t="s">
        <v>42</v>
      </c>
      <c r="E37" s="10">
        <v>12.12</v>
      </c>
      <c r="F37" s="9">
        <v>133</v>
      </c>
      <c r="G37" s="11">
        <v>78</v>
      </c>
      <c r="H37" s="9"/>
      <c r="I37" s="9">
        <v>46.35</v>
      </c>
      <c r="J37" s="9">
        <v>80.12</v>
      </c>
      <c r="K37" s="12">
        <v>996.31</v>
      </c>
      <c r="L37" s="12">
        <v>593.41999999999996</v>
      </c>
      <c r="M37" s="12">
        <v>1.68</v>
      </c>
    </row>
    <row r="38" spans="3:13" x14ac:dyDescent="0.3">
      <c r="C38" s="12" t="s">
        <v>29</v>
      </c>
      <c r="D38" s="10" t="s">
        <v>43</v>
      </c>
      <c r="E38" s="10">
        <v>12.14</v>
      </c>
      <c r="F38" s="9">
        <v>142</v>
      </c>
      <c r="G38" s="11">
        <v>76</v>
      </c>
      <c r="H38" s="9"/>
      <c r="I38" s="9">
        <v>62.36</v>
      </c>
      <c r="J38" s="9">
        <v>35.17</v>
      </c>
      <c r="K38" s="12">
        <v>1021.34</v>
      </c>
      <c r="L38" s="12">
        <v>618.16</v>
      </c>
      <c r="M38" s="9">
        <v>1.65</v>
      </c>
    </row>
    <row r="39" spans="3:13" x14ac:dyDescent="0.3">
      <c r="C39" s="12" t="s">
        <v>29</v>
      </c>
      <c r="D39" s="10" t="s">
        <v>44</v>
      </c>
      <c r="E39" s="10">
        <v>12.22</v>
      </c>
      <c r="F39" s="9">
        <v>142</v>
      </c>
      <c r="G39" s="11">
        <v>71</v>
      </c>
      <c r="H39" s="9"/>
      <c r="I39" s="9">
        <v>65.05</v>
      </c>
      <c r="J39" s="9">
        <v>40.020000000000003</v>
      </c>
      <c r="K39" s="12">
        <v>915.89</v>
      </c>
      <c r="L39" s="12">
        <v>801.46</v>
      </c>
      <c r="M39" s="9">
        <v>1.1399999999999999</v>
      </c>
    </row>
    <row r="40" spans="3:13" x14ac:dyDescent="0.3">
      <c r="C40" s="9"/>
      <c r="D40" s="9"/>
      <c r="E40" s="9"/>
      <c r="F40" s="9"/>
      <c r="G40" s="9"/>
      <c r="H40" s="9"/>
      <c r="I40" s="15"/>
      <c r="J40" s="9"/>
      <c r="K40" s="15"/>
      <c r="L40" s="15"/>
      <c r="M40" s="9"/>
    </row>
    <row r="41" spans="3:13" x14ac:dyDescent="0.3">
      <c r="C41" s="9"/>
      <c r="D41" s="9"/>
      <c r="E41" s="9"/>
      <c r="F41" s="9"/>
      <c r="G41" s="9"/>
      <c r="H41" s="9"/>
      <c r="I41" s="9"/>
      <c r="J41" s="9"/>
    </row>
    <row r="42" spans="3:13" x14ac:dyDescent="0.3">
      <c r="C42" s="16" t="s">
        <v>27</v>
      </c>
      <c r="D42" s="9"/>
      <c r="E42" s="9"/>
      <c r="F42" s="18">
        <f>AVERAGE(F25:F41)</f>
        <v>134.66666666666666</v>
      </c>
      <c r="G42" s="9"/>
      <c r="H42" s="9"/>
      <c r="I42" s="18">
        <f>AVERAGE(I25:I41)</f>
        <v>59.252666666666663</v>
      </c>
      <c r="J42" s="18">
        <f t="shared" ref="J42:M42" si="1">AVERAGE(J25:J41)</f>
        <v>66.400666666666666</v>
      </c>
      <c r="K42" s="18">
        <f t="shared" si="1"/>
        <v>938.13866666666661</v>
      </c>
      <c r="L42" s="18">
        <f t="shared" si="1"/>
        <v>623.42066666666676</v>
      </c>
      <c r="M42" s="12">
        <v>1.52</v>
      </c>
    </row>
    <row r="43" spans="3:13" x14ac:dyDescent="0.3">
      <c r="C43" s="16" t="s">
        <v>28</v>
      </c>
      <c r="F43" s="15">
        <f>STDEV(F27:F41)</f>
        <v>4.6972441456776082</v>
      </c>
      <c r="G43" s="15"/>
      <c r="H43" s="15"/>
      <c r="I43" s="15">
        <f t="shared" ref="I43:M43" si="2">STDEV(I27:I41)</f>
        <v>7.9532515524412624</v>
      </c>
      <c r="J43" s="15">
        <f t="shared" si="2"/>
        <v>14.277551503079122</v>
      </c>
      <c r="K43" s="15">
        <f t="shared" si="2"/>
        <v>140.00332891646806</v>
      </c>
      <c r="L43" s="15">
        <f t="shared" si="2"/>
        <v>115.53190371894277</v>
      </c>
      <c r="M43" s="12">
        <v>0.17</v>
      </c>
    </row>
  </sheetData>
  <mergeCells count="1">
    <mergeCell ref="C21:F21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3:P27"/>
  <sheetViews>
    <sheetView workbookViewId="0">
      <selection activeCell="I31" sqref="I31"/>
    </sheetView>
  </sheetViews>
  <sheetFormatPr defaultColWidth="9" defaultRowHeight="14" x14ac:dyDescent="0.3"/>
  <sheetData>
    <row r="3" spans="2:16" x14ac:dyDescent="0.3">
      <c r="B3" s="1">
        <v>1269.3499999999999</v>
      </c>
      <c r="C3" s="1">
        <v>1123.45</v>
      </c>
      <c r="D3" s="1">
        <v>1080.32</v>
      </c>
      <c r="E3" s="1">
        <v>882.36</v>
      </c>
      <c r="F3" s="1">
        <v>753.65</v>
      </c>
      <c r="G3" s="1">
        <v>647.23</v>
      </c>
      <c r="H3" s="1">
        <v>886.35</v>
      </c>
      <c r="I3" s="1">
        <v>743.12</v>
      </c>
      <c r="J3" s="1">
        <v>648.69000000000005</v>
      </c>
      <c r="K3" s="1">
        <v>736.98</v>
      </c>
      <c r="L3" s="1">
        <v>851.32</v>
      </c>
      <c r="M3" s="1">
        <v>885.36</v>
      </c>
      <c r="N3" s="1">
        <v>794.36</v>
      </c>
      <c r="O3" s="1">
        <v>695.32</v>
      </c>
      <c r="P3" s="1">
        <v>851.23</v>
      </c>
    </row>
    <row r="4" spans="2:16" x14ac:dyDescent="0.3">
      <c r="B4" s="1">
        <v>1275.69</v>
      </c>
      <c r="C4" s="1">
        <v>689.34</v>
      </c>
      <c r="D4" s="1">
        <v>898.58</v>
      </c>
      <c r="E4" s="1">
        <v>985.65</v>
      </c>
      <c r="F4" s="1">
        <v>645.32000000000005</v>
      </c>
      <c r="G4" s="1">
        <v>785.96</v>
      </c>
      <c r="H4" s="1">
        <v>865.23</v>
      </c>
      <c r="I4" s="1">
        <v>501.36</v>
      </c>
      <c r="J4" s="1">
        <v>598.32000000000005</v>
      </c>
      <c r="K4" s="1">
        <v>1023.36</v>
      </c>
      <c r="L4" s="1">
        <v>981.02</v>
      </c>
      <c r="M4" s="1">
        <v>768.36</v>
      </c>
      <c r="N4" s="1">
        <v>931.23</v>
      </c>
      <c r="O4" s="1">
        <v>898.62</v>
      </c>
      <c r="P4" s="1">
        <v>869.36</v>
      </c>
    </row>
    <row r="6" spans="2:16" x14ac:dyDescent="0.3">
      <c r="B6" s="1">
        <v>1294.1500000000001</v>
      </c>
      <c r="C6" s="1">
        <v>1156.96</v>
      </c>
      <c r="D6" s="1">
        <v>1143.6400000000001</v>
      </c>
      <c r="E6" s="1">
        <v>910.36</v>
      </c>
      <c r="F6" s="1">
        <v>878.65</v>
      </c>
      <c r="G6" s="1">
        <v>701.37</v>
      </c>
      <c r="H6" s="1">
        <v>913.56</v>
      </c>
      <c r="I6" s="1">
        <v>795.46</v>
      </c>
      <c r="J6" s="1">
        <v>715.63</v>
      </c>
      <c r="K6" s="1">
        <v>818.69</v>
      </c>
      <c r="L6" s="1">
        <v>876.94</v>
      </c>
      <c r="M6" s="1">
        <v>912.36</v>
      </c>
      <c r="N6" s="1">
        <v>847.64</v>
      </c>
      <c r="O6" s="1">
        <v>715.46</v>
      </c>
      <c r="P6" s="1">
        <v>910.24</v>
      </c>
    </row>
    <row r="7" spans="2:16" x14ac:dyDescent="0.3">
      <c r="B7" s="1">
        <v>1315.65</v>
      </c>
      <c r="C7" s="1">
        <v>814.36</v>
      </c>
      <c r="D7" s="1">
        <v>900.13</v>
      </c>
      <c r="E7" s="1">
        <v>987.64</v>
      </c>
      <c r="F7" s="1">
        <v>854.36</v>
      </c>
      <c r="G7" s="1">
        <v>915.63</v>
      </c>
      <c r="H7" s="1">
        <v>978.56</v>
      </c>
      <c r="I7" s="1">
        <v>601.34</v>
      </c>
      <c r="J7" s="1">
        <v>701.36</v>
      </c>
      <c r="K7" s="1">
        <v>1134.6400000000001</v>
      </c>
      <c r="L7" s="1">
        <v>1024.3599999999999</v>
      </c>
      <c r="M7" s="1">
        <v>910.51</v>
      </c>
      <c r="N7" s="1">
        <v>996.31</v>
      </c>
      <c r="O7" s="1">
        <v>1021.34</v>
      </c>
      <c r="P7" s="1">
        <v>915.89</v>
      </c>
    </row>
    <row r="12" spans="2:16" x14ac:dyDescent="0.3">
      <c r="B12" s="1">
        <v>814.65</v>
      </c>
      <c r="C12" s="1">
        <v>725.36</v>
      </c>
      <c r="D12" s="1">
        <v>687.36</v>
      </c>
      <c r="E12" s="1">
        <v>546.65</v>
      </c>
      <c r="F12" s="1">
        <v>473.69</v>
      </c>
      <c r="G12" s="1">
        <v>417.96</v>
      </c>
      <c r="H12" s="1">
        <v>575.36</v>
      </c>
      <c r="I12" s="1">
        <v>468.12</v>
      </c>
      <c r="J12" s="1">
        <v>416.96</v>
      </c>
      <c r="K12" s="1">
        <v>469.36</v>
      </c>
      <c r="L12" s="1">
        <v>536.69000000000005</v>
      </c>
      <c r="M12" s="1">
        <v>573.35</v>
      </c>
      <c r="N12" s="1">
        <v>515.96</v>
      </c>
      <c r="O12" s="1">
        <v>465.36</v>
      </c>
      <c r="P12" s="1">
        <v>536.32000000000005</v>
      </c>
    </row>
    <row r="13" spans="2:16" x14ac:dyDescent="0.3">
      <c r="B13" s="1">
        <v>813.4</v>
      </c>
      <c r="C13" s="1">
        <v>451.36</v>
      </c>
      <c r="D13" s="1">
        <v>564.65</v>
      </c>
      <c r="E13" s="1">
        <v>624.36</v>
      </c>
      <c r="F13" s="1">
        <v>415.19</v>
      </c>
      <c r="G13" s="1">
        <v>486.74</v>
      </c>
      <c r="H13" s="1">
        <v>536.69000000000005</v>
      </c>
      <c r="I13" s="1">
        <v>356.23</v>
      </c>
      <c r="J13" s="1">
        <v>356.85</v>
      </c>
      <c r="K13" s="1">
        <v>642.13</v>
      </c>
      <c r="L13" s="1">
        <v>686.32</v>
      </c>
      <c r="M13" s="1">
        <v>491.08</v>
      </c>
      <c r="N13" s="1">
        <v>578.29</v>
      </c>
      <c r="O13" s="1">
        <v>563.23</v>
      </c>
      <c r="P13" s="1">
        <v>539.64</v>
      </c>
    </row>
    <row r="15" spans="2:16" x14ac:dyDescent="0.3">
      <c r="B15" s="1">
        <v>887.36</v>
      </c>
      <c r="C15" s="1">
        <v>814.69</v>
      </c>
      <c r="D15" s="1">
        <v>757.16</v>
      </c>
      <c r="E15" s="1">
        <v>637.59</v>
      </c>
      <c r="F15" s="1">
        <v>534.16</v>
      </c>
      <c r="G15" s="1">
        <v>531.26</v>
      </c>
      <c r="H15" s="1">
        <v>676.91</v>
      </c>
      <c r="I15" s="1">
        <v>563.49</v>
      </c>
      <c r="J15" s="1">
        <v>541.36</v>
      </c>
      <c r="K15" s="1">
        <v>564.98</v>
      </c>
      <c r="L15" s="1">
        <v>715.65</v>
      </c>
      <c r="M15" s="1">
        <v>723.64</v>
      </c>
      <c r="N15" s="1">
        <v>615.96</v>
      </c>
      <c r="O15" s="1">
        <v>612.35</v>
      </c>
      <c r="P15" s="1">
        <v>642.36</v>
      </c>
    </row>
    <row r="16" spans="2:16" x14ac:dyDescent="0.3">
      <c r="B16" s="1">
        <v>948.65</v>
      </c>
      <c r="C16" s="1">
        <v>565.15</v>
      </c>
      <c r="D16" s="1">
        <v>676.15</v>
      </c>
      <c r="E16" s="1">
        <v>634.98</v>
      </c>
      <c r="F16" s="1">
        <v>517.49</v>
      </c>
      <c r="G16" s="1">
        <v>518.34</v>
      </c>
      <c r="H16" s="1">
        <v>613.49</v>
      </c>
      <c r="I16" s="1">
        <v>416.73</v>
      </c>
      <c r="J16" s="1">
        <v>426.35</v>
      </c>
      <c r="K16" s="1">
        <v>741.32</v>
      </c>
      <c r="L16" s="1">
        <v>716.48</v>
      </c>
      <c r="M16" s="1">
        <v>563.14</v>
      </c>
      <c r="N16" s="1">
        <v>593.41999999999996</v>
      </c>
      <c r="O16" s="1">
        <v>618.16</v>
      </c>
      <c r="P16" s="1">
        <v>801.46</v>
      </c>
    </row>
    <row r="21" spans="2:16" x14ac:dyDescent="0.3">
      <c r="B21" s="1">
        <v>1.56</v>
      </c>
      <c r="C21" s="1">
        <v>1.55</v>
      </c>
      <c r="D21" s="1">
        <v>1.57</v>
      </c>
      <c r="E21" s="1">
        <v>1.61</v>
      </c>
      <c r="F21" s="1">
        <v>1.59</v>
      </c>
      <c r="G21" s="1">
        <v>1.55</v>
      </c>
      <c r="H21" s="1">
        <v>1.54</v>
      </c>
      <c r="I21" s="1">
        <v>1.59</v>
      </c>
      <c r="J21" s="1">
        <v>1.56</v>
      </c>
      <c r="K21" s="1">
        <v>1.57</v>
      </c>
      <c r="L21" s="1">
        <v>1.59</v>
      </c>
      <c r="M21" s="1">
        <v>1.54</v>
      </c>
      <c r="N21" s="1">
        <v>1.54</v>
      </c>
      <c r="O21" s="1">
        <v>1.49</v>
      </c>
      <c r="P21" s="1">
        <v>1.59</v>
      </c>
    </row>
    <row r="22" spans="2:16" x14ac:dyDescent="0.3">
      <c r="B22" s="1">
        <v>1.57</v>
      </c>
      <c r="C22" s="1">
        <v>1.53</v>
      </c>
      <c r="D22" s="1">
        <v>1.59</v>
      </c>
      <c r="E22" s="1">
        <v>1.58</v>
      </c>
      <c r="F22" s="1">
        <v>1.55</v>
      </c>
      <c r="G22" s="1">
        <v>1.61</v>
      </c>
      <c r="H22" s="1">
        <v>1.61</v>
      </c>
      <c r="I22" s="1">
        <v>1.41</v>
      </c>
      <c r="J22" s="1">
        <v>1.68</v>
      </c>
      <c r="K22" s="1">
        <v>1.59</v>
      </c>
      <c r="L22" s="1">
        <v>1.43</v>
      </c>
      <c r="M22" s="1">
        <v>1.56</v>
      </c>
      <c r="N22" s="1">
        <v>1.61</v>
      </c>
      <c r="O22" s="1">
        <v>1.6</v>
      </c>
      <c r="P22" s="1">
        <v>1.61</v>
      </c>
    </row>
    <row r="26" spans="2:16" x14ac:dyDescent="0.3">
      <c r="B26" s="9">
        <v>1.46</v>
      </c>
      <c r="C26" s="9">
        <v>1.42</v>
      </c>
      <c r="D26" s="9">
        <v>1.51</v>
      </c>
      <c r="E26" s="9">
        <v>1.43</v>
      </c>
      <c r="F26" s="9">
        <v>1.64</v>
      </c>
      <c r="G26" s="9">
        <v>1.32</v>
      </c>
      <c r="H26" s="9">
        <v>1.35</v>
      </c>
      <c r="I26" s="9">
        <v>1.41</v>
      </c>
      <c r="J26" s="9">
        <v>1.32</v>
      </c>
      <c r="K26" s="9">
        <v>1.45</v>
      </c>
      <c r="L26" s="9">
        <v>1.23</v>
      </c>
      <c r="M26" s="9">
        <v>1.26</v>
      </c>
      <c r="N26" s="9">
        <v>1.38</v>
      </c>
      <c r="O26" s="9">
        <v>1.17</v>
      </c>
      <c r="P26" s="9">
        <v>1.42</v>
      </c>
    </row>
    <row r="27" spans="2:16" x14ac:dyDescent="0.3">
      <c r="B27" s="12">
        <v>1.39</v>
      </c>
      <c r="C27" s="12">
        <v>1.44</v>
      </c>
      <c r="D27" s="12">
        <v>1.33</v>
      </c>
      <c r="E27" s="12">
        <v>1.56</v>
      </c>
      <c r="F27" s="12">
        <v>1.65</v>
      </c>
      <c r="G27" s="12">
        <v>1.77</v>
      </c>
      <c r="H27" s="12">
        <v>1.6</v>
      </c>
      <c r="I27" s="12">
        <v>1.44</v>
      </c>
      <c r="J27" s="12">
        <v>1.65</v>
      </c>
      <c r="K27" s="12">
        <v>1.53</v>
      </c>
      <c r="L27" s="12">
        <v>1.43</v>
      </c>
      <c r="M27" s="12">
        <v>1.62</v>
      </c>
      <c r="N27" s="12">
        <v>1.68</v>
      </c>
      <c r="O27" s="9">
        <v>1.65</v>
      </c>
      <c r="P27" s="9">
        <v>1.1399999999999999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前测</vt:lpstr>
      <vt:lpstr>后测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名阳 刘</dc:creator>
  <cp:lastModifiedBy>名阳 刘</cp:lastModifiedBy>
  <dcterms:created xsi:type="dcterms:W3CDTF">2023-12-04T02:36:00Z</dcterms:created>
  <dcterms:modified xsi:type="dcterms:W3CDTF">2023-12-08T07:28:42Z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DB7DA9522542479184051B540B07DD76_12</vt:lpwstr>
  </property>
  <property fmtid="{D5CDD505-2E9C-101B-9397-08002B2CF9AE}" pid="3" name="KSOProductBuildVer">
    <vt:lpwstr>2052-12.1.0.15712</vt:lpwstr>
  </property>
</Properties>
</file>