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tor\！！！间皮瘤\分析过程\"/>
    </mc:Choice>
  </mc:AlternateContent>
  <xr:revisionPtr revIDLastSave="0" documentId="13_ncr:1_{9C6F0461-6546-45DC-AB65-F7F563D8CFED}" xr6:coauthVersionLast="47" xr6:coauthVersionMax="47" xr10:uidLastSave="{00000000-0000-0000-0000-000000000000}"/>
  <bookViews>
    <workbookView xWindow="-110" yWindow="-110" windowWidth="25820" windowHeight="15500" xr2:uid="{5CAE17D2-2D1E-F84A-B427-1E7CFC7DB73B}"/>
  </bookViews>
  <sheets>
    <sheet name="终81例" sheetId="2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M3" i="28" l="1"/>
  <c r="BM4" i="28"/>
  <c r="BM5" i="28"/>
  <c r="BM6" i="28"/>
  <c r="BM7" i="28"/>
  <c r="BM8" i="28"/>
  <c r="BM9" i="28"/>
  <c r="BM10" i="28"/>
  <c r="BM11" i="28"/>
  <c r="BM12" i="28"/>
  <c r="BM13" i="28"/>
  <c r="BM14" i="28"/>
  <c r="BM15" i="28"/>
  <c r="BM16" i="28"/>
  <c r="BM17" i="28"/>
  <c r="BM18" i="28"/>
  <c r="BM19" i="28"/>
  <c r="BM20" i="28"/>
  <c r="BM21" i="28"/>
  <c r="BM22" i="28"/>
  <c r="BM23" i="28"/>
  <c r="BM24" i="28"/>
  <c r="BM25" i="28"/>
  <c r="BM26" i="28"/>
  <c r="BM27" i="28"/>
  <c r="BM28" i="28"/>
  <c r="BM29" i="28"/>
  <c r="BM30" i="28"/>
  <c r="BM31" i="28"/>
  <c r="BM32" i="28"/>
  <c r="BM33" i="28"/>
  <c r="BM34" i="28"/>
  <c r="BM35" i="28"/>
  <c r="BM36" i="28"/>
  <c r="BM37" i="28"/>
  <c r="BM38" i="28"/>
  <c r="BM39" i="28"/>
  <c r="BM40" i="28"/>
  <c r="BM41" i="28"/>
  <c r="BM42" i="28"/>
  <c r="BM43" i="28"/>
  <c r="BM44" i="28"/>
  <c r="BM45" i="28"/>
  <c r="BM46" i="28"/>
  <c r="BM47" i="28"/>
  <c r="BM48" i="28"/>
  <c r="BM49" i="28"/>
  <c r="BM50" i="28"/>
  <c r="BM51" i="28"/>
  <c r="BM52" i="28"/>
  <c r="BM53" i="28"/>
  <c r="BM54" i="28"/>
  <c r="BM55" i="28"/>
  <c r="BM56" i="28"/>
  <c r="BM57" i="28"/>
  <c r="BM58" i="28"/>
  <c r="BM59" i="28"/>
  <c r="BM60" i="28"/>
  <c r="BM61" i="28"/>
  <c r="BM62" i="28"/>
  <c r="BM63" i="28"/>
  <c r="BM64" i="28"/>
  <c r="BM65" i="28"/>
  <c r="BM66" i="28"/>
  <c r="BM67" i="28"/>
  <c r="BM68" i="28"/>
  <c r="BM69" i="28"/>
  <c r="BM70" i="28"/>
  <c r="BM71" i="28"/>
  <c r="BM72" i="28"/>
  <c r="BM73" i="28"/>
  <c r="BM74" i="28"/>
  <c r="BM75" i="28"/>
  <c r="BM76" i="28"/>
  <c r="BM77" i="28"/>
  <c r="BM78" i="28"/>
  <c r="BM79" i="28"/>
  <c r="BM80" i="28"/>
  <c r="BM81" i="28"/>
  <c r="BM82" i="28"/>
  <c r="BL3" i="28"/>
  <c r="BL4" i="28"/>
  <c r="BL5" i="28"/>
  <c r="BL6" i="28"/>
  <c r="BL7" i="28"/>
  <c r="BL8" i="28"/>
  <c r="BL9" i="28"/>
  <c r="BL10" i="28"/>
  <c r="BL11" i="28"/>
  <c r="BL12" i="28"/>
  <c r="BL13" i="28"/>
  <c r="BL14" i="28"/>
  <c r="BL15" i="28"/>
  <c r="BL16" i="28"/>
  <c r="BL17" i="28"/>
  <c r="BL18" i="28"/>
  <c r="BL19" i="28"/>
  <c r="BL20" i="28"/>
  <c r="BL21" i="28"/>
  <c r="BL22" i="28"/>
  <c r="BL23" i="28"/>
  <c r="BL24" i="28"/>
  <c r="BL25" i="28"/>
  <c r="BL26" i="28"/>
  <c r="BL27" i="28"/>
  <c r="BL28" i="28"/>
  <c r="BL29" i="28"/>
  <c r="BL30" i="28"/>
  <c r="BL31" i="28"/>
  <c r="BL32" i="28"/>
  <c r="BL33" i="28"/>
  <c r="BL34" i="28"/>
  <c r="BL35" i="28"/>
  <c r="BL36" i="28"/>
  <c r="BL37" i="28"/>
  <c r="BL38" i="28"/>
  <c r="BL39" i="28"/>
  <c r="BL40" i="28"/>
  <c r="BL41" i="28"/>
  <c r="BL42" i="28"/>
  <c r="BL43" i="28"/>
  <c r="BL44" i="28"/>
  <c r="BL45" i="28"/>
  <c r="BL46" i="28"/>
  <c r="BL47" i="28"/>
  <c r="BL48" i="28"/>
  <c r="BL49" i="28"/>
  <c r="BL50" i="28"/>
  <c r="BL51" i="28"/>
  <c r="BL52" i="28"/>
  <c r="BL53" i="28"/>
  <c r="BL54" i="28"/>
  <c r="BL55" i="28"/>
  <c r="BL56" i="28"/>
  <c r="BL57" i="28"/>
  <c r="BL58" i="28"/>
  <c r="BL59" i="28"/>
  <c r="BL60" i="28"/>
  <c r="BL61" i="28"/>
  <c r="BL62" i="28"/>
  <c r="BL63" i="28"/>
  <c r="BL64" i="28"/>
  <c r="BL65" i="28"/>
  <c r="BL66" i="28"/>
  <c r="BL67" i="28"/>
  <c r="BL68" i="28"/>
  <c r="BL69" i="28"/>
  <c r="BL70" i="28"/>
  <c r="BL71" i="28"/>
  <c r="BL72" i="28"/>
  <c r="BL73" i="28"/>
  <c r="BL74" i="28"/>
  <c r="BL75" i="28"/>
  <c r="BL76" i="28"/>
  <c r="BL77" i="28"/>
  <c r="BL78" i="28"/>
  <c r="BL79" i="28"/>
  <c r="BL80" i="28"/>
  <c r="BL81" i="28"/>
  <c r="BL82" i="28"/>
  <c r="BM2" i="28"/>
  <c r="BL2" i="28"/>
  <c r="X3" i="28"/>
  <c r="X4" i="28"/>
  <c r="X5" i="28"/>
  <c r="X6" i="28"/>
  <c r="X7" i="28"/>
  <c r="X8" i="28"/>
  <c r="X9" i="28"/>
  <c r="X10" i="28"/>
  <c r="X11" i="28"/>
  <c r="X12" i="28"/>
  <c r="X13" i="28"/>
  <c r="X14" i="28"/>
  <c r="X15" i="28"/>
  <c r="X16" i="28"/>
  <c r="X17" i="28"/>
  <c r="X18" i="28"/>
  <c r="X19" i="28"/>
  <c r="X20" i="28"/>
  <c r="X21" i="28"/>
  <c r="X22" i="28"/>
  <c r="X23" i="28"/>
  <c r="X24" i="28"/>
  <c r="X25" i="28"/>
  <c r="X26" i="28"/>
  <c r="X27" i="28"/>
  <c r="X28" i="28"/>
  <c r="X29" i="28"/>
  <c r="X30" i="28"/>
  <c r="X31" i="28"/>
  <c r="X32" i="28"/>
  <c r="X33" i="28"/>
  <c r="X34" i="28"/>
  <c r="X35" i="28"/>
  <c r="X36" i="28"/>
  <c r="X37" i="28"/>
  <c r="X38" i="28"/>
  <c r="X39" i="28"/>
  <c r="X40" i="28"/>
  <c r="X41" i="28"/>
  <c r="X42" i="28"/>
  <c r="X43" i="28"/>
  <c r="X44" i="28"/>
  <c r="X45" i="28"/>
  <c r="X46" i="28"/>
  <c r="X47" i="28"/>
  <c r="X48" i="28"/>
  <c r="X49" i="28"/>
  <c r="X50" i="28"/>
  <c r="X51" i="28"/>
  <c r="X52" i="28"/>
  <c r="X53" i="28"/>
  <c r="X54" i="28"/>
  <c r="X55" i="28"/>
  <c r="X56" i="28"/>
  <c r="X57" i="28"/>
  <c r="X58" i="28"/>
  <c r="X59" i="28"/>
  <c r="X60" i="28"/>
  <c r="X61" i="28"/>
  <c r="X62" i="28"/>
  <c r="X63" i="28"/>
  <c r="X64" i="28"/>
  <c r="X65" i="28"/>
  <c r="X66" i="28"/>
  <c r="X67" i="28"/>
  <c r="X68" i="28"/>
  <c r="X69" i="28"/>
  <c r="X70" i="28"/>
  <c r="X71" i="28"/>
  <c r="X72" i="28"/>
  <c r="X73" i="28"/>
  <c r="X74" i="28"/>
  <c r="X75" i="28"/>
  <c r="X76" i="28"/>
  <c r="X77" i="28"/>
  <c r="X78" i="28"/>
  <c r="X79" i="28"/>
  <c r="X80" i="28"/>
  <c r="X81" i="28"/>
  <c r="X82" i="28"/>
  <c r="X2" i="28"/>
</calcChain>
</file>

<file path=xl/sharedStrings.xml><?xml version="1.0" encoding="utf-8"?>
<sst xmlns="http://schemas.openxmlformats.org/spreadsheetml/2006/main" count="68" uniqueCount="67">
  <si>
    <t>AST</t>
    <phoneticPr fontId="3" type="noConversion"/>
  </si>
  <si>
    <t>ALT</t>
    <phoneticPr fontId="3" type="noConversion"/>
  </si>
  <si>
    <t>CEA ng/ml &lt;5</t>
    <phoneticPr fontId="3" type="noConversion"/>
  </si>
  <si>
    <t>CYFRA ng/ml 0-2.08</t>
    <phoneticPr fontId="3" type="noConversion"/>
  </si>
  <si>
    <t>GLU</t>
    <phoneticPr fontId="3" type="noConversion"/>
  </si>
  <si>
    <t>CEA</t>
    <phoneticPr fontId="3" type="noConversion"/>
  </si>
  <si>
    <t>RBC *10^12/L</t>
    <phoneticPr fontId="3" type="noConversion"/>
  </si>
  <si>
    <t>Hb# g/l</t>
    <phoneticPr fontId="3" type="noConversion"/>
  </si>
  <si>
    <t>PLT *10^9/L</t>
    <phoneticPr fontId="3" type="noConversion"/>
  </si>
  <si>
    <t>WBC# *10^9/L</t>
    <phoneticPr fontId="3" type="noConversion"/>
  </si>
  <si>
    <t>N#</t>
    <phoneticPr fontId="3" type="noConversion"/>
  </si>
  <si>
    <t>L#</t>
    <phoneticPr fontId="3" type="noConversion"/>
  </si>
  <si>
    <t>M#</t>
    <phoneticPr fontId="3" type="noConversion"/>
  </si>
  <si>
    <t>EO#</t>
    <phoneticPr fontId="3" type="noConversion"/>
  </si>
  <si>
    <t>ALB g/L 32-55</t>
    <phoneticPr fontId="3" type="noConversion"/>
  </si>
  <si>
    <t>LDH U/L 85-250</t>
    <phoneticPr fontId="3" type="noConversion"/>
  </si>
  <si>
    <t>ALP U/L50-135</t>
    <phoneticPr fontId="3" type="noConversion"/>
  </si>
  <si>
    <t>D-D ng/mL FEU</t>
    <phoneticPr fontId="3" type="noConversion"/>
  </si>
  <si>
    <t>NSE ng/ml 0-16.3</t>
    <phoneticPr fontId="3" type="noConversion"/>
  </si>
  <si>
    <t>LDH(U/L)</t>
    <phoneticPr fontId="3" type="noConversion"/>
  </si>
  <si>
    <t>ADA(U/L)</t>
    <phoneticPr fontId="3" type="noConversion"/>
  </si>
  <si>
    <t>CA19-9 U/mL</t>
    <phoneticPr fontId="3" type="noConversion"/>
  </si>
  <si>
    <t>CA125 U/mL</t>
    <phoneticPr fontId="3" type="noConversion"/>
  </si>
  <si>
    <t>COPD</t>
    <phoneticPr fontId="1" type="noConversion"/>
  </si>
  <si>
    <r>
      <rPr>
        <b/>
        <sz val="12"/>
        <rFont val="宋体"/>
        <family val="3"/>
        <charset val="134"/>
      </rPr>
      <t>年龄</t>
    </r>
    <phoneticPr fontId="3" type="noConversion"/>
  </si>
  <si>
    <r>
      <rPr>
        <b/>
        <sz val="12"/>
        <rFont val="宋体"/>
        <family val="3"/>
        <charset val="134"/>
      </rPr>
      <t>转移</t>
    </r>
    <phoneticPr fontId="3" type="noConversion"/>
  </si>
  <si>
    <r>
      <rPr>
        <b/>
        <sz val="12"/>
        <rFont val="宋体"/>
        <family val="3"/>
        <charset val="134"/>
      </rPr>
      <t>体重减轻</t>
    </r>
    <phoneticPr fontId="3" type="noConversion"/>
  </si>
  <si>
    <r>
      <rPr>
        <b/>
        <sz val="12"/>
        <rFont val="宋体"/>
        <family val="3"/>
        <charset val="134"/>
      </rPr>
      <t>吸烟</t>
    </r>
    <phoneticPr fontId="3" type="noConversion"/>
  </si>
  <si>
    <r>
      <rPr>
        <b/>
        <sz val="12"/>
        <rFont val="宋体"/>
        <family val="3"/>
        <charset val="134"/>
      </rPr>
      <t>吸烟包年</t>
    </r>
    <phoneticPr fontId="3" type="noConversion"/>
  </si>
  <si>
    <r>
      <rPr>
        <b/>
        <sz val="12"/>
        <rFont val="宋体"/>
        <family val="3"/>
        <charset val="134"/>
      </rPr>
      <t>肿瘤家族史</t>
    </r>
    <phoneticPr fontId="3" type="noConversion"/>
  </si>
  <si>
    <r>
      <rPr>
        <b/>
        <sz val="12"/>
        <rFont val="宋体"/>
        <family val="3"/>
        <charset val="134"/>
      </rPr>
      <t>工作暴露</t>
    </r>
    <phoneticPr fontId="3" type="noConversion"/>
  </si>
  <si>
    <r>
      <rPr>
        <b/>
        <sz val="12"/>
        <rFont val="宋体"/>
        <family val="3"/>
        <charset val="134"/>
      </rPr>
      <t>高血压</t>
    </r>
    <phoneticPr fontId="3" type="noConversion"/>
  </si>
  <si>
    <r>
      <rPr>
        <b/>
        <sz val="12"/>
        <rFont val="宋体"/>
        <family val="3"/>
        <charset val="134"/>
      </rPr>
      <t>糖尿病</t>
    </r>
    <phoneticPr fontId="3" type="noConversion"/>
  </si>
  <si>
    <r>
      <rPr>
        <b/>
        <sz val="12"/>
        <rFont val="宋体"/>
        <family val="3"/>
        <charset val="134"/>
      </rPr>
      <t>冠心病</t>
    </r>
    <phoneticPr fontId="3" type="noConversion"/>
  </si>
  <si>
    <r>
      <rPr>
        <b/>
        <sz val="12"/>
        <rFont val="宋体"/>
        <family val="3"/>
        <charset val="134"/>
      </rPr>
      <t>合并感染</t>
    </r>
    <phoneticPr fontId="3" type="noConversion"/>
  </si>
  <si>
    <r>
      <t>PS</t>
    </r>
    <r>
      <rPr>
        <b/>
        <sz val="12"/>
        <rFont val="宋体"/>
        <family val="3"/>
        <charset val="134"/>
      </rPr>
      <t>评分</t>
    </r>
    <phoneticPr fontId="3" type="noConversion"/>
  </si>
  <si>
    <r>
      <rPr>
        <b/>
        <sz val="12"/>
        <rFont val="宋体"/>
        <family val="3"/>
        <charset val="134"/>
      </rPr>
      <t>平均血小板体积（</t>
    </r>
    <r>
      <rPr>
        <b/>
        <sz val="12"/>
        <rFont val="Times New Roman"/>
        <family val="1"/>
      </rPr>
      <t>MPV</t>
    </r>
    <r>
      <rPr>
        <b/>
        <sz val="12"/>
        <rFont val="宋体"/>
        <family val="3"/>
        <charset val="134"/>
      </rPr>
      <t>）</t>
    </r>
    <r>
      <rPr>
        <b/>
        <sz val="12"/>
        <rFont val="Times New Roman"/>
        <family val="1"/>
      </rPr>
      <t>fl</t>
    </r>
    <phoneticPr fontId="3" type="noConversion"/>
  </si>
  <si>
    <r>
      <rPr>
        <b/>
        <sz val="12"/>
        <rFont val="宋体"/>
        <family val="3"/>
        <charset val="134"/>
      </rPr>
      <t>嗜碱</t>
    </r>
    <phoneticPr fontId="3" type="noConversion"/>
  </si>
  <si>
    <r>
      <rPr>
        <b/>
        <sz val="12"/>
        <rFont val="宋体"/>
        <family val="3"/>
        <charset val="134"/>
      </rPr>
      <t>总蛋白</t>
    </r>
    <phoneticPr fontId="3" type="noConversion"/>
  </si>
  <si>
    <r>
      <rPr>
        <b/>
        <sz val="12"/>
        <rFont val="宋体"/>
        <family val="3"/>
        <charset val="134"/>
      </rPr>
      <t>肌酸激酶</t>
    </r>
    <phoneticPr fontId="3" type="noConversion"/>
  </si>
  <si>
    <r>
      <t>γ-GT</t>
    </r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γ</t>
    </r>
    <r>
      <rPr>
        <b/>
        <sz val="12"/>
        <rFont val="宋体"/>
        <family val="3"/>
        <charset val="134"/>
      </rPr>
      <t>谷氨酰转肽酶）</t>
    </r>
    <phoneticPr fontId="3" type="noConversion"/>
  </si>
  <si>
    <r>
      <rPr>
        <b/>
        <sz val="12"/>
        <rFont val="宋体"/>
        <family val="3"/>
        <charset val="134"/>
      </rPr>
      <t>总胆红素</t>
    </r>
    <phoneticPr fontId="3" type="noConversion"/>
  </si>
  <si>
    <r>
      <rPr>
        <b/>
        <sz val="12"/>
        <rFont val="宋体"/>
        <family val="3"/>
        <charset val="134"/>
      </rPr>
      <t>直接胆红素</t>
    </r>
    <phoneticPr fontId="3" type="noConversion"/>
  </si>
  <si>
    <r>
      <rPr>
        <b/>
        <sz val="12"/>
        <rFont val="宋体"/>
        <family val="3"/>
        <charset val="134"/>
      </rPr>
      <t>肌酐</t>
    </r>
    <phoneticPr fontId="3" type="noConversion"/>
  </si>
  <si>
    <r>
      <rPr>
        <b/>
        <sz val="12"/>
        <rFont val="宋体"/>
        <family val="3"/>
        <charset val="134"/>
      </rPr>
      <t>尿酸</t>
    </r>
    <phoneticPr fontId="3" type="noConversion"/>
  </si>
  <si>
    <r>
      <rPr>
        <b/>
        <sz val="12"/>
        <rFont val="宋体"/>
        <family val="3"/>
        <charset val="134"/>
      </rPr>
      <t>钠</t>
    </r>
    <phoneticPr fontId="3" type="noConversion"/>
  </si>
  <si>
    <r>
      <rPr>
        <b/>
        <sz val="12"/>
        <rFont val="宋体"/>
        <family val="3"/>
        <charset val="134"/>
      </rPr>
      <t>钾</t>
    </r>
    <phoneticPr fontId="3" type="noConversion"/>
  </si>
  <si>
    <r>
      <rPr>
        <b/>
        <sz val="12"/>
        <rFont val="宋体"/>
        <family val="3"/>
        <charset val="134"/>
      </rPr>
      <t>氯</t>
    </r>
    <phoneticPr fontId="3" type="noConversion"/>
  </si>
  <si>
    <r>
      <rPr>
        <b/>
        <sz val="12"/>
        <rFont val="宋体"/>
        <family val="3"/>
        <charset val="134"/>
      </rPr>
      <t>血糖</t>
    </r>
    <phoneticPr fontId="3" type="noConversion"/>
  </si>
  <si>
    <r>
      <rPr>
        <b/>
        <sz val="12"/>
        <rFont val="宋体"/>
        <family val="3"/>
        <charset val="134"/>
      </rPr>
      <t>纤原</t>
    </r>
    <r>
      <rPr>
        <b/>
        <sz val="12"/>
        <rFont val="Times New Roman"/>
        <family val="1"/>
      </rPr>
      <t xml:space="preserve"> g/L</t>
    </r>
    <phoneticPr fontId="3" type="noConversion"/>
  </si>
  <si>
    <r>
      <t>CRP mg/dl</t>
    </r>
    <r>
      <rPr>
        <b/>
        <sz val="12"/>
        <rFont val="宋体"/>
        <family val="3"/>
        <charset val="134"/>
      </rPr>
      <t>（</t>
    </r>
    <r>
      <rPr>
        <b/>
        <sz val="12"/>
        <rFont val="Times New Roman"/>
        <family val="1"/>
      </rPr>
      <t>0-0.8</t>
    </r>
    <r>
      <rPr>
        <b/>
        <sz val="12"/>
        <rFont val="宋体"/>
        <family val="3"/>
        <charset val="134"/>
      </rPr>
      <t>）</t>
    </r>
    <phoneticPr fontId="3" type="noConversion"/>
  </si>
  <si>
    <r>
      <rPr>
        <b/>
        <sz val="12"/>
        <rFont val="宋体"/>
        <family val="3"/>
        <charset val="134"/>
      </rPr>
      <t>单双侧</t>
    </r>
    <phoneticPr fontId="3" type="noConversion"/>
  </si>
  <si>
    <r>
      <rPr>
        <b/>
        <sz val="12"/>
        <rFont val="宋体"/>
        <family val="3"/>
        <charset val="134"/>
      </rPr>
      <t>白细胞数</t>
    </r>
    <r>
      <rPr>
        <b/>
        <sz val="12"/>
        <rFont val="Times New Roman"/>
        <family val="1"/>
      </rPr>
      <t>/ul</t>
    </r>
    <phoneticPr fontId="3" type="noConversion"/>
  </si>
  <si>
    <r>
      <rPr>
        <b/>
        <sz val="12"/>
        <rFont val="宋体"/>
        <family val="3"/>
        <charset val="134"/>
      </rPr>
      <t>分类单个核</t>
    </r>
    <r>
      <rPr>
        <b/>
        <sz val="12"/>
        <rFont val="Times New Roman"/>
        <family val="1"/>
      </rPr>
      <t>%</t>
    </r>
    <phoneticPr fontId="3" type="noConversion"/>
  </si>
  <si>
    <r>
      <rPr>
        <b/>
        <sz val="12"/>
        <rFont val="宋体"/>
        <family val="3"/>
        <charset val="134"/>
      </rPr>
      <t>分类多个核</t>
    </r>
    <r>
      <rPr>
        <b/>
        <sz val="12"/>
        <rFont val="Times New Roman"/>
        <family val="1"/>
      </rPr>
      <t>%</t>
    </r>
    <phoneticPr fontId="3" type="noConversion"/>
  </si>
  <si>
    <r>
      <rPr>
        <b/>
        <sz val="12"/>
        <rFont val="宋体"/>
        <family val="3"/>
        <charset val="134"/>
      </rPr>
      <t>总蛋白</t>
    </r>
    <r>
      <rPr>
        <b/>
        <sz val="12"/>
        <rFont val="Times New Roman"/>
        <family val="1"/>
      </rPr>
      <t>g/L</t>
    </r>
    <phoneticPr fontId="3" type="noConversion"/>
  </si>
  <si>
    <r>
      <rPr>
        <b/>
        <sz val="12"/>
        <rFont val="宋体"/>
        <family val="3"/>
        <charset val="134"/>
      </rPr>
      <t>随访</t>
    </r>
    <r>
      <rPr>
        <b/>
        <sz val="12"/>
        <rFont val="Times New Roman"/>
        <family val="1"/>
      </rPr>
      <t xml:space="preserve"> 0=</t>
    </r>
    <r>
      <rPr>
        <b/>
        <sz val="12"/>
        <rFont val="宋体"/>
        <family val="3"/>
        <charset val="134"/>
      </rPr>
      <t>死亡</t>
    </r>
    <r>
      <rPr>
        <b/>
        <sz val="12"/>
        <rFont val="Times New Roman"/>
        <family val="1"/>
      </rPr>
      <t xml:space="preserve"> 1=</t>
    </r>
    <r>
      <rPr>
        <b/>
        <sz val="12"/>
        <rFont val="宋体"/>
        <family val="3"/>
        <charset val="134"/>
      </rPr>
      <t>失访</t>
    </r>
    <r>
      <rPr>
        <b/>
        <sz val="12"/>
        <rFont val="Times New Roman"/>
        <family val="1"/>
      </rPr>
      <t xml:space="preserve"> 2=</t>
    </r>
    <r>
      <rPr>
        <b/>
        <sz val="12"/>
        <rFont val="宋体"/>
        <family val="3"/>
        <charset val="134"/>
      </rPr>
      <t>存活</t>
    </r>
    <phoneticPr fontId="3" type="noConversion"/>
  </si>
  <si>
    <t>工作暴露年限</t>
    <phoneticPr fontId="1" type="noConversion"/>
  </si>
  <si>
    <r>
      <t>BNP pg/ml 0-100   NT-proBNP pg/ml</t>
    </r>
    <r>
      <rPr>
        <b/>
        <sz val="12"/>
        <rFont val="宋体"/>
        <family val="1"/>
        <charset val="134"/>
      </rPr>
      <t>（</t>
    </r>
    <r>
      <rPr>
        <b/>
        <sz val="12"/>
        <rFont val="Times New Roman"/>
        <family val="1"/>
      </rPr>
      <t>0-202</t>
    </r>
    <r>
      <rPr>
        <b/>
        <sz val="12"/>
        <rFont val="宋体"/>
        <family val="1"/>
        <charset val="134"/>
      </rPr>
      <t>）</t>
    </r>
    <phoneticPr fontId="3" type="noConversion"/>
  </si>
  <si>
    <r>
      <rPr>
        <b/>
        <sz val="12"/>
        <rFont val="等线"/>
        <family val="3"/>
        <charset val="134"/>
      </rPr>
      <t>时间</t>
    </r>
    <phoneticPr fontId="1" type="noConversion"/>
  </si>
  <si>
    <t>单纯化疗=1，化+抗血管=2，化+免疫=3，支持=4，不详=5</t>
    <phoneticPr fontId="1" type="noConversion"/>
  </si>
  <si>
    <t>化疗=1，未治疗=2，不详=3</t>
    <phoneticPr fontId="1" type="noConversion"/>
  </si>
  <si>
    <t>NLR</t>
    <phoneticPr fontId="1" type="noConversion"/>
  </si>
  <si>
    <t>6个月 存活=1，死亡=2</t>
    <phoneticPr fontId="1" type="noConversion"/>
  </si>
  <si>
    <t>1个月 存活=1，死亡=2</t>
    <phoneticPr fontId="1" type="noConversion"/>
  </si>
  <si>
    <t>3个月 存活=1，死亡=2</t>
    <phoneticPr fontId="1" type="noConversion"/>
  </si>
  <si>
    <r>
      <rPr>
        <b/>
        <sz val="12"/>
        <rFont val="宋体"/>
        <family val="3"/>
        <charset val="134"/>
      </rPr>
      <t>性别</t>
    </r>
    <r>
      <rPr>
        <b/>
        <sz val="12"/>
        <rFont val="Times New Roman"/>
        <family val="1"/>
      </rPr>
      <t xml:space="preserve">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</si>
</sst>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name val="宋体"/>
      <family val="1"/>
      <charset val="134"/>
    </font>
    <font>
      <b/>
      <sz val="12"/>
      <name val="Times New Roman"/>
      <family val="3"/>
      <charset val="134"/>
    </font>
    <font>
      <b/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0" xfId="1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1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8" fillId="0" borderId="0" xfId="1" applyFont="1" applyFill="1" applyAlignment="1">
      <alignment horizontal="left" vertical="center"/>
    </xf>
    <xf numFmtId="0" fontId="9" fillId="0" borderId="0" xfId="1" applyFont="1" applyFill="1" applyAlignment="1">
      <alignment horizontal="left" vertical="center"/>
    </xf>
  </cellXfs>
  <cellStyles count="2">
    <cellStyle name="常规" xfId="0" builtinId="0"/>
    <cellStyle name="常规 2" xfId="1" xr:uid="{1B9836F3-F17B-42F2-9300-DAEA0E7801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E60-1B25-406E-B5B7-F25D520F4E79}">
  <dimension ref="A1:BU82"/>
  <sheetViews>
    <sheetView tabSelected="1" topLeftCell="BO1" zoomScaleNormal="100" workbookViewId="0">
      <selection activeCell="BY11" sqref="BY11"/>
    </sheetView>
  </sheetViews>
  <sheetFormatPr defaultRowHeight="15.5" x14ac:dyDescent="0.35"/>
  <cols>
    <col min="69" max="69" width="10.3046875" customWidth="1"/>
    <col min="70" max="70" width="12.15234375" customWidth="1"/>
    <col min="71" max="71" width="12.3046875" customWidth="1"/>
    <col min="73" max="73" width="25.84375" customWidth="1"/>
  </cols>
  <sheetData>
    <row r="1" spans="1:73" s="1" customFormat="1" x14ac:dyDescent="0.35">
      <c r="A1" s="2"/>
      <c r="B1" s="7" t="s">
        <v>66</v>
      </c>
      <c r="C1" s="2" t="s">
        <v>24</v>
      </c>
      <c r="D1" s="2" t="s">
        <v>25</v>
      </c>
      <c r="E1" s="2" t="s">
        <v>26</v>
      </c>
      <c r="F1" s="2" t="s">
        <v>27</v>
      </c>
      <c r="G1" s="2" t="s">
        <v>28</v>
      </c>
      <c r="H1" s="2" t="s">
        <v>29</v>
      </c>
      <c r="I1" s="2" t="s">
        <v>30</v>
      </c>
      <c r="J1" s="6" t="s">
        <v>57</v>
      </c>
      <c r="K1" s="2" t="s">
        <v>31</v>
      </c>
      <c r="L1" s="2" t="s">
        <v>32</v>
      </c>
      <c r="M1" s="2" t="s">
        <v>33</v>
      </c>
      <c r="N1" s="2" t="s">
        <v>23</v>
      </c>
      <c r="O1" s="2" t="s">
        <v>34</v>
      </c>
      <c r="P1" s="2" t="s">
        <v>35</v>
      </c>
      <c r="Q1" s="2" t="s">
        <v>6</v>
      </c>
      <c r="R1" s="2" t="s">
        <v>7</v>
      </c>
      <c r="S1" s="2" t="s">
        <v>8</v>
      </c>
      <c r="T1" s="2" t="s">
        <v>36</v>
      </c>
      <c r="U1" s="2" t="s">
        <v>9</v>
      </c>
      <c r="V1" s="2" t="s">
        <v>10</v>
      </c>
      <c r="W1" s="2" t="s">
        <v>11</v>
      </c>
      <c r="X1" s="2" t="s">
        <v>62</v>
      </c>
      <c r="Y1" s="2"/>
      <c r="Z1" s="2" t="s">
        <v>12</v>
      </c>
      <c r="AA1" s="2" t="s">
        <v>13</v>
      </c>
      <c r="AB1" s="2" t="s">
        <v>37</v>
      </c>
      <c r="AC1" s="2" t="s">
        <v>38</v>
      </c>
      <c r="AD1" s="2" t="s">
        <v>14</v>
      </c>
      <c r="AE1" s="2" t="s">
        <v>0</v>
      </c>
      <c r="AF1" s="2" t="s">
        <v>1</v>
      </c>
      <c r="AG1" s="2" t="s">
        <v>39</v>
      </c>
      <c r="AH1" s="2" t="s">
        <v>15</v>
      </c>
      <c r="AI1" s="2" t="s">
        <v>16</v>
      </c>
      <c r="AJ1" s="2" t="s">
        <v>40</v>
      </c>
      <c r="AK1" s="2" t="s">
        <v>41</v>
      </c>
      <c r="AL1" s="2" t="s">
        <v>42</v>
      </c>
      <c r="AM1" s="2" t="s">
        <v>43</v>
      </c>
      <c r="AN1" s="2" t="s">
        <v>44</v>
      </c>
      <c r="AO1" s="2" t="s">
        <v>45</v>
      </c>
      <c r="AP1" s="2" t="s">
        <v>46</v>
      </c>
      <c r="AQ1" s="2" t="s">
        <v>47</v>
      </c>
      <c r="AR1" s="2" t="s">
        <v>48</v>
      </c>
      <c r="AS1" s="2" t="s">
        <v>49</v>
      </c>
      <c r="AT1" s="2" t="s">
        <v>17</v>
      </c>
      <c r="AU1" s="2" t="s">
        <v>50</v>
      </c>
      <c r="AV1" s="2" t="s">
        <v>58</v>
      </c>
      <c r="AW1" s="2" t="s">
        <v>2</v>
      </c>
      <c r="AX1" s="2" t="s">
        <v>21</v>
      </c>
      <c r="AY1" s="2" t="s">
        <v>3</v>
      </c>
      <c r="AZ1" s="2" t="s">
        <v>22</v>
      </c>
      <c r="BA1" s="2" t="s">
        <v>18</v>
      </c>
      <c r="BB1" s="2" t="s">
        <v>51</v>
      </c>
      <c r="BC1" s="2"/>
      <c r="BD1" s="2" t="s">
        <v>52</v>
      </c>
      <c r="BE1" s="7" t="s">
        <v>53</v>
      </c>
      <c r="BF1" s="2" t="s">
        <v>54</v>
      </c>
      <c r="BG1" s="2" t="s">
        <v>55</v>
      </c>
      <c r="BH1" s="2" t="s">
        <v>19</v>
      </c>
      <c r="BI1" s="2" t="s">
        <v>20</v>
      </c>
      <c r="BJ1" s="2" t="s">
        <v>48</v>
      </c>
      <c r="BK1" s="2" t="s">
        <v>4</v>
      </c>
      <c r="BL1" s="2"/>
      <c r="BM1" s="2"/>
      <c r="BN1" s="2" t="s">
        <v>5</v>
      </c>
      <c r="BO1" s="2" t="s">
        <v>56</v>
      </c>
      <c r="BP1" s="2" t="s">
        <v>59</v>
      </c>
      <c r="BQ1" s="6" t="s">
        <v>64</v>
      </c>
      <c r="BR1" s="6" t="s">
        <v>65</v>
      </c>
      <c r="BS1" s="6" t="s">
        <v>63</v>
      </c>
      <c r="BT1" s="6" t="s">
        <v>60</v>
      </c>
      <c r="BU1" s="6" t="s">
        <v>61</v>
      </c>
    </row>
    <row r="2" spans="1:73" x14ac:dyDescent="0.35">
      <c r="A2">
        <v>1</v>
      </c>
      <c r="B2">
        <v>1</v>
      </c>
      <c r="C2">
        <v>76</v>
      </c>
      <c r="D2">
        <v>1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1</v>
      </c>
      <c r="O2">
        <v>1</v>
      </c>
      <c r="P2">
        <v>1</v>
      </c>
      <c r="Q2">
        <v>4.09</v>
      </c>
      <c r="R2">
        <v>133</v>
      </c>
      <c r="S2">
        <v>127</v>
      </c>
      <c r="T2">
        <v>10.4</v>
      </c>
      <c r="U2">
        <v>7.98</v>
      </c>
      <c r="V2">
        <v>5.3</v>
      </c>
      <c r="W2">
        <v>1.87</v>
      </c>
      <c r="X2">
        <f>V2/W2</f>
        <v>2.8342245989304811</v>
      </c>
      <c r="Y2">
        <v>2.8342245989304811</v>
      </c>
      <c r="Z2">
        <v>0.53</v>
      </c>
      <c r="AA2">
        <v>0.21</v>
      </c>
      <c r="AB2">
        <v>7.0000000000000007E-2</v>
      </c>
      <c r="AC2">
        <v>62.6</v>
      </c>
      <c r="AD2">
        <v>36.200000000000003</v>
      </c>
      <c r="AE2">
        <v>14.4</v>
      </c>
      <c r="AF2">
        <v>11</v>
      </c>
      <c r="AG2">
        <v>30</v>
      </c>
      <c r="AH2">
        <v>229</v>
      </c>
      <c r="AI2">
        <v>89</v>
      </c>
      <c r="AJ2">
        <v>25</v>
      </c>
      <c r="AK2">
        <v>14.4</v>
      </c>
      <c r="AL2">
        <v>4.9000000000000004</v>
      </c>
      <c r="AM2">
        <v>70</v>
      </c>
      <c r="AN2">
        <v>328</v>
      </c>
      <c r="AO2">
        <v>141</v>
      </c>
      <c r="AP2">
        <v>3.8</v>
      </c>
      <c r="AQ2">
        <v>105.3</v>
      </c>
      <c r="AR2">
        <v>4.3</v>
      </c>
      <c r="AS2">
        <v>5.66</v>
      </c>
      <c r="AT2">
        <v>0.73</v>
      </c>
      <c r="AU2">
        <v>1.54</v>
      </c>
      <c r="AV2">
        <v>0</v>
      </c>
      <c r="AW2">
        <v>3.09</v>
      </c>
      <c r="AX2">
        <v>14.51</v>
      </c>
      <c r="AY2">
        <v>4.3600000000000003</v>
      </c>
      <c r="AZ2">
        <v>88.38</v>
      </c>
      <c r="BA2">
        <v>10.93</v>
      </c>
      <c r="BB2">
        <v>1</v>
      </c>
      <c r="BC2" s="5">
        <v>2</v>
      </c>
      <c r="BD2">
        <v>2200</v>
      </c>
      <c r="BE2">
        <v>45</v>
      </c>
      <c r="BF2">
        <v>55</v>
      </c>
      <c r="BG2">
        <v>44.3</v>
      </c>
      <c r="BH2">
        <v>484</v>
      </c>
      <c r="BI2">
        <v>21.6</v>
      </c>
      <c r="BJ2">
        <v>4.3</v>
      </c>
      <c r="BK2">
        <v>3.37</v>
      </c>
      <c r="BL2">
        <f>BJ2/BK2</f>
        <v>1.2759643916913945</v>
      </c>
      <c r="BM2">
        <f>BJ2-BK2</f>
        <v>0.92999999999999972</v>
      </c>
      <c r="BN2">
        <v>4.2699999999999996</v>
      </c>
      <c r="BO2">
        <v>2</v>
      </c>
      <c r="BP2">
        <v>23</v>
      </c>
      <c r="BQ2">
        <v>1</v>
      </c>
      <c r="BR2">
        <v>1</v>
      </c>
      <c r="BS2">
        <v>1</v>
      </c>
      <c r="BT2" s="5">
        <v>2</v>
      </c>
      <c r="BU2" s="5">
        <v>1</v>
      </c>
    </row>
    <row r="3" spans="1:73" x14ac:dyDescent="0.35">
      <c r="A3">
        <v>2</v>
      </c>
      <c r="B3">
        <v>1</v>
      </c>
      <c r="C3">
        <v>53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0</v>
      </c>
      <c r="O3">
        <v>0</v>
      </c>
      <c r="P3">
        <v>1</v>
      </c>
      <c r="Q3">
        <v>4.54</v>
      </c>
      <c r="R3">
        <v>128</v>
      </c>
      <c r="S3">
        <v>278</v>
      </c>
      <c r="T3">
        <v>8.1999999999999993</v>
      </c>
      <c r="U3">
        <v>5.76</v>
      </c>
      <c r="V3">
        <v>4.2300000000000004</v>
      </c>
      <c r="W3">
        <v>1.1299999999999999</v>
      </c>
      <c r="X3">
        <f t="shared" ref="X3:X66" si="0">V3/W3</f>
        <v>3.7433628318584078</v>
      </c>
      <c r="Y3">
        <v>3.7433628318584078</v>
      </c>
      <c r="Z3">
        <v>0.33</v>
      </c>
      <c r="AA3">
        <v>0.05</v>
      </c>
      <c r="AB3">
        <v>0.02</v>
      </c>
      <c r="AC3">
        <v>58.9</v>
      </c>
      <c r="AD3">
        <v>37.799999999999997</v>
      </c>
      <c r="AE3">
        <v>13.4</v>
      </c>
      <c r="AF3">
        <v>12.5</v>
      </c>
      <c r="AG3">
        <v>69</v>
      </c>
      <c r="AH3">
        <v>181</v>
      </c>
      <c r="AI3">
        <v>84</v>
      </c>
      <c r="AJ3">
        <v>16.2</v>
      </c>
      <c r="AK3">
        <v>21.8</v>
      </c>
      <c r="AL3">
        <v>7.1</v>
      </c>
      <c r="AM3">
        <v>78</v>
      </c>
      <c r="AN3">
        <v>310</v>
      </c>
      <c r="AO3">
        <v>143</v>
      </c>
      <c r="AP3">
        <v>4.0999999999999996</v>
      </c>
      <c r="AQ3">
        <v>102.7</v>
      </c>
      <c r="AR3">
        <v>7.29</v>
      </c>
      <c r="AS3">
        <v>3.34</v>
      </c>
      <c r="AT3">
        <v>0.38</v>
      </c>
      <c r="AU3">
        <v>8</v>
      </c>
      <c r="AV3">
        <v>0</v>
      </c>
      <c r="AW3">
        <v>1.66</v>
      </c>
      <c r="AX3">
        <v>14.51</v>
      </c>
      <c r="AY3">
        <v>6.53</v>
      </c>
      <c r="AZ3">
        <v>88.38</v>
      </c>
      <c r="BA3">
        <v>17.239999999999998</v>
      </c>
      <c r="BB3">
        <v>2</v>
      </c>
      <c r="BC3" s="5">
        <v>3</v>
      </c>
      <c r="BD3">
        <v>1050</v>
      </c>
      <c r="BE3">
        <v>100</v>
      </c>
      <c r="BF3">
        <v>0</v>
      </c>
      <c r="BG3">
        <v>41.9</v>
      </c>
      <c r="BH3">
        <v>227</v>
      </c>
      <c r="BI3">
        <v>14.6</v>
      </c>
      <c r="BJ3">
        <v>7.29</v>
      </c>
      <c r="BK3">
        <v>7.07</v>
      </c>
      <c r="BL3">
        <f t="shared" ref="BL3:BL66" si="1">BJ3/BK3</f>
        <v>1.0311173974540311</v>
      </c>
      <c r="BM3">
        <f t="shared" ref="BM3:BM66" si="2">BJ3-BK3</f>
        <v>0.21999999999999975</v>
      </c>
      <c r="BN3">
        <v>0.73</v>
      </c>
      <c r="BO3">
        <v>2</v>
      </c>
      <c r="BP3">
        <v>10</v>
      </c>
      <c r="BQ3">
        <v>1</v>
      </c>
      <c r="BR3">
        <v>1</v>
      </c>
      <c r="BS3">
        <v>1</v>
      </c>
      <c r="BT3" s="5">
        <v>2</v>
      </c>
      <c r="BU3" s="5">
        <v>1</v>
      </c>
    </row>
    <row r="4" spans="1:73" x14ac:dyDescent="0.35">
      <c r="A4">
        <v>3</v>
      </c>
      <c r="B4">
        <v>0</v>
      </c>
      <c r="C4">
        <v>57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2</v>
      </c>
      <c r="Q4">
        <v>4.26</v>
      </c>
      <c r="R4">
        <v>126</v>
      </c>
      <c r="S4">
        <v>456</v>
      </c>
      <c r="T4">
        <v>9.6999999999999993</v>
      </c>
      <c r="U4">
        <v>7.79</v>
      </c>
      <c r="V4">
        <v>5.75</v>
      </c>
      <c r="W4">
        <v>1.41</v>
      </c>
      <c r="X4">
        <f t="shared" si="0"/>
        <v>4.0780141843971638</v>
      </c>
      <c r="Y4">
        <v>4.0780141843971638</v>
      </c>
      <c r="Z4">
        <v>0.5</v>
      </c>
      <c r="AA4">
        <v>0.09</v>
      </c>
      <c r="AB4">
        <v>0.04</v>
      </c>
      <c r="AC4">
        <v>62.8</v>
      </c>
      <c r="AD4">
        <v>38.1</v>
      </c>
      <c r="AE4">
        <v>32</v>
      </c>
      <c r="AF4">
        <v>43.8</v>
      </c>
      <c r="AG4">
        <v>66.3</v>
      </c>
      <c r="AH4">
        <v>188</v>
      </c>
      <c r="AI4">
        <v>302</v>
      </c>
      <c r="AJ4">
        <v>151.4</v>
      </c>
      <c r="AK4">
        <v>8.4</v>
      </c>
      <c r="AL4">
        <v>3.8</v>
      </c>
      <c r="AM4">
        <v>61</v>
      </c>
      <c r="AN4">
        <v>249</v>
      </c>
      <c r="AO4">
        <v>140.5</v>
      </c>
      <c r="AP4">
        <v>4.3</v>
      </c>
      <c r="AQ4">
        <v>100.9</v>
      </c>
      <c r="AR4">
        <v>6.09</v>
      </c>
      <c r="AS4">
        <v>7.33</v>
      </c>
      <c r="AT4">
        <v>3.1</v>
      </c>
      <c r="AU4">
        <v>6.25</v>
      </c>
      <c r="AV4">
        <v>0</v>
      </c>
      <c r="AW4">
        <v>1</v>
      </c>
      <c r="AX4">
        <v>4.5999999999999996</v>
      </c>
      <c r="AY4">
        <v>6.74</v>
      </c>
      <c r="AZ4">
        <v>31.98</v>
      </c>
      <c r="BA4">
        <v>21.35</v>
      </c>
      <c r="BB4">
        <v>1</v>
      </c>
      <c r="BC4" s="5">
        <v>2</v>
      </c>
      <c r="BD4">
        <v>150</v>
      </c>
      <c r="BE4">
        <v>100</v>
      </c>
      <c r="BF4">
        <v>0</v>
      </c>
      <c r="BG4">
        <v>40.4</v>
      </c>
      <c r="BH4">
        <v>320</v>
      </c>
      <c r="BI4">
        <v>13.7</v>
      </c>
      <c r="BJ4">
        <v>6.09</v>
      </c>
      <c r="BK4">
        <v>6.04</v>
      </c>
      <c r="BL4">
        <f t="shared" si="1"/>
        <v>1.0082781456953642</v>
      </c>
      <c r="BM4">
        <f t="shared" si="2"/>
        <v>4.9999999999999822E-2</v>
      </c>
      <c r="BN4">
        <v>0.51</v>
      </c>
      <c r="BO4">
        <v>2</v>
      </c>
      <c r="BP4">
        <v>25</v>
      </c>
      <c r="BQ4">
        <v>1</v>
      </c>
      <c r="BR4">
        <v>1</v>
      </c>
      <c r="BS4">
        <v>1</v>
      </c>
      <c r="BT4" s="5">
        <v>3</v>
      </c>
      <c r="BU4" s="5">
        <v>1</v>
      </c>
    </row>
    <row r="5" spans="1:73" x14ac:dyDescent="0.35">
      <c r="A5">
        <v>4</v>
      </c>
      <c r="B5">
        <v>0</v>
      </c>
      <c r="C5">
        <v>53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  <c r="Q5">
        <v>4.24</v>
      </c>
      <c r="R5">
        <v>122</v>
      </c>
      <c r="S5">
        <v>428</v>
      </c>
      <c r="T5">
        <v>9.6</v>
      </c>
      <c r="U5">
        <v>5.43</v>
      </c>
      <c r="V5">
        <v>3.14</v>
      </c>
      <c r="W5">
        <v>1.72</v>
      </c>
      <c r="X5">
        <f t="shared" si="0"/>
        <v>1.8255813953488373</v>
      </c>
      <c r="Y5">
        <v>1.8255813953488373</v>
      </c>
      <c r="Z5">
        <v>0.37</v>
      </c>
      <c r="AA5">
        <v>0.17</v>
      </c>
      <c r="AB5">
        <v>0.03</v>
      </c>
      <c r="AC5">
        <v>73.8</v>
      </c>
      <c r="AD5">
        <v>39.299999999999997</v>
      </c>
      <c r="AE5">
        <v>18.7</v>
      </c>
      <c r="AF5">
        <v>20.2</v>
      </c>
      <c r="AG5">
        <v>46</v>
      </c>
      <c r="AH5">
        <v>306</v>
      </c>
      <c r="AI5">
        <v>70</v>
      </c>
      <c r="AJ5">
        <v>25.3</v>
      </c>
      <c r="AK5">
        <v>4.7</v>
      </c>
      <c r="AL5">
        <v>2</v>
      </c>
      <c r="AM5">
        <v>63</v>
      </c>
      <c r="AN5">
        <v>241</v>
      </c>
      <c r="AO5">
        <v>140.69999999999999</v>
      </c>
      <c r="AP5">
        <v>4.5999999999999996</v>
      </c>
      <c r="AQ5">
        <v>102.5</v>
      </c>
      <c r="AR5">
        <v>5.38</v>
      </c>
      <c r="AS5">
        <v>6.03</v>
      </c>
      <c r="AT5">
        <v>5.28</v>
      </c>
      <c r="AU5">
        <v>0.57999999999999996</v>
      </c>
      <c r="AV5">
        <v>0</v>
      </c>
      <c r="AW5">
        <v>1.68</v>
      </c>
      <c r="AX5">
        <v>4.8</v>
      </c>
      <c r="AY5">
        <v>4.03</v>
      </c>
      <c r="AZ5">
        <v>19.649999999999999</v>
      </c>
      <c r="BA5">
        <v>26.88</v>
      </c>
      <c r="BB5">
        <v>2</v>
      </c>
      <c r="BC5" s="5">
        <v>3</v>
      </c>
      <c r="BD5">
        <v>1509</v>
      </c>
      <c r="BE5">
        <v>79</v>
      </c>
      <c r="BF5">
        <v>21</v>
      </c>
      <c r="BG5">
        <v>41.4</v>
      </c>
      <c r="BH5">
        <v>477</v>
      </c>
      <c r="BI5">
        <v>16.100000000000001</v>
      </c>
      <c r="BJ5">
        <v>5.38</v>
      </c>
      <c r="BK5">
        <v>5.33</v>
      </c>
      <c r="BL5">
        <f t="shared" si="1"/>
        <v>1.0093808630393997</v>
      </c>
      <c r="BM5">
        <f t="shared" si="2"/>
        <v>4.9999999999999822E-2</v>
      </c>
      <c r="BN5">
        <v>0.94</v>
      </c>
      <c r="BO5">
        <v>2</v>
      </c>
      <c r="BP5">
        <v>16</v>
      </c>
      <c r="BQ5">
        <v>1</v>
      </c>
      <c r="BR5">
        <v>1</v>
      </c>
      <c r="BS5">
        <v>1</v>
      </c>
      <c r="BT5" s="5">
        <v>2</v>
      </c>
      <c r="BU5" s="5">
        <v>1</v>
      </c>
    </row>
    <row r="6" spans="1:73" x14ac:dyDescent="0.35">
      <c r="A6">
        <v>5</v>
      </c>
      <c r="B6">
        <v>1</v>
      </c>
      <c r="C6">
        <v>70</v>
      </c>
      <c r="D6">
        <v>0</v>
      </c>
      <c r="E6">
        <v>0</v>
      </c>
      <c r="F6">
        <v>1</v>
      </c>
      <c r="G6">
        <v>25</v>
      </c>
      <c r="H6">
        <v>0</v>
      </c>
      <c r="I6">
        <v>0</v>
      </c>
      <c r="J6">
        <v>0</v>
      </c>
      <c r="K6">
        <v>1</v>
      </c>
      <c r="L6">
        <v>1</v>
      </c>
      <c r="M6">
        <v>0</v>
      </c>
      <c r="N6">
        <v>0</v>
      </c>
      <c r="O6">
        <v>1</v>
      </c>
      <c r="P6">
        <v>1</v>
      </c>
      <c r="Q6">
        <v>4.3899999999999997</v>
      </c>
      <c r="R6">
        <v>138</v>
      </c>
      <c r="S6">
        <v>272</v>
      </c>
      <c r="T6">
        <v>10.4</v>
      </c>
      <c r="U6">
        <v>8.76</v>
      </c>
      <c r="V6">
        <v>6.92</v>
      </c>
      <c r="W6">
        <v>1.43</v>
      </c>
      <c r="X6">
        <f t="shared" si="0"/>
        <v>4.8391608391608392</v>
      </c>
      <c r="Y6">
        <v>4.8391608391608392</v>
      </c>
      <c r="Z6">
        <v>0.34</v>
      </c>
      <c r="AA6">
        <v>0.02</v>
      </c>
      <c r="AB6">
        <v>0.05</v>
      </c>
      <c r="AC6">
        <v>63.7</v>
      </c>
      <c r="AD6">
        <v>38.1</v>
      </c>
      <c r="AE6">
        <v>11.7</v>
      </c>
      <c r="AF6">
        <v>17.7</v>
      </c>
      <c r="AG6">
        <v>90</v>
      </c>
      <c r="AH6">
        <v>178</v>
      </c>
      <c r="AI6">
        <v>80</v>
      </c>
      <c r="AJ6">
        <v>22.6</v>
      </c>
      <c r="AK6">
        <v>13.9</v>
      </c>
      <c r="AL6">
        <v>5.2</v>
      </c>
      <c r="AM6">
        <v>68</v>
      </c>
      <c r="AN6">
        <v>350</v>
      </c>
      <c r="AO6">
        <v>139.69999999999999</v>
      </c>
      <c r="AP6">
        <v>4.4000000000000004</v>
      </c>
      <c r="AQ6">
        <v>104.4</v>
      </c>
      <c r="AR6">
        <v>8.4600000000000009</v>
      </c>
      <c r="AS6">
        <v>3.66</v>
      </c>
      <c r="AT6">
        <v>2.2999999999999998</v>
      </c>
      <c r="AU6">
        <v>5.07</v>
      </c>
      <c r="AV6">
        <v>0</v>
      </c>
      <c r="AW6">
        <v>1.33</v>
      </c>
      <c r="AX6">
        <v>6.1</v>
      </c>
      <c r="AY6">
        <v>4.12</v>
      </c>
      <c r="AZ6">
        <v>88.38</v>
      </c>
      <c r="BA6">
        <v>10.11</v>
      </c>
      <c r="BB6">
        <v>1</v>
      </c>
      <c r="BC6" s="5">
        <v>1</v>
      </c>
      <c r="BD6">
        <v>1200</v>
      </c>
      <c r="BE6">
        <v>10</v>
      </c>
      <c r="BF6">
        <v>90</v>
      </c>
      <c r="BG6">
        <v>25.8</v>
      </c>
      <c r="BH6">
        <v>334</v>
      </c>
      <c r="BI6">
        <v>9.6999999999999993</v>
      </c>
      <c r="BJ6">
        <v>8.4600000000000009</v>
      </c>
      <c r="BK6">
        <v>9.52</v>
      </c>
      <c r="BL6">
        <f t="shared" si="1"/>
        <v>0.88865546218487412</v>
      </c>
      <c r="BM6">
        <f t="shared" si="2"/>
        <v>-1.0599999999999987</v>
      </c>
      <c r="BN6">
        <v>0.65</v>
      </c>
      <c r="BO6">
        <v>0</v>
      </c>
      <c r="BP6">
        <v>19</v>
      </c>
      <c r="BQ6">
        <v>1</v>
      </c>
      <c r="BR6">
        <v>1</v>
      </c>
      <c r="BS6">
        <v>1</v>
      </c>
      <c r="BT6" s="5">
        <v>4</v>
      </c>
      <c r="BU6" s="5">
        <v>2</v>
      </c>
    </row>
    <row r="7" spans="1:73" x14ac:dyDescent="0.35">
      <c r="A7">
        <v>6</v>
      </c>
      <c r="B7">
        <v>1</v>
      </c>
      <c r="C7">
        <v>66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1</v>
      </c>
      <c r="L7">
        <v>1</v>
      </c>
      <c r="M7">
        <v>0</v>
      </c>
      <c r="N7">
        <v>0</v>
      </c>
      <c r="O7">
        <v>0</v>
      </c>
      <c r="P7">
        <v>1</v>
      </c>
      <c r="Q7">
        <v>3.83</v>
      </c>
      <c r="R7">
        <v>113</v>
      </c>
      <c r="S7">
        <v>320</v>
      </c>
      <c r="T7">
        <v>9.6</v>
      </c>
      <c r="U7">
        <v>11.11</v>
      </c>
      <c r="V7">
        <v>8.58</v>
      </c>
      <c r="W7">
        <v>1.64</v>
      </c>
      <c r="X7">
        <f t="shared" si="0"/>
        <v>5.2317073170731714</v>
      </c>
      <c r="Y7">
        <v>5.2317073170731714</v>
      </c>
      <c r="Z7">
        <v>0.61</v>
      </c>
      <c r="AA7">
        <v>0.25</v>
      </c>
      <c r="AB7">
        <v>0.03</v>
      </c>
      <c r="AC7">
        <v>67.2</v>
      </c>
      <c r="AD7">
        <v>39.299999999999997</v>
      </c>
      <c r="AE7">
        <v>22.4</v>
      </c>
      <c r="AF7">
        <v>20.8</v>
      </c>
      <c r="AG7">
        <v>194</v>
      </c>
      <c r="AH7">
        <v>188</v>
      </c>
      <c r="AI7">
        <v>71</v>
      </c>
      <c r="AJ7">
        <v>31.8</v>
      </c>
      <c r="AK7">
        <v>7.9</v>
      </c>
      <c r="AL7">
        <v>3.5</v>
      </c>
      <c r="AM7">
        <v>77</v>
      </c>
      <c r="AN7">
        <v>342</v>
      </c>
      <c r="AO7">
        <v>136.4</v>
      </c>
      <c r="AP7">
        <v>4.5999999999999996</v>
      </c>
      <c r="AQ7">
        <v>104.4</v>
      </c>
      <c r="AR7">
        <v>5.74</v>
      </c>
      <c r="AS7">
        <v>6.3</v>
      </c>
      <c r="AT7">
        <v>5.23</v>
      </c>
      <c r="AU7">
        <v>4.24</v>
      </c>
      <c r="AV7">
        <v>0</v>
      </c>
      <c r="AW7">
        <v>2.34</v>
      </c>
      <c r="AX7">
        <v>14.51</v>
      </c>
      <c r="AY7">
        <v>2.36</v>
      </c>
      <c r="AZ7">
        <v>88.38</v>
      </c>
      <c r="BA7">
        <v>22.17</v>
      </c>
      <c r="BB7">
        <v>1</v>
      </c>
      <c r="BC7" s="5">
        <v>2</v>
      </c>
      <c r="BD7">
        <v>1100</v>
      </c>
      <c r="BE7">
        <v>60</v>
      </c>
      <c r="BF7">
        <v>40</v>
      </c>
      <c r="BG7">
        <v>43.7</v>
      </c>
      <c r="BH7">
        <v>179</v>
      </c>
      <c r="BI7">
        <v>12.6</v>
      </c>
      <c r="BJ7">
        <v>5.74</v>
      </c>
      <c r="BK7">
        <v>9</v>
      </c>
      <c r="BL7">
        <f t="shared" si="1"/>
        <v>0.63777777777777778</v>
      </c>
      <c r="BM7">
        <f t="shared" si="2"/>
        <v>-3.26</v>
      </c>
      <c r="BN7">
        <v>1.35</v>
      </c>
      <c r="BO7">
        <v>2</v>
      </c>
      <c r="BP7">
        <v>21</v>
      </c>
      <c r="BQ7">
        <v>1</v>
      </c>
      <c r="BR7">
        <v>1</v>
      </c>
      <c r="BS7">
        <v>1</v>
      </c>
      <c r="BT7" s="5">
        <v>4</v>
      </c>
      <c r="BU7" s="5">
        <v>2</v>
      </c>
    </row>
    <row r="8" spans="1:73" x14ac:dyDescent="0.35">
      <c r="A8">
        <v>7</v>
      </c>
      <c r="B8">
        <v>1</v>
      </c>
      <c r="C8">
        <v>71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4.63</v>
      </c>
      <c r="R8">
        <v>150</v>
      </c>
      <c r="S8">
        <v>293</v>
      </c>
      <c r="T8">
        <v>9.8000000000000007</v>
      </c>
      <c r="U8">
        <v>7.33</v>
      </c>
      <c r="V8">
        <v>5.79</v>
      </c>
      <c r="W8">
        <v>0.78</v>
      </c>
      <c r="X8">
        <f t="shared" si="0"/>
        <v>7.4230769230769225</v>
      </c>
      <c r="Y8">
        <v>7.4230769230769225</v>
      </c>
      <c r="Z8">
        <v>0.66</v>
      </c>
      <c r="AA8">
        <v>7.0000000000000007E-2</v>
      </c>
      <c r="AB8">
        <v>0.03</v>
      </c>
      <c r="AC8">
        <v>63.8</v>
      </c>
      <c r="AD8">
        <v>39.700000000000003</v>
      </c>
      <c r="AE8">
        <v>11</v>
      </c>
      <c r="AF8">
        <v>10.7</v>
      </c>
      <c r="AG8">
        <v>98</v>
      </c>
      <c r="AH8">
        <v>188</v>
      </c>
      <c r="AI8">
        <v>58</v>
      </c>
      <c r="AJ8">
        <v>22.5</v>
      </c>
      <c r="AK8">
        <v>12.9</v>
      </c>
      <c r="AL8">
        <v>5.3</v>
      </c>
      <c r="AM8">
        <v>72</v>
      </c>
      <c r="AN8">
        <v>248</v>
      </c>
      <c r="AO8">
        <v>137.4</v>
      </c>
      <c r="AP8">
        <v>4.5999999999999996</v>
      </c>
      <c r="AQ8">
        <v>102.8</v>
      </c>
      <c r="AR8">
        <v>5.96</v>
      </c>
      <c r="AS8">
        <v>3.42</v>
      </c>
      <c r="AT8">
        <v>1.35</v>
      </c>
      <c r="AU8">
        <v>0.19</v>
      </c>
      <c r="AV8">
        <v>0</v>
      </c>
      <c r="AW8">
        <v>1.95</v>
      </c>
      <c r="AX8">
        <v>12.59</v>
      </c>
      <c r="AY8">
        <v>1.69</v>
      </c>
      <c r="AZ8">
        <v>88.38</v>
      </c>
      <c r="BA8">
        <v>15.19</v>
      </c>
      <c r="BB8">
        <v>1</v>
      </c>
      <c r="BC8" s="5">
        <v>1</v>
      </c>
      <c r="BD8">
        <v>1100</v>
      </c>
      <c r="BE8">
        <v>100</v>
      </c>
      <c r="BF8">
        <v>0</v>
      </c>
      <c r="BG8">
        <v>45.3</v>
      </c>
      <c r="BH8">
        <v>120</v>
      </c>
      <c r="BI8">
        <v>9.5</v>
      </c>
      <c r="BJ8">
        <v>5.96</v>
      </c>
      <c r="BK8">
        <v>6.73</v>
      </c>
      <c r="BL8">
        <f t="shared" si="1"/>
        <v>0.88558692421991081</v>
      </c>
      <c r="BM8">
        <f t="shared" si="2"/>
        <v>-0.77000000000000046</v>
      </c>
      <c r="BN8">
        <v>1.01</v>
      </c>
      <c r="BO8">
        <v>2</v>
      </c>
      <c r="BP8">
        <v>15</v>
      </c>
      <c r="BQ8">
        <v>1</v>
      </c>
      <c r="BR8">
        <v>1</v>
      </c>
      <c r="BS8">
        <v>1</v>
      </c>
      <c r="BT8" s="5">
        <v>4</v>
      </c>
      <c r="BU8" s="5">
        <v>2</v>
      </c>
    </row>
    <row r="9" spans="1:73" x14ac:dyDescent="0.35">
      <c r="A9">
        <v>8</v>
      </c>
      <c r="B9">
        <v>1</v>
      </c>
      <c r="C9">
        <v>78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1</v>
      </c>
      <c r="M9">
        <v>0</v>
      </c>
      <c r="N9">
        <v>0</v>
      </c>
      <c r="O9">
        <v>0</v>
      </c>
      <c r="P9">
        <v>1</v>
      </c>
      <c r="Q9">
        <v>3.83</v>
      </c>
      <c r="R9">
        <v>118</v>
      </c>
      <c r="S9">
        <v>223</v>
      </c>
      <c r="T9">
        <v>8.4</v>
      </c>
      <c r="U9">
        <v>6.37</v>
      </c>
      <c r="V9">
        <v>5.18</v>
      </c>
      <c r="W9">
        <v>0.79</v>
      </c>
      <c r="X9">
        <f t="shared" si="0"/>
        <v>6.5569620253164551</v>
      </c>
      <c r="Y9">
        <v>6.5569620253164551</v>
      </c>
      <c r="Z9">
        <v>0.31</v>
      </c>
      <c r="AA9">
        <v>0.05</v>
      </c>
      <c r="AB9">
        <v>0.04</v>
      </c>
      <c r="AC9">
        <v>54.4</v>
      </c>
      <c r="AD9">
        <v>31.7</v>
      </c>
      <c r="AE9">
        <v>16.399999999999999</v>
      </c>
      <c r="AF9">
        <v>6</v>
      </c>
      <c r="AG9">
        <v>46</v>
      </c>
      <c r="AH9">
        <v>193</v>
      </c>
      <c r="AI9">
        <v>79</v>
      </c>
      <c r="AJ9">
        <v>13.8</v>
      </c>
      <c r="AK9">
        <v>10.5</v>
      </c>
      <c r="AL9">
        <v>5.8</v>
      </c>
      <c r="AM9">
        <v>53</v>
      </c>
      <c r="AN9">
        <v>156</v>
      </c>
      <c r="AO9">
        <v>138.4</v>
      </c>
      <c r="AP9">
        <v>4.2</v>
      </c>
      <c r="AQ9">
        <v>106.4</v>
      </c>
      <c r="AR9">
        <v>7.46</v>
      </c>
      <c r="AS9">
        <v>5.84</v>
      </c>
      <c r="AT9">
        <v>0.93</v>
      </c>
      <c r="AU9">
        <v>3.6</v>
      </c>
      <c r="AV9">
        <v>0</v>
      </c>
      <c r="AW9">
        <v>3.49</v>
      </c>
      <c r="AX9">
        <v>14.51</v>
      </c>
      <c r="AY9">
        <v>23.74</v>
      </c>
      <c r="AZ9">
        <v>88.38</v>
      </c>
      <c r="BA9">
        <v>18.61</v>
      </c>
      <c r="BB9">
        <v>1</v>
      </c>
      <c r="BC9" s="5">
        <v>1</v>
      </c>
      <c r="BD9">
        <v>100</v>
      </c>
      <c r="BE9">
        <v>79</v>
      </c>
      <c r="BF9">
        <v>21</v>
      </c>
      <c r="BG9">
        <v>36.6</v>
      </c>
      <c r="BH9">
        <v>1279</v>
      </c>
      <c r="BI9">
        <v>45.6</v>
      </c>
      <c r="BJ9">
        <v>7.46</v>
      </c>
      <c r="BK9">
        <v>4.82</v>
      </c>
      <c r="BL9">
        <f t="shared" si="1"/>
        <v>1.5477178423236513</v>
      </c>
      <c r="BM9">
        <f t="shared" si="2"/>
        <v>2.6399999999999997</v>
      </c>
      <c r="BN9">
        <v>1.1299999999999999</v>
      </c>
      <c r="BO9">
        <v>1</v>
      </c>
      <c r="BP9">
        <v>16</v>
      </c>
      <c r="BQ9">
        <v>1</v>
      </c>
      <c r="BR9">
        <v>1</v>
      </c>
      <c r="BS9">
        <v>1</v>
      </c>
      <c r="BT9" s="5">
        <v>4</v>
      </c>
      <c r="BU9" s="5">
        <v>2</v>
      </c>
    </row>
    <row r="10" spans="1:73" x14ac:dyDescent="0.35">
      <c r="A10">
        <v>9</v>
      </c>
      <c r="B10">
        <v>1</v>
      </c>
      <c r="C10">
        <v>66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1</v>
      </c>
      <c r="Q10">
        <v>5.09</v>
      </c>
      <c r="R10">
        <v>145</v>
      </c>
      <c r="S10">
        <v>329</v>
      </c>
      <c r="T10">
        <v>8.8000000000000007</v>
      </c>
      <c r="U10">
        <v>6.24</v>
      </c>
      <c r="V10">
        <v>3.48</v>
      </c>
      <c r="W10">
        <v>2.29</v>
      </c>
      <c r="X10">
        <f t="shared" si="0"/>
        <v>1.5196506550218341</v>
      </c>
      <c r="Y10">
        <v>1.5196506550218341</v>
      </c>
      <c r="Z10">
        <v>0.34</v>
      </c>
      <c r="AA10">
        <v>0.09</v>
      </c>
      <c r="AB10">
        <v>0.04</v>
      </c>
      <c r="AC10">
        <v>70.099999999999994</v>
      </c>
      <c r="AD10">
        <v>44.9</v>
      </c>
      <c r="AE10">
        <v>15.8</v>
      </c>
      <c r="AF10">
        <v>15.5</v>
      </c>
      <c r="AG10">
        <v>61</v>
      </c>
      <c r="AH10">
        <v>193</v>
      </c>
      <c r="AI10">
        <v>93</v>
      </c>
      <c r="AJ10">
        <v>28.1</v>
      </c>
      <c r="AK10">
        <v>18.8</v>
      </c>
      <c r="AL10">
        <v>5.8</v>
      </c>
      <c r="AM10">
        <v>64</v>
      </c>
      <c r="AN10">
        <v>317</v>
      </c>
      <c r="AO10">
        <v>139.6</v>
      </c>
      <c r="AP10">
        <v>4</v>
      </c>
      <c r="AQ10">
        <v>105.2</v>
      </c>
      <c r="AR10">
        <v>5.34</v>
      </c>
      <c r="AS10">
        <v>3.51</v>
      </c>
      <c r="AT10">
        <v>0.22</v>
      </c>
      <c r="AU10">
        <v>1.89</v>
      </c>
      <c r="AV10">
        <v>0</v>
      </c>
      <c r="AW10">
        <v>1.1200000000000001</v>
      </c>
      <c r="AX10">
        <v>20.29</v>
      </c>
      <c r="AY10">
        <v>3.66</v>
      </c>
      <c r="AZ10">
        <v>12.9</v>
      </c>
      <c r="BA10">
        <v>16.489999999999998</v>
      </c>
      <c r="BB10">
        <v>1</v>
      </c>
      <c r="BC10" s="5">
        <v>1</v>
      </c>
      <c r="BD10">
        <v>100</v>
      </c>
      <c r="BE10">
        <v>79</v>
      </c>
      <c r="BF10">
        <v>21</v>
      </c>
      <c r="BG10">
        <v>41.5</v>
      </c>
      <c r="BH10">
        <v>152</v>
      </c>
      <c r="BI10">
        <v>5.3</v>
      </c>
      <c r="BJ10">
        <v>5.34</v>
      </c>
      <c r="BK10">
        <v>4.8499999999999996</v>
      </c>
      <c r="BL10">
        <f t="shared" si="1"/>
        <v>1.1010309278350516</v>
      </c>
      <c r="BM10">
        <f t="shared" si="2"/>
        <v>0.49000000000000021</v>
      </c>
      <c r="BN10">
        <v>0.5</v>
      </c>
      <c r="BO10">
        <v>2</v>
      </c>
      <c r="BP10">
        <v>7</v>
      </c>
      <c r="BQ10">
        <v>1</v>
      </c>
      <c r="BR10">
        <v>1</v>
      </c>
      <c r="BS10">
        <v>1</v>
      </c>
      <c r="BT10" s="5">
        <v>1</v>
      </c>
      <c r="BU10" s="5">
        <v>1</v>
      </c>
    </row>
    <row r="11" spans="1:73" x14ac:dyDescent="0.35">
      <c r="A11">
        <v>10</v>
      </c>
      <c r="B11">
        <v>1</v>
      </c>
      <c r="C11">
        <v>81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2</v>
      </c>
      <c r="Q11">
        <v>4.75</v>
      </c>
      <c r="R11">
        <v>148</v>
      </c>
      <c r="S11">
        <v>210</v>
      </c>
      <c r="T11">
        <v>10.25</v>
      </c>
      <c r="U11">
        <v>5.34</v>
      </c>
      <c r="V11">
        <v>3.33</v>
      </c>
      <c r="W11">
        <v>1.59</v>
      </c>
      <c r="X11">
        <f t="shared" si="0"/>
        <v>2.0943396226415092</v>
      </c>
      <c r="Y11">
        <v>2.0943396226415092</v>
      </c>
      <c r="Z11">
        <v>0.33</v>
      </c>
      <c r="AA11">
        <v>7.0000000000000007E-2</v>
      </c>
      <c r="AB11">
        <v>0.02</v>
      </c>
      <c r="AC11">
        <v>65.599999999999994</v>
      </c>
      <c r="AD11">
        <v>40.299999999999997</v>
      </c>
      <c r="AE11">
        <v>19.399999999999999</v>
      </c>
      <c r="AF11">
        <v>19.600000000000001</v>
      </c>
      <c r="AG11">
        <v>125</v>
      </c>
      <c r="AH11">
        <v>193</v>
      </c>
      <c r="AI11">
        <v>67</v>
      </c>
      <c r="AJ11">
        <v>15.7</v>
      </c>
      <c r="AK11">
        <v>10.3</v>
      </c>
      <c r="AL11">
        <v>4.2</v>
      </c>
      <c r="AM11">
        <v>112</v>
      </c>
      <c r="AN11">
        <v>399</v>
      </c>
      <c r="AO11">
        <v>142.4</v>
      </c>
      <c r="AP11">
        <v>4.5999999999999996</v>
      </c>
      <c r="AQ11">
        <v>107.2</v>
      </c>
      <c r="AR11">
        <v>4.55</v>
      </c>
      <c r="AS11">
        <v>4.04</v>
      </c>
      <c r="AT11">
        <v>0.42</v>
      </c>
      <c r="AU11">
        <v>1.63</v>
      </c>
      <c r="AV11">
        <v>0</v>
      </c>
      <c r="AW11">
        <v>1.1399999999999999</v>
      </c>
      <c r="AX11">
        <v>21.48</v>
      </c>
      <c r="AY11">
        <v>6.77</v>
      </c>
      <c r="AZ11">
        <v>88.38</v>
      </c>
      <c r="BA11">
        <v>16.100000000000001</v>
      </c>
      <c r="BB11">
        <v>1</v>
      </c>
      <c r="BC11" s="5">
        <v>1</v>
      </c>
      <c r="BD11">
        <v>1300</v>
      </c>
      <c r="BE11">
        <v>90</v>
      </c>
      <c r="BF11">
        <v>10</v>
      </c>
      <c r="BG11">
        <v>31</v>
      </c>
      <c r="BH11">
        <v>728</v>
      </c>
      <c r="BI11">
        <v>31.4</v>
      </c>
      <c r="BJ11">
        <v>4.55</v>
      </c>
      <c r="BK11">
        <v>2.77</v>
      </c>
      <c r="BL11">
        <f t="shared" si="1"/>
        <v>1.6425992779783394</v>
      </c>
      <c r="BM11">
        <f t="shared" si="2"/>
        <v>1.7799999999999998</v>
      </c>
      <c r="BN11">
        <v>0.43</v>
      </c>
      <c r="BO11">
        <v>2</v>
      </c>
      <c r="BP11">
        <v>10</v>
      </c>
      <c r="BQ11">
        <v>1</v>
      </c>
      <c r="BR11">
        <v>1</v>
      </c>
      <c r="BS11">
        <v>1</v>
      </c>
      <c r="BT11" s="5">
        <v>3</v>
      </c>
      <c r="BU11" s="5">
        <v>1</v>
      </c>
    </row>
    <row r="12" spans="1:73" x14ac:dyDescent="0.35">
      <c r="A12">
        <v>11</v>
      </c>
      <c r="B12">
        <v>1</v>
      </c>
      <c r="C12">
        <v>59</v>
      </c>
      <c r="D12">
        <v>0</v>
      </c>
      <c r="E12">
        <v>0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  <c r="M12">
        <v>0</v>
      </c>
      <c r="N12">
        <v>0</v>
      </c>
      <c r="O12">
        <v>0</v>
      </c>
      <c r="P12">
        <v>1</v>
      </c>
      <c r="Q12">
        <v>4.72</v>
      </c>
      <c r="R12">
        <v>150</v>
      </c>
      <c r="S12">
        <v>200</v>
      </c>
      <c r="T12">
        <v>10.199999999999999</v>
      </c>
      <c r="U12">
        <v>5.16</v>
      </c>
      <c r="V12">
        <v>3.88</v>
      </c>
      <c r="W12">
        <v>0.85</v>
      </c>
      <c r="X12">
        <f t="shared" si="0"/>
        <v>4.5647058823529409</v>
      </c>
      <c r="Y12">
        <v>4.5647058823529409</v>
      </c>
      <c r="Z12">
        <v>0.39</v>
      </c>
      <c r="AA12">
        <v>0.03</v>
      </c>
      <c r="AB12">
        <v>0.03</v>
      </c>
      <c r="AC12">
        <v>55.5</v>
      </c>
      <c r="AD12">
        <v>36.700000000000003</v>
      </c>
      <c r="AE12">
        <v>11.7</v>
      </c>
      <c r="AF12">
        <v>10.3</v>
      </c>
      <c r="AG12">
        <v>75</v>
      </c>
      <c r="AH12">
        <v>177</v>
      </c>
      <c r="AI12">
        <v>83</v>
      </c>
      <c r="AJ12">
        <v>15.2</v>
      </c>
      <c r="AK12">
        <v>9.9</v>
      </c>
      <c r="AL12">
        <v>4.2</v>
      </c>
      <c r="AM12">
        <v>85</v>
      </c>
      <c r="AN12">
        <v>275</v>
      </c>
      <c r="AO12">
        <v>139.80000000000001</v>
      </c>
      <c r="AP12">
        <v>4</v>
      </c>
      <c r="AQ12">
        <v>105.4</v>
      </c>
      <c r="AR12">
        <v>10.199999999999999</v>
      </c>
      <c r="AS12">
        <v>4.88</v>
      </c>
      <c r="AT12">
        <v>0.28000000000000003</v>
      </c>
      <c r="AU12">
        <v>3.14</v>
      </c>
      <c r="AV12">
        <v>0</v>
      </c>
      <c r="AW12">
        <v>1.56</v>
      </c>
      <c r="AX12">
        <v>12.11</v>
      </c>
      <c r="AY12">
        <v>2.27</v>
      </c>
      <c r="AZ12">
        <v>88.38</v>
      </c>
      <c r="BA12">
        <v>23.94</v>
      </c>
      <c r="BB12">
        <v>1</v>
      </c>
      <c r="BC12" s="5">
        <v>1</v>
      </c>
      <c r="BD12">
        <v>400</v>
      </c>
      <c r="BE12">
        <v>100</v>
      </c>
      <c r="BF12">
        <v>0</v>
      </c>
      <c r="BG12">
        <v>33.4</v>
      </c>
      <c r="BH12">
        <v>380</v>
      </c>
      <c r="BI12">
        <v>5</v>
      </c>
      <c r="BJ12">
        <v>10.199999999999999</v>
      </c>
      <c r="BK12">
        <v>3.27</v>
      </c>
      <c r="BL12">
        <f t="shared" si="1"/>
        <v>3.1192660550458715</v>
      </c>
      <c r="BM12">
        <f t="shared" si="2"/>
        <v>6.93</v>
      </c>
      <c r="BN12">
        <v>0.74</v>
      </c>
      <c r="BO12">
        <v>2</v>
      </c>
      <c r="BP12">
        <v>10</v>
      </c>
      <c r="BQ12">
        <v>1</v>
      </c>
      <c r="BR12">
        <v>1</v>
      </c>
      <c r="BS12">
        <v>1</v>
      </c>
      <c r="BT12" s="5">
        <v>4</v>
      </c>
      <c r="BU12" s="5">
        <v>2</v>
      </c>
    </row>
    <row r="13" spans="1:73" x14ac:dyDescent="0.35">
      <c r="A13">
        <v>12</v>
      </c>
      <c r="B13">
        <v>1</v>
      </c>
      <c r="C13">
        <v>73</v>
      </c>
      <c r="D13">
        <v>0</v>
      </c>
      <c r="E13">
        <v>0</v>
      </c>
      <c r="F13">
        <v>1</v>
      </c>
      <c r="G13">
        <v>50</v>
      </c>
      <c r="H13">
        <v>0</v>
      </c>
      <c r="I13">
        <v>0</v>
      </c>
      <c r="J13">
        <v>0</v>
      </c>
      <c r="K13">
        <v>1</v>
      </c>
      <c r="L13">
        <v>1</v>
      </c>
      <c r="M13">
        <v>0</v>
      </c>
      <c r="N13">
        <v>0</v>
      </c>
      <c r="O13">
        <v>0</v>
      </c>
      <c r="P13">
        <v>1</v>
      </c>
      <c r="Q13">
        <v>4.5</v>
      </c>
      <c r="R13">
        <v>142</v>
      </c>
      <c r="S13">
        <v>288</v>
      </c>
      <c r="T13">
        <v>10.4</v>
      </c>
      <c r="U13">
        <v>5.42</v>
      </c>
      <c r="V13">
        <v>3.09</v>
      </c>
      <c r="W13">
        <v>1.88</v>
      </c>
      <c r="X13">
        <f t="shared" si="0"/>
        <v>1.6436170212765957</v>
      </c>
      <c r="Y13">
        <v>1.6436170212765957</v>
      </c>
      <c r="Z13">
        <v>0.31</v>
      </c>
      <c r="AA13">
        <v>0.11</v>
      </c>
      <c r="AB13">
        <v>0.03</v>
      </c>
      <c r="AC13">
        <v>58.6</v>
      </c>
      <c r="AD13">
        <v>36.6</v>
      </c>
      <c r="AE13">
        <v>17.5</v>
      </c>
      <c r="AF13">
        <v>16.399999999999999</v>
      </c>
      <c r="AG13">
        <v>55</v>
      </c>
      <c r="AH13">
        <v>213</v>
      </c>
      <c r="AI13">
        <v>40</v>
      </c>
      <c r="AJ13">
        <v>20.5</v>
      </c>
      <c r="AK13">
        <v>19.3</v>
      </c>
      <c r="AL13">
        <v>7.2</v>
      </c>
      <c r="AM13">
        <v>82</v>
      </c>
      <c r="AN13">
        <v>321</v>
      </c>
      <c r="AO13">
        <v>140.80000000000001</v>
      </c>
      <c r="AP13">
        <v>4</v>
      </c>
      <c r="AQ13">
        <v>103.7</v>
      </c>
      <c r="AR13">
        <v>5.46</v>
      </c>
      <c r="AS13">
        <v>4</v>
      </c>
      <c r="AT13">
        <v>0.28999999999999998</v>
      </c>
      <c r="AU13">
        <v>0.31</v>
      </c>
      <c r="AV13">
        <v>0</v>
      </c>
      <c r="AW13">
        <v>3.03</v>
      </c>
      <c r="AX13">
        <v>10.68</v>
      </c>
      <c r="AY13">
        <v>6.01</v>
      </c>
      <c r="AZ13">
        <v>103.7</v>
      </c>
      <c r="BA13">
        <v>23.23</v>
      </c>
      <c r="BB13">
        <v>1</v>
      </c>
      <c r="BC13" s="5">
        <v>2</v>
      </c>
      <c r="BD13">
        <v>2100</v>
      </c>
      <c r="BE13">
        <v>100</v>
      </c>
      <c r="BF13">
        <v>0</v>
      </c>
      <c r="BG13">
        <v>40.700000000000003</v>
      </c>
      <c r="BH13">
        <v>133</v>
      </c>
      <c r="BI13">
        <v>4.7</v>
      </c>
      <c r="BJ13">
        <v>5.46</v>
      </c>
      <c r="BK13">
        <v>7.36</v>
      </c>
      <c r="BL13">
        <f t="shared" si="1"/>
        <v>0.74184782608695643</v>
      </c>
      <c r="BM13">
        <f t="shared" si="2"/>
        <v>-1.9000000000000004</v>
      </c>
      <c r="BN13">
        <v>5.72</v>
      </c>
      <c r="BO13">
        <v>2</v>
      </c>
      <c r="BP13">
        <v>36</v>
      </c>
      <c r="BQ13">
        <v>1</v>
      </c>
      <c r="BR13">
        <v>1</v>
      </c>
      <c r="BS13">
        <v>1</v>
      </c>
      <c r="BT13" s="5">
        <v>4</v>
      </c>
      <c r="BU13" s="5">
        <v>2</v>
      </c>
    </row>
    <row r="14" spans="1:73" x14ac:dyDescent="0.35">
      <c r="A14">
        <v>13</v>
      </c>
      <c r="B14">
        <v>1</v>
      </c>
      <c r="C14">
        <v>75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2</v>
      </c>
      <c r="Q14">
        <v>4.75</v>
      </c>
      <c r="R14">
        <v>147</v>
      </c>
      <c r="S14">
        <v>186</v>
      </c>
      <c r="T14">
        <v>10.3</v>
      </c>
      <c r="U14">
        <v>5.75</v>
      </c>
      <c r="V14">
        <v>4.2699999999999996</v>
      </c>
      <c r="W14">
        <v>0.97</v>
      </c>
      <c r="X14">
        <f t="shared" si="0"/>
        <v>4.4020618556701026</v>
      </c>
      <c r="Y14">
        <v>4.4020618556701026</v>
      </c>
      <c r="Z14">
        <v>0.38</v>
      </c>
      <c r="AA14">
        <v>0.1</v>
      </c>
      <c r="AB14">
        <v>0.03</v>
      </c>
      <c r="AC14">
        <v>58.2</v>
      </c>
      <c r="AD14">
        <v>33.299999999999997</v>
      </c>
      <c r="AE14">
        <v>15</v>
      </c>
      <c r="AF14">
        <v>9.8000000000000007</v>
      </c>
      <c r="AG14">
        <v>85</v>
      </c>
      <c r="AH14">
        <v>214</v>
      </c>
      <c r="AI14">
        <v>70</v>
      </c>
      <c r="AJ14">
        <v>8.1</v>
      </c>
      <c r="AK14">
        <v>20.3</v>
      </c>
      <c r="AL14">
        <v>6.9</v>
      </c>
      <c r="AM14">
        <v>80</v>
      </c>
      <c r="AN14">
        <v>322</v>
      </c>
      <c r="AO14">
        <v>141</v>
      </c>
      <c r="AP14">
        <v>4.2</v>
      </c>
      <c r="AQ14">
        <v>107.9</v>
      </c>
      <c r="AR14">
        <v>4.7300000000000004</v>
      </c>
      <c r="AS14">
        <v>3.29</v>
      </c>
      <c r="AT14">
        <v>1.1599999999999999</v>
      </c>
      <c r="AU14">
        <v>0.22</v>
      </c>
      <c r="AV14">
        <v>0</v>
      </c>
      <c r="AW14">
        <v>0.93</v>
      </c>
      <c r="AX14">
        <v>8.7200000000000006</v>
      </c>
      <c r="AY14">
        <v>7.01</v>
      </c>
      <c r="AZ14">
        <v>88.38</v>
      </c>
      <c r="BA14">
        <v>22.32</v>
      </c>
      <c r="BB14">
        <v>1</v>
      </c>
      <c r="BC14" s="5">
        <v>2</v>
      </c>
      <c r="BD14">
        <v>350</v>
      </c>
      <c r="BE14">
        <v>29</v>
      </c>
      <c r="BF14">
        <v>71</v>
      </c>
      <c r="BG14">
        <v>30.7</v>
      </c>
      <c r="BH14">
        <v>1181</v>
      </c>
      <c r="BI14">
        <v>21.6</v>
      </c>
      <c r="BJ14">
        <v>4.7300000000000004</v>
      </c>
      <c r="BK14">
        <v>1.48</v>
      </c>
      <c r="BL14">
        <f t="shared" si="1"/>
        <v>3.1959459459459461</v>
      </c>
      <c r="BM14">
        <f t="shared" si="2"/>
        <v>3.2500000000000004</v>
      </c>
      <c r="BN14">
        <v>0</v>
      </c>
      <c r="BO14">
        <v>2</v>
      </c>
      <c r="BP14">
        <v>17</v>
      </c>
      <c r="BQ14">
        <v>1</v>
      </c>
      <c r="BR14">
        <v>1</v>
      </c>
      <c r="BS14">
        <v>1</v>
      </c>
      <c r="BT14" s="5">
        <v>1</v>
      </c>
      <c r="BU14" s="5">
        <v>1</v>
      </c>
    </row>
    <row r="15" spans="1:73" x14ac:dyDescent="0.35">
      <c r="A15">
        <v>14</v>
      </c>
      <c r="B15">
        <v>1</v>
      </c>
      <c r="C15">
        <v>66</v>
      </c>
      <c r="D15">
        <v>0</v>
      </c>
      <c r="E15">
        <v>0</v>
      </c>
      <c r="F15">
        <v>1</v>
      </c>
      <c r="G15">
        <v>40</v>
      </c>
      <c r="H15">
        <v>0</v>
      </c>
      <c r="I15">
        <v>0</v>
      </c>
      <c r="J15">
        <v>0</v>
      </c>
      <c r="K15">
        <v>1</v>
      </c>
      <c r="L15">
        <v>0</v>
      </c>
      <c r="M15">
        <v>0</v>
      </c>
      <c r="N15">
        <v>0</v>
      </c>
      <c r="O15">
        <v>0</v>
      </c>
      <c r="P15">
        <v>1</v>
      </c>
      <c r="Q15">
        <v>4.8099999999999996</v>
      </c>
      <c r="R15">
        <v>153</v>
      </c>
      <c r="S15">
        <v>220</v>
      </c>
      <c r="T15">
        <v>9.6</v>
      </c>
      <c r="U15">
        <v>7.44</v>
      </c>
      <c r="V15">
        <v>4.6900000000000004</v>
      </c>
      <c r="W15">
        <v>2.15</v>
      </c>
      <c r="X15">
        <f t="shared" si="0"/>
        <v>2.1813953488372095</v>
      </c>
      <c r="Y15">
        <v>2.1813953488372095</v>
      </c>
      <c r="Z15">
        <v>0.37</v>
      </c>
      <c r="AA15">
        <v>0.18</v>
      </c>
      <c r="AB15">
        <v>0.05</v>
      </c>
      <c r="AC15">
        <v>69.099999999999994</v>
      </c>
      <c r="AD15">
        <v>42.3</v>
      </c>
      <c r="AE15">
        <v>27.3</v>
      </c>
      <c r="AF15">
        <v>33.4</v>
      </c>
      <c r="AG15">
        <v>173</v>
      </c>
      <c r="AH15">
        <v>244</v>
      </c>
      <c r="AI15">
        <v>62</v>
      </c>
      <c r="AJ15">
        <v>39.4</v>
      </c>
      <c r="AK15">
        <v>15.8</v>
      </c>
      <c r="AL15">
        <v>5.9</v>
      </c>
      <c r="AM15">
        <v>87</v>
      </c>
      <c r="AN15">
        <v>422</v>
      </c>
      <c r="AO15">
        <v>143.6</v>
      </c>
      <c r="AP15">
        <v>3.4</v>
      </c>
      <c r="AQ15">
        <v>103.7</v>
      </c>
      <c r="AR15">
        <v>4.91</v>
      </c>
      <c r="AS15">
        <v>3.87</v>
      </c>
      <c r="AT15">
        <v>0.65</v>
      </c>
      <c r="AU15">
        <v>0.33</v>
      </c>
      <c r="AV15">
        <v>0</v>
      </c>
      <c r="AW15">
        <v>1.77</v>
      </c>
      <c r="AX15">
        <v>14.51</v>
      </c>
      <c r="AY15">
        <v>2.71</v>
      </c>
      <c r="AZ15">
        <v>88.38</v>
      </c>
      <c r="BA15">
        <v>16.46</v>
      </c>
      <c r="BB15">
        <v>1</v>
      </c>
      <c r="BC15" s="5">
        <v>1</v>
      </c>
      <c r="BD15">
        <v>1100</v>
      </c>
      <c r="BE15">
        <v>78</v>
      </c>
      <c r="BF15">
        <v>22</v>
      </c>
      <c r="BG15">
        <v>39</v>
      </c>
      <c r="BH15">
        <v>402</v>
      </c>
      <c r="BI15">
        <v>9.4</v>
      </c>
      <c r="BJ15">
        <v>4.91</v>
      </c>
      <c r="BK15">
        <v>4.97</v>
      </c>
      <c r="BL15">
        <f t="shared" si="1"/>
        <v>0.98792756539235416</v>
      </c>
      <c r="BM15">
        <f t="shared" si="2"/>
        <v>-5.9999999999999609E-2</v>
      </c>
      <c r="BN15">
        <v>1.06</v>
      </c>
      <c r="BO15">
        <v>2</v>
      </c>
      <c r="BP15">
        <v>39</v>
      </c>
      <c r="BQ15">
        <v>1</v>
      </c>
      <c r="BR15">
        <v>1</v>
      </c>
      <c r="BS15">
        <v>1</v>
      </c>
      <c r="BT15" s="5">
        <v>1</v>
      </c>
      <c r="BU15" s="5">
        <v>1</v>
      </c>
    </row>
    <row r="16" spans="1:73" x14ac:dyDescent="0.35">
      <c r="A16">
        <v>15</v>
      </c>
      <c r="B16">
        <v>1</v>
      </c>
      <c r="C16">
        <v>57</v>
      </c>
      <c r="D16">
        <v>0</v>
      </c>
      <c r="E16">
        <v>0</v>
      </c>
      <c r="F16">
        <v>1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1</v>
      </c>
      <c r="Q16">
        <v>5.24</v>
      </c>
      <c r="R16">
        <v>148</v>
      </c>
      <c r="S16">
        <v>378</v>
      </c>
      <c r="T16">
        <v>10.9</v>
      </c>
      <c r="U16">
        <v>9.77</v>
      </c>
      <c r="V16">
        <v>6.59</v>
      </c>
      <c r="W16">
        <v>2.21</v>
      </c>
      <c r="X16">
        <f t="shared" si="0"/>
        <v>2.9819004524886878</v>
      </c>
      <c r="Y16">
        <v>2.9819004524886878</v>
      </c>
      <c r="Z16">
        <v>0.9</v>
      </c>
      <c r="AA16">
        <v>0.04</v>
      </c>
      <c r="AB16">
        <v>0.03</v>
      </c>
      <c r="AC16">
        <v>75.099999999999994</v>
      </c>
      <c r="AD16">
        <v>42.5</v>
      </c>
      <c r="AE16">
        <v>13.4</v>
      </c>
      <c r="AF16">
        <v>12.5</v>
      </c>
      <c r="AG16">
        <v>51</v>
      </c>
      <c r="AH16">
        <v>194</v>
      </c>
      <c r="AI16">
        <v>121</v>
      </c>
      <c r="AJ16">
        <v>38.1</v>
      </c>
      <c r="AK16">
        <v>5.8</v>
      </c>
      <c r="AL16">
        <v>2.4</v>
      </c>
      <c r="AM16">
        <v>53</v>
      </c>
      <c r="AN16">
        <v>276</v>
      </c>
      <c r="AO16">
        <v>139.1</v>
      </c>
      <c r="AP16">
        <v>4.5</v>
      </c>
      <c r="AQ16">
        <v>99.2</v>
      </c>
      <c r="AR16">
        <v>6.08</v>
      </c>
      <c r="AS16">
        <v>6.48</v>
      </c>
      <c r="AT16">
        <v>0.61</v>
      </c>
      <c r="AU16">
        <v>1.1399999999999999</v>
      </c>
      <c r="AV16">
        <v>0</v>
      </c>
      <c r="AW16">
        <v>0.98</v>
      </c>
      <c r="AX16">
        <v>1.97</v>
      </c>
      <c r="AY16">
        <v>39.380000000000003</v>
      </c>
      <c r="AZ16">
        <v>88.38</v>
      </c>
      <c r="BA16">
        <v>19.809999999999999</v>
      </c>
      <c r="BB16">
        <v>1</v>
      </c>
      <c r="BC16" s="5">
        <v>1</v>
      </c>
      <c r="BD16">
        <v>1500</v>
      </c>
      <c r="BE16">
        <v>100</v>
      </c>
      <c r="BF16">
        <v>0</v>
      </c>
      <c r="BG16">
        <v>41.5</v>
      </c>
      <c r="BH16">
        <v>247</v>
      </c>
      <c r="BI16">
        <v>12.9</v>
      </c>
      <c r="BJ16">
        <v>6.08</v>
      </c>
      <c r="BK16">
        <v>4.07</v>
      </c>
      <c r="BL16">
        <f t="shared" si="1"/>
        <v>1.4938574938574938</v>
      </c>
      <c r="BM16">
        <f t="shared" si="2"/>
        <v>2.0099999999999998</v>
      </c>
      <c r="BN16">
        <v>0.43</v>
      </c>
      <c r="BO16">
        <v>0</v>
      </c>
      <c r="BP16">
        <v>10</v>
      </c>
      <c r="BQ16">
        <v>1</v>
      </c>
      <c r="BR16">
        <v>1</v>
      </c>
      <c r="BS16">
        <v>1</v>
      </c>
      <c r="BT16" s="5">
        <v>2</v>
      </c>
      <c r="BU16" s="5">
        <v>1</v>
      </c>
    </row>
    <row r="17" spans="1:73" x14ac:dyDescent="0.35">
      <c r="A17">
        <v>16</v>
      </c>
      <c r="B17">
        <v>0</v>
      </c>
      <c r="C17">
        <v>58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1</v>
      </c>
      <c r="Q17">
        <v>4.6900000000000004</v>
      </c>
      <c r="R17">
        <v>136</v>
      </c>
      <c r="S17">
        <v>177</v>
      </c>
      <c r="T17">
        <v>11.1</v>
      </c>
      <c r="U17">
        <v>4.75</v>
      </c>
      <c r="V17">
        <v>3.16</v>
      </c>
      <c r="W17">
        <v>1.2</v>
      </c>
      <c r="X17">
        <f t="shared" si="0"/>
        <v>2.6333333333333337</v>
      </c>
      <c r="Y17">
        <v>2.6333333333333337</v>
      </c>
      <c r="Z17">
        <v>0.32</v>
      </c>
      <c r="AA17">
        <v>0.05</v>
      </c>
      <c r="AB17">
        <v>0.02</v>
      </c>
      <c r="AC17">
        <v>72.8</v>
      </c>
      <c r="AD17">
        <v>45</v>
      </c>
      <c r="AE17">
        <v>29.5</v>
      </c>
      <c r="AF17">
        <v>28.5</v>
      </c>
      <c r="AG17">
        <v>120</v>
      </c>
      <c r="AH17">
        <v>275</v>
      </c>
      <c r="AI17">
        <v>93</v>
      </c>
      <c r="AJ17">
        <v>14.6</v>
      </c>
      <c r="AK17">
        <v>7</v>
      </c>
      <c r="AL17">
        <v>3</v>
      </c>
      <c r="AM17">
        <v>61</v>
      </c>
      <c r="AN17">
        <v>208</v>
      </c>
      <c r="AO17">
        <v>140.80000000000001</v>
      </c>
      <c r="AP17">
        <v>4</v>
      </c>
      <c r="AQ17">
        <v>106.3</v>
      </c>
      <c r="AR17">
        <v>4.99</v>
      </c>
      <c r="AS17">
        <v>2.92</v>
      </c>
      <c r="AT17">
        <v>0.41</v>
      </c>
      <c r="AU17">
        <v>0.2</v>
      </c>
      <c r="AV17">
        <v>0</v>
      </c>
      <c r="AW17">
        <v>14.29</v>
      </c>
      <c r="AX17">
        <v>14.51</v>
      </c>
      <c r="AY17">
        <v>13.36</v>
      </c>
      <c r="AZ17">
        <v>43.28</v>
      </c>
      <c r="BA17">
        <v>26.42</v>
      </c>
      <c r="BB17">
        <v>1</v>
      </c>
      <c r="BC17" s="5">
        <v>2</v>
      </c>
      <c r="BD17">
        <v>800</v>
      </c>
      <c r="BE17">
        <v>100</v>
      </c>
      <c r="BF17">
        <v>0</v>
      </c>
      <c r="BG17">
        <v>43.9</v>
      </c>
      <c r="BH17">
        <v>80</v>
      </c>
      <c r="BI17">
        <v>3.3</v>
      </c>
      <c r="BJ17">
        <v>4.99</v>
      </c>
      <c r="BK17">
        <v>5.57</v>
      </c>
      <c r="BL17">
        <f t="shared" si="1"/>
        <v>0.89587073608617596</v>
      </c>
      <c r="BM17">
        <f t="shared" si="2"/>
        <v>-0.58000000000000007</v>
      </c>
      <c r="BN17">
        <v>2.2000000000000002</v>
      </c>
      <c r="BO17">
        <v>1</v>
      </c>
      <c r="BP17">
        <v>24</v>
      </c>
      <c r="BQ17">
        <v>1</v>
      </c>
      <c r="BR17">
        <v>1</v>
      </c>
      <c r="BS17">
        <v>1</v>
      </c>
      <c r="BT17" s="5">
        <v>4</v>
      </c>
      <c r="BU17" s="5">
        <v>2</v>
      </c>
    </row>
    <row r="18" spans="1:73" x14ac:dyDescent="0.35">
      <c r="A18">
        <v>17</v>
      </c>
      <c r="B18">
        <v>0</v>
      </c>
      <c r="C18">
        <v>87</v>
      </c>
      <c r="D18">
        <v>0</v>
      </c>
      <c r="E18">
        <v>1</v>
      </c>
      <c r="F18">
        <v>0</v>
      </c>
      <c r="G18">
        <v>0</v>
      </c>
      <c r="H18">
        <v>0</v>
      </c>
      <c r="I18">
        <v>0</v>
      </c>
      <c r="J18">
        <v>0</v>
      </c>
      <c r="K18">
        <v>1</v>
      </c>
      <c r="L18">
        <v>0</v>
      </c>
      <c r="M18">
        <v>0</v>
      </c>
      <c r="N18">
        <v>0</v>
      </c>
      <c r="O18">
        <v>0</v>
      </c>
      <c r="P18">
        <v>4</v>
      </c>
      <c r="Q18">
        <v>4.07</v>
      </c>
      <c r="R18">
        <v>116</v>
      </c>
      <c r="S18">
        <v>298</v>
      </c>
      <c r="T18">
        <v>9.6999999999999993</v>
      </c>
      <c r="U18">
        <v>11.21</v>
      </c>
      <c r="V18">
        <v>9.0399999999999991</v>
      </c>
      <c r="W18">
        <v>1.1299999999999999</v>
      </c>
      <c r="X18">
        <f t="shared" si="0"/>
        <v>8</v>
      </c>
      <c r="Y18">
        <v>8</v>
      </c>
      <c r="Z18">
        <v>0.87</v>
      </c>
      <c r="AA18">
        <v>0.14000000000000001</v>
      </c>
      <c r="AB18">
        <v>0.03</v>
      </c>
      <c r="AC18">
        <v>53.9</v>
      </c>
      <c r="AD18">
        <v>33.299999999999997</v>
      </c>
      <c r="AE18">
        <v>37.299999999999997</v>
      </c>
      <c r="AF18">
        <v>25.1</v>
      </c>
      <c r="AG18">
        <v>48</v>
      </c>
      <c r="AH18">
        <v>205</v>
      </c>
      <c r="AI18">
        <v>75</v>
      </c>
      <c r="AJ18">
        <v>10.4</v>
      </c>
      <c r="AK18">
        <v>7.8</v>
      </c>
      <c r="AL18">
        <v>3.9</v>
      </c>
      <c r="AM18">
        <v>56</v>
      </c>
      <c r="AN18">
        <v>187</v>
      </c>
      <c r="AO18">
        <v>144.19999999999999</v>
      </c>
      <c r="AP18">
        <v>4.7</v>
      </c>
      <c r="AQ18">
        <v>105.6</v>
      </c>
      <c r="AR18">
        <v>6.79</v>
      </c>
      <c r="AS18">
        <v>4.9400000000000004</v>
      </c>
      <c r="AT18">
        <v>20</v>
      </c>
      <c r="AU18">
        <v>2.4300000000000002</v>
      </c>
      <c r="AV18">
        <v>0</v>
      </c>
      <c r="AW18">
        <v>0.76</v>
      </c>
      <c r="AX18">
        <v>14.51</v>
      </c>
      <c r="AY18">
        <v>4.87</v>
      </c>
      <c r="AZ18">
        <v>162.4</v>
      </c>
      <c r="BA18">
        <v>18.510000000000002</v>
      </c>
      <c r="BB18">
        <v>1</v>
      </c>
      <c r="BC18" s="5">
        <v>1</v>
      </c>
      <c r="BD18">
        <v>700</v>
      </c>
      <c r="BE18">
        <v>86</v>
      </c>
      <c r="BF18">
        <v>14</v>
      </c>
      <c r="BG18">
        <v>40.799999999999997</v>
      </c>
      <c r="BH18">
        <v>353</v>
      </c>
      <c r="BI18">
        <v>5.0999999999999996</v>
      </c>
      <c r="BJ18">
        <v>6.79</v>
      </c>
      <c r="BK18">
        <v>7.26</v>
      </c>
      <c r="BL18">
        <f t="shared" si="1"/>
        <v>0.93526170798898078</v>
      </c>
      <c r="BM18">
        <f t="shared" si="2"/>
        <v>-0.46999999999999975</v>
      </c>
      <c r="BN18">
        <v>0.53</v>
      </c>
      <c r="BO18">
        <v>0</v>
      </c>
      <c r="BP18">
        <v>0</v>
      </c>
      <c r="BQ18">
        <v>2</v>
      </c>
      <c r="BR18">
        <v>2</v>
      </c>
      <c r="BS18">
        <v>2</v>
      </c>
      <c r="BT18" s="5">
        <v>4</v>
      </c>
      <c r="BU18" s="5">
        <v>2</v>
      </c>
    </row>
    <row r="19" spans="1:73" x14ac:dyDescent="0.35">
      <c r="A19">
        <v>18</v>
      </c>
      <c r="B19">
        <v>1</v>
      </c>
      <c r="C19">
        <v>68</v>
      </c>
      <c r="D19">
        <v>0</v>
      </c>
      <c r="E19">
        <v>0</v>
      </c>
      <c r="F19">
        <v>1</v>
      </c>
      <c r="G19">
        <v>45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</v>
      </c>
      <c r="Q19">
        <v>5.78</v>
      </c>
      <c r="R19">
        <v>162</v>
      </c>
      <c r="S19">
        <v>225</v>
      </c>
      <c r="T19">
        <v>9.4</v>
      </c>
      <c r="U19">
        <v>11.61</v>
      </c>
      <c r="V19">
        <v>10.72</v>
      </c>
      <c r="W19">
        <v>0.53</v>
      </c>
      <c r="X19">
        <f t="shared" si="0"/>
        <v>20.226415094339622</v>
      </c>
      <c r="Y19">
        <v>20.226415094339622</v>
      </c>
      <c r="Z19">
        <v>0.3</v>
      </c>
      <c r="AA19">
        <v>0.01</v>
      </c>
      <c r="AB19">
        <v>0.05</v>
      </c>
      <c r="AC19">
        <v>60.9</v>
      </c>
      <c r="AD19">
        <v>43.1</v>
      </c>
      <c r="AE19">
        <v>36.9</v>
      </c>
      <c r="AF19">
        <v>19.2</v>
      </c>
      <c r="AG19">
        <v>72</v>
      </c>
      <c r="AH19">
        <v>218</v>
      </c>
      <c r="AI19">
        <v>52</v>
      </c>
      <c r="AJ19">
        <v>22.7</v>
      </c>
      <c r="AK19">
        <v>16.2</v>
      </c>
      <c r="AL19">
        <v>5.7</v>
      </c>
      <c r="AM19">
        <v>71</v>
      </c>
      <c r="AN19">
        <v>275</v>
      </c>
      <c r="AO19">
        <v>134.80000000000001</v>
      </c>
      <c r="AP19">
        <v>4.5</v>
      </c>
      <c r="AQ19">
        <v>97.7</v>
      </c>
      <c r="AR19">
        <v>3.79</v>
      </c>
      <c r="AS19">
        <v>2.64</v>
      </c>
      <c r="AT19">
        <v>0.22</v>
      </c>
      <c r="AU19">
        <v>0.11</v>
      </c>
      <c r="AV19">
        <v>0</v>
      </c>
      <c r="AW19">
        <v>3.86</v>
      </c>
      <c r="AX19">
        <v>14.51</v>
      </c>
      <c r="AY19">
        <v>4.38</v>
      </c>
      <c r="AZ19">
        <v>88.38</v>
      </c>
      <c r="BA19">
        <v>15.26</v>
      </c>
      <c r="BB19">
        <v>1</v>
      </c>
      <c r="BC19" s="5">
        <v>2</v>
      </c>
      <c r="BD19">
        <v>50</v>
      </c>
      <c r="BE19">
        <v>79</v>
      </c>
      <c r="BF19">
        <v>21</v>
      </c>
      <c r="BG19">
        <v>29.8</v>
      </c>
      <c r="BH19">
        <v>119</v>
      </c>
      <c r="BI19">
        <v>7.5</v>
      </c>
      <c r="BJ19">
        <v>3.79</v>
      </c>
      <c r="BK19">
        <v>3.22</v>
      </c>
      <c r="BL19">
        <f t="shared" si="1"/>
        <v>1.1770186335403725</v>
      </c>
      <c r="BM19">
        <f t="shared" si="2"/>
        <v>0.56999999999999984</v>
      </c>
      <c r="BN19">
        <v>0.61</v>
      </c>
      <c r="BO19">
        <v>2</v>
      </c>
      <c r="BP19">
        <v>15</v>
      </c>
      <c r="BQ19">
        <v>1</v>
      </c>
      <c r="BR19">
        <v>1</v>
      </c>
      <c r="BS19">
        <v>1</v>
      </c>
      <c r="BT19" s="5">
        <v>3</v>
      </c>
      <c r="BU19" s="5">
        <v>1</v>
      </c>
    </row>
    <row r="20" spans="1:73" x14ac:dyDescent="0.35">
      <c r="A20">
        <v>19</v>
      </c>
      <c r="B20">
        <v>0</v>
      </c>
      <c r="C20">
        <v>59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1</v>
      </c>
      <c r="L20">
        <v>0</v>
      </c>
      <c r="M20">
        <v>0</v>
      </c>
      <c r="N20">
        <v>0</v>
      </c>
      <c r="O20">
        <v>0</v>
      </c>
      <c r="P20">
        <v>1</v>
      </c>
      <c r="Q20">
        <v>3.91</v>
      </c>
      <c r="R20">
        <v>107</v>
      </c>
      <c r="S20">
        <v>354</v>
      </c>
      <c r="T20">
        <v>10.1</v>
      </c>
      <c r="U20">
        <v>7.01</v>
      </c>
      <c r="V20">
        <v>4.7300000000000004</v>
      </c>
      <c r="W20">
        <v>1.81</v>
      </c>
      <c r="X20">
        <f t="shared" si="0"/>
        <v>2.6132596685082876</v>
      </c>
      <c r="Y20">
        <v>2.6132596685082876</v>
      </c>
      <c r="Z20">
        <v>0.45</v>
      </c>
      <c r="AA20">
        <v>0.02</v>
      </c>
      <c r="AB20">
        <v>0</v>
      </c>
      <c r="AC20">
        <v>69.599999999999994</v>
      </c>
      <c r="AD20">
        <v>36.1</v>
      </c>
      <c r="AE20">
        <v>15.4</v>
      </c>
      <c r="AF20">
        <v>12.9</v>
      </c>
      <c r="AG20">
        <v>119</v>
      </c>
      <c r="AH20">
        <v>181</v>
      </c>
      <c r="AI20">
        <v>100</v>
      </c>
      <c r="AJ20">
        <v>13</v>
      </c>
      <c r="AK20">
        <v>7.8</v>
      </c>
      <c r="AL20">
        <v>3.8</v>
      </c>
      <c r="AM20">
        <v>59</v>
      </c>
      <c r="AN20">
        <v>280</v>
      </c>
      <c r="AO20">
        <v>138.9</v>
      </c>
      <c r="AP20">
        <v>4.3</v>
      </c>
      <c r="AQ20">
        <v>103.9</v>
      </c>
      <c r="AR20">
        <v>4.9000000000000004</v>
      </c>
      <c r="AS20">
        <v>6.64</v>
      </c>
      <c r="AT20">
        <v>1.41</v>
      </c>
      <c r="AU20">
        <v>6.45</v>
      </c>
      <c r="AV20">
        <v>0</v>
      </c>
      <c r="AW20">
        <v>0.96</v>
      </c>
      <c r="AX20">
        <v>9.66</v>
      </c>
      <c r="AY20">
        <v>1.43</v>
      </c>
      <c r="AZ20">
        <v>88.38</v>
      </c>
      <c r="BA20">
        <v>12.32</v>
      </c>
      <c r="BB20">
        <v>1</v>
      </c>
      <c r="BC20" s="5">
        <v>2</v>
      </c>
      <c r="BD20">
        <v>400</v>
      </c>
      <c r="BE20">
        <v>50</v>
      </c>
      <c r="BF20">
        <v>50</v>
      </c>
      <c r="BG20">
        <v>43.2</v>
      </c>
      <c r="BH20">
        <v>190</v>
      </c>
      <c r="BI20">
        <v>17.5</v>
      </c>
      <c r="BJ20">
        <v>4.9000000000000004</v>
      </c>
      <c r="BK20">
        <v>3.63</v>
      </c>
      <c r="BL20">
        <f t="shared" si="1"/>
        <v>1.3498622589531681</v>
      </c>
      <c r="BM20">
        <f t="shared" si="2"/>
        <v>1.2700000000000005</v>
      </c>
      <c r="BN20">
        <v>0.5</v>
      </c>
      <c r="BO20">
        <v>2</v>
      </c>
      <c r="BP20">
        <v>13</v>
      </c>
      <c r="BQ20">
        <v>1</v>
      </c>
      <c r="BR20">
        <v>1</v>
      </c>
      <c r="BS20">
        <v>1</v>
      </c>
      <c r="BT20" s="5">
        <v>2</v>
      </c>
      <c r="BU20" s="5">
        <v>1</v>
      </c>
    </row>
    <row r="21" spans="1:73" x14ac:dyDescent="0.35">
      <c r="A21">
        <v>20</v>
      </c>
      <c r="B21">
        <v>1</v>
      </c>
      <c r="C21">
        <v>76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</v>
      </c>
      <c r="Q21">
        <v>5.08</v>
      </c>
      <c r="R21">
        <v>150</v>
      </c>
      <c r="S21">
        <v>332</v>
      </c>
      <c r="T21">
        <v>10.4</v>
      </c>
      <c r="U21">
        <v>6.02</v>
      </c>
      <c r="V21">
        <v>4.38</v>
      </c>
      <c r="W21">
        <v>0.85</v>
      </c>
      <c r="X21">
        <f t="shared" si="0"/>
        <v>5.1529411764705886</v>
      </c>
      <c r="Y21">
        <v>5.1529411764705886</v>
      </c>
      <c r="Z21">
        <v>0.64</v>
      </c>
      <c r="AA21">
        <v>0.13</v>
      </c>
      <c r="AB21">
        <v>0.02</v>
      </c>
      <c r="AC21">
        <v>66</v>
      </c>
      <c r="AD21">
        <v>38.1</v>
      </c>
      <c r="AE21">
        <v>9.4</v>
      </c>
      <c r="AF21">
        <v>5</v>
      </c>
      <c r="AG21">
        <v>43</v>
      </c>
      <c r="AH21">
        <v>113</v>
      </c>
      <c r="AI21">
        <v>86</v>
      </c>
      <c r="AJ21">
        <v>20.399999999999999</v>
      </c>
      <c r="AK21">
        <v>21.7</v>
      </c>
      <c r="AL21">
        <v>8</v>
      </c>
      <c r="AM21">
        <v>83</v>
      </c>
      <c r="AN21">
        <v>266</v>
      </c>
      <c r="AO21">
        <v>137.69999999999999</v>
      </c>
      <c r="AP21">
        <v>4.5999999999999996</v>
      </c>
      <c r="AQ21">
        <v>101.4</v>
      </c>
      <c r="AR21">
        <v>4.32</v>
      </c>
      <c r="AS21">
        <v>4.75</v>
      </c>
      <c r="AT21">
        <v>1.1299999999999999</v>
      </c>
      <c r="AU21">
        <v>3.53</v>
      </c>
      <c r="AV21">
        <v>0</v>
      </c>
      <c r="AW21">
        <v>1.58</v>
      </c>
      <c r="AX21">
        <v>11.35</v>
      </c>
      <c r="AY21">
        <v>33.65</v>
      </c>
      <c r="AZ21">
        <v>88.38</v>
      </c>
      <c r="BA21">
        <v>14.84</v>
      </c>
      <c r="BB21">
        <v>1</v>
      </c>
      <c r="BC21" s="5">
        <v>1</v>
      </c>
      <c r="BD21">
        <v>6400</v>
      </c>
      <c r="BE21">
        <v>50</v>
      </c>
      <c r="BF21">
        <v>50</v>
      </c>
      <c r="BG21">
        <v>48.8</v>
      </c>
      <c r="BH21">
        <v>1257</v>
      </c>
      <c r="BI21">
        <v>24.1</v>
      </c>
      <c r="BJ21">
        <v>4.32</v>
      </c>
      <c r="BK21">
        <v>2.38</v>
      </c>
      <c r="BL21">
        <f t="shared" si="1"/>
        <v>1.8151260504201683</v>
      </c>
      <c r="BM21">
        <f t="shared" si="2"/>
        <v>1.9400000000000004</v>
      </c>
      <c r="BN21">
        <v>1.08</v>
      </c>
      <c r="BO21">
        <v>0</v>
      </c>
      <c r="BP21">
        <v>12</v>
      </c>
      <c r="BQ21">
        <v>1</v>
      </c>
      <c r="BR21">
        <v>1</v>
      </c>
      <c r="BS21">
        <v>1</v>
      </c>
      <c r="BT21" s="5">
        <v>2</v>
      </c>
      <c r="BU21" s="5">
        <v>1</v>
      </c>
    </row>
    <row r="22" spans="1:73" x14ac:dyDescent="0.35">
      <c r="A22">
        <v>21</v>
      </c>
      <c r="B22">
        <v>1</v>
      </c>
      <c r="C22">
        <v>62</v>
      </c>
      <c r="D22">
        <v>0</v>
      </c>
      <c r="E22">
        <v>0</v>
      </c>
      <c r="F22">
        <v>1</v>
      </c>
      <c r="G22">
        <v>40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1</v>
      </c>
      <c r="Q22">
        <v>5.23</v>
      </c>
      <c r="R22">
        <v>159</v>
      </c>
      <c r="S22">
        <v>195</v>
      </c>
      <c r="T22">
        <v>9.3000000000000007</v>
      </c>
      <c r="U22">
        <v>3.71</v>
      </c>
      <c r="V22">
        <v>2.61</v>
      </c>
      <c r="W22">
        <v>0.87</v>
      </c>
      <c r="X22">
        <f t="shared" si="0"/>
        <v>3</v>
      </c>
      <c r="Y22">
        <v>3</v>
      </c>
      <c r="Z22">
        <v>0.18</v>
      </c>
      <c r="AA22">
        <v>0.03</v>
      </c>
      <c r="AB22">
        <v>0.02</v>
      </c>
      <c r="AC22">
        <v>69.8</v>
      </c>
      <c r="AD22">
        <v>46.4</v>
      </c>
      <c r="AE22">
        <v>15.4</v>
      </c>
      <c r="AF22">
        <v>11.9</v>
      </c>
      <c r="AG22">
        <v>55</v>
      </c>
      <c r="AH22">
        <v>127</v>
      </c>
      <c r="AI22">
        <v>60</v>
      </c>
      <c r="AJ22">
        <v>21.4</v>
      </c>
      <c r="AK22">
        <v>15.3</v>
      </c>
      <c r="AL22">
        <v>6.1</v>
      </c>
      <c r="AM22">
        <v>84</v>
      </c>
      <c r="AN22">
        <v>349</v>
      </c>
      <c r="AO22">
        <v>142.6</v>
      </c>
      <c r="AP22">
        <v>4.5</v>
      </c>
      <c r="AQ22">
        <v>205</v>
      </c>
      <c r="AR22">
        <v>5.0999999999999996</v>
      </c>
      <c r="AS22">
        <v>2.91</v>
      </c>
      <c r="AT22">
        <v>0.22</v>
      </c>
      <c r="AU22">
        <v>0.17</v>
      </c>
      <c r="AV22">
        <v>0</v>
      </c>
      <c r="AW22">
        <v>1.49</v>
      </c>
      <c r="AX22">
        <v>8.67</v>
      </c>
      <c r="AY22">
        <v>4.7</v>
      </c>
      <c r="AZ22">
        <v>88.38</v>
      </c>
      <c r="BA22">
        <v>17.510000000000002</v>
      </c>
      <c r="BB22">
        <v>1</v>
      </c>
      <c r="BC22" s="5">
        <v>1</v>
      </c>
      <c r="BD22">
        <v>1400</v>
      </c>
      <c r="BE22">
        <v>97</v>
      </c>
      <c r="BF22">
        <v>3</v>
      </c>
      <c r="BG22">
        <v>41.7</v>
      </c>
      <c r="BH22">
        <v>153</v>
      </c>
      <c r="BI22">
        <v>14.6</v>
      </c>
      <c r="BJ22">
        <v>5.0999999999999996</v>
      </c>
      <c r="BK22">
        <v>5.44</v>
      </c>
      <c r="BL22">
        <f t="shared" si="1"/>
        <v>0.93749999999999989</v>
      </c>
      <c r="BM22">
        <f t="shared" si="2"/>
        <v>-0.34000000000000075</v>
      </c>
      <c r="BN22">
        <v>0.52</v>
      </c>
      <c r="BO22">
        <v>2</v>
      </c>
      <c r="BP22">
        <v>35</v>
      </c>
      <c r="BQ22">
        <v>1</v>
      </c>
      <c r="BR22">
        <v>1</v>
      </c>
      <c r="BS22">
        <v>1</v>
      </c>
      <c r="BT22" s="5">
        <v>2</v>
      </c>
      <c r="BU22" s="5">
        <v>1</v>
      </c>
    </row>
    <row r="23" spans="1:73" x14ac:dyDescent="0.35">
      <c r="A23">
        <v>22</v>
      </c>
      <c r="B23">
        <v>0</v>
      </c>
      <c r="C23">
        <v>65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1</v>
      </c>
      <c r="Q23">
        <v>4.34</v>
      </c>
      <c r="R23">
        <v>134</v>
      </c>
      <c r="S23">
        <v>227</v>
      </c>
      <c r="T23">
        <v>9.6</v>
      </c>
      <c r="U23">
        <v>6.29</v>
      </c>
      <c r="V23">
        <v>4.08</v>
      </c>
      <c r="W23">
        <v>1.91</v>
      </c>
      <c r="X23">
        <f t="shared" si="0"/>
        <v>2.1361256544502618</v>
      </c>
      <c r="Y23">
        <v>2.1361256544502618</v>
      </c>
      <c r="Z23">
        <v>0.28000000000000003</v>
      </c>
      <c r="AA23">
        <v>0.01</v>
      </c>
      <c r="AB23">
        <v>0.01</v>
      </c>
      <c r="AC23">
        <v>64.599999999999994</v>
      </c>
      <c r="AD23">
        <v>35.799999999999997</v>
      </c>
      <c r="AE23">
        <v>12.9</v>
      </c>
      <c r="AF23">
        <v>10.3</v>
      </c>
      <c r="AG23">
        <v>66.3</v>
      </c>
      <c r="AH23">
        <v>188</v>
      </c>
      <c r="AI23">
        <v>89</v>
      </c>
      <c r="AJ23">
        <v>9.3000000000000007</v>
      </c>
      <c r="AK23">
        <v>5.8</v>
      </c>
      <c r="AL23">
        <v>2.6</v>
      </c>
      <c r="AM23">
        <v>62</v>
      </c>
      <c r="AN23">
        <v>178</v>
      </c>
      <c r="AO23">
        <v>143.6</v>
      </c>
      <c r="AP23">
        <v>3.4</v>
      </c>
      <c r="AQ23">
        <v>107</v>
      </c>
      <c r="AR23">
        <v>5.46</v>
      </c>
      <c r="AS23">
        <v>3.41</v>
      </c>
      <c r="AT23">
        <v>0.7</v>
      </c>
      <c r="AU23">
        <v>0.16</v>
      </c>
      <c r="AV23">
        <v>0</v>
      </c>
      <c r="AW23">
        <v>2.1800000000000002</v>
      </c>
      <c r="AX23">
        <v>3.97</v>
      </c>
      <c r="AY23">
        <v>2.8</v>
      </c>
      <c r="AZ23">
        <v>7.3</v>
      </c>
      <c r="BA23">
        <v>10.55</v>
      </c>
      <c r="BB23">
        <v>1</v>
      </c>
      <c r="BC23" s="5">
        <v>2</v>
      </c>
      <c r="BD23">
        <v>200</v>
      </c>
      <c r="BE23">
        <v>50</v>
      </c>
      <c r="BF23">
        <v>50</v>
      </c>
      <c r="BG23">
        <v>42.1</v>
      </c>
      <c r="BH23">
        <v>200</v>
      </c>
      <c r="BI23">
        <v>23.8</v>
      </c>
      <c r="BJ23">
        <v>5.46</v>
      </c>
      <c r="BK23">
        <v>3.51</v>
      </c>
      <c r="BL23">
        <f t="shared" si="1"/>
        <v>1.5555555555555556</v>
      </c>
      <c r="BM23">
        <f t="shared" si="2"/>
        <v>1.9500000000000002</v>
      </c>
      <c r="BN23">
        <v>1.68</v>
      </c>
      <c r="BO23">
        <v>2</v>
      </c>
      <c r="BP23">
        <v>30</v>
      </c>
      <c r="BQ23">
        <v>1</v>
      </c>
      <c r="BR23">
        <v>1</v>
      </c>
      <c r="BS23">
        <v>1</v>
      </c>
      <c r="BT23" s="5">
        <v>2</v>
      </c>
      <c r="BU23" s="5">
        <v>1</v>
      </c>
    </row>
    <row r="24" spans="1:73" x14ac:dyDescent="0.35">
      <c r="A24">
        <v>23</v>
      </c>
      <c r="B24">
        <v>1</v>
      </c>
      <c r="C24">
        <v>58</v>
      </c>
      <c r="D24">
        <v>0</v>
      </c>
      <c r="E24">
        <v>1</v>
      </c>
      <c r="F24">
        <v>1</v>
      </c>
      <c r="G24">
        <v>20</v>
      </c>
      <c r="H24">
        <v>0</v>
      </c>
      <c r="I24">
        <v>0</v>
      </c>
      <c r="J24">
        <v>0</v>
      </c>
      <c r="K24">
        <v>1</v>
      </c>
      <c r="L24">
        <v>0</v>
      </c>
      <c r="M24">
        <v>1</v>
      </c>
      <c r="N24">
        <v>0</v>
      </c>
      <c r="O24">
        <v>0</v>
      </c>
      <c r="P24">
        <v>2</v>
      </c>
      <c r="Q24">
        <v>5.23</v>
      </c>
      <c r="R24">
        <v>162</v>
      </c>
      <c r="S24">
        <v>381</v>
      </c>
      <c r="T24">
        <v>9.5</v>
      </c>
      <c r="U24">
        <v>8.58</v>
      </c>
      <c r="V24">
        <v>6.57</v>
      </c>
      <c r="W24">
        <v>1.05</v>
      </c>
      <c r="X24">
        <f t="shared" si="0"/>
        <v>6.2571428571428571</v>
      </c>
      <c r="Y24">
        <v>6.2571428571428571</v>
      </c>
      <c r="Z24">
        <v>0.66</v>
      </c>
      <c r="AA24">
        <v>0.23</v>
      </c>
      <c r="AB24">
        <v>7.0000000000000007E-2</v>
      </c>
      <c r="AC24">
        <v>60.9</v>
      </c>
      <c r="AD24">
        <v>38.6</v>
      </c>
      <c r="AE24">
        <v>17.5</v>
      </c>
      <c r="AF24">
        <v>30.5</v>
      </c>
      <c r="AG24">
        <v>35</v>
      </c>
      <c r="AH24">
        <v>260</v>
      </c>
      <c r="AI24">
        <v>64</v>
      </c>
      <c r="AJ24">
        <v>22.6</v>
      </c>
      <c r="AK24">
        <v>11.3</v>
      </c>
      <c r="AL24">
        <v>4.3</v>
      </c>
      <c r="AM24">
        <v>85</v>
      </c>
      <c r="AN24">
        <v>259</v>
      </c>
      <c r="AO24">
        <v>139.30000000000001</v>
      </c>
      <c r="AP24">
        <v>4.4000000000000004</v>
      </c>
      <c r="AQ24">
        <v>103.1</v>
      </c>
      <c r="AR24">
        <v>5.84</v>
      </c>
      <c r="AS24">
        <v>5.48</v>
      </c>
      <c r="AT24">
        <v>2.95</v>
      </c>
      <c r="AU24">
        <v>4.0199999999999996</v>
      </c>
      <c r="AV24">
        <v>0</v>
      </c>
      <c r="AW24">
        <v>2.71</v>
      </c>
      <c r="AX24">
        <v>16.11</v>
      </c>
      <c r="AY24">
        <v>2.13</v>
      </c>
      <c r="AZ24">
        <v>88.38</v>
      </c>
      <c r="BA24">
        <v>15.97</v>
      </c>
      <c r="BB24">
        <v>1</v>
      </c>
      <c r="BC24" s="5">
        <v>1</v>
      </c>
      <c r="BD24">
        <v>5100</v>
      </c>
      <c r="BE24">
        <v>70</v>
      </c>
      <c r="BF24">
        <v>30</v>
      </c>
      <c r="BG24">
        <v>35.9</v>
      </c>
      <c r="BH24">
        <v>628</v>
      </c>
      <c r="BI24">
        <v>8.6</v>
      </c>
      <c r="BJ24">
        <v>5.84</v>
      </c>
      <c r="BK24">
        <v>6.11</v>
      </c>
      <c r="BL24">
        <f t="shared" si="1"/>
        <v>0.95581014729950897</v>
      </c>
      <c r="BM24">
        <f t="shared" si="2"/>
        <v>-0.27000000000000046</v>
      </c>
      <c r="BN24">
        <v>1.6</v>
      </c>
      <c r="BO24">
        <v>1</v>
      </c>
      <c r="BP24">
        <v>38</v>
      </c>
      <c r="BQ24">
        <v>1</v>
      </c>
      <c r="BR24">
        <v>1</v>
      </c>
      <c r="BS24">
        <v>1</v>
      </c>
      <c r="BT24" s="5">
        <v>2</v>
      </c>
      <c r="BU24" s="5">
        <v>1</v>
      </c>
    </row>
    <row r="25" spans="1:73" x14ac:dyDescent="0.35">
      <c r="A25">
        <v>24</v>
      </c>
      <c r="B25">
        <v>0</v>
      </c>
      <c r="C25">
        <v>51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</v>
      </c>
      <c r="Q25">
        <v>3.89</v>
      </c>
      <c r="R25">
        <v>124</v>
      </c>
      <c r="S25">
        <v>503</v>
      </c>
      <c r="T25">
        <v>10.6</v>
      </c>
      <c r="U25">
        <v>8.1</v>
      </c>
      <c r="V25">
        <v>5.88</v>
      </c>
      <c r="W25">
        <v>0.95</v>
      </c>
      <c r="X25">
        <f t="shared" si="0"/>
        <v>6.1894736842105269</v>
      </c>
      <c r="Y25">
        <v>6.1894736842105269</v>
      </c>
      <c r="Z25">
        <v>0.56000000000000005</v>
      </c>
      <c r="AA25">
        <v>0.68</v>
      </c>
      <c r="AB25">
        <v>0.03</v>
      </c>
      <c r="AC25">
        <v>60.3</v>
      </c>
      <c r="AD25">
        <v>29.7</v>
      </c>
      <c r="AE25">
        <v>10.6</v>
      </c>
      <c r="AF25">
        <v>17</v>
      </c>
      <c r="AG25">
        <v>37</v>
      </c>
      <c r="AH25">
        <v>206</v>
      </c>
      <c r="AI25">
        <v>97</v>
      </c>
      <c r="AJ25">
        <v>16.100000000000001</v>
      </c>
      <c r="AK25">
        <v>8</v>
      </c>
      <c r="AL25">
        <v>4</v>
      </c>
      <c r="AM25">
        <v>44</v>
      </c>
      <c r="AN25">
        <v>143</v>
      </c>
      <c r="AO25">
        <v>135.4</v>
      </c>
      <c r="AP25">
        <v>4.0999999999999996</v>
      </c>
      <c r="AQ25">
        <v>98.2</v>
      </c>
      <c r="AR25">
        <v>5.25</v>
      </c>
      <c r="AS25">
        <v>5.88</v>
      </c>
      <c r="AT25">
        <v>4.32</v>
      </c>
      <c r="AU25">
        <v>12</v>
      </c>
      <c r="AV25">
        <v>0</v>
      </c>
      <c r="AW25">
        <v>1.47</v>
      </c>
      <c r="AX25">
        <v>1.21</v>
      </c>
      <c r="AY25">
        <v>1.21</v>
      </c>
      <c r="AZ25">
        <v>171.8</v>
      </c>
      <c r="BA25">
        <v>18.05</v>
      </c>
      <c r="BB25">
        <v>1</v>
      </c>
      <c r="BC25" s="5">
        <v>1</v>
      </c>
      <c r="BD25">
        <v>3600</v>
      </c>
      <c r="BE25">
        <v>68</v>
      </c>
      <c r="BF25">
        <v>32</v>
      </c>
      <c r="BG25">
        <v>32.9</v>
      </c>
      <c r="BH25">
        <v>178</v>
      </c>
      <c r="BI25">
        <v>6.3</v>
      </c>
      <c r="BJ25">
        <v>5.25</v>
      </c>
      <c r="BK25">
        <v>5.66</v>
      </c>
      <c r="BL25">
        <f t="shared" si="1"/>
        <v>0.92756183745583032</v>
      </c>
      <c r="BM25">
        <f t="shared" si="2"/>
        <v>-0.41000000000000014</v>
      </c>
      <c r="BN25">
        <v>0.63</v>
      </c>
      <c r="BO25">
        <v>2</v>
      </c>
      <c r="BP25">
        <v>37</v>
      </c>
      <c r="BQ25">
        <v>1</v>
      </c>
      <c r="BR25">
        <v>1</v>
      </c>
      <c r="BS25">
        <v>1</v>
      </c>
      <c r="BT25" s="5">
        <v>4</v>
      </c>
      <c r="BU25" s="5">
        <v>2</v>
      </c>
    </row>
    <row r="26" spans="1:73" x14ac:dyDescent="0.35">
      <c r="A26">
        <v>25</v>
      </c>
      <c r="B26">
        <v>1</v>
      </c>
      <c r="C26">
        <v>65</v>
      </c>
      <c r="D26">
        <v>0</v>
      </c>
      <c r="E26">
        <v>0</v>
      </c>
      <c r="F26">
        <v>0</v>
      </c>
      <c r="G26">
        <v>0</v>
      </c>
      <c r="H26">
        <v>1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1</v>
      </c>
      <c r="Q26">
        <v>4.7699999999999996</v>
      </c>
      <c r="R26">
        <v>146</v>
      </c>
      <c r="S26">
        <v>153</v>
      </c>
      <c r="T26">
        <v>12.2</v>
      </c>
      <c r="U26">
        <v>4.45</v>
      </c>
      <c r="V26">
        <v>2.89</v>
      </c>
      <c r="W26">
        <v>1.02</v>
      </c>
      <c r="X26">
        <f t="shared" si="0"/>
        <v>2.8333333333333335</v>
      </c>
      <c r="Y26">
        <v>2.8333333333333335</v>
      </c>
      <c r="Z26">
        <v>0.35</v>
      </c>
      <c r="AA26">
        <v>0.16</v>
      </c>
      <c r="AB26">
        <v>0.03</v>
      </c>
      <c r="AC26">
        <v>61</v>
      </c>
      <c r="AD26">
        <v>39.299999999999997</v>
      </c>
      <c r="AE26">
        <v>17</v>
      </c>
      <c r="AF26">
        <v>22</v>
      </c>
      <c r="AG26">
        <v>64</v>
      </c>
      <c r="AH26">
        <v>153</v>
      </c>
      <c r="AI26">
        <v>47</v>
      </c>
      <c r="AJ26">
        <v>16</v>
      </c>
      <c r="AK26">
        <v>16.600000000000001</v>
      </c>
      <c r="AL26">
        <v>5.9</v>
      </c>
      <c r="AM26">
        <v>78</v>
      </c>
      <c r="AN26">
        <v>178</v>
      </c>
      <c r="AO26">
        <v>141.6</v>
      </c>
      <c r="AP26">
        <v>3.9</v>
      </c>
      <c r="AQ26">
        <v>101.7</v>
      </c>
      <c r="AR26">
        <v>4.29</v>
      </c>
      <c r="AS26">
        <v>2.7</v>
      </c>
      <c r="AT26">
        <v>0.21</v>
      </c>
      <c r="AU26">
        <v>0.16</v>
      </c>
      <c r="AV26">
        <v>0</v>
      </c>
      <c r="AW26">
        <v>0.35</v>
      </c>
      <c r="AX26">
        <v>5.43</v>
      </c>
      <c r="AY26">
        <v>2.5</v>
      </c>
      <c r="AZ26">
        <v>8.1</v>
      </c>
      <c r="BA26">
        <v>15.19</v>
      </c>
      <c r="BB26">
        <v>1</v>
      </c>
      <c r="BC26" s="4">
        <v>1</v>
      </c>
      <c r="BD26">
        <v>955</v>
      </c>
      <c r="BE26">
        <v>90</v>
      </c>
      <c r="BF26">
        <v>10</v>
      </c>
      <c r="BG26">
        <v>43.5</v>
      </c>
      <c r="BH26">
        <v>228</v>
      </c>
      <c r="BI26">
        <v>8</v>
      </c>
      <c r="BJ26">
        <v>4.29</v>
      </c>
      <c r="BK26">
        <v>2.67</v>
      </c>
      <c r="BL26">
        <f t="shared" si="1"/>
        <v>1.606741573033708</v>
      </c>
      <c r="BM26">
        <f t="shared" si="2"/>
        <v>1.62</v>
      </c>
      <c r="BN26">
        <v>1.18</v>
      </c>
      <c r="BO26">
        <v>2</v>
      </c>
      <c r="BP26">
        <v>8</v>
      </c>
      <c r="BQ26">
        <v>1</v>
      </c>
      <c r="BR26">
        <v>1</v>
      </c>
      <c r="BS26">
        <v>1</v>
      </c>
      <c r="BT26" s="3">
        <v>1</v>
      </c>
      <c r="BU26" s="3">
        <v>1</v>
      </c>
    </row>
    <row r="27" spans="1:73" x14ac:dyDescent="0.35">
      <c r="A27">
        <v>26</v>
      </c>
      <c r="B27">
        <v>1</v>
      </c>
      <c r="C27">
        <v>60</v>
      </c>
      <c r="D27">
        <v>0</v>
      </c>
      <c r="E27">
        <v>0</v>
      </c>
      <c r="F27">
        <v>1</v>
      </c>
      <c r="G27">
        <v>20</v>
      </c>
      <c r="H27">
        <v>0</v>
      </c>
      <c r="I27">
        <v>0</v>
      </c>
      <c r="J27">
        <v>0</v>
      </c>
      <c r="K27">
        <v>1</v>
      </c>
      <c r="L27">
        <v>0</v>
      </c>
      <c r="M27">
        <v>0</v>
      </c>
      <c r="N27">
        <v>0</v>
      </c>
      <c r="O27">
        <v>0</v>
      </c>
      <c r="P27">
        <v>1</v>
      </c>
      <c r="Q27">
        <v>4.72</v>
      </c>
      <c r="R27">
        <v>139</v>
      </c>
      <c r="S27">
        <v>267</v>
      </c>
      <c r="T27">
        <v>11.8</v>
      </c>
      <c r="U27">
        <v>4.6399999999999997</v>
      </c>
      <c r="V27">
        <v>3.15</v>
      </c>
      <c r="W27">
        <v>0.81</v>
      </c>
      <c r="X27">
        <f t="shared" si="0"/>
        <v>3.8888888888888884</v>
      </c>
      <c r="Y27">
        <v>3.8888888888888884</v>
      </c>
      <c r="Z27">
        <v>0.55000000000000004</v>
      </c>
      <c r="AA27">
        <v>0.1</v>
      </c>
      <c r="AB27">
        <v>0.03</v>
      </c>
      <c r="AC27">
        <v>69.2</v>
      </c>
      <c r="AD27">
        <v>29.4</v>
      </c>
      <c r="AE27">
        <v>22</v>
      </c>
      <c r="AF27">
        <v>29</v>
      </c>
      <c r="AG27">
        <v>98</v>
      </c>
      <c r="AH27">
        <v>211</v>
      </c>
      <c r="AI27">
        <v>100</v>
      </c>
      <c r="AJ27">
        <v>58</v>
      </c>
      <c r="AK27">
        <v>15.5</v>
      </c>
      <c r="AL27">
        <v>5.5</v>
      </c>
      <c r="AM27">
        <v>61</v>
      </c>
      <c r="AN27">
        <v>592</v>
      </c>
      <c r="AO27">
        <v>140.4</v>
      </c>
      <c r="AP27">
        <v>3.6</v>
      </c>
      <c r="AQ27">
        <v>95.8</v>
      </c>
      <c r="AR27">
        <v>4.55</v>
      </c>
      <c r="AS27">
        <v>5.35</v>
      </c>
      <c r="AT27">
        <v>2.33</v>
      </c>
      <c r="AU27">
        <v>3.02</v>
      </c>
      <c r="AV27">
        <v>0</v>
      </c>
      <c r="AW27">
        <v>4.55</v>
      </c>
      <c r="AX27">
        <v>0.93</v>
      </c>
      <c r="AY27">
        <v>5.52</v>
      </c>
      <c r="AZ27">
        <v>22.2</v>
      </c>
      <c r="BA27">
        <v>23.57</v>
      </c>
      <c r="BB27">
        <v>1</v>
      </c>
      <c r="BC27" s="4">
        <v>1</v>
      </c>
      <c r="BD27">
        <v>918</v>
      </c>
      <c r="BE27">
        <v>87</v>
      </c>
      <c r="BF27">
        <v>13</v>
      </c>
      <c r="BG27">
        <v>29.4</v>
      </c>
      <c r="BH27">
        <v>1059</v>
      </c>
      <c r="BI27">
        <v>14</v>
      </c>
      <c r="BJ27">
        <v>4.55</v>
      </c>
      <c r="BK27">
        <v>1.58</v>
      </c>
      <c r="BL27">
        <f t="shared" si="1"/>
        <v>2.8797468354430378</v>
      </c>
      <c r="BM27">
        <f t="shared" si="2"/>
        <v>2.9699999999999998</v>
      </c>
      <c r="BN27">
        <v>1.91</v>
      </c>
      <c r="BO27">
        <v>2</v>
      </c>
      <c r="BP27">
        <v>5</v>
      </c>
      <c r="BQ27">
        <v>1</v>
      </c>
      <c r="BR27">
        <v>1</v>
      </c>
      <c r="BS27">
        <v>1</v>
      </c>
      <c r="BT27" s="3">
        <v>2</v>
      </c>
      <c r="BU27" s="3">
        <v>1</v>
      </c>
    </row>
    <row r="28" spans="1:73" x14ac:dyDescent="0.35">
      <c r="A28">
        <v>27</v>
      </c>
      <c r="B28">
        <v>1</v>
      </c>
      <c r="C28">
        <v>69</v>
      </c>
      <c r="D28">
        <v>0</v>
      </c>
      <c r="E28">
        <v>0</v>
      </c>
      <c r="F28">
        <v>1</v>
      </c>
      <c r="G28">
        <v>40</v>
      </c>
      <c r="H28">
        <v>0</v>
      </c>
      <c r="I28">
        <v>0</v>
      </c>
      <c r="J28">
        <v>0</v>
      </c>
      <c r="K28">
        <v>0</v>
      </c>
      <c r="L28">
        <v>1</v>
      </c>
      <c r="M28">
        <v>0</v>
      </c>
      <c r="N28">
        <v>0</v>
      </c>
      <c r="O28">
        <v>0</v>
      </c>
      <c r="P28">
        <v>0</v>
      </c>
      <c r="Q28">
        <v>4.76</v>
      </c>
      <c r="R28">
        <v>146</v>
      </c>
      <c r="S28">
        <v>262</v>
      </c>
      <c r="T28">
        <v>11.4</v>
      </c>
      <c r="U28">
        <v>5.34</v>
      </c>
      <c r="V28">
        <v>3.7</v>
      </c>
      <c r="W28">
        <v>1.17</v>
      </c>
      <c r="X28">
        <f t="shared" si="0"/>
        <v>3.1623931623931627</v>
      </c>
      <c r="Y28">
        <v>3.1623931623931627</v>
      </c>
      <c r="Z28">
        <v>0.33</v>
      </c>
      <c r="AA28">
        <v>0.11</v>
      </c>
      <c r="AB28">
        <v>0.6</v>
      </c>
      <c r="AC28">
        <v>61.9</v>
      </c>
      <c r="AD28">
        <v>39.9</v>
      </c>
      <c r="AE28">
        <v>12</v>
      </c>
      <c r="AF28">
        <v>14</v>
      </c>
      <c r="AG28">
        <v>57</v>
      </c>
      <c r="AH28">
        <v>293</v>
      </c>
      <c r="AI28">
        <v>55</v>
      </c>
      <c r="AJ28">
        <v>19</v>
      </c>
      <c r="AK28">
        <v>8.4</v>
      </c>
      <c r="AL28">
        <v>3</v>
      </c>
      <c r="AM28">
        <v>47</v>
      </c>
      <c r="AN28">
        <v>211</v>
      </c>
      <c r="AO28">
        <v>140.1</v>
      </c>
      <c r="AP28">
        <v>3.7</v>
      </c>
      <c r="AQ28">
        <v>103.2</v>
      </c>
      <c r="AR28">
        <v>5.99</v>
      </c>
      <c r="AS28">
        <v>3.8</v>
      </c>
      <c r="AT28">
        <v>0.25</v>
      </c>
      <c r="AU28">
        <v>3.63</v>
      </c>
      <c r="AV28">
        <v>0</v>
      </c>
      <c r="AW28">
        <v>1.41</v>
      </c>
      <c r="AX28">
        <v>2.62</v>
      </c>
      <c r="AY28">
        <v>1.83</v>
      </c>
      <c r="AZ28">
        <v>1111.8</v>
      </c>
      <c r="BA28">
        <v>8.4700000000000006</v>
      </c>
      <c r="BB28">
        <v>1</v>
      </c>
      <c r="BC28" s="4">
        <v>2</v>
      </c>
      <c r="BD28">
        <v>7307</v>
      </c>
      <c r="BE28">
        <v>87</v>
      </c>
      <c r="BF28">
        <v>13</v>
      </c>
      <c r="BG28">
        <v>43</v>
      </c>
      <c r="BH28">
        <v>157</v>
      </c>
      <c r="BI28">
        <v>14</v>
      </c>
      <c r="BJ28">
        <v>5.99</v>
      </c>
      <c r="BK28">
        <v>8.86</v>
      </c>
      <c r="BL28">
        <f t="shared" si="1"/>
        <v>0.67607223476297973</v>
      </c>
      <c r="BM28">
        <f t="shared" si="2"/>
        <v>-2.8699999999999992</v>
      </c>
      <c r="BN28">
        <v>0.19</v>
      </c>
      <c r="BO28">
        <v>2</v>
      </c>
      <c r="BP28">
        <v>8</v>
      </c>
      <c r="BQ28">
        <v>1</v>
      </c>
      <c r="BR28">
        <v>1</v>
      </c>
      <c r="BS28">
        <v>1</v>
      </c>
      <c r="BT28" s="3">
        <v>2</v>
      </c>
      <c r="BU28" s="3">
        <v>1</v>
      </c>
    </row>
    <row r="29" spans="1:73" x14ac:dyDescent="0.35">
      <c r="A29">
        <v>28</v>
      </c>
      <c r="B29">
        <v>1</v>
      </c>
      <c r="C29">
        <v>69</v>
      </c>
      <c r="D29">
        <v>0</v>
      </c>
      <c r="E29">
        <v>1</v>
      </c>
      <c r="F29">
        <v>1</v>
      </c>
      <c r="G29">
        <v>30</v>
      </c>
      <c r="H29">
        <v>0</v>
      </c>
      <c r="I29">
        <v>1</v>
      </c>
      <c r="J29">
        <v>5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3.75</v>
      </c>
      <c r="R29">
        <v>112</v>
      </c>
      <c r="S29">
        <v>189</v>
      </c>
      <c r="T29">
        <v>12.8</v>
      </c>
      <c r="U29">
        <v>3.48</v>
      </c>
      <c r="V29">
        <v>1.69</v>
      </c>
      <c r="W29">
        <v>1.35</v>
      </c>
      <c r="X29">
        <f t="shared" si="0"/>
        <v>1.2518518518518518</v>
      </c>
      <c r="Y29">
        <v>1.2518518518518518</v>
      </c>
      <c r="Z29">
        <v>0.27</v>
      </c>
      <c r="AA29">
        <v>0.15</v>
      </c>
      <c r="AB29">
        <v>0.02</v>
      </c>
      <c r="AC29">
        <v>57.6</v>
      </c>
      <c r="AD29">
        <v>35.5</v>
      </c>
      <c r="AE29">
        <v>18</v>
      </c>
      <c r="AF29">
        <v>19</v>
      </c>
      <c r="AG29">
        <v>61</v>
      </c>
      <c r="AH29">
        <v>166</v>
      </c>
      <c r="AI29">
        <v>67</v>
      </c>
      <c r="AJ29">
        <v>23</v>
      </c>
      <c r="AK29">
        <v>8.6</v>
      </c>
      <c r="AL29">
        <v>3.2</v>
      </c>
      <c r="AM29">
        <v>76</v>
      </c>
      <c r="AN29">
        <v>348</v>
      </c>
      <c r="AO29">
        <v>141.1</v>
      </c>
      <c r="AP29">
        <v>4.0999999999999996</v>
      </c>
      <c r="AQ29">
        <v>108</v>
      </c>
      <c r="AR29">
        <v>4.34</v>
      </c>
      <c r="AS29">
        <v>3.8</v>
      </c>
      <c r="AT29">
        <v>0.64</v>
      </c>
      <c r="AU29">
        <v>1.03</v>
      </c>
      <c r="AV29">
        <v>0</v>
      </c>
      <c r="AW29">
        <v>0.12</v>
      </c>
      <c r="AX29">
        <v>3.28</v>
      </c>
      <c r="AY29">
        <v>4.21</v>
      </c>
      <c r="AZ29">
        <v>4.9000000000000004</v>
      </c>
      <c r="BA29">
        <v>11.88</v>
      </c>
      <c r="BB29">
        <v>1</v>
      </c>
      <c r="BC29" s="4">
        <v>2</v>
      </c>
      <c r="BD29">
        <v>2791</v>
      </c>
      <c r="BE29">
        <v>77</v>
      </c>
      <c r="BF29">
        <v>23</v>
      </c>
      <c r="BG29">
        <v>47.1</v>
      </c>
      <c r="BH29">
        <v>359</v>
      </c>
      <c r="BI29">
        <v>12</v>
      </c>
      <c r="BJ29">
        <v>4.34</v>
      </c>
      <c r="BK29">
        <v>3.45</v>
      </c>
      <c r="BL29">
        <f t="shared" si="1"/>
        <v>1.2579710144927536</v>
      </c>
      <c r="BM29">
        <f t="shared" si="2"/>
        <v>0.88999999999999968</v>
      </c>
      <c r="BN29">
        <v>0.19</v>
      </c>
      <c r="BO29">
        <v>2</v>
      </c>
      <c r="BP29">
        <v>14</v>
      </c>
      <c r="BQ29">
        <v>1</v>
      </c>
      <c r="BR29">
        <v>1</v>
      </c>
      <c r="BS29">
        <v>1</v>
      </c>
      <c r="BT29" s="5">
        <v>1</v>
      </c>
      <c r="BU29" s="5">
        <v>1</v>
      </c>
    </row>
    <row r="30" spans="1:73" x14ac:dyDescent="0.35">
      <c r="A30">
        <v>29</v>
      </c>
      <c r="B30">
        <v>1</v>
      </c>
      <c r="C30">
        <v>62</v>
      </c>
      <c r="D30">
        <v>0</v>
      </c>
      <c r="E30">
        <v>1</v>
      </c>
      <c r="F30">
        <v>1</v>
      </c>
      <c r="G30">
        <v>40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0</v>
      </c>
      <c r="O30">
        <v>0</v>
      </c>
      <c r="P30">
        <v>1</v>
      </c>
      <c r="Q30">
        <v>4.7699999999999996</v>
      </c>
      <c r="R30">
        <v>150</v>
      </c>
      <c r="S30">
        <v>287</v>
      </c>
      <c r="T30">
        <v>12.1</v>
      </c>
      <c r="U30">
        <v>6.97</v>
      </c>
      <c r="V30">
        <v>4.6500000000000004</v>
      </c>
      <c r="W30">
        <v>1.59</v>
      </c>
      <c r="X30">
        <f t="shared" si="0"/>
        <v>2.9245283018867925</v>
      </c>
      <c r="Y30">
        <v>2.9245283018867925</v>
      </c>
      <c r="Z30">
        <v>0.53</v>
      </c>
      <c r="AA30">
        <v>0.14000000000000001</v>
      </c>
      <c r="AB30">
        <v>0.06</v>
      </c>
      <c r="AC30">
        <v>76.599999999999994</v>
      </c>
      <c r="AD30">
        <v>44.2</v>
      </c>
      <c r="AE30">
        <v>15</v>
      </c>
      <c r="AF30">
        <v>15</v>
      </c>
      <c r="AG30">
        <v>45</v>
      </c>
      <c r="AH30">
        <v>161</v>
      </c>
      <c r="AI30">
        <v>83</v>
      </c>
      <c r="AJ30">
        <v>43</v>
      </c>
      <c r="AK30">
        <v>13.9</v>
      </c>
      <c r="AL30">
        <v>4</v>
      </c>
      <c r="AM30">
        <v>65</v>
      </c>
      <c r="AN30">
        <v>249</v>
      </c>
      <c r="AO30">
        <v>139.4</v>
      </c>
      <c r="AP30">
        <v>4.3</v>
      </c>
      <c r="AQ30">
        <v>103</v>
      </c>
      <c r="AR30">
        <v>12.39</v>
      </c>
      <c r="AS30">
        <v>4.74</v>
      </c>
      <c r="AT30">
        <v>0.35</v>
      </c>
      <c r="AU30">
        <v>2.29</v>
      </c>
      <c r="AV30">
        <v>0</v>
      </c>
      <c r="AW30">
        <v>0.03</v>
      </c>
      <c r="AX30">
        <v>4.62</v>
      </c>
      <c r="AY30">
        <v>5.12</v>
      </c>
      <c r="AZ30">
        <v>82.4</v>
      </c>
      <c r="BA30">
        <v>32.369999999999997</v>
      </c>
      <c r="BB30">
        <v>1</v>
      </c>
      <c r="BC30" s="4">
        <v>1</v>
      </c>
      <c r="BD30">
        <v>190</v>
      </c>
      <c r="BE30">
        <v>95</v>
      </c>
      <c r="BF30">
        <v>5</v>
      </c>
      <c r="BG30">
        <v>50.9</v>
      </c>
      <c r="BH30">
        <v>87</v>
      </c>
      <c r="BI30">
        <v>9</v>
      </c>
      <c r="BJ30">
        <v>12.39</v>
      </c>
      <c r="BK30">
        <v>11.88</v>
      </c>
      <c r="BL30">
        <f t="shared" si="1"/>
        <v>1.0429292929292928</v>
      </c>
      <c r="BM30">
        <f t="shared" si="2"/>
        <v>0.50999999999999979</v>
      </c>
      <c r="BN30">
        <v>0.2</v>
      </c>
      <c r="BO30">
        <v>2</v>
      </c>
      <c r="BP30">
        <v>20</v>
      </c>
      <c r="BQ30">
        <v>1</v>
      </c>
      <c r="BR30">
        <v>1</v>
      </c>
      <c r="BS30">
        <v>1</v>
      </c>
      <c r="BT30" s="5">
        <v>2</v>
      </c>
      <c r="BU30" s="5">
        <v>1</v>
      </c>
    </row>
    <row r="31" spans="1:73" x14ac:dyDescent="0.35">
      <c r="A31">
        <v>30</v>
      </c>
      <c r="B31">
        <v>0</v>
      </c>
      <c r="C31">
        <v>68</v>
      </c>
      <c r="D31">
        <v>0</v>
      </c>
      <c r="E31">
        <v>0</v>
      </c>
      <c r="F31">
        <v>1</v>
      </c>
      <c r="G31">
        <v>20</v>
      </c>
      <c r="H31">
        <v>0</v>
      </c>
      <c r="I31">
        <v>0</v>
      </c>
      <c r="J31">
        <v>0</v>
      </c>
      <c r="K31">
        <v>1</v>
      </c>
      <c r="L31">
        <v>1</v>
      </c>
      <c r="M31">
        <v>1</v>
      </c>
      <c r="N31">
        <v>0</v>
      </c>
      <c r="O31">
        <v>0</v>
      </c>
      <c r="P31">
        <v>1</v>
      </c>
      <c r="Q31">
        <v>4</v>
      </c>
      <c r="R31">
        <v>117</v>
      </c>
      <c r="S31">
        <v>427</v>
      </c>
      <c r="T31">
        <v>13.9</v>
      </c>
      <c r="U31">
        <v>7.75</v>
      </c>
      <c r="V31">
        <v>4.3600000000000003</v>
      </c>
      <c r="W31">
        <v>2.89</v>
      </c>
      <c r="X31">
        <f t="shared" si="0"/>
        <v>1.5086505190311419</v>
      </c>
      <c r="Y31">
        <v>1.5086505190311419</v>
      </c>
      <c r="Z31">
        <v>0.28999999999999998</v>
      </c>
      <c r="AA31">
        <v>0.17</v>
      </c>
      <c r="AB31">
        <v>0.04</v>
      </c>
      <c r="AC31">
        <v>66.400000000000006</v>
      </c>
      <c r="AD31">
        <v>39.4</v>
      </c>
      <c r="AE31">
        <v>14</v>
      </c>
      <c r="AF31">
        <v>18</v>
      </c>
      <c r="AG31">
        <v>46</v>
      </c>
      <c r="AH31">
        <v>173</v>
      </c>
      <c r="AI31">
        <v>75</v>
      </c>
      <c r="AJ31">
        <v>26</v>
      </c>
      <c r="AK31">
        <v>3.8</v>
      </c>
      <c r="AL31">
        <v>0.8</v>
      </c>
      <c r="AM31">
        <v>45</v>
      </c>
      <c r="AN31">
        <v>370</v>
      </c>
      <c r="AO31">
        <v>139.9</v>
      </c>
      <c r="AP31">
        <v>3.7</v>
      </c>
      <c r="AQ31">
        <v>104.5</v>
      </c>
      <c r="AR31">
        <v>7.97</v>
      </c>
      <c r="AS31">
        <v>4.33</v>
      </c>
      <c r="AT31">
        <v>0.59</v>
      </c>
      <c r="AU31">
        <v>0.63</v>
      </c>
      <c r="AV31">
        <v>0</v>
      </c>
      <c r="AW31">
        <v>0.02</v>
      </c>
      <c r="AX31">
        <v>18.23</v>
      </c>
      <c r="AY31">
        <v>6.82</v>
      </c>
      <c r="AZ31">
        <v>2.9</v>
      </c>
      <c r="BA31">
        <v>14.41</v>
      </c>
      <c r="BB31">
        <v>2</v>
      </c>
      <c r="BC31" s="4">
        <v>3</v>
      </c>
      <c r="BD31">
        <v>103</v>
      </c>
      <c r="BE31">
        <v>77</v>
      </c>
      <c r="BF31">
        <v>23</v>
      </c>
      <c r="BG31">
        <v>38.1</v>
      </c>
      <c r="BH31">
        <v>118</v>
      </c>
      <c r="BI31">
        <v>4</v>
      </c>
      <c r="BJ31">
        <v>7.97</v>
      </c>
      <c r="BK31">
        <v>8.56</v>
      </c>
      <c r="BL31">
        <f t="shared" si="1"/>
        <v>0.93107476635514008</v>
      </c>
      <c r="BM31">
        <f t="shared" si="2"/>
        <v>-0.59000000000000075</v>
      </c>
      <c r="BN31">
        <v>0</v>
      </c>
      <c r="BO31">
        <v>2</v>
      </c>
      <c r="BP31">
        <v>23</v>
      </c>
      <c r="BQ31">
        <v>1</v>
      </c>
      <c r="BR31">
        <v>1</v>
      </c>
      <c r="BS31">
        <v>1</v>
      </c>
      <c r="BT31" s="5">
        <v>1</v>
      </c>
      <c r="BU31" s="5">
        <v>1</v>
      </c>
    </row>
    <row r="32" spans="1:73" x14ac:dyDescent="0.35">
      <c r="A32">
        <v>31</v>
      </c>
      <c r="B32">
        <v>1</v>
      </c>
      <c r="C32">
        <v>67</v>
      </c>
      <c r="D32">
        <v>0</v>
      </c>
      <c r="E32">
        <v>0</v>
      </c>
      <c r="F32">
        <v>0</v>
      </c>
      <c r="G32">
        <v>0</v>
      </c>
      <c r="H32">
        <v>0</v>
      </c>
      <c r="I32">
        <v>1</v>
      </c>
      <c r="J32">
        <v>38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5.09</v>
      </c>
      <c r="R32">
        <v>152</v>
      </c>
      <c r="S32">
        <v>285</v>
      </c>
      <c r="T32">
        <v>12.7</v>
      </c>
      <c r="U32">
        <v>5.85</v>
      </c>
      <c r="V32">
        <v>3.83</v>
      </c>
      <c r="W32">
        <v>1.49</v>
      </c>
      <c r="X32">
        <f t="shared" si="0"/>
        <v>2.5704697986577183</v>
      </c>
      <c r="Y32">
        <v>2.5704697986577183</v>
      </c>
      <c r="Z32">
        <v>0.41</v>
      </c>
      <c r="AA32">
        <v>0.1</v>
      </c>
      <c r="AB32">
        <v>0.02</v>
      </c>
      <c r="AC32">
        <v>63.9</v>
      </c>
      <c r="AD32">
        <v>40.5</v>
      </c>
      <c r="AE32">
        <v>18</v>
      </c>
      <c r="AF32">
        <v>17</v>
      </c>
      <c r="AG32">
        <v>57</v>
      </c>
      <c r="AH32">
        <v>174</v>
      </c>
      <c r="AI32">
        <v>52</v>
      </c>
      <c r="AJ32">
        <v>24</v>
      </c>
      <c r="AK32">
        <v>18.3</v>
      </c>
      <c r="AL32">
        <v>5.2</v>
      </c>
      <c r="AM32">
        <v>54</v>
      </c>
      <c r="AN32">
        <v>281</v>
      </c>
      <c r="AO32">
        <v>142.1</v>
      </c>
      <c r="AP32">
        <v>4.2</v>
      </c>
      <c r="AQ32">
        <v>107.2</v>
      </c>
      <c r="AR32">
        <v>4.6500000000000004</v>
      </c>
      <c r="AS32">
        <v>3.21</v>
      </c>
      <c r="AT32">
        <v>0.41</v>
      </c>
      <c r="AU32">
        <v>0.28000000000000003</v>
      </c>
      <c r="AV32">
        <v>0</v>
      </c>
      <c r="AW32">
        <v>0.76</v>
      </c>
      <c r="AX32">
        <v>5.86</v>
      </c>
      <c r="AY32">
        <v>2.29</v>
      </c>
      <c r="AZ32">
        <v>4</v>
      </c>
      <c r="BA32">
        <v>0.94</v>
      </c>
      <c r="BB32">
        <v>1</v>
      </c>
      <c r="BC32" s="4">
        <v>2</v>
      </c>
      <c r="BD32">
        <v>1380</v>
      </c>
      <c r="BE32">
        <v>73</v>
      </c>
      <c r="BF32">
        <v>27</v>
      </c>
      <c r="BG32">
        <v>50.5</v>
      </c>
      <c r="BH32">
        <v>366</v>
      </c>
      <c r="BI32">
        <v>33</v>
      </c>
      <c r="BJ32">
        <v>4.6500000000000004</v>
      </c>
      <c r="BK32">
        <v>6.9</v>
      </c>
      <c r="BL32">
        <f t="shared" si="1"/>
        <v>0.67391304347826086</v>
      </c>
      <c r="BM32">
        <f t="shared" si="2"/>
        <v>-2.25</v>
      </c>
      <c r="BN32">
        <v>0.72</v>
      </c>
      <c r="BO32">
        <v>2</v>
      </c>
      <c r="BP32">
        <v>26</v>
      </c>
      <c r="BQ32">
        <v>1</v>
      </c>
      <c r="BR32">
        <v>1</v>
      </c>
      <c r="BS32">
        <v>1</v>
      </c>
      <c r="BT32" s="5">
        <v>1</v>
      </c>
      <c r="BU32" s="5">
        <v>1</v>
      </c>
    </row>
    <row r="33" spans="1:73" x14ac:dyDescent="0.35">
      <c r="A33">
        <v>32</v>
      </c>
      <c r="B33">
        <v>0</v>
      </c>
      <c r="C33">
        <v>63</v>
      </c>
      <c r="D33">
        <v>1</v>
      </c>
      <c r="E33">
        <v>0</v>
      </c>
      <c r="F33">
        <v>0</v>
      </c>
      <c r="G33">
        <v>0</v>
      </c>
      <c r="H33">
        <v>0</v>
      </c>
      <c r="I33">
        <v>1</v>
      </c>
      <c r="J33">
        <v>10</v>
      </c>
      <c r="K33">
        <v>0</v>
      </c>
      <c r="L33">
        <v>0</v>
      </c>
      <c r="M33">
        <v>0</v>
      </c>
      <c r="N33">
        <v>0</v>
      </c>
      <c r="O33">
        <v>0</v>
      </c>
      <c r="P33">
        <v>2</v>
      </c>
      <c r="Q33">
        <v>3.92</v>
      </c>
      <c r="R33">
        <v>123</v>
      </c>
      <c r="S33">
        <v>308</v>
      </c>
      <c r="T33">
        <v>12.1</v>
      </c>
      <c r="U33">
        <v>14.86</v>
      </c>
      <c r="V33">
        <v>12.78</v>
      </c>
      <c r="W33">
        <v>1.03</v>
      </c>
      <c r="X33">
        <f t="shared" si="0"/>
        <v>12.407766990291261</v>
      </c>
      <c r="Y33">
        <v>12.407766990291261</v>
      </c>
      <c r="Z33">
        <v>0.99</v>
      </c>
      <c r="AA33">
        <v>0.03</v>
      </c>
      <c r="AB33">
        <v>0.03</v>
      </c>
      <c r="AC33">
        <v>62.8</v>
      </c>
      <c r="AD33">
        <v>62.8</v>
      </c>
      <c r="AE33">
        <v>23</v>
      </c>
      <c r="AF33">
        <v>13</v>
      </c>
      <c r="AG33">
        <v>61</v>
      </c>
      <c r="AH33">
        <v>183</v>
      </c>
      <c r="AI33">
        <v>54</v>
      </c>
      <c r="AJ33">
        <v>13</v>
      </c>
      <c r="AK33">
        <v>14.7</v>
      </c>
      <c r="AL33">
        <v>3.3</v>
      </c>
      <c r="AM33">
        <v>39</v>
      </c>
      <c r="AN33">
        <v>306</v>
      </c>
      <c r="AO33">
        <v>143.4</v>
      </c>
      <c r="AP33">
        <v>3.5</v>
      </c>
      <c r="AQ33">
        <v>104</v>
      </c>
      <c r="AR33">
        <v>3.21</v>
      </c>
      <c r="AS33">
        <v>3.51</v>
      </c>
      <c r="AT33">
        <v>0.59</v>
      </c>
      <c r="AU33">
        <v>0.35</v>
      </c>
      <c r="AV33">
        <v>0</v>
      </c>
      <c r="AW33">
        <v>0.32</v>
      </c>
      <c r="AX33">
        <v>16.12</v>
      </c>
      <c r="AY33">
        <v>6.7</v>
      </c>
      <c r="AZ33">
        <v>33.299999999999997</v>
      </c>
      <c r="BA33">
        <v>18.829999999999998</v>
      </c>
      <c r="BB33">
        <v>2</v>
      </c>
      <c r="BC33" s="4">
        <v>3</v>
      </c>
      <c r="BD33">
        <v>7012</v>
      </c>
      <c r="BE33">
        <v>81</v>
      </c>
      <c r="BF33">
        <v>19</v>
      </c>
      <c r="BG33">
        <v>53.4</v>
      </c>
      <c r="BH33">
        <v>135</v>
      </c>
      <c r="BI33">
        <v>26</v>
      </c>
      <c r="BJ33">
        <v>3.21</v>
      </c>
      <c r="BK33">
        <v>5.99</v>
      </c>
      <c r="BL33">
        <f t="shared" si="1"/>
        <v>0.53589315525876458</v>
      </c>
      <c r="BM33">
        <f t="shared" si="2"/>
        <v>-2.7800000000000002</v>
      </c>
      <c r="BN33">
        <v>1.42</v>
      </c>
      <c r="BO33">
        <v>0</v>
      </c>
      <c r="BP33">
        <v>13</v>
      </c>
      <c r="BQ33">
        <v>1</v>
      </c>
      <c r="BR33">
        <v>1</v>
      </c>
      <c r="BS33">
        <v>1</v>
      </c>
      <c r="BT33" s="5">
        <v>1</v>
      </c>
      <c r="BU33" s="5">
        <v>1</v>
      </c>
    </row>
    <row r="34" spans="1:73" x14ac:dyDescent="0.35">
      <c r="A34">
        <v>33</v>
      </c>
      <c r="B34">
        <v>1</v>
      </c>
      <c r="C34">
        <v>50</v>
      </c>
      <c r="D34">
        <v>0</v>
      </c>
      <c r="E34">
        <v>1</v>
      </c>
      <c r="F34">
        <v>0</v>
      </c>
      <c r="G34">
        <v>0</v>
      </c>
      <c r="H34">
        <v>0</v>
      </c>
      <c r="I34">
        <v>1</v>
      </c>
      <c r="J34">
        <v>5</v>
      </c>
      <c r="K34">
        <v>0</v>
      </c>
      <c r="L34">
        <v>0</v>
      </c>
      <c r="M34">
        <v>0</v>
      </c>
      <c r="N34">
        <v>0</v>
      </c>
      <c r="O34">
        <v>0</v>
      </c>
      <c r="P34">
        <v>1</v>
      </c>
      <c r="Q34">
        <v>4.26</v>
      </c>
      <c r="R34">
        <v>94</v>
      </c>
      <c r="S34">
        <v>346</v>
      </c>
      <c r="T34">
        <v>17.8</v>
      </c>
      <c r="U34">
        <v>6.46</v>
      </c>
      <c r="V34">
        <v>4.63</v>
      </c>
      <c r="W34">
        <v>1.24</v>
      </c>
      <c r="X34">
        <f t="shared" si="0"/>
        <v>3.7338709677419355</v>
      </c>
      <c r="Y34">
        <v>3.7338709677419355</v>
      </c>
      <c r="Z34">
        <v>0.38</v>
      </c>
      <c r="AA34">
        <v>0.18</v>
      </c>
      <c r="AB34">
        <v>0.03</v>
      </c>
      <c r="AC34">
        <v>68.599999999999994</v>
      </c>
      <c r="AD34">
        <v>37</v>
      </c>
      <c r="AE34">
        <v>13</v>
      </c>
      <c r="AF34">
        <v>10</v>
      </c>
      <c r="AG34">
        <v>56</v>
      </c>
      <c r="AH34">
        <v>167</v>
      </c>
      <c r="AI34">
        <v>59</v>
      </c>
      <c r="AJ34">
        <v>14</v>
      </c>
      <c r="AK34">
        <v>6</v>
      </c>
      <c r="AL34">
        <v>1.9</v>
      </c>
      <c r="AM34">
        <v>72</v>
      </c>
      <c r="AN34">
        <v>293</v>
      </c>
      <c r="AO34">
        <v>140.69999999999999</v>
      </c>
      <c r="AP34">
        <v>4.3</v>
      </c>
      <c r="AQ34">
        <v>96.2</v>
      </c>
      <c r="AR34">
        <v>3.55</v>
      </c>
      <c r="AS34">
        <v>6.23</v>
      </c>
      <c r="AT34">
        <v>0.57999999999999996</v>
      </c>
      <c r="AU34">
        <v>1.58</v>
      </c>
      <c r="AV34">
        <v>0</v>
      </c>
      <c r="AW34">
        <v>1.52</v>
      </c>
      <c r="AX34">
        <v>12.42</v>
      </c>
      <c r="AY34">
        <v>7.8</v>
      </c>
      <c r="AZ34">
        <v>5.9</v>
      </c>
      <c r="BA34">
        <v>17.29</v>
      </c>
      <c r="BB34">
        <v>1</v>
      </c>
      <c r="BC34" s="4">
        <v>2</v>
      </c>
      <c r="BD34">
        <v>106</v>
      </c>
      <c r="BE34">
        <v>17</v>
      </c>
      <c r="BF34">
        <v>83</v>
      </c>
      <c r="BG34">
        <v>36.1</v>
      </c>
      <c r="BH34">
        <v>1953</v>
      </c>
      <c r="BI34">
        <v>11</v>
      </c>
      <c r="BJ34">
        <v>3.55</v>
      </c>
      <c r="BK34">
        <v>0.13</v>
      </c>
      <c r="BL34">
        <f t="shared" si="1"/>
        <v>27.307692307692307</v>
      </c>
      <c r="BM34">
        <f t="shared" si="2"/>
        <v>3.42</v>
      </c>
      <c r="BN34">
        <v>0.13</v>
      </c>
      <c r="BO34">
        <v>0</v>
      </c>
      <c r="BP34">
        <v>14</v>
      </c>
      <c r="BQ34">
        <v>1</v>
      </c>
      <c r="BR34">
        <v>1</v>
      </c>
      <c r="BS34">
        <v>1</v>
      </c>
      <c r="BT34" s="5">
        <v>1</v>
      </c>
      <c r="BU34" s="5">
        <v>1</v>
      </c>
    </row>
    <row r="35" spans="1:73" x14ac:dyDescent="0.35">
      <c r="A35">
        <v>34</v>
      </c>
      <c r="B35">
        <v>0</v>
      </c>
      <c r="C35">
        <v>61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1</v>
      </c>
      <c r="L35">
        <v>0</v>
      </c>
      <c r="M35">
        <v>0</v>
      </c>
      <c r="N35">
        <v>0</v>
      </c>
      <c r="O35">
        <v>0</v>
      </c>
      <c r="P35">
        <v>1</v>
      </c>
      <c r="Q35">
        <v>4.53</v>
      </c>
      <c r="R35">
        <v>127</v>
      </c>
      <c r="S35">
        <v>224</v>
      </c>
      <c r="T35">
        <v>12.9</v>
      </c>
      <c r="U35">
        <v>9.07</v>
      </c>
      <c r="V35">
        <v>5.56</v>
      </c>
      <c r="W35">
        <v>2.4700000000000002</v>
      </c>
      <c r="X35">
        <f t="shared" si="0"/>
        <v>2.2510121457489873</v>
      </c>
      <c r="Y35">
        <v>2.2510121457489873</v>
      </c>
      <c r="Z35">
        <v>0.69</v>
      </c>
      <c r="AA35">
        <v>0.26</v>
      </c>
      <c r="AB35">
        <v>0.09</v>
      </c>
      <c r="AC35">
        <v>63.5</v>
      </c>
      <c r="AD35">
        <v>32.200000000000003</v>
      </c>
      <c r="AE35">
        <v>34</v>
      </c>
      <c r="AF35">
        <v>53</v>
      </c>
      <c r="AG35">
        <v>44</v>
      </c>
      <c r="AH35">
        <v>208</v>
      </c>
      <c r="AI35">
        <v>84</v>
      </c>
      <c r="AJ35">
        <v>24</v>
      </c>
      <c r="AK35">
        <v>6.1</v>
      </c>
      <c r="AL35">
        <v>1.1000000000000001</v>
      </c>
      <c r="AM35">
        <v>94</v>
      </c>
      <c r="AN35">
        <v>532</v>
      </c>
      <c r="AO35">
        <v>137.9</v>
      </c>
      <c r="AP35">
        <v>4.5</v>
      </c>
      <c r="AQ35">
        <v>104.7</v>
      </c>
      <c r="AR35">
        <v>4.7</v>
      </c>
      <c r="AS35">
        <v>3.98</v>
      </c>
      <c r="AT35">
        <v>0.5</v>
      </c>
      <c r="AU35">
        <v>1.79</v>
      </c>
      <c r="AV35">
        <v>0</v>
      </c>
      <c r="AW35">
        <v>0</v>
      </c>
      <c r="AX35">
        <v>10.76</v>
      </c>
      <c r="AY35">
        <v>4.53</v>
      </c>
      <c r="AZ35">
        <v>9.9</v>
      </c>
      <c r="BA35">
        <v>13.31</v>
      </c>
      <c r="BB35">
        <v>1</v>
      </c>
      <c r="BC35" s="4">
        <v>2</v>
      </c>
      <c r="BD35">
        <v>1460</v>
      </c>
      <c r="BE35">
        <v>91</v>
      </c>
      <c r="BF35">
        <v>9</v>
      </c>
      <c r="BG35">
        <v>38.5</v>
      </c>
      <c r="BH35">
        <v>450</v>
      </c>
      <c r="BI35">
        <v>10</v>
      </c>
      <c r="BJ35">
        <v>4.7</v>
      </c>
      <c r="BK35">
        <v>5.17</v>
      </c>
      <c r="BL35">
        <f t="shared" si="1"/>
        <v>0.90909090909090917</v>
      </c>
      <c r="BM35">
        <f t="shared" si="2"/>
        <v>-0.46999999999999975</v>
      </c>
      <c r="BN35">
        <v>0</v>
      </c>
      <c r="BO35">
        <v>2</v>
      </c>
      <c r="BP35">
        <v>30</v>
      </c>
      <c r="BQ35">
        <v>1</v>
      </c>
      <c r="BR35">
        <v>1</v>
      </c>
      <c r="BS35">
        <v>1</v>
      </c>
      <c r="BT35" s="5">
        <v>1</v>
      </c>
      <c r="BU35" s="5">
        <v>1</v>
      </c>
    </row>
    <row r="36" spans="1:73" x14ac:dyDescent="0.35">
      <c r="A36">
        <v>35</v>
      </c>
      <c r="B36">
        <v>1</v>
      </c>
      <c r="C36">
        <v>82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1</v>
      </c>
      <c r="Q36">
        <v>3.95</v>
      </c>
      <c r="R36">
        <v>117</v>
      </c>
      <c r="S36">
        <v>174</v>
      </c>
      <c r="T36">
        <v>13.4</v>
      </c>
      <c r="U36">
        <v>5.44</v>
      </c>
      <c r="V36">
        <v>3.57</v>
      </c>
      <c r="W36">
        <v>0.91</v>
      </c>
      <c r="X36">
        <f t="shared" si="0"/>
        <v>3.9230769230769229</v>
      </c>
      <c r="Y36">
        <v>3.9230769230769229</v>
      </c>
      <c r="Z36">
        <v>0.6</v>
      </c>
      <c r="AA36">
        <v>0.3</v>
      </c>
      <c r="AB36">
        <v>0.06</v>
      </c>
      <c r="AC36">
        <v>61.4</v>
      </c>
      <c r="AD36">
        <v>33.299999999999997</v>
      </c>
      <c r="AE36">
        <v>16</v>
      </c>
      <c r="AF36">
        <v>10</v>
      </c>
      <c r="AG36">
        <v>29</v>
      </c>
      <c r="AH36">
        <v>143</v>
      </c>
      <c r="AI36">
        <v>73</v>
      </c>
      <c r="AJ36">
        <v>13</v>
      </c>
      <c r="AK36">
        <v>10.7</v>
      </c>
      <c r="AL36">
        <v>3.4</v>
      </c>
      <c r="AM36">
        <v>70</v>
      </c>
      <c r="AN36">
        <v>308</v>
      </c>
      <c r="AO36">
        <v>141.4</v>
      </c>
      <c r="AP36">
        <v>4.3</v>
      </c>
      <c r="AQ36">
        <v>105.3</v>
      </c>
      <c r="AR36">
        <v>4.54</v>
      </c>
      <c r="AS36">
        <v>3.18</v>
      </c>
      <c r="AT36">
        <v>0.53</v>
      </c>
      <c r="AU36">
        <v>0.4</v>
      </c>
      <c r="AV36">
        <v>0</v>
      </c>
      <c r="AW36">
        <v>3.38</v>
      </c>
      <c r="AX36">
        <v>14.51</v>
      </c>
      <c r="AY36">
        <v>5.6</v>
      </c>
      <c r="AZ36">
        <v>88.38</v>
      </c>
      <c r="BA36">
        <v>15.8</v>
      </c>
      <c r="BB36">
        <v>1</v>
      </c>
      <c r="BC36" s="4">
        <v>1</v>
      </c>
      <c r="BD36">
        <v>420</v>
      </c>
      <c r="BE36">
        <v>70</v>
      </c>
      <c r="BF36">
        <v>30</v>
      </c>
      <c r="BG36">
        <v>34.9</v>
      </c>
      <c r="BH36">
        <v>146</v>
      </c>
      <c r="BI36">
        <v>9</v>
      </c>
      <c r="BJ36">
        <v>4.54</v>
      </c>
      <c r="BK36">
        <v>0.25</v>
      </c>
      <c r="BL36">
        <f t="shared" si="1"/>
        <v>18.16</v>
      </c>
      <c r="BM36">
        <f t="shared" si="2"/>
        <v>4.29</v>
      </c>
      <c r="BN36">
        <v>0.19</v>
      </c>
      <c r="BO36">
        <v>0</v>
      </c>
      <c r="BP36">
        <v>24</v>
      </c>
      <c r="BQ36">
        <v>1</v>
      </c>
      <c r="BR36">
        <v>1</v>
      </c>
      <c r="BS36">
        <v>1</v>
      </c>
      <c r="BT36" s="5">
        <v>4</v>
      </c>
      <c r="BU36" s="5">
        <v>2</v>
      </c>
    </row>
    <row r="37" spans="1:73" x14ac:dyDescent="0.35">
      <c r="A37">
        <v>36</v>
      </c>
      <c r="B37">
        <v>0</v>
      </c>
      <c r="C37">
        <v>65</v>
      </c>
      <c r="D37">
        <v>0</v>
      </c>
      <c r="E37">
        <v>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1</v>
      </c>
      <c r="M37">
        <v>1</v>
      </c>
      <c r="N37">
        <v>0</v>
      </c>
      <c r="O37">
        <v>0</v>
      </c>
      <c r="P37">
        <v>4</v>
      </c>
      <c r="Q37">
        <v>4.46</v>
      </c>
      <c r="R37">
        <v>134</v>
      </c>
      <c r="S37">
        <v>155</v>
      </c>
      <c r="T37">
        <v>12.7</v>
      </c>
      <c r="U37">
        <v>4.7699999999999996</v>
      </c>
      <c r="V37">
        <v>3.57</v>
      </c>
      <c r="W37">
        <v>0.72</v>
      </c>
      <c r="X37">
        <f t="shared" si="0"/>
        <v>4.958333333333333</v>
      </c>
      <c r="Y37">
        <v>4.958333333333333</v>
      </c>
      <c r="Z37">
        <v>0.38</v>
      </c>
      <c r="AA37">
        <v>0.08</v>
      </c>
      <c r="AB37">
        <v>0.02</v>
      </c>
      <c r="AC37">
        <v>55.6</v>
      </c>
      <c r="AD37">
        <v>36</v>
      </c>
      <c r="AE37">
        <v>10</v>
      </c>
      <c r="AF37">
        <v>8</v>
      </c>
      <c r="AG37">
        <v>21</v>
      </c>
      <c r="AH37">
        <v>227</v>
      </c>
      <c r="AI37">
        <v>71</v>
      </c>
      <c r="AJ37">
        <v>9</v>
      </c>
      <c r="AK37">
        <v>13.3</v>
      </c>
      <c r="AL37">
        <v>3.3</v>
      </c>
      <c r="AM37">
        <v>42</v>
      </c>
      <c r="AN37">
        <v>148</v>
      </c>
      <c r="AO37">
        <v>145.19999999999999</v>
      </c>
      <c r="AP37">
        <v>3.9</v>
      </c>
      <c r="AQ37">
        <v>105.2</v>
      </c>
      <c r="AR37">
        <v>7.45</v>
      </c>
      <c r="AS37">
        <v>3.25</v>
      </c>
      <c r="AT37">
        <v>3.35</v>
      </c>
      <c r="AU37">
        <v>1.37</v>
      </c>
      <c r="AV37">
        <v>1</v>
      </c>
      <c r="AW37">
        <v>1.21</v>
      </c>
      <c r="AX37">
        <v>5.08</v>
      </c>
      <c r="AY37">
        <v>17.66</v>
      </c>
      <c r="AZ37">
        <v>7.3</v>
      </c>
      <c r="BA37">
        <v>10.23</v>
      </c>
      <c r="BB37">
        <v>2</v>
      </c>
      <c r="BC37" s="4">
        <v>3</v>
      </c>
      <c r="BD37">
        <v>44</v>
      </c>
      <c r="BE37">
        <v>84</v>
      </c>
      <c r="BF37">
        <v>16</v>
      </c>
      <c r="BG37">
        <v>41.9</v>
      </c>
      <c r="BH37">
        <v>290</v>
      </c>
      <c r="BI37">
        <v>11</v>
      </c>
      <c r="BJ37">
        <v>7.45</v>
      </c>
      <c r="BK37">
        <v>11.64</v>
      </c>
      <c r="BL37">
        <f t="shared" si="1"/>
        <v>0.64003436426116833</v>
      </c>
      <c r="BM37">
        <f t="shared" si="2"/>
        <v>-4.1900000000000004</v>
      </c>
      <c r="BN37">
        <v>0.54</v>
      </c>
      <c r="BO37">
        <v>0</v>
      </c>
      <c r="BP37">
        <v>0</v>
      </c>
      <c r="BQ37">
        <v>2</v>
      </c>
      <c r="BR37">
        <v>2</v>
      </c>
      <c r="BS37">
        <v>1</v>
      </c>
      <c r="BT37" s="5">
        <v>4</v>
      </c>
      <c r="BU37" s="5">
        <v>2</v>
      </c>
    </row>
    <row r="38" spans="1:73" x14ac:dyDescent="0.35">
      <c r="A38">
        <v>37</v>
      </c>
      <c r="B38">
        <v>0</v>
      </c>
      <c r="C38">
        <v>67</v>
      </c>
      <c r="D38">
        <v>0</v>
      </c>
      <c r="E38">
        <v>0</v>
      </c>
      <c r="F38">
        <v>0</v>
      </c>
      <c r="G38">
        <v>0</v>
      </c>
      <c r="H38">
        <v>1</v>
      </c>
      <c r="I38">
        <v>1</v>
      </c>
      <c r="J38">
        <v>11</v>
      </c>
      <c r="K38">
        <v>1</v>
      </c>
      <c r="L38">
        <v>0</v>
      </c>
      <c r="M38">
        <v>0</v>
      </c>
      <c r="N38">
        <v>0</v>
      </c>
      <c r="O38">
        <v>0</v>
      </c>
      <c r="P38">
        <v>1</v>
      </c>
      <c r="Q38">
        <v>3.91</v>
      </c>
      <c r="R38">
        <v>124</v>
      </c>
      <c r="S38">
        <v>161</v>
      </c>
      <c r="T38">
        <v>12.1</v>
      </c>
      <c r="U38">
        <v>4.3499999999999996</v>
      </c>
      <c r="V38">
        <v>1.96</v>
      </c>
      <c r="W38">
        <v>1.79</v>
      </c>
      <c r="X38">
        <f t="shared" si="0"/>
        <v>1.0949720670391061</v>
      </c>
      <c r="Y38">
        <v>1.0949720670391061</v>
      </c>
      <c r="Z38">
        <v>0.41</v>
      </c>
      <c r="AA38">
        <v>0.18</v>
      </c>
      <c r="AB38">
        <v>0.01</v>
      </c>
      <c r="AC38">
        <v>60.5</v>
      </c>
      <c r="AD38">
        <v>37.9</v>
      </c>
      <c r="AE38">
        <v>21</v>
      </c>
      <c r="AF38">
        <v>20</v>
      </c>
      <c r="AG38">
        <v>86</v>
      </c>
      <c r="AH38">
        <v>156</v>
      </c>
      <c r="AI38">
        <v>46</v>
      </c>
      <c r="AJ38">
        <v>22</v>
      </c>
      <c r="AK38">
        <v>11.9</v>
      </c>
      <c r="AL38">
        <v>2.7</v>
      </c>
      <c r="AM38">
        <v>51</v>
      </c>
      <c r="AN38">
        <v>290</v>
      </c>
      <c r="AO38">
        <v>141.69999999999999</v>
      </c>
      <c r="AP38">
        <v>3.9</v>
      </c>
      <c r="AQ38">
        <v>103.6</v>
      </c>
      <c r="AR38">
        <v>4.62</v>
      </c>
      <c r="AS38">
        <v>1.91</v>
      </c>
      <c r="AT38">
        <v>0.3</v>
      </c>
      <c r="AU38">
        <v>0.21</v>
      </c>
      <c r="AV38">
        <v>0</v>
      </c>
      <c r="AW38">
        <v>0.43</v>
      </c>
      <c r="AX38">
        <v>9.82</v>
      </c>
      <c r="AY38">
        <v>1.0900000000000001</v>
      </c>
      <c r="AZ38">
        <v>3.4</v>
      </c>
      <c r="BA38">
        <v>13.33</v>
      </c>
      <c r="BB38">
        <v>1</v>
      </c>
      <c r="BC38" s="4">
        <v>1</v>
      </c>
      <c r="BD38">
        <v>1096</v>
      </c>
      <c r="BE38">
        <v>80</v>
      </c>
      <c r="BF38">
        <v>20</v>
      </c>
      <c r="BG38">
        <v>19.399999999999999</v>
      </c>
      <c r="BH38">
        <v>124</v>
      </c>
      <c r="BI38">
        <v>4</v>
      </c>
      <c r="BJ38">
        <v>4.62</v>
      </c>
      <c r="BK38">
        <v>6.28</v>
      </c>
      <c r="BL38">
        <f t="shared" si="1"/>
        <v>0.73566878980891715</v>
      </c>
      <c r="BM38">
        <f t="shared" si="2"/>
        <v>-1.6600000000000001</v>
      </c>
      <c r="BN38">
        <v>0</v>
      </c>
      <c r="BO38">
        <v>2</v>
      </c>
      <c r="BP38">
        <v>37</v>
      </c>
      <c r="BQ38">
        <v>1</v>
      </c>
      <c r="BR38">
        <v>1</v>
      </c>
      <c r="BS38">
        <v>1</v>
      </c>
      <c r="BT38" s="5">
        <v>1</v>
      </c>
      <c r="BU38" s="5">
        <v>1</v>
      </c>
    </row>
    <row r="39" spans="1:73" x14ac:dyDescent="0.35">
      <c r="A39">
        <v>38</v>
      </c>
      <c r="B39">
        <v>0</v>
      </c>
      <c r="C39">
        <v>58</v>
      </c>
      <c r="D39">
        <v>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1</v>
      </c>
      <c r="M39">
        <v>0</v>
      </c>
      <c r="N39">
        <v>0</v>
      </c>
      <c r="O39">
        <v>0</v>
      </c>
      <c r="P39">
        <v>2</v>
      </c>
      <c r="Q39">
        <v>4.0599999999999996</v>
      </c>
      <c r="R39">
        <v>117</v>
      </c>
      <c r="S39">
        <v>405</v>
      </c>
      <c r="T39">
        <v>12</v>
      </c>
      <c r="U39">
        <v>7.81</v>
      </c>
      <c r="V39">
        <v>5.65</v>
      </c>
      <c r="W39">
        <v>1.1399999999999999</v>
      </c>
      <c r="X39">
        <f t="shared" si="0"/>
        <v>4.9561403508771935</v>
      </c>
      <c r="Y39">
        <v>4.9561403508771935</v>
      </c>
      <c r="Z39">
        <v>0.85</v>
      </c>
      <c r="AA39">
        <v>0.13</v>
      </c>
      <c r="AB39">
        <v>0.04</v>
      </c>
      <c r="AC39">
        <v>63.3</v>
      </c>
      <c r="AD39">
        <v>35.700000000000003</v>
      </c>
      <c r="AE39">
        <v>30</v>
      </c>
      <c r="AF39">
        <v>49</v>
      </c>
      <c r="AG39">
        <v>16</v>
      </c>
      <c r="AH39">
        <v>176</v>
      </c>
      <c r="AI39">
        <v>134</v>
      </c>
      <c r="AJ39">
        <v>92</v>
      </c>
      <c r="AK39">
        <v>12.5</v>
      </c>
      <c r="AL39">
        <v>4.5999999999999996</v>
      </c>
      <c r="AM39">
        <v>57</v>
      </c>
      <c r="AN39">
        <v>116</v>
      </c>
      <c r="AO39">
        <v>133.5</v>
      </c>
      <c r="AP39">
        <v>4.4000000000000004</v>
      </c>
      <c r="AQ39">
        <v>96.8</v>
      </c>
      <c r="AR39">
        <v>11.18</v>
      </c>
      <c r="AS39">
        <v>6.75</v>
      </c>
      <c r="AT39">
        <v>1.26</v>
      </c>
      <c r="AU39">
        <v>2.8</v>
      </c>
      <c r="AV39">
        <v>0</v>
      </c>
      <c r="AW39">
        <v>0.42</v>
      </c>
      <c r="AX39">
        <v>23.95</v>
      </c>
      <c r="AY39">
        <v>3.41</v>
      </c>
      <c r="AZ39">
        <v>908.9</v>
      </c>
      <c r="BA39">
        <v>13.11</v>
      </c>
      <c r="BB39">
        <v>1</v>
      </c>
      <c r="BC39" s="4">
        <v>2</v>
      </c>
      <c r="BD39">
        <v>4143</v>
      </c>
      <c r="BE39">
        <v>39</v>
      </c>
      <c r="BF39">
        <v>61</v>
      </c>
      <c r="BG39">
        <v>50.3</v>
      </c>
      <c r="BH39">
        <v>373</v>
      </c>
      <c r="BI39">
        <v>22</v>
      </c>
      <c r="BJ39">
        <v>11.18</v>
      </c>
      <c r="BK39">
        <v>11.63</v>
      </c>
      <c r="BL39">
        <f t="shared" si="1"/>
        <v>0.96130696474634558</v>
      </c>
      <c r="BM39">
        <f t="shared" si="2"/>
        <v>-0.45000000000000107</v>
      </c>
      <c r="BN39">
        <v>0.11</v>
      </c>
      <c r="BO39">
        <v>0</v>
      </c>
      <c r="BP39">
        <v>20</v>
      </c>
      <c r="BQ39">
        <v>1</v>
      </c>
      <c r="BR39">
        <v>1</v>
      </c>
      <c r="BS39">
        <v>1</v>
      </c>
      <c r="BT39" s="5">
        <v>2</v>
      </c>
      <c r="BU39" s="5">
        <v>1</v>
      </c>
    </row>
    <row r="40" spans="1:73" x14ac:dyDescent="0.35">
      <c r="A40">
        <v>39</v>
      </c>
      <c r="B40">
        <v>0</v>
      </c>
      <c r="C40">
        <v>75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2</v>
      </c>
      <c r="Q40">
        <v>4.04</v>
      </c>
      <c r="R40">
        <v>121</v>
      </c>
      <c r="S40">
        <v>249</v>
      </c>
      <c r="T40">
        <v>12.4</v>
      </c>
      <c r="U40">
        <v>4.93</v>
      </c>
      <c r="V40">
        <v>2.73</v>
      </c>
      <c r="W40">
        <v>1.81</v>
      </c>
      <c r="X40">
        <f t="shared" si="0"/>
        <v>1.5082872928176796</v>
      </c>
      <c r="Y40">
        <v>1.5082872928176796</v>
      </c>
      <c r="Z40">
        <v>0.26</v>
      </c>
      <c r="AA40">
        <v>0.1</v>
      </c>
      <c r="AB40">
        <v>0.03</v>
      </c>
      <c r="AC40">
        <v>66.900000000000006</v>
      </c>
      <c r="AD40">
        <v>38.299999999999997</v>
      </c>
      <c r="AE40">
        <v>22</v>
      </c>
      <c r="AF40">
        <v>17</v>
      </c>
      <c r="AG40">
        <v>62</v>
      </c>
      <c r="AH40">
        <v>162</v>
      </c>
      <c r="AI40">
        <v>48</v>
      </c>
      <c r="AJ40">
        <v>13</v>
      </c>
      <c r="AK40">
        <v>6.9</v>
      </c>
      <c r="AL40">
        <v>2.7</v>
      </c>
      <c r="AM40">
        <v>53</v>
      </c>
      <c r="AN40">
        <v>323</v>
      </c>
      <c r="AO40">
        <v>141.30000000000001</v>
      </c>
      <c r="AP40">
        <v>4</v>
      </c>
      <c r="AQ40">
        <v>103.4</v>
      </c>
      <c r="AR40">
        <v>5.26</v>
      </c>
      <c r="AS40">
        <v>2.7</v>
      </c>
      <c r="AT40">
        <v>0.78</v>
      </c>
      <c r="AU40">
        <v>0.21</v>
      </c>
      <c r="AV40">
        <v>0</v>
      </c>
      <c r="AW40">
        <v>0.27</v>
      </c>
      <c r="AX40">
        <v>6.68</v>
      </c>
      <c r="AY40">
        <v>2.71</v>
      </c>
      <c r="AZ40">
        <v>7.8</v>
      </c>
      <c r="BA40">
        <v>11.62</v>
      </c>
      <c r="BB40">
        <v>1</v>
      </c>
      <c r="BC40" s="4">
        <v>2</v>
      </c>
      <c r="BD40">
        <v>2520</v>
      </c>
      <c r="BE40">
        <v>66</v>
      </c>
      <c r="BF40">
        <v>34</v>
      </c>
      <c r="BG40">
        <v>48.6</v>
      </c>
      <c r="BH40">
        <v>1201</v>
      </c>
      <c r="BI40">
        <v>38</v>
      </c>
      <c r="BJ40">
        <v>5.26</v>
      </c>
      <c r="BK40">
        <v>3.55</v>
      </c>
      <c r="BL40">
        <f t="shared" si="1"/>
        <v>1.4816901408450704</v>
      </c>
      <c r="BM40">
        <f t="shared" si="2"/>
        <v>1.71</v>
      </c>
      <c r="BN40">
        <v>0.13</v>
      </c>
      <c r="BO40">
        <v>0</v>
      </c>
      <c r="BP40">
        <v>22</v>
      </c>
      <c r="BQ40">
        <v>1</v>
      </c>
      <c r="BR40">
        <v>1</v>
      </c>
      <c r="BS40">
        <v>1</v>
      </c>
      <c r="BT40" s="5">
        <v>1</v>
      </c>
      <c r="BU40" s="5">
        <v>1</v>
      </c>
    </row>
    <row r="41" spans="1:73" x14ac:dyDescent="0.35">
      <c r="A41">
        <v>40</v>
      </c>
      <c r="B41">
        <v>1</v>
      </c>
      <c r="C41">
        <v>65</v>
      </c>
      <c r="D41">
        <v>1</v>
      </c>
      <c r="E41">
        <v>0</v>
      </c>
      <c r="F41">
        <v>1</v>
      </c>
      <c r="G41">
        <v>40</v>
      </c>
      <c r="H41">
        <v>0</v>
      </c>
      <c r="I41">
        <v>0</v>
      </c>
      <c r="J41">
        <v>0</v>
      </c>
      <c r="K41">
        <v>1</v>
      </c>
      <c r="L41">
        <v>0</v>
      </c>
      <c r="M41">
        <v>0</v>
      </c>
      <c r="N41">
        <v>0</v>
      </c>
      <c r="O41">
        <v>0</v>
      </c>
      <c r="P41">
        <v>1</v>
      </c>
      <c r="Q41">
        <v>4.42</v>
      </c>
      <c r="R41">
        <v>145</v>
      </c>
      <c r="S41">
        <v>245</v>
      </c>
      <c r="T41">
        <v>13</v>
      </c>
      <c r="U41">
        <v>8.11</v>
      </c>
      <c r="V41">
        <v>5.58</v>
      </c>
      <c r="W41">
        <v>1.9</v>
      </c>
      <c r="X41">
        <f t="shared" si="0"/>
        <v>2.9368421052631581</v>
      </c>
      <c r="Y41">
        <v>2.9368421052631581</v>
      </c>
      <c r="Z41">
        <v>0.55000000000000004</v>
      </c>
      <c r="AA41">
        <v>0.06</v>
      </c>
      <c r="AB41">
        <v>0.02</v>
      </c>
      <c r="AC41">
        <v>61.5</v>
      </c>
      <c r="AD41">
        <v>38.4</v>
      </c>
      <c r="AE41">
        <v>19</v>
      </c>
      <c r="AF41">
        <v>17</v>
      </c>
      <c r="AG41">
        <v>101</v>
      </c>
      <c r="AH41">
        <v>228</v>
      </c>
      <c r="AI41">
        <v>38</v>
      </c>
      <c r="AJ41">
        <v>30</v>
      </c>
      <c r="AK41">
        <v>10.6</v>
      </c>
      <c r="AL41">
        <v>9</v>
      </c>
      <c r="AM41">
        <v>50</v>
      </c>
      <c r="AN41">
        <v>399</v>
      </c>
      <c r="AO41">
        <v>143.30000000000001</v>
      </c>
      <c r="AP41">
        <v>3.6</v>
      </c>
      <c r="AQ41">
        <v>108.7</v>
      </c>
      <c r="AR41">
        <v>4.7699999999999996</v>
      </c>
      <c r="AS41">
        <v>2.34</v>
      </c>
      <c r="AT41">
        <v>1.26</v>
      </c>
      <c r="AU41">
        <v>0.25</v>
      </c>
      <c r="AV41">
        <v>0</v>
      </c>
      <c r="AW41">
        <v>0.63</v>
      </c>
      <c r="AX41">
        <v>8.61</v>
      </c>
      <c r="AY41">
        <v>2.25</v>
      </c>
      <c r="AZ41">
        <v>5.3</v>
      </c>
      <c r="BA41">
        <v>16.43</v>
      </c>
      <c r="BB41">
        <v>1</v>
      </c>
      <c r="BC41" s="4">
        <v>2</v>
      </c>
      <c r="BD41">
        <v>605</v>
      </c>
      <c r="BE41">
        <v>98</v>
      </c>
      <c r="BF41">
        <v>2</v>
      </c>
      <c r="BG41">
        <v>26.9</v>
      </c>
      <c r="BH41">
        <v>98</v>
      </c>
      <c r="BI41">
        <v>6</v>
      </c>
      <c r="BJ41">
        <v>4.7699999999999996</v>
      </c>
      <c r="BK41">
        <v>6.63</v>
      </c>
      <c r="BL41">
        <f t="shared" si="1"/>
        <v>0.71945701357466063</v>
      </c>
      <c r="BM41">
        <f t="shared" si="2"/>
        <v>-1.8600000000000003</v>
      </c>
      <c r="BN41">
        <v>0.09</v>
      </c>
      <c r="BO41">
        <v>0</v>
      </c>
      <c r="BP41">
        <v>41</v>
      </c>
      <c r="BQ41">
        <v>1</v>
      </c>
      <c r="BR41">
        <v>1</v>
      </c>
      <c r="BS41">
        <v>1</v>
      </c>
      <c r="BT41" s="5">
        <v>1</v>
      </c>
      <c r="BU41" s="5">
        <v>1</v>
      </c>
    </row>
    <row r="42" spans="1:73" x14ac:dyDescent="0.35">
      <c r="A42">
        <v>41</v>
      </c>
      <c r="B42">
        <v>0</v>
      </c>
      <c r="C42">
        <v>72</v>
      </c>
      <c r="D42">
        <v>0</v>
      </c>
      <c r="E42">
        <v>0</v>
      </c>
      <c r="F42">
        <v>0</v>
      </c>
      <c r="G42">
        <v>0</v>
      </c>
      <c r="H42">
        <v>1</v>
      </c>
      <c r="I42">
        <v>0</v>
      </c>
      <c r="J42">
        <v>0</v>
      </c>
      <c r="K42">
        <v>1</v>
      </c>
      <c r="L42">
        <v>0</v>
      </c>
      <c r="M42">
        <v>1</v>
      </c>
      <c r="N42">
        <v>0</v>
      </c>
      <c r="O42">
        <v>0</v>
      </c>
      <c r="P42">
        <v>1</v>
      </c>
      <c r="Q42">
        <v>3.87</v>
      </c>
      <c r="R42">
        <v>116</v>
      </c>
      <c r="S42">
        <v>165</v>
      </c>
      <c r="T42">
        <v>12.8</v>
      </c>
      <c r="U42">
        <v>5.12</v>
      </c>
      <c r="V42">
        <v>2.98</v>
      </c>
      <c r="W42">
        <v>1.63</v>
      </c>
      <c r="X42">
        <f t="shared" si="0"/>
        <v>1.8282208588957056</v>
      </c>
      <c r="Y42">
        <v>1.8282208588957056</v>
      </c>
      <c r="Z42">
        <v>0.33</v>
      </c>
      <c r="AA42">
        <v>0.17</v>
      </c>
      <c r="AB42">
        <v>0.01</v>
      </c>
      <c r="AC42">
        <v>65.2</v>
      </c>
      <c r="AD42">
        <v>40.299999999999997</v>
      </c>
      <c r="AE42">
        <v>18</v>
      </c>
      <c r="AF42">
        <v>10</v>
      </c>
      <c r="AG42">
        <v>49</v>
      </c>
      <c r="AH42">
        <v>163</v>
      </c>
      <c r="AI42">
        <v>71</v>
      </c>
      <c r="AJ42">
        <v>19</v>
      </c>
      <c r="AK42">
        <v>13.1</v>
      </c>
      <c r="AL42">
        <v>5.0999999999999996</v>
      </c>
      <c r="AM42">
        <v>68</v>
      </c>
      <c r="AN42">
        <v>420</v>
      </c>
      <c r="AO42">
        <v>139.5</v>
      </c>
      <c r="AP42">
        <v>3.8</v>
      </c>
      <c r="AQ42">
        <v>104.7</v>
      </c>
      <c r="AR42">
        <v>4</v>
      </c>
      <c r="AS42">
        <v>2.54</v>
      </c>
      <c r="AT42">
        <v>1.1200000000000001</v>
      </c>
      <c r="AU42">
        <v>0.35</v>
      </c>
      <c r="AV42">
        <v>0</v>
      </c>
      <c r="AW42">
        <v>0</v>
      </c>
      <c r="AX42">
        <v>1.02</v>
      </c>
      <c r="AY42">
        <v>2.0299999999999998</v>
      </c>
      <c r="AZ42">
        <v>16.100000000000001</v>
      </c>
      <c r="BA42">
        <v>16.03</v>
      </c>
      <c r="BB42">
        <v>1</v>
      </c>
      <c r="BC42" s="4">
        <v>1</v>
      </c>
      <c r="BD42">
        <v>998</v>
      </c>
      <c r="BE42">
        <v>81</v>
      </c>
      <c r="BF42">
        <v>19</v>
      </c>
      <c r="BG42">
        <v>46.7</v>
      </c>
      <c r="BH42">
        <v>225</v>
      </c>
      <c r="BI42">
        <v>15</v>
      </c>
      <c r="BJ42">
        <v>4</v>
      </c>
      <c r="BK42">
        <v>5.89</v>
      </c>
      <c r="BL42">
        <f t="shared" si="1"/>
        <v>0.67911714770797971</v>
      </c>
      <c r="BM42">
        <f t="shared" si="2"/>
        <v>-1.8899999999999997</v>
      </c>
      <c r="BN42">
        <v>0</v>
      </c>
      <c r="BO42">
        <v>0</v>
      </c>
      <c r="BP42">
        <v>43</v>
      </c>
      <c r="BQ42">
        <v>1</v>
      </c>
      <c r="BR42">
        <v>1</v>
      </c>
      <c r="BS42">
        <v>1</v>
      </c>
      <c r="BT42" s="5">
        <v>1</v>
      </c>
      <c r="BU42" s="5">
        <v>1</v>
      </c>
    </row>
    <row r="43" spans="1:73" x14ac:dyDescent="0.35">
      <c r="A43">
        <v>42</v>
      </c>
      <c r="B43">
        <v>1</v>
      </c>
      <c r="C43">
        <v>69</v>
      </c>
      <c r="D43">
        <v>1</v>
      </c>
      <c r="E43">
        <v>0</v>
      </c>
      <c r="F43">
        <v>0</v>
      </c>
      <c r="G43">
        <v>0</v>
      </c>
      <c r="H43">
        <v>0</v>
      </c>
      <c r="I43">
        <v>1</v>
      </c>
      <c r="J43">
        <v>1</v>
      </c>
      <c r="K43">
        <v>1</v>
      </c>
      <c r="L43">
        <v>0</v>
      </c>
      <c r="M43">
        <v>0</v>
      </c>
      <c r="N43">
        <v>0</v>
      </c>
      <c r="O43">
        <v>0</v>
      </c>
      <c r="P43">
        <v>1</v>
      </c>
      <c r="Q43">
        <v>4.93</v>
      </c>
      <c r="R43">
        <v>141</v>
      </c>
      <c r="S43">
        <v>275</v>
      </c>
      <c r="T43">
        <v>11.5</v>
      </c>
      <c r="U43">
        <v>8</v>
      </c>
      <c r="V43">
        <v>5.42</v>
      </c>
      <c r="W43">
        <v>1.38</v>
      </c>
      <c r="X43">
        <f t="shared" si="0"/>
        <v>3.9275362318840581</v>
      </c>
      <c r="Y43">
        <v>3.9275362318840581</v>
      </c>
      <c r="Z43">
        <v>0.79</v>
      </c>
      <c r="AA43">
        <v>0.38</v>
      </c>
      <c r="AB43">
        <v>0.03</v>
      </c>
      <c r="AC43">
        <v>58.8</v>
      </c>
      <c r="AD43">
        <v>34.4</v>
      </c>
      <c r="AE43">
        <v>21</v>
      </c>
      <c r="AF43">
        <v>11</v>
      </c>
      <c r="AG43">
        <v>59</v>
      </c>
      <c r="AH43">
        <v>244</v>
      </c>
      <c r="AI43">
        <v>69</v>
      </c>
      <c r="AJ43">
        <v>16</v>
      </c>
      <c r="AK43">
        <v>16.7</v>
      </c>
      <c r="AL43">
        <v>5.8</v>
      </c>
      <c r="AM43">
        <v>49</v>
      </c>
      <c r="AN43">
        <v>254</v>
      </c>
      <c r="AO43">
        <v>142.6</v>
      </c>
      <c r="AP43">
        <v>3.5</v>
      </c>
      <c r="AQ43">
        <v>105.6</v>
      </c>
      <c r="AR43">
        <v>4.43</v>
      </c>
      <c r="AS43">
        <v>3.98</v>
      </c>
      <c r="AT43">
        <v>9.84</v>
      </c>
      <c r="AU43">
        <v>2.1800000000000002</v>
      </c>
      <c r="AV43">
        <v>0</v>
      </c>
      <c r="AW43">
        <v>0.26</v>
      </c>
      <c r="AX43">
        <v>3.54</v>
      </c>
      <c r="AY43">
        <v>10.47</v>
      </c>
      <c r="AZ43">
        <v>0.26</v>
      </c>
      <c r="BA43">
        <v>14.43</v>
      </c>
      <c r="BB43">
        <v>1</v>
      </c>
      <c r="BC43" s="4">
        <v>2</v>
      </c>
      <c r="BD43">
        <v>2232</v>
      </c>
      <c r="BE43">
        <v>75</v>
      </c>
      <c r="BF43">
        <v>25</v>
      </c>
      <c r="BG43">
        <v>40.5</v>
      </c>
      <c r="BH43">
        <v>664</v>
      </c>
      <c r="BI43">
        <v>17</v>
      </c>
      <c r="BJ43">
        <v>4.43</v>
      </c>
      <c r="BK43">
        <v>4.76</v>
      </c>
      <c r="BL43">
        <f t="shared" si="1"/>
        <v>0.93067226890756305</v>
      </c>
      <c r="BM43">
        <f t="shared" si="2"/>
        <v>-0.33000000000000007</v>
      </c>
      <c r="BN43">
        <v>0</v>
      </c>
      <c r="BO43">
        <v>0</v>
      </c>
      <c r="BP43">
        <v>17</v>
      </c>
      <c r="BQ43">
        <v>1</v>
      </c>
      <c r="BR43">
        <v>1</v>
      </c>
      <c r="BS43">
        <v>1</v>
      </c>
      <c r="BT43" s="5">
        <v>1</v>
      </c>
      <c r="BU43" s="5">
        <v>1</v>
      </c>
    </row>
    <row r="44" spans="1:73" x14ac:dyDescent="0.35">
      <c r="A44">
        <v>43</v>
      </c>
      <c r="B44">
        <v>1</v>
      </c>
      <c r="C44">
        <v>78</v>
      </c>
      <c r="D44">
        <v>1</v>
      </c>
      <c r="E44">
        <v>1</v>
      </c>
      <c r="F44">
        <v>1</v>
      </c>
      <c r="G44">
        <v>5</v>
      </c>
      <c r="H44">
        <v>0</v>
      </c>
      <c r="I44">
        <v>0</v>
      </c>
      <c r="J44">
        <v>0</v>
      </c>
      <c r="K44">
        <v>0</v>
      </c>
      <c r="L44">
        <v>0</v>
      </c>
      <c r="M44">
        <v>1</v>
      </c>
      <c r="N44">
        <v>1</v>
      </c>
      <c r="O44">
        <v>0</v>
      </c>
      <c r="P44">
        <v>1</v>
      </c>
      <c r="Q44">
        <v>4.05</v>
      </c>
      <c r="R44">
        <v>125</v>
      </c>
      <c r="S44">
        <v>243</v>
      </c>
      <c r="T44">
        <v>12.6</v>
      </c>
      <c r="U44">
        <v>5.47</v>
      </c>
      <c r="V44">
        <v>3.24</v>
      </c>
      <c r="W44">
        <v>1.63</v>
      </c>
      <c r="X44">
        <f t="shared" si="0"/>
        <v>1.9877300613496935</v>
      </c>
      <c r="Y44">
        <v>1.9877300613496935</v>
      </c>
      <c r="Z44">
        <v>0.53</v>
      </c>
      <c r="AA44">
        <v>0.06</v>
      </c>
      <c r="AB44">
        <v>0.01</v>
      </c>
      <c r="AC44">
        <v>71.099999999999994</v>
      </c>
      <c r="AD44">
        <v>36.9</v>
      </c>
      <c r="AE44">
        <v>22</v>
      </c>
      <c r="AF44">
        <v>13</v>
      </c>
      <c r="AG44">
        <v>118</v>
      </c>
      <c r="AH44">
        <v>214</v>
      </c>
      <c r="AI44">
        <v>139</v>
      </c>
      <c r="AJ44">
        <v>85</v>
      </c>
      <c r="AK44">
        <v>14.5</v>
      </c>
      <c r="AL44">
        <v>5.6</v>
      </c>
      <c r="AM44">
        <v>54</v>
      </c>
      <c r="AN44">
        <v>300</v>
      </c>
      <c r="AO44">
        <v>140.30000000000001</v>
      </c>
      <c r="AP44">
        <v>3.7</v>
      </c>
      <c r="AQ44">
        <v>102</v>
      </c>
      <c r="AR44">
        <v>4.01</v>
      </c>
      <c r="AS44">
        <v>4</v>
      </c>
      <c r="AT44">
        <v>0.85</v>
      </c>
      <c r="AU44">
        <v>1.19</v>
      </c>
      <c r="AV44">
        <v>1</v>
      </c>
      <c r="AW44">
        <v>3.38</v>
      </c>
      <c r="AX44">
        <v>14.51</v>
      </c>
      <c r="AY44">
        <v>5.6</v>
      </c>
      <c r="AZ44">
        <v>88.38</v>
      </c>
      <c r="BA44">
        <v>15.8</v>
      </c>
      <c r="BB44">
        <v>1</v>
      </c>
      <c r="BC44" s="4">
        <v>1</v>
      </c>
      <c r="BD44">
        <v>18</v>
      </c>
      <c r="BE44">
        <v>77</v>
      </c>
      <c r="BF44">
        <v>23</v>
      </c>
      <c r="BG44">
        <v>13.7</v>
      </c>
      <c r="BH44">
        <v>713</v>
      </c>
      <c r="BI44">
        <v>6</v>
      </c>
      <c r="BJ44">
        <v>4.01</v>
      </c>
      <c r="BK44">
        <v>1.1299999999999999</v>
      </c>
      <c r="BL44">
        <f t="shared" si="1"/>
        <v>3.5486725663716814</v>
      </c>
      <c r="BM44">
        <f t="shared" si="2"/>
        <v>2.88</v>
      </c>
      <c r="BN44">
        <v>0</v>
      </c>
      <c r="BO44">
        <v>0</v>
      </c>
      <c r="BP44">
        <v>19</v>
      </c>
      <c r="BQ44">
        <v>1</v>
      </c>
      <c r="BR44">
        <v>1</v>
      </c>
      <c r="BS44">
        <v>1</v>
      </c>
      <c r="BT44" s="5">
        <v>1</v>
      </c>
      <c r="BU44" s="5">
        <v>1</v>
      </c>
    </row>
    <row r="45" spans="1:73" x14ac:dyDescent="0.35">
      <c r="A45">
        <v>44</v>
      </c>
      <c r="B45">
        <v>1</v>
      </c>
      <c r="C45">
        <v>64</v>
      </c>
      <c r="D45">
        <v>0</v>
      </c>
      <c r="E45">
        <v>0</v>
      </c>
      <c r="F45">
        <v>1</v>
      </c>
      <c r="G45">
        <v>20</v>
      </c>
      <c r="H45">
        <v>0</v>
      </c>
      <c r="I45">
        <v>0</v>
      </c>
      <c r="J45">
        <v>0</v>
      </c>
      <c r="K45">
        <v>1</v>
      </c>
      <c r="L45">
        <v>0</v>
      </c>
      <c r="M45">
        <v>0</v>
      </c>
      <c r="N45">
        <v>0</v>
      </c>
      <c r="O45">
        <v>0</v>
      </c>
      <c r="P45">
        <v>3</v>
      </c>
      <c r="Q45">
        <v>3.95</v>
      </c>
      <c r="R45">
        <v>138</v>
      </c>
      <c r="S45">
        <v>166</v>
      </c>
      <c r="T45">
        <v>13.6</v>
      </c>
      <c r="U45">
        <v>6.92</v>
      </c>
      <c r="V45">
        <v>4.2300000000000004</v>
      </c>
      <c r="W45">
        <v>1.91</v>
      </c>
      <c r="X45">
        <f t="shared" si="0"/>
        <v>2.2146596858638747</v>
      </c>
      <c r="Y45">
        <v>2.2146596858638747</v>
      </c>
      <c r="Z45">
        <v>0.68</v>
      </c>
      <c r="AA45">
        <v>0.09</v>
      </c>
      <c r="AB45">
        <v>0.01</v>
      </c>
      <c r="AC45">
        <v>70.3</v>
      </c>
      <c r="AD45">
        <v>42.2</v>
      </c>
      <c r="AE45">
        <v>33</v>
      </c>
      <c r="AF45">
        <v>13</v>
      </c>
      <c r="AG45">
        <v>52</v>
      </c>
      <c r="AH45">
        <v>160</v>
      </c>
      <c r="AI45">
        <v>72</v>
      </c>
      <c r="AJ45">
        <v>53</v>
      </c>
      <c r="AK45">
        <v>9.8000000000000007</v>
      </c>
      <c r="AL45">
        <v>3.7</v>
      </c>
      <c r="AM45">
        <v>83</v>
      </c>
      <c r="AN45">
        <v>326</v>
      </c>
      <c r="AO45">
        <v>146.1</v>
      </c>
      <c r="AP45">
        <v>3.6</v>
      </c>
      <c r="AQ45">
        <v>110.8</v>
      </c>
      <c r="AR45">
        <v>5.8</v>
      </c>
      <c r="AS45">
        <v>2.29</v>
      </c>
      <c r="AT45">
        <v>1.26</v>
      </c>
      <c r="AU45">
        <v>0.42</v>
      </c>
      <c r="AV45">
        <v>1</v>
      </c>
      <c r="AW45">
        <v>1.81</v>
      </c>
      <c r="AX45">
        <v>15.1</v>
      </c>
      <c r="AY45">
        <v>4.03</v>
      </c>
      <c r="AZ45">
        <v>5.6</v>
      </c>
      <c r="BA45">
        <v>11.58</v>
      </c>
      <c r="BB45">
        <v>1</v>
      </c>
      <c r="BC45" s="4">
        <v>2</v>
      </c>
      <c r="BD45">
        <v>137</v>
      </c>
      <c r="BE45">
        <v>56</v>
      </c>
      <c r="BF45">
        <v>44</v>
      </c>
      <c r="BG45">
        <v>46.7</v>
      </c>
      <c r="BH45">
        <v>147</v>
      </c>
      <c r="BI45">
        <v>15</v>
      </c>
      <c r="BJ45">
        <v>5.8</v>
      </c>
      <c r="BK45">
        <v>5.98</v>
      </c>
      <c r="BL45">
        <f t="shared" si="1"/>
        <v>0.96989966555183937</v>
      </c>
      <c r="BM45">
        <f t="shared" si="2"/>
        <v>-0.1800000000000006</v>
      </c>
      <c r="BN45">
        <v>1.85</v>
      </c>
      <c r="BO45">
        <v>0</v>
      </c>
      <c r="BP45">
        <v>34</v>
      </c>
      <c r="BQ45">
        <v>1</v>
      </c>
      <c r="BR45">
        <v>1</v>
      </c>
      <c r="BS45">
        <v>1</v>
      </c>
      <c r="BT45" s="5">
        <v>4</v>
      </c>
      <c r="BU45" s="5">
        <v>2</v>
      </c>
    </row>
    <row r="46" spans="1:73" x14ac:dyDescent="0.35">
      <c r="A46">
        <v>45</v>
      </c>
      <c r="B46">
        <v>1</v>
      </c>
      <c r="C46">
        <v>66</v>
      </c>
      <c r="D46">
        <v>0</v>
      </c>
      <c r="E46">
        <v>0</v>
      </c>
      <c r="F46">
        <v>1</v>
      </c>
      <c r="G46">
        <v>20</v>
      </c>
      <c r="H46">
        <v>1</v>
      </c>
      <c r="I46">
        <v>0</v>
      </c>
      <c r="J46">
        <v>0</v>
      </c>
      <c r="K46">
        <v>1</v>
      </c>
      <c r="L46">
        <v>1</v>
      </c>
      <c r="M46">
        <v>0</v>
      </c>
      <c r="N46">
        <v>0</v>
      </c>
      <c r="O46">
        <v>0</v>
      </c>
      <c r="P46">
        <v>0</v>
      </c>
      <c r="Q46">
        <v>4.78</v>
      </c>
      <c r="R46">
        <v>148</v>
      </c>
      <c r="S46">
        <v>179</v>
      </c>
      <c r="T46">
        <v>12.6</v>
      </c>
      <c r="U46">
        <v>4.75</v>
      </c>
      <c r="V46">
        <v>3.01</v>
      </c>
      <c r="W46">
        <v>1.2</v>
      </c>
      <c r="X46">
        <f t="shared" si="0"/>
        <v>2.5083333333333333</v>
      </c>
      <c r="Y46">
        <v>2.5083333333333333</v>
      </c>
      <c r="Z46">
        <v>0.28999999999999998</v>
      </c>
      <c r="AA46">
        <v>0.23</v>
      </c>
      <c r="AB46">
        <v>0.02</v>
      </c>
      <c r="AC46">
        <v>55</v>
      </c>
      <c r="AD46">
        <v>33.5</v>
      </c>
      <c r="AE46">
        <v>20</v>
      </c>
      <c r="AF46">
        <v>16</v>
      </c>
      <c r="AG46">
        <v>60</v>
      </c>
      <c r="AH46">
        <v>152</v>
      </c>
      <c r="AI46">
        <v>48</v>
      </c>
      <c r="AJ46">
        <v>15</v>
      </c>
      <c r="AK46">
        <v>6.7</v>
      </c>
      <c r="AL46">
        <v>2.2000000000000002</v>
      </c>
      <c r="AM46">
        <v>86</v>
      </c>
      <c r="AN46">
        <v>175</v>
      </c>
      <c r="AO46">
        <v>143.9</v>
      </c>
      <c r="AP46">
        <v>4</v>
      </c>
      <c r="AQ46">
        <v>106</v>
      </c>
      <c r="AR46">
        <v>4.87</v>
      </c>
      <c r="AS46">
        <v>4.1100000000000003</v>
      </c>
      <c r="AT46">
        <v>3.88</v>
      </c>
      <c r="AU46">
        <v>0.43</v>
      </c>
      <c r="AV46">
        <v>0</v>
      </c>
      <c r="AW46">
        <v>0.72</v>
      </c>
      <c r="AX46">
        <v>7.04</v>
      </c>
      <c r="AY46">
        <v>5.48</v>
      </c>
      <c r="AZ46">
        <v>18.100000000000001</v>
      </c>
      <c r="BA46">
        <v>12.89</v>
      </c>
      <c r="BB46">
        <v>1</v>
      </c>
      <c r="BC46" s="4">
        <v>2</v>
      </c>
      <c r="BD46">
        <v>1509</v>
      </c>
      <c r="BE46">
        <v>79</v>
      </c>
      <c r="BF46">
        <v>21</v>
      </c>
      <c r="BG46">
        <v>41.4</v>
      </c>
      <c r="BH46">
        <v>477</v>
      </c>
      <c r="BI46">
        <v>16.100000000000001</v>
      </c>
      <c r="BJ46">
        <v>4.87</v>
      </c>
      <c r="BK46">
        <v>5.33</v>
      </c>
      <c r="BL46">
        <f t="shared" si="1"/>
        <v>0.91369606003752346</v>
      </c>
      <c r="BM46">
        <f t="shared" si="2"/>
        <v>-0.45999999999999996</v>
      </c>
      <c r="BN46">
        <v>0.94</v>
      </c>
      <c r="BO46">
        <v>0</v>
      </c>
      <c r="BP46">
        <v>16</v>
      </c>
      <c r="BQ46">
        <v>1</v>
      </c>
      <c r="BR46">
        <v>1</v>
      </c>
      <c r="BS46">
        <v>1</v>
      </c>
      <c r="BT46" s="5">
        <v>1</v>
      </c>
      <c r="BU46" s="5">
        <v>1</v>
      </c>
    </row>
    <row r="47" spans="1:73" x14ac:dyDescent="0.35">
      <c r="A47">
        <v>46</v>
      </c>
      <c r="B47">
        <v>1</v>
      </c>
      <c r="C47">
        <v>57</v>
      </c>
      <c r="D47">
        <v>0</v>
      </c>
      <c r="E47">
        <v>0</v>
      </c>
      <c r="F47">
        <v>1</v>
      </c>
      <c r="G47">
        <v>30</v>
      </c>
      <c r="H47">
        <v>0</v>
      </c>
      <c r="I47">
        <v>1</v>
      </c>
      <c r="J47">
        <v>9</v>
      </c>
      <c r="K47">
        <v>0</v>
      </c>
      <c r="L47">
        <v>0</v>
      </c>
      <c r="M47">
        <v>0</v>
      </c>
      <c r="N47">
        <v>0</v>
      </c>
      <c r="O47">
        <v>0</v>
      </c>
      <c r="P47">
        <v>1</v>
      </c>
      <c r="Q47">
        <v>4.46</v>
      </c>
      <c r="R47">
        <v>138</v>
      </c>
      <c r="S47">
        <v>142</v>
      </c>
      <c r="T47">
        <v>13.3</v>
      </c>
      <c r="U47">
        <v>9.2100000000000009</v>
      </c>
      <c r="V47">
        <v>5.76</v>
      </c>
      <c r="W47">
        <v>2.46</v>
      </c>
      <c r="X47">
        <f t="shared" si="0"/>
        <v>2.3414634146341462</v>
      </c>
      <c r="Y47">
        <v>2.3414634146341462</v>
      </c>
      <c r="Z47">
        <v>0.74</v>
      </c>
      <c r="AA47">
        <v>0.22</v>
      </c>
      <c r="AB47">
        <v>0.03</v>
      </c>
      <c r="AC47">
        <v>66.5</v>
      </c>
      <c r="AD47">
        <v>36.799999999999997</v>
      </c>
      <c r="AE47">
        <v>27</v>
      </c>
      <c r="AF47">
        <v>41</v>
      </c>
      <c r="AG47">
        <v>39</v>
      </c>
      <c r="AH47">
        <v>158</v>
      </c>
      <c r="AI47">
        <v>134</v>
      </c>
      <c r="AJ47">
        <v>92</v>
      </c>
      <c r="AK47">
        <v>7.1</v>
      </c>
      <c r="AL47">
        <v>3.2</v>
      </c>
      <c r="AM47">
        <v>69</v>
      </c>
      <c r="AN47">
        <v>308</v>
      </c>
      <c r="AO47">
        <v>137.5</v>
      </c>
      <c r="AP47">
        <v>4.3</v>
      </c>
      <c r="AQ47">
        <v>101.5</v>
      </c>
      <c r="AR47">
        <v>7.67</v>
      </c>
      <c r="AS47">
        <v>4.99</v>
      </c>
      <c r="AT47">
        <v>1.73</v>
      </c>
      <c r="AU47">
        <v>2.33</v>
      </c>
      <c r="AV47">
        <v>1</v>
      </c>
      <c r="AW47">
        <v>2.44</v>
      </c>
      <c r="AX47">
        <v>14.43</v>
      </c>
      <c r="AY47">
        <v>3.86</v>
      </c>
      <c r="AZ47">
        <v>23.6</v>
      </c>
      <c r="BA47">
        <v>15.99</v>
      </c>
      <c r="BB47">
        <v>1</v>
      </c>
      <c r="BC47" s="4">
        <v>2</v>
      </c>
      <c r="BD47">
        <v>1620</v>
      </c>
      <c r="BE47">
        <v>66</v>
      </c>
      <c r="BF47">
        <v>34</v>
      </c>
      <c r="BG47">
        <v>37.5</v>
      </c>
      <c r="BH47">
        <v>901</v>
      </c>
      <c r="BI47">
        <v>18</v>
      </c>
      <c r="BJ47">
        <v>7.67</v>
      </c>
      <c r="BK47">
        <v>6.12</v>
      </c>
      <c r="BL47">
        <f t="shared" si="1"/>
        <v>1.2532679738562091</v>
      </c>
      <c r="BM47">
        <f t="shared" si="2"/>
        <v>1.5499999999999998</v>
      </c>
      <c r="BN47">
        <v>1.43</v>
      </c>
      <c r="BO47">
        <v>0</v>
      </c>
      <c r="BP47">
        <v>8</v>
      </c>
      <c r="BQ47">
        <v>1</v>
      </c>
      <c r="BR47">
        <v>1</v>
      </c>
      <c r="BS47">
        <v>1</v>
      </c>
      <c r="BT47" s="5">
        <v>1</v>
      </c>
      <c r="BU47" s="5">
        <v>1</v>
      </c>
    </row>
    <row r="48" spans="1:73" x14ac:dyDescent="0.35">
      <c r="A48">
        <v>47</v>
      </c>
      <c r="B48">
        <v>1</v>
      </c>
      <c r="C48">
        <v>55</v>
      </c>
      <c r="D48">
        <v>1</v>
      </c>
      <c r="E48">
        <v>1</v>
      </c>
      <c r="F48">
        <v>1</v>
      </c>
      <c r="G48">
        <v>30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1</v>
      </c>
      <c r="Q48">
        <v>4.8099999999999996</v>
      </c>
      <c r="R48">
        <v>151</v>
      </c>
      <c r="S48">
        <v>165</v>
      </c>
      <c r="T48">
        <v>12.3</v>
      </c>
      <c r="U48">
        <v>5.55</v>
      </c>
      <c r="V48">
        <v>3.76</v>
      </c>
      <c r="W48">
        <v>1.61</v>
      </c>
      <c r="X48">
        <f t="shared" si="0"/>
        <v>2.3354037267080741</v>
      </c>
      <c r="Y48">
        <v>2.3354037267080741</v>
      </c>
      <c r="Z48">
        <v>0.1</v>
      </c>
      <c r="AA48">
        <v>0.06</v>
      </c>
      <c r="AB48">
        <v>0.02</v>
      </c>
      <c r="AC48">
        <v>67.3</v>
      </c>
      <c r="AD48">
        <v>40.299999999999997</v>
      </c>
      <c r="AE48">
        <v>21</v>
      </c>
      <c r="AF48">
        <v>22</v>
      </c>
      <c r="AG48">
        <v>40</v>
      </c>
      <c r="AH48">
        <v>249</v>
      </c>
      <c r="AI48">
        <v>61</v>
      </c>
      <c r="AJ48">
        <v>38</v>
      </c>
      <c r="AK48">
        <v>11.7</v>
      </c>
      <c r="AL48">
        <v>3.7</v>
      </c>
      <c r="AM48">
        <v>55</v>
      </c>
      <c r="AN48">
        <v>397</v>
      </c>
      <c r="AO48">
        <v>147</v>
      </c>
      <c r="AP48">
        <v>3.4</v>
      </c>
      <c r="AQ48">
        <v>105.6</v>
      </c>
      <c r="AR48">
        <v>4.97</v>
      </c>
      <c r="AS48">
        <v>4.1100000000000003</v>
      </c>
      <c r="AT48">
        <v>0.42</v>
      </c>
      <c r="AU48">
        <v>2.11</v>
      </c>
      <c r="AV48">
        <v>1</v>
      </c>
      <c r="AW48">
        <v>1.99</v>
      </c>
      <c r="AX48">
        <v>27.6</v>
      </c>
      <c r="AY48">
        <v>13.97</v>
      </c>
      <c r="AZ48">
        <v>10.7</v>
      </c>
      <c r="BA48">
        <v>37.630000000000003</v>
      </c>
      <c r="BB48">
        <v>1</v>
      </c>
      <c r="BC48" s="4">
        <v>2</v>
      </c>
      <c r="BD48">
        <v>7106</v>
      </c>
      <c r="BE48">
        <v>84</v>
      </c>
      <c r="BF48">
        <v>16</v>
      </c>
      <c r="BG48">
        <v>68.400000000000006</v>
      </c>
      <c r="BH48">
        <v>3573</v>
      </c>
      <c r="BI48">
        <v>25</v>
      </c>
      <c r="BJ48">
        <v>4.97</v>
      </c>
      <c r="BK48">
        <v>0.21</v>
      </c>
      <c r="BL48">
        <f t="shared" si="1"/>
        <v>23.666666666666668</v>
      </c>
      <c r="BM48">
        <f t="shared" si="2"/>
        <v>4.76</v>
      </c>
      <c r="BN48">
        <v>0.94</v>
      </c>
      <c r="BO48">
        <v>0</v>
      </c>
      <c r="BP48">
        <v>30</v>
      </c>
      <c r="BQ48">
        <v>1</v>
      </c>
      <c r="BR48">
        <v>1</v>
      </c>
      <c r="BS48">
        <v>1</v>
      </c>
      <c r="BT48" s="5">
        <v>1</v>
      </c>
      <c r="BU48" s="5">
        <v>1</v>
      </c>
    </row>
    <row r="49" spans="1:73" x14ac:dyDescent="0.35">
      <c r="A49">
        <v>48</v>
      </c>
      <c r="B49">
        <v>0</v>
      </c>
      <c r="C49">
        <v>53</v>
      </c>
      <c r="D49">
        <v>0</v>
      </c>
      <c r="E49">
        <v>0</v>
      </c>
      <c r="F49">
        <v>0</v>
      </c>
      <c r="G49">
        <v>0</v>
      </c>
      <c r="H49">
        <v>1</v>
      </c>
      <c r="I49">
        <v>0</v>
      </c>
      <c r="J49">
        <v>0</v>
      </c>
      <c r="K49">
        <v>1</v>
      </c>
      <c r="L49">
        <v>0</v>
      </c>
      <c r="M49">
        <v>0</v>
      </c>
      <c r="N49">
        <v>0</v>
      </c>
      <c r="O49">
        <v>0</v>
      </c>
      <c r="P49">
        <v>1</v>
      </c>
      <c r="Q49">
        <v>4.28</v>
      </c>
      <c r="R49">
        <v>135</v>
      </c>
      <c r="S49">
        <v>412</v>
      </c>
      <c r="T49">
        <v>13.1</v>
      </c>
      <c r="U49">
        <v>10.93</v>
      </c>
      <c r="V49">
        <v>8.16</v>
      </c>
      <c r="W49">
        <v>1.41</v>
      </c>
      <c r="X49">
        <f t="shared" si="0"/>
        <v>5.7872340425531918</v>
      </c>
      <c r="Y49">
        <v>5.7872340425531918</v>
      </c>
      <c r="Z49">
        <v>0.73</v>
      </c>
      <c r="AA49">
        <v>0.61</v>
      </c>
      <c r="AB49">
        <v>0.02</v>
      </c>
      <c r="AC49">
        <v>60.6</v>
      </c>
      <c r="AD49">
        <v>36</v>
      </c>
      <c r="AE49">
        <v>16</v>
      </c>
      <c r="AF49">
        <v>17</v>
      </c>
      <c r="AG49">
        <v>80</v>
      </c>
      <c r="AH49">
        <v>225</v>
      </c>
      <c r="AI49">
        <v>71</v>
      </c>
      <c r="AJ49">
        <v>7</v>
      </c>
      <c r="AK49">
        <v>16.2</v>
      </c>
      <c r="AL49">
        <v>7.4</v>
      </c>
      <c r="AM49">
        <v>57</v>
      </c>
      <c r="AN49">
        <v>321</v>
      </c>
      <c r="AO49">
        <v>145.4</v>
      </c>
      <c r="AP49">
        <v>3.5</v>
      </c>
      <c r="AQ49">
        <v>104</v>
      </c>
      <c r="AR49">
        <v>4.8899999999999997</v>
      </c>
      <c r="AS49">
        <v>5.64</v>
      </c>
      <c r="AT49">
        <v>1.56</v>
      </c>
      <c r="AU49">
        <v>9.57</v>
      </c>
      <c r="AV49">
        <v>0</v>
      </c>
      <c r="AW49">
        <v>1</v>
      </c>
      <c r="AX49">
        <v>39.69</v>
      </c>
      <c r="AY49">
        <v>4.84</v>
      </c>
      <c r="AZ49">
        <v>88.8</v>
      </c>
      <c r="BA49">
        <v>17.38</v>
      </c>
      <c r="BB49">
        <v>1</v>
      </c>
      <c r="BC49" s="4">
        <v>1</v>
      </c>
      <c r="BD49">
        <v>1214</v>
      </c>
      <c r="BE49">
        <v>90</v>
      </c>
      <c r="BF49">
        <v>10</v>
      </c>
      <c r="BG49">
        <v>44.6</v>
      </c>
      <c r="BH49">
        <v>263</v>
      </c>
      <c r="BI49">
        <v>10</v>
      </c>
      <c r="BJ49">
        <v>4.8899999999999997</v>
      </c>
      <c r="BK49">
        <v>5.96</v>
      </c>
      <c r="BL49">
        <f t="shared" si="1"/>
        <v>0.82046979865771807</v>
      </c>
      <c r="BM49">
        <f t="shared" si="2"/>
        <v>-1.0700000000000003</v>
      </c>
      <c r="BN49">
        <v>0.54</v>
      </c>
      <c r="BO49">
        <v>0</v>
      </c>
      <c r="BP49">
        <v>6</v>
      </c>
      <c r="BQ49">
        <v>1</v>
      </c>
      <c r="BR49">
        <v>1</v>
      </c>
      <c r="BS49">
        <v>2</v>
      </c>
      <c r="BT49" s="5">
        <v>4</v>
      </c>
      <c r="BU49" s="5">
        <v>2</v>
      </c>
    </row>
    <row r="50" spans="1:73" x14ac:dyDescent="0.35">
      <c r="A50">
        <v>49</v>
      </c>
      <c r="B50">
        <v>1</v>
      </c>
      <c r="C50">
        <v>74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1</v>
      </c>
      <c r="Q50">
        <v>5.04</v>
      </c>
      <c r="R50">
        <v>144</v>
      </c>
      <c r="S50">
        <v>202</v>
      </c>
      <c r="T50">
        <v>12.8</v>
      </c>
      <c r="U50">
        <v>6.24</v>
      </c>
      <c r="V50">
        <v>4.24</v>
      </c>
      <c r="W50">
        <v>1.44</v>
      </c>
      <c r="X50">
        <f t="shared" si="0"/>
        <v>2.9444444444444446</v>
      </c>
      <c r="Y50">
        <v>2.9444444444444446</v>
      </c>
      <c r="Z50">
        <v>0.35</v>
      </c>
      <c r="AA50">
        <v>0.19</v>
      </c>
      <c r="AB50">
        <v>0.02</v>
      </c>
      <c r="AC50">
        <v>58.1</v>
      </c>
      <c r="AD50">
        <v>36.299999999999997</v>
      </c>
      <c r="AE50">
        <v>20</v>
      </c>
      <c r="AF50">
        <v>11</v>
      </c>
      <c r="AG50">
        <v>111</v>
      </c>
      <c r="AH50">
        <v>172</v>
      </c>
      <c r="AI50">
        <v>50</v>
      </c>
      <c r="AJ50">
        <v>17</v>
      </c>
      <c r="AK50">
        <v>9.1</v>
      </c>
      <c r="AL50">
        <v>4.3</v>
      </c>
      <c r="AM50">
        <v>82</v>
      </c>
      <c r="AN50">
        <v>361</v>
      </c>
      <c r="AO50">
        <v>146.30000000000001</v>
      </c>
      <c r="AP50">
        <v>4.2</v>
      </c>
      <c r="AQ50">
        <v>107.2</v>
      </c>
      <c r="AR50">
        <v>4.47</v>
      </c>
      <c r="AS50">
        <v>2.78</v>
      </c>
      <c r="AT50">
        <v>0.46</v>
      </c>
      <c r="AU50">
        <v>0.45</v>
      </c>
      <c r="AV50">
        <v>0</v>
      </c>
      <c r="AW50">
        <v>0.93</v>
      </c>
      <c r="AX50">
        <v>9.09</v>
      </c>
      <c r="AY50">
        <v>3.52</v>
      </c>
      <c r="AZ50">
        <v>30.7</v>
      </c>
      <c r="BA50">
        <v>12.88</v>
      </c>
      <c r="BB50">
        <v>1</v>
      </c>
      <c r="BC50" s="5">
        <v>2</v>
      </c>
      <c r="BD50">
        <v>1066</v>
      </c>
      <c r="BE50">
        <v>82</v>
      </c>
      <c r="BF50">
        <v>18</v>
      </c>
      <c r="BG50">
        <v>33.200000000000003</v>
      </c>
      <c r="BH50">
        <v>427</v>
      </c>
      <c r="BI50">
        <v>19</v>
      </c>
      <c r="BJ50">
        <v>4.47</v>
      </c>
      <c r="BK50">
        <v>5.92</v>
      </c>
      <c r="BL50">
        <f t="shared" si="1"/>
        <v>0.75506756756756754</v>
      </c>
      <c r="BM50">
        <f t="shared" si="2"/>
        <v>-1.4500000000000002</v>
      </c>
      <c r="BN50">
        <v>0.94</v>
      </c>
      <c r="BO50">
        <v>0</v>
      </c>
      <c r="BP50">
        <v>30</v>
      </c>
      <c r="BQ50">
        <v>1</v>
      </c>
      <c r="BR50">
        <v>1</v>
      </c>
      <c r="BS50">
        <v>1</v>
      </c>
      <c r="BT50" s="5">
        <v>1</v>
      </c>
      <c r="BU50" s="5">
        <v>1</v>
      </c>
    </row>
    <row r="51" spans="1:73" x14ac:dyDescent="0.35">
      <c r="A51">
        <v>50</v>
      </c>
      <c r="B51">
        <v>0</v>
      </c>
      <c r="C51">
        <v>66</v>
      </c>
      <c r="D51">
        <v>0</v>
      </c>
      <c r="E51">
        <v>0</v>
      </c>
      <c r="F51">
        <v>0</v>
      </c>
      <c r="G51">
        <v>0</v>
      </c>
      <c r="H51">
        <v>0</v>
      </c>
      <c r="I51">
        <v>1</v>
      </c>
      <c r="J51">
        <v>10</v>
      </c>
      <c r="K51">
        <v>1</v>
      </c>
      <c r="L51">
        <v>1</v>
      </c>
      <c r="M51">
        <v>0</v>
      </c>
      <c r="N51">
        <v>0</v>
      </c>
      <c r="O51">
        <v>1</v>
      </c>
      <c r="P51">
        <v>1</v>
      </c>
      <c r="Q51">
        <v>3.9</v>
      </c>
      <c r="R51">
        <v>121</v>
      </c>
      <c r="S51">
        <v>324</v>
      </c>
      <c r="T51">
        <v>13</v>
      </c>
      <c r="U51">
        <v>4.75</v>
      </c>
      <c r="V51">
        <v>2.52</v>
      </c>
      <c r="W51">
        <v>1.78</v>
      </c>
      <c r="X51">
        <f t="shared" si="0"/>
        <v>1.4157303370786516</v>
      </c>
      <c r="Y51">
        <v>1.4157303370786516</v>
      </c>
      <c r="Z51">
        <v>0.31</v>
      </c>
      <c r="AA51">
        <v>0.13</v>
      </c>
      <c r="AB51">
        <v>0.01</v>
      </c>
      <c r="AC51">
        <v>57.7</v>
      </c>
      <c r="AD51">
        <v>32.700000000000003</v>
      </c>
      <c r="AE51">
        <v>17</v>
      </c>
      <c r="AF51">
        <v>11</v>
      </c>
      <c r="AG51">
        <v>35</v>
      </c>
      <c r="AH51">
        <v>155</v>
      </c>
      <c r="AI51">
        <v>44</v>
      </c>
      <c r="AJ51">
        <v>10</v>
      </c>
      <c r="AK51">
        <v>10.7</v>
      </c>
      <c r="AL51">
        <v>4.2</v>
      </c>
      <c r="AM51">
        <v>52</v>
      </c>
      <c r="AN51">
        <v>337</v>
      </c>
      <c r="AO51">
        <v>142.30000000000001</v>
      </c>
      <c r="AP51">
        <v>3.4</v>
      </c>
      <c r="AQ51">
        <v>104.4</v>
      </c>
      <c r="AR51">
        <v>5.8</v>
      </c>
      <c r="AS51">
        <v>3.88</v>
      </c>
      <c r="AT51">
        <v>0.79</v>
      </c>
      <c r="AU51">
        <v>1.46</v>
      </c>
      <c r="AV51">
        <v>0</v>
      </c>
      <c r="AW51">
        <v>1.59</v>
      </c>
      <c r="AX51">
        <v>13.37</v>
      </c>
      <c r="AY51">
        <v>4.99</v>
      </c>
      <c r="AZ51">
        <v>14.1</v>
      </c>
      <c r="BA51">
        <v>13.78</v>
      </c>
      <c r="BB51">
        <v>1</v>
      </c>
      <c r="BC51" s="5">
        <v>1</v>
      </c>
      <c r="BD51">
        <v>3174</v>
      </c>
      <c r="BE51">
        <v>80</v>
      </c>
      <c r="BF51">
        <v>20</v>
      </c>
      <c r="BG51">
        <v>44.3</v>
      </c>
      <c r="BH51">
        <v>875</v>
      </c>
      <c r="BI51">
        <v>16</v>
      </c>
      <c r="BJ51">
        <v>5.8</v>
      </c>
      <c r="BK51">
        <v>4.37</v>
      </c>
      <c r="BL51">
        <f t="shared" si="1"/>
        <v>1.3272311212814645</v>
      </c>
      <c r="BM51">
        <f t="shared" si="2"/>
        <v>1.4299999999999997</v>
      </c>
      <c r="BN51">
        <v>1.1200000000000001</v>
      </c>
      <c r="BO51">
        <v>0</v>
      </c>
      <c r="BP51">
        <v>22</v>
      </c>
      <c r="BQ51">
        <v>1</v>
      </c>
      <c r="BR51">
        <v>1</v>
      </c>
      <c r="BS51">
        <v>1</v>
      </c>
      <c r="BT51" s="5">
        <v>1</v>
      </c>
      <c r="BU51" s="5">
        <v>1</v>
      </c>
    </row>
    <row r="52" spans="1:73" x14ac:dyDescent="0.35">
      <c r="A52">
        <v>51</v>
      </c>
      <c r="B52">
        <v>0</v>
      </c>
      <c r="C52">
        <v>52</v>
      </c>
      <c r="D52">
        <v>0</v>
      </c>
      <c r="E52">
        <v>0</v>
      </c>
      <c r="F52">
        <v>0</v>
      </c>
      <c r="G52">
        <v>0</v>
      </c>
      <c r="H52">
        <v>0</v>
      </c>
      <c r="I52">
        <v>1</v>
      </c>
      <c r="J52">
        <v>15</v>
      </c>
      <c r="K52">
        <v>0</v>
      </c>
      <c r="L52">
        <v>0</v>
      </c>
      <c r="M52">
        <v>0</v>
      </c>
      <c r="N52">
        <v>0</v>
      </c>
      <c r="O52">
        <v>0</v>
      </c>
      <c r="P52">
        <v>1</v>
      </c>
      <c r="Q52">
        <v>4.5</v>
      </c>
      <c r="R52">
        <v>124</v>
      </c>
      <c r="S52">
        <v>173</v>
      </c>
      <c r="T52">
        <v>13.9</v>
      </c>
      <c r="U52">
        <v>4.4400000000000004</v>
      </c>
      <c r="V52">
        <v>2.5099999999999998</v>
      </c>
      <c r="W52">
        <v>1.02</v>
      </c>
      <c r="X52">
        <f t="shared" si="0"/>
        <v>2.4607843137254899</v>
      </c>
      <c r="Y52">
        <v>2.4607843137254899</v>
      </c>
      <c r="Z52">
        <v>0.73</v>
      </c>
      <c r="AA52">
        <v>0.17</v>
      </c>
      <c r="AB52">
        <v>0.01</v>
      </c>
      <c r="AC52">
        <v>62.4</v>
      </c>
      <c r="AD52">
        <v>37.200000000000003</v>
      </c>
      <c r="AE52">
        <v>16</v>
      </c>
      <c r="AF52">
        <v>10</v>
      </c>
      <c r="AG52">
        <v>35</v>
      </c>
      <c r="AH52">
        <v>140</v>
      </c>
      <c r="AI52">
        <v>68</v>
      </c>
      <c r="AJ52">
        <v>22</v>
      </c>
      <c r="AK52">
        <v>7.9</v>
      </c>
      <c r="AL52">
        <v>3.9</v>
      </c>
      <c r="AM52">
        <v>58</v>
      </c>
      <c r="AN52">
        <v>283</v>
      </c>
      <c r="AO52">
        <v>141.80000000000001</v>
      </c>
      <c r="AP52">
        <v>3.7</v>
      </c>
      <c r="AQ52">
        <v>104</v>
      </c>
      <c r="AR52">
        <v>4.62</v>
      </c>
      <c r="AS52">
        <v>2.8</v>
      </c>
      <c r="AT52">
        <v>0.15</v>
      </c>
      <c r="AU52">
        <v>0.41</v>
      </c>
      <c r="AV52">
        <v>1</v>
      </c>
      <c r="AW52">
        <v>0</v>
      </c>
      <c r="AX52">
        <v>8.17</v>
      </c>
      <c r="AY52">
        <v>8.17</v>
      </c>
      <c r="AZ52">
        <v>5.3</v>
      </c>
      <c r="BA52">
        <v>10.09</v>
      </c>
      <c r="BB52">
        <v>1</v>
      </c>
      <c r="BC52" s="4">
        <v>1</v>
      </c>
      <c r="BD52">
        <v>187</v>
      </c>
      <c r="BE52">
        <v>92</v>
      </c>
      <c r="BF52">
        <v>8</v>
      </c>
      <c r="BG52">
        <v>45.7</v>
      </c>
      <c r="BH52">
        <v>173</v>
      </c>
      <c r="BI52">
        <v>9</v>
      </c>
      <c r="BJ52">
        <v>4.62</v>
      </c>
      <c r="BK52">
        <v>5.25</v>
      </c>
      <c r="BL52">
        <f t="shared" si="1"/>
        <v>0.88</v>
      </c>
      <c r="BM52">
        <f t="shared" si="2"/>
        <v>-0.62999999999999989</v>
      </c>
      <c r="BN52">
        <v>0</v>
      </c>
      <c r="BO52">
        <v>0</v>
      </c>
      <c r="BP52">
        <v>39</v>
      </c>
      <c r="BQ52">
        <v>1</v>
      </c>
      <c r="BR52">
        <v>1</v>
      </c>
      <c r="BS52">
        <v>1</v>
      </c>
      <c r="BT52" s="5">
        <v>1</v>
      </c>
      <c r="BU52" s="5">
        <v>1</v>
      </c>
    </row>
    <row r="53" spans="1:73" x14ac:dyDescent="0.35">
      <c r="A53">
        <v>52</v>
      </c>
      <c r="B53">
        <v>0</v>
      </c>
      <c r="C53">
        <v>78</v>
      </c>
      <c r="D53">
        <v>1</v>
      </c>
      <c r="E53">
        <v>1</v>
      </c>
      <c r="F53">
        <v>1</v>
      </c>
      <c r="G53">
        <v>3</v>
      </c>
      <c r="H53">
        <v>0</v>
      </c>
      <c r="I53">
        <v>0</v>
      </c>
      <c r="J53">
        <v>0</v>
      </c>
      <c r="K53">
        <v>1</v>
      </c>
      <c r="L53">
        <v>0</v>
      </c>
      <c r="M53">
        <v>1</v>
      </c>
      <c r="N53">
        <v>0</v>
      </c>
      <c r="O53">
        <v>0</v>
      </c>
      <c r="P53">
        <v>3</v>
      </c>
      <c r="Q53">
        <v>3.56</v>
      </c>
      <c r="R53">
        <v>93</v>
      </c>
      <c r="S53">
        <v>350</v>
      </c>
      <c r="T53">
        <v>14.5</v>
      </c>
      <c r="U53">
        <v>15.61</v>
      </c>
      <c r="V53">
        <v>12.47</v>
      </c>
      <c r="W53">
        <v>2.4</v>
      </c>
      <c r="X53">
        <f t="shared" si="0"/>
        <v>5.1958333333333337</v>
      </c>
      <c r="Y53">
        <v>5.1958333333333337</v>
      </c>
      <c r="Z53">
        <v>0.64</v>
      </c>
      <c r="AA53">
        <v>7.0000000000000007E-2</v>
      </c>
      <c r="AB53">
        <v>0.03</v>
      </c>
      <c r="AC53">
        <v>48.3</v>
      </c>
      <c r="AD53">
        <v>25.6</v>
      </c>
      <c r="AE53">
        <v>11</v>
      </c>
      <c r="AF53">
        <v>7</v>
      </c>
      <c r="AG53">
        <v>25</v>
      </c>
      <c r="AH53">
        <v>189</v>
      </c>
      <c r="AI53">
        <v>131</v>
      </c>
      <c r="AJ53">
        <v>38</v>
      </c>
      <c r="AK53">
        <v>8.6999999999999993</v>
      </c>
      <c r="AL53">
        <v>4.3</v>
      </c>
      <c r="AM53">
        <v>73</v>
      </c>
      <c r="AN53">
        <v>205</v>
      </c>
      <c r="AO53">
        <v>143.69999999999999</v>
      </c>
      <c r="AP53">
        <v>3.9</v>
      </c>
      <c r="AQ53">
        <v>98</v>
      </c>
      <c r="AR53">
        <v>2.77</v>
      </c>
      <c r="AS53">
        <v>8.1999999999999993</v>
      </c>
      <c r="AT53">
        <v>1.26</v>
      </c>
      <c r="AU53">
        <v>16.5</v>
      </c>
      <c r="AV53">
        <v>1</v>
      </c>
      <c r="AW53">
        <v>3.38</v>
      </c>
      <c r="AX53">
        <v>14.51</v>
      </c>
      <c r="AY53">
        <v>5.6</v>
      </c>
      <c r="AZ53">
        <v>53.6</v>
      </c>
      <c r="BA53">
        <v>15.8</v>
      </c>
      <c r="BB53">
        <v>1</v>
      </c>
      <c r="BC53" s="4">
        <v>1</v>
      </c>
      <c r="BD53">
        <v>240</v>
      </c>
      <c r="BE53">
        <v>96</v>
      </c>
      <c r="BF53">
        <v>4</v>
      </c>
      <c r="BG53">
        <v>23.8</v>
      </c>
      <c r="BH53">
        <v>527</v>
      </c>
      <c r="BI53">
        <v>9</v>
      </c>
      <c r="BJ53">
        <v>2.77</v>
      </c>
      <c r="BK53">
        <v>5.09</v>
      </c>
      <c r="BL53">
        <f t="shared" si="1"/>
        <v>0.54420432220039294</v>
      </c>
      <c r="BM53">
        <f t="shared" si="2"/>
        <v>-2.3199999999999998</v>
      </c>
      <c r="BN53">
        <v>0</v>
      </c>
      <c r="BO53">
        <v>0</v>
      </c>
      <c r="BP53">
        <v>0</v>
      </c>
      <c r="BQ53">
        <v>2</v>
      </c>
      <c r="BR53">
        <v>2</v>
      </c>
      <c r="BS53">
        <v>2</v>
      </c>
      <c r="BT53" s="5">
        <v>1</v>
      </c>
      <c r="BU53" s="5">
        <v>1</v>
      </c>
    </row>
    <row r="54" spans="1:73" x14ac:dyDescent="0.35">
      <c r="A54">
        <v>53</v>
      </c>
      <c r="B54">
        <v>1</v>
      </c>
      <c r="C54">
        <v>76</v>
      </c>
      <c r="D54">
        <v>0</v>
      </c>
      <c r="E54">
        <v>1</v>
      </c>
      <c r="F54">
        <v>1</v>
      </c>
      <c r="G54">
        <v>64</v>
      </c>
      <c r="H54">
        <v>0</v>
      </c>
      <c r="I54">
        <v>0</v>
      </c>
      <c r="J54">
        <v>0</v>
      </c>
      <c r="K54">
        <v>1</v>
      </c>
      <c r="L54">
        <v>1</v>
      </c>
      <c r="M54">
        <v>0</v>
      </c>
      <c r="N54">
        <v>1</v>
      </c>
      <c r="O54">
        <v>0</v>
      </c>
      <c r="P54">
        <v>2</v>
      </c>
      <c r="Q54">
        <v>5.22</v>
      </c>
      <c r="R54">
        <v>161</v>
      </c>
      <c r="S54">
        <v>207</v>
      </c>
      <c r="T54">
        <v>13</v>
      </c>
      <c r="U54">
        <v>8.2799999999999994</v>
      </c>
      <c r="V54">
        <v>6.55</v>
      </c>
      <c r="W54">
        <v>1.36</v>
      </c>
      <c r="X54">
        <f t="shared" si="0"/>
        <v>4.8161764705882346</v>
      </c>
      <c r="Y54">
        <v>4.8161764705882346</v>
      </c>
      <c r="Z54">
        <v>0.66</v>
      </c>
      <c r="AA54">
        <v>0.24</v>
      </c>
      <c r="AB54">
        <v>0.01</v>
      </c>
      <c r="AC54">
        <v>57.3</v>
      </c>
      <c r="AD54">
        <v>36.200000000000003</v>
      </c>
      <c r="AE54">
        <v>19</v>
      </c>
      <c r="AF54">
        <v>27</v>
      </c>
      <c r="AG54">
        <v>40</v>
      </c>
      <c r="AH54">
        <v>220</v>
      </c>
      <c r="AI54">
        <v>84</v>
      </c>
      <c r="AJ54">
        <v>24</v>
      </c>
      <c r="AK54">
        <v>13.2</v>
      </c>
      <c r="AL54">
        <v>3.3</v>
      </c>
      <c r="AM54">
        <v>59</v>
      </c>
      <c r="AN54">
        <v>377</v>
      </c>
      <c r="AO54">
        <v>140.6</v>
      </c>
      <c r="AP54">
        <v>3.5</v>
      </c>
      <c r="AQ54">
        <v>96.7</v>
      </c>
      <c r="AR54">
        <v>8.01</v>
      </c>
      <c r="AS54">
        <v>4.33</v>
      </c>
      <c r="AT54">
        <v>0.35</v>
      </c>
      <c r="AU54">
        <v>0.96</v>
      </c>
      <c r="AV54">
        <v>1</v>
      </c>
      <c r="AW54">
        <v>4.0999999999999996</v>
      </c>
      <c r="AX54">
        <v>179.84</v>
      </c>
      <c r="AY54">
        <v>2.78</v>
      </c>
      <c r="AZ54">
        <v>28.2</v>
      </c>
      <c r="BA54">
        <v>14.03</v>
      </c>
      <c r="BB54">
        <v>1</v>
      </c>
      <c r="BC54" s="4">
        <v>1</v>
      </c>
      <c r="BD54">
        <v>3253</v>
      </c>
      <c r="BE54">
        <v>94</v>
      </c>
      <c r="BF54">
        <v>6</v>
      </c>
      <c r="BG54">
        <v>34.799999999999997</v>
      </c>
      <c r="BH54">
        <v>363</v>
      </c>
      <c r="BI54">
        <v>11</v>
      </c>
      <c r="BJ54">
        <v>8.01</v>
      </c>
      <c r="BK54">
        <v>11.04</v>
      </c>
      <c r="BL54">
        <f t="shared" si="1"/>
        <v>0.72554347826086962</v>
      </c>
      <c r="BM54">
        <f t="shared" si="2"/>
        <v>-3.0299999999999994</v>
      </c>
      <c r="BN54">
        <v>2.34</v>
      </c>
      <c r="BO54">
        <v>0</v>
      </c>
      <c r="BP54">
        <v>1</v>
      </c>
      <c r="BQ54">
        <v>2</v>
      </c>
      <c r="BR54">
        <v>2</v>
      </c>
      <c r="BS54">
        <v>2</v>
      </c>
      <c r="BT54" s="5">
        <v>4</v>
      </c>
      <c r="BU54" s="5">
        <v>2</v>
      </c>
    </row>
    <row r="55" spans="1:73" x14ac:dyDescent="0.35">
      <c r="A55">
        <v>54</v>
      </c>
      <c r="B55">
        <v>1</v>
      </c>
      <c r="C55">
        <v>70</v>
      </c>
      <c r="D55">
        <v>0</v>
      </c>
      <c r="E55">
        <v>0</v>
      </c>
      <c r="F55">
        <v>1</v>
      </c>
      <c r="G55">
        <v>50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1</v>
      </c>
      <c r="O55">
        <v>1</v>
      </c>
      <c r="P55">
        <v>1</v>
      </c>
      <c r="Q55">
        <v>5.07</v>
      </c>
      <c r="R55">
        <v>149</v>
      </c>
      <c r="S55">
        <v>201</v>
      </c>
      <c r="T55">
        <v>13.9</v>
      </c>
      <c r="U55">
        <v>8.6999999999999993</v>
      </c>
      <c r="V55">
        <v>7.01</v>
      </c>
      <c r="W55">
        <v>0.71</v>
      </c>
      <c r="X55">
        <f t="shared" si="0"/>
        <v>9.873239436619718</v>
      </c>
      <c r="Y55">
        <v>9.873239436619718</v>
      </c>
      <c r="Z55">
        <v>0.42</v>
      </c>
      <c r="AA55">
        <v>0.03</v>
      </c>
      <c r="AB55">
        <v>0.02</v>
      </c>
      <c r="AC55">
        <v>61.4</v>
      </c>
      <c r="AD55">
        <v>36.4</v>
      </c>
      <c r="AE55">
        <v>18</v>
      </c>
      <c r="AF55">
        <v>19</v>
      </c>
      <c r="AG55">
        <v>43</v>
      </c>
      <c r="AH55">
        <v>217</v>
      </c>
      <c r="AI55">
        <v>75</v>
      </c>
      <c r="AJ55">
        <v>34</v>
      </c>
      <c r="AK55">
        <v>11</v>
      </c>
      <c r="AL55">
        <v>5.8</v>
      </c>
      <c r="AM55">
        <v>53</v>
      </c>
      <c r="AN55">
        <v>284</v>
      </c>
      <c r="AO55">
        <v>144.80000000000001</v>
      </c>
      <c r="AP55">
        <v>4.2</v>
      </c>
      <c r="AQ55">
        <v>107.8</v>
      </c>
      <c r="AR55">
        <v>4.7699999999999996</v>
      </c>
      <c r="AS55">
        <v>2.44</v>
      </c>
      <c r="AT55">
        <v>0.11</v>
      </c>
      <c r="AU55">
        <v>12.1</v>
      </c>
      <c r="AV55">
        <v>0</v>
      </c>
      <c r="AW55">
        <v>2.44</v>
      </c>
      <c r="AX55">
        <v>15.69</v>
      </c>
      <c r="AY55">
        <v>5.37</v>
      </c>
      <c r="AZ55">
        <v>21.7</v>
      </c>
      <c r="BA55">
        <v>33.01</v>
      </c>
      <c r="BB55">
        <v>2</v>
      </c>
      <c r="BC55" s="4">
        <v>3</v>
      </c>
      <c r="BD55">
        <v>423</v>
      </c>
      <c r="BE55">
        <v>90</v>
      </c>
      <c r="BF55">
        <v>10</v>
      </c>
      <c r="BG55">
        <v>43.7</v>
      </c>
      <c r="BH55">
        <v>851</v>
      </c>
      <c r="BI55">
        <v>10</v>
      </c>
      <c r="BJ55">
        <v>4.7699999999999996</v>
      </c>
      <c r="BK55">
        <v>3.59</v>
      </c>
      <c r="BL55">
        <f t="shared" si="1"/>
        <v>1.3286908077994428</v>
      </c>
      <c r="BM55">
        <f t="shared" si="2"/>
        <v>1.1799999999999997</v>
      </c>
      <c r="BN55">
        <v>2.36</v>
      </c>
      <c r="BO55">
        <v>0</v>
      </c>
      <c r="BP55">
        <v>20</v>
      </c>
      <c r="BQ55">
        <v>1</v>
      </c>
      <c r="BR55">
        <v>1</v>
      </c>
      <c r="BS55">
        <v>1</v>
      </c>
      <c r="BT55" s="5">
        <v>1</v>
      </c>
      <c r="BU55" s="5">
        <v>1</v>
      </c>
    </row>
    <row r="56" spans="1:73" x14ac:dyDescent="0.35">
      <c r="A56">
        <v>55</v>
      </c>
      <c r="B56">
        <v>1</v>
      </c>
      <c r="C56">
        <v>71</v>
      </c>
      <c r="D56">
        <v>0</v>
      </c>
      <c r="E56">
        <v>0</v>
      </c>
      <c r="F56">
        <v>1</v>
      </c>
      <c r="G56">
        <v>90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1</v>
      </c>
      <c r="P56">
        <v>1</v>
      </c>
      <c r="Q56">
        <v>4.49</v>
      </c>
      <c r="R56">
        <v>127</v>
      </c>
      <c r="S56">
        <v>253</v>
      </c>
      <c r="T56">
        <v>12.5</v>
      </c>
      <c r="U56">
        <v>7.18</v>
      </c>
      <c r="V56">
        <v>4.3099999999999996</v>
      </c>
      <c r="W56">
        <v>2.23</v>
      </c>
      <c r="X56">
        <f t="shared" si="0"/>
        <v>1.9327354260089684</v>
      </c>
      <c r="Y56">
        <v>1.9327354260089684</v>
      </c>
      <c r="Z56">
        <v>0.48</v>
      </c>
      <c r="AA56">
        <v>0.15</v>
      </c>
      <c r="AB56">
        <v>0.01</v>
      </c>
      <c r="AC56">
        <v>52.9</v>
      </c>
      <c r="AD56">
        <v>16.2</v>
      </c>
      <c r="AE56">
        <v>33</v>
      </c>
      <c r="AF56">
        <v>14</v>
      </c>
      <c r="AG56">
        <v>289</v>
      </c>
      <c r="AH56">
        <v>276</v>
      </c>
      <c r="AI56">
        <v>91</v>
      </c>
      <c r="AJ56">
        <v>2</v>
      </c>
      <c r="AK56">
        <v>6.6</v>
      </c>
      <c r="AL56">
        <v>4.0999999999999996</v>
      </c>
      <c r="AM56">
        <v>4</v>
      </c>
      <c r="AN56">
        <v>636</v>
      </c>
      <c r="AO56">
        <v>140.30000000000001</v>
      </c>
      <c r="AP56">
        <v>3.9</v>
      </c>
      <c r="AQ56">
        <v>104.3</v>
      </c>
      <c r="AR56">
        <v>4.66</v>
      </c>
      <c r="AS56">
        <v>5.69</v>
      </c>
      <c r="AT56">
        <v>2.0299999999999998</v>
      </c>
      <c r="AU56">
        <v>3.72</v>
      </c>
      <c r="AV56">
        <v>1</v>
      </c>
      <c r="AW56">
        <v>1.82</v>
      </c>
      <c r="AX56">
        <v>6.04</v>
      </c>
      <c r="AY56">
        <v>3.89</v>
      </c>
      <c r="AZ56">
        <v>8.2799999999999994</v>
      </c>
      <c r="BA56">
        <v>24.5</v>
      </c>
      <c r="BB56">
        <v>1</v>
      </c>
      <c r="BC56" s="4">
        <v>2</v>
      </c>
      <c r="BD56">
        <v>238</v>
      </c>
      <c r="BE56">
        <v>87</v>
      </c>
      <c r="BF56">
        <v>13</v>
      </c>
      <c r="BG56">
        <v>23</v>
      </c>
      <c r="BH56">
        <v>876</v>
      </c>
      <c r="BI56">
        <v>22</v>
      </c>
      <c r="BJ56">
        <v>4.66</v>
      </c>
      <c r="BK56">
        <v>1.07</v>
      </c>
      <c r="BL56">
        <f t="shared" si="1"/>
        <v>4.3551401869158877</v>
      </c>
      <c r="BM56">
        <f t="shared" si="2"/>
        <v>3.59</v>
      </c>
      <c r="BN56">
        <v>0</v>
      </c>
      <c r="BO56">
        <v>0</v>
      </c>
      <c r="BP56">
        <v>4</v>
      </c>
      <c r="BQ56">
        <v>1</v>
      </c>
      <c r="BR56">
        <v>1</v>
      </c>
      <c r="BS56">
        <v>2</v>
      </c>
      <c r="BT56" s="5">
        <v>1</v>
      </c>
      <c r="BU56" s="5">
        <v>1</v>
      </c>
    </row>
    <row r="57" spans="1:73" x14ac:dyDescent="0.35">
      <c r="A57">
        <v>56</v>
      </c>
      <c r="B57">
        <v>0</v>
      </c>
      <c r="C57">
        <v>63</v>
      </c>
      <c r="D57">
        <v>0</v>
      </c>
      <c r="E57">
        <v>1</v>
      </c>
      <c r="F57">
        <v>0</v>
      </c>
      <c r="G57">
        <v>0</v>
      </c>
      <c r="H57">
        <v>0</v>
      </c>
      <c r="I57">
        <v>0</v>
      </c>
      <c r="J57">
        <v>0</v>
      </c>
      <c r="K57">
        <v>1</v>
      </c>
      <c r="L57">
        <v>0</v>
      </c>
      <c r="M57">
        <v>0</v>
      </c>
      <c r="N57">
        <v>0</v>
      </c>
      <c r="O57">
        <v>1</v>
      </c>
      <c r="P57">
        <v>1</v>
      </c>
      <c r="Q57">
        <v>4.6900000000000004</v>
      </c>
      <c r="R57">
        <v>125</v>
      </c>
      <c r="S57">
        <v>145</v>
      </c>
      <c r="T57">
        <v>17</v>
      </c>
      <c r="U57">
        <v>8.5299999999999994</v>
      </c>
      <c r="V57">
        <v>6.37</v>
      </c>
      <c r="W57">
        <v>1.62</v>
      </c>
      <c r="X57">
        <f t="shared" si="0"/>
        <v>3.9320987654320985</v>
      </c>
      <c r="Y57">
        <v>3.9320987654320985</v>
      </c>
      <c r="Z57">
        <v>0.45</v>
      </c>
      <c r="AA57">
        <v>0.09</v>
      </c>
      <c r="AB57">
        <v>0</v>
      </c>
      <c r="AC57">
        <v>74.2</v>
      </c>
      <c r="AD57">
        <v>26.5</v>
      </c>
      <c r="AE57">
        <v>55</v>
      </c>
      <c r="AF57">
        <v>30</v>
      </c>
      <c r="AG57">
        <v>44</v>
      </c>
      <c r="AH57">
        <v>343</v>
      </c>
      <c r="AI57">
        <v>666</v>
      </c>
      <c r="AJ57">
        <v>442</v>
      </c>
      <c r="AK57">
        <v>13.5</v>
      </c>
      <c r="AL57">
        <v>7</v>
      </c>
      <c r="AM57">
        <v>7</v>
      </c>
      <c r="AN57">
        <v>299</v>
      </c>
      <c r="AO57">
        <v>140.5</v>
      </c>
      <c r="AP57">
        <v>3</v>
      </c>
      <c r="AQ57">
        <v>97.8</v>
      </c>
      <c r="AR57">
        <v>5.7</v>
      </c>
      <c r="AS57">
        <v>3.33</v>
      </c>
      <c r="AT57">
        <v>1.26</v>
      </c>
      <c r="AU57">
        <v>3.14</v>
      </c>
      <c r="AV57">
        <v>1</v>
      </c>
      <c r="AW57">
        <v>4.2300000000000004</v>
      </c>
      <c r="AX57">
        <v>8.58</v>
      </c>
      <c r="AY57">
        <v>5.6</v>
      </c>
      <c r="AZ57">
        <v>51.62</v>
      </c>
      <c r="BA57">
        <v>13.56</v>
      </c>
      <c r="BB57">
        <v>1</v>
      </c>
      <c r="BC57" s="4">
        <v>2</v>
      </c>
      <c r="BD57">
        <v>52</v>
      </c>
      <c r="BE57">
        <v>60</v>
      </c>
      <c r="BF57">
        <v>40</v>
      </c>
      <c r="BG57">
        <v>38.9</v>
      </c>
      <c r="BH57">
        <v>122</v>
      </c>
      <c r="BI57">
        <v>13</v>
      </c>
      <c r="BJ57">
        <v>5.7</v>
      </c>
      <c r="BK57">
        <v>6.86</v>
      </c>
      <c r="BL57">
        <f t="shared" si="1"/>
        <v>0.83090379008746351</v>
      </c>
      <c r="BM57">
        <f t="shared" si="2"/>
        <v>-1.1600000000000001</v>
      </c>
      <c r="BN57">
        <v>1.71</v>
      </c>
      <c r="BO57">
        <v>2</v>
      </c>
      <c r="BP57">
        <v>80</v>
      </c>
      <c r="BQ57">
        <v>1</v>
      </c>
      <c r="BR57">
        <v>1</v>
      </c>
      <c r="BS57">
        <v>1</v>
      </c>
      <c r="BT57" s="5">
        <v>1</v>
      </c>
      <c r="BU57" s="5">
        <v>1</v>
      </c>
    </row>
    <row r="58" spans="1:73" x14ac:dyDescent="0.35">
      <c r="A58">
        <v>57</v>
      </c>
      <c r="B58">
        <v>0</v>
      </c>
      <c r="C58">
        <v>70</v>
      </c>
      <c r="D58">
        <v>1</v>
      </c>
      <c r="E58">
        <v>1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2</v>
      </c>
      <c r="Q58">
        <v>4.62</v>
      </c>
      <c r="R58">
        <v>139</v>
      </c>
      <c r="S58">
        <v>240</v>
      </c>
      <c r="T58">
        <v>12.4</v>
      </c>
      <c r="U58">
        <v>6.37</v>
      </c>
      <c r="V58">
        <v>3.63</v>
      </c>
      <c r="W58">
        <v>2.13</v>
      </c>
      <c r="X58">
        <f t="shared" si="0"/>
        <v>1.704225352112676</v>
      </c>
      <c r="Y58">
        <v>1.704225352112676</v>
      </c>
      <c r="Z58">
        <v>0.36</v>
      </c>
      <c r="AA58">
        <v>0.2</v>
      </c>
      <c r="AB58">
        <v>0.05</v>
      </c>
      <c r="AC58">
        <v>76</v>
      </c>
      <c r="AD58">
        <v>39.200000000000003</v>
      </c>
      <c r="AE58">
        <v>13</v>
      </c>
      <c r="AF58">
        <v>18</v>
      </c>
      <c r="AG58">
        <v>56</v>
      </c>
      <c r="AH58">
        <v>146</v>
      </c>
      <c r="AI58">
        <v>62</v>
      </c>
      <c r="AJ58">
        <v>22</v>
      </c>
      <c r="AK58">
        <v>10.7</v>
      </c>
      <c r="AL58">
        <v>1.7</v>
      </c>
      <c r="AM58">
        <v>63</v>
      </c>
      <c r="AN58">
        <v>331</v>
      </c>
      <c r="AO58">
        <v>144</v>
      </c>
      <c r="AP58">
        <v>4.2</v>
      </c>
      <c r="AQ58">
        <v>106.8</v>
      </c>
      <c r="AR58">
        <v>4.91</v>
      </c>
      <c r="AS58">
        <v>3.22</v>
      </c>
      <c r="AT58">
        <v>1.26</v>
      </c>
      <c r="AU58">
        <v>0.32</v>
      </c>
      <c r="AV58">
        <v>0</v>
      </c>
      <c r="AW58">
        <v>1.35</v>
      </c>
      <c r="AX58">
        <v>4.37</v>
      </c>
      <c r="AY58">
        <v>1.48</v>
      </c>
      <c r="AZ58">
        <v>243.72</v>
      </c>
      <c r="BA58">
        <v>11.3</v>
      </c>
      <c r="BB58">
        <v>1</v>
      </c>
      <c r="BC58" s="4">
        <v>2</v>
      </c>
      <c r="BD58">
        <v>2434</v>
      </c>
      <c r="BE58">
        <v>97</v>
      </c>
      <c r="BF58">
        <v>3</v>
      </c>
      <c r="BG58">
        <v>46.2</v>
      </c>
      <c r="BH58">
        <v>237</v>
      </c>
      <c r="BI58">
        <v>13</v>
      </c>
      <c r="BJ58">
        <v>4.91</v>
      </c>
      <c r="BK58">
        <v>5.08</v>
      </c>
      <c r="BL58">
        <f t="shared" si="1"/>
        <v>0.9665354330708662</v>
      </c>
      <c r="BM58">
        <f t="shared" si="2"/>
        <v>-0.16999999999999993</v>
      </c>
      <c r="BN58">
        <v>0.94</v>
      </c>
      <c r="BO58">
        <v>2</v>
      </c>
      <c r="BP58">
        <v>87</v>
      </c>
      <c r="BQ58">
        <v>1</v>
      </c>
      <c r="BR58">
        <v>1</v>
      </c>
      <c r="BS58">
        <v>1</v>
      </c>
      <c r="BT58" s="5">
        <v>1</v>
      </c>
      <c r="BU58" s="5">
        <v>1</v>
      </c>
    </row>
    <row r="59" spans="1:73" x14ac:dyDescent="0.35">
      <c r="A59">
        <v>58</v>
      </c>
      <c r="B59">
        <v>0</v>
      </c>
      <c r="C59">
        <v>62</v>
      </c>
      <c r="D59">
        <v>0</v>
      </c>
      <c r="E59">
        <v>0</v>
      </c>
      <c r="F59">
        <v>0</v>
      </c>
      <c r="G59">
        <v>0</v>
      </c>
      <c r="H59">
        <v>0</v>
      </c>
      <c r="I59">
        <v>1</v>
      </c>
      <c r="J59">
        <v>2</v>
      </c>
      <c r="K59">
        <v>0</v>
      </c>
      <c r="L59">
        <v>0</v>
      </c>
      <c r="M59">
        <v>0</v>
      </c>
      <c r="N59">
        <v>0</v>
      </c>
      <c r="O59">
        <v>0</v>
      </c>
      <c r="P59">
        <v>1</v>
      </c>
      <c r="Q59">
        <v>3.75</v>
      </c>
      <c r="R59">
        <v>110</v>
      </c>
      <c r="S59">
        <v>259</v>
      </c>
      <c r="T59">
        <v>12.7</v>
      </c>
      <c r="U59">
        <v>5.14</v>
      </c>
      <c r="V59">
        <v>3.12</v>
      </c>
      <c r="W59">
        <v>1.48</v>
      </c>
      <c r="X59">
        <f t="shared" si="0"/>
        <v>2.1081081081081083</v>
      </c>
      <c r="Y59">
        <v>2.1081081081081083</v>
      </c>
      <c r="Z59">
        <v>0.3</v>
      </c>
      <c r="AA59">
        <v>0.14000000000000001</v>
      </c>
      <c r="AB59">
        <v>0.02</v>
      </c>
      <c r="AC59">
        <v>61.4</v>
      </c>
      <c r="AD59">
        <v>33.700000000000003</v>
      </c>
      <c r="AE59">
        <v>12</v>
      </c>
      <c r="AF59">
        <v>5</v>
      </c>
      <c r="AG59">
        <v>33</v>
      </c>
      <c r="AH59">
        <v>153</v>
      </c>
      <c r="AI59">
        <v>81</v>
      </c>
      <c r="AJ59">
        <v>22</v>
      </c>
      <c r="AK59">
        <v>8.3000000000000007</v>
      </c>
      <c r="AL59">
        <v>2.6</v>
      </c>
      <c r="AM59">
        <v>61</v>
      </c>
      <c r="AN59">
        <v>192</v>
      </c>
      <c r="AO59">
        <v>137.69999999999999</v>
      </c>
      <c r="AP59">
        <v>3.6</v>
      </c>
      <c r="AQ59">
        <v>102.6</v>
      </c>
      <c r="AR59">
        <v>4.76</v>
      </c>
      <c r="AS59">
        <v>4.59</v>
      </c>
      <c r="AT59">
        <v>1.26</v>
      </c>
      <c r="AU59">
        <v>1.54</v>
      </c>
      <c r="AV59">
        <v>0</v>
      </c>
      <c r="AW59">
        <v>1.75</v>
      </c>
      <c r="AX59">
        <v>2</v>
      </c>
      <c r="AY59">
        <v>2.31</v>
      </c>
      <c r="AZ59">
        <v>578.07000000000005</v>
      </c>
      <c r="BA59">
        <v>13.15</v>
      </c>
      <c r="BB59">
        <v>1</v>
      </c>
      <c r="BC59" s="4">
        <v>1</v>
      </c>
      <c r="BD59">
        <v>1046</v>
      </c>
      <c r="BE59">
        <v>98</v>
      </c>
      <c r="BF59">
        <v>2</v>
      </c>
      <c r="BG59">
        <v>46.9</v>
      </c>
      <c r="BH59">
        <v>137</v>
      </c>
      <c r="BI59">
        <v>33</v>
      </c>
      <c r="BJ59">
        <v>4.76</v>
      </c>
      <c r="BK59">
        <v>3.87</v>
      </c>
      <c r="BL59">
        <f t="shared" si="1"/>
        <v>1.2299741602067182</v>
      </c>
      <c r="BM59">
        <f t="shared" si="2"/>
        <v>0.88999999999999968</v>
      </c>
      <c r="BN59">
        <v>1.77</v>
      </c>
      <c r="BO59">
        <v>0</v>
      </c>
      <c r="BP59">
        <v>72</v>
      </c>
      <c r="BQ59">
        <v>1</v>
      </c>
      <c r="BR59">
        <v>1</v>
      </c>
      <c r="BS59">
        <v>1</v>
      </c>
      <c r="BT59" s="5">
        <v>1</v>
      </c>
      <c r="BU59" s="5">
        <v>1</v>
      </c>
    </row>
    <row r="60" spans="1:73" x14ac:dyDescent="0.35">
      <c r="A60">
        <v>59</v>
      </c>
      <c r="B60">
        <v>1</v>
      </c>
      <c r="C60">
        <v>61</v>
      </c>
      <c r="D60">
        <v>0</v>
      </c>
      <c r="E60">
        <v>0</v>
      </c>
      <c r="F60">
        <v>1</v>
      </c>
      <c r="G60">
        <v>20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1</v>
      </c>
      <c r="Q60">
        <v>4.53</v>
      </c>
      <c r="R60">
        <v>136</v>
      </c>
      <c r="S60">
        <v>260</v>
      </c>
      <c r="T60">
        <v>13.4</v>
      </c>
      <c r="U60">
        <v>8.83</v>
      </c>
      <c r="V60">
        <v>4.8</v>
      </c>
      <c r="W60">
        <v>2.93</v>
      </c>
      <c r="X60">
        <f t="shared" si="0"/>
        <v>1.6382252559726962</v>
      </c>
      <c r="Y60">
        <v>1.6382252559726962</v>
      </c>
      <c r="Z60">
        <v>0.04</v>
      </c>
      <c r="AA60">
        <v>0.21</v>
      </c>
      <c r="AB60">
        <v>0.05</v>
      </c>
      <c r="AC60">
        <v>64.599999999999994</v>
      </c>
      <c r="AD60">
        <v>33.5</v>
      </c>
      <c r="AE60">
        <v>21</v>
      </c>
      <c r="AF60">
        <v>19</v>
      </c>
      <c r="AG60">
        <v>27</v>
      </c>
      <c r="AH60">
        <v>120</v>
      </c>
      <c r="AI60">
        <v>54</v>
      </c>
      <c r="AJ60">
        <v>27</v>
      </c>
      <c r="AK60">
        <v>8.6</v>
      </c>
      <c r="AL60">
        <v>2.2999999999999998</v>
      </c>
      <c r="AM60">
        <v>72</v>
      </c>
      <c r="AN60">
        <v>274</v>
      </c>
      <c r="AO60">
        <v>140</v>
      </c>
      <c r="AP60">
        <v>3.8</v>
      </c>
      <c r="AQ60">
        <v>103</v>
      </c>
      <c r="AR60">
        <v>4.5999999999999996</v>
      </c>
      <c r="AS60">
        <v>3.33</v>
      </c>
      <c r="AT60">
        <v>1.26</v>
      </c>
      <c r="AU60">
        <v>0.22</v>
      </c>
      <c r="AV60">
        <v>0</v>
      </c>
      <c r="AW60">
        <v>2.0299999999999998</v>
      </c>
      <c r="AX60">
        <v>2</v>
      </c>
      <c r="AY60">
        <v>5.93</v>
      </c>
      <c r="AZ60">
        <v>8.93</v>
      </c>
      <c r="BA60">
        <v>19.38</v>
      </c>
      <c r="BB60">
        <v>1</v>
      </c>
      <c r="BC60" s="4">
        <v>2</v>
      </c>
      <c r="BD60">
        <v>5907</v>
      </c>
      <c r="BE60">
        <v>73</v>
      </c>
      <c r="BF60">
        <v>27</v>
      </c>
      <c r="BG60">
        <v>52</v>
      </c>
      <c r="BH60">
        <v>2050</v>
      </c>
      <c r="BI60">
        <v>69</v>
      </c>
      <c r="BJ60">
        <v>4.5999999999999996</v>
      </c>
      <c r="BK60">
        <v>4.08</v>
      </c>
      <c r="BL60">
        <f t="shared" si="1"/>
        <v>1.1274509803921569</v>
      </c>
      <c r="BM60">
        <f t="shared" si="2"/>
        <v>0.51999999999999957</v>
      </c>
      <c r="BN60">
        <v>1.17</v>
      </c>
      <c r="BO60">
        <v>0</v>
      </c>
      <c r="BP60">
        <v>14</v>
      </c>
      <c r="BQ60">
        <v>1</v>
      </c>
      <c r="BR60">
        <v>1</v>
      </c>
      <c r="BS60">
        <v>1</v>
      </c>
      <c r="BT60" s="5">
        <v>1</v>
      </c>
      <c r="BU60" s="5">
        <v>1</v>
      </c>
    </row>
    <row r="61" spans="1:73" x14ac:dyDescent="0.35">
      <c r="A61">
        <v>60</v>
      </c>
      <c r="B61">
        <v>1</v>
      </c>
      <c r="C61">
        <v>75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1</v>
      </c>
      <c r="Q61">
        <v>4.5</v>
      </c>
      <c r="R61">
        <v>144</v>
      </c>
      <c r="S61">
        <v>185</v>
      </c>
      <c r="T61">
        <v>13.7</v>
      </c>
      <c r="U61">
        <v>4.22</v>
      </c>
      <c r="V61">
        <v>2.89</v>
      </c>
      <c r="W61">
        <v>1.03</v>
      </c>
      <c r="X61">
        <f t="shared" si="0"/>
        <v>2.8058252427184467</v>
      </c>
      <c r="Y61">
        <v>2.8058252427184467</v>
      </c>
      <c r="Z61">
        <v>0.22</v>
      </c>
      <c r="AA61">
        <v>7.0000000000000007E-2</v>
      </c>
      <c r="AB61">
        <v>0.01</v>
      </c>
      <c r="AC61">
        <v>65.599999999999994</v>
      </c>
      <c r="AD61">
        <v>37.5</v>
      </c>
      <c r="AE61">
        <v>22</v>
      </c>
      <c r="AF61">
        <v>26</v>
      </c>
      <c r="AG61">
        <v>51</v>
      </c>
      <c r="AH61">
        <v>213</v>
      </c>
      <c r="AI61">
        <v>92</v>
      </c>
      <c r="AJ61">
        <v>71</v>
      </c>
      <c r="AK61">
        <v>6.1</v>
      </c>
      <c r="AL61">
        <v>2.2999999999999998</v>
      </c>
      <c r="AM61">
        <v>81</v>
      </c>
      <c r="AN61">
        <v>250</v>
      </c>
      <c r="AO61">
        <v>141.9</v>
      </c>
      <c r="AP61">
        <v>3.7</v>
      </c>
      <c r="AQ61">
        <v>104</v>
      </c>
      <c r="AR61">
        <v>5.75</v>
      </c>
      <c r="AS61">
        <v>4.3600000000000003</v>
      </c>
      <c r="AT61">
        <v>1.26</v>
      </c>
      <c r="AU61">
        <v>0.57999999999999996</v>
      </c>
      <c r="AV61">
        <v>0</v>
      </c>
      <c r="AW61">
        <v>1.91</v>
      </c>
      <c r="AX61">
        <v>5.61</v>
      </c>
      <c r="AY61">
        <v>3.58</v>
      </c>
      <c r="AZ61">
        <v>17.100000000000001</v>
      </c>
      <c r="BA61">
        <v>13.62</v>
      </c>
      <c r="BB61">
        <v>1</v>
      </c>
      <c r="BC61" s="4">
        <v>2</v>
      </c>
      <c r="BD61">
        <v>384</v>
      </c>
      <c r="BE61">
        <v>97</v>
      </c>
      <c r="BF61">
        <v>3</v>
      </c>
      <c r="BG61">
        <v>43.9</v>
      </c>
      <c r="BH61">
        <v>328</v>
      </c>
      <c r="BI61">
        <v>26</v>
      </c>
      <c r="BJ61">
        <v>5.75</v>
      </c>
      <c r="BK61">
        <v>1.72</v>
      </c>
      <c r="BL61">
        <f t="shared" si="1"/>
        <v>3.3430232558139537</v>
      </c>
      <c r="BM61">
        <f t="shared" si="2"/>
        <v>4.03</v>
      </c>
      <c r="BN61">
        <v>0.96</v>
      </c>
      <c r="BO61">
        <v>0</v>
      </c>
      <c r="BP61">
        <v>3</v>
      </c>
      <c r="BQ61">
        <v>1</v>
      </c>
      <c r="BR61">
        <v>2</v>
      </c>
      <c r="BS61">
        <v>2</v>
      </c>
      <c r="BT61" s="5">
        <v>1</v>
      </c>
      <c r="BU61" s="5">
        <v>1</v>
      </c>
    </row>
    <row r="62" spans="1:73" x14ac:dyDescent="0.35">
      <c r="A62">
        <v>61</v>
      </c>
      <c r="B62">
        <v>1</v>
      </c>
      <c r="C62">
        <v>75</v>
      </c>
      <c r="D62">
        <v>0</v>
      </c>
      <c r="E62">
        <v>0</v>
      </c>
      <c r="F62">
        <v>0</v>
      </c>
      <c r="G62">
        <v>0</v>
      </c>
      <c r="H62">
        <v>0</v>
      </c>
      <c r="I62">
        <v>1</v>
      </c>
      <c r="J62">
        <v>20</v>
      </c>
      <c r="K62">
        <v>1</v>
      </c>
      <c r="L62">
        <v>1</v>
      </c>
      <c r="M62">
        <v>0</v>
      </c>
      <c r="N62">
        <v>0</v>
      </c>
      <c r="O62">
        <v>0</v>
      </c>
      <c r="P62">
        <v>2</v>
      </c>
      <c r="Q62">
        <v>4.4000000000000004</v>
      </c>
      <c r="R62">
        <v>130</v>
      </c>
      <c r="S62">
        <v>150</v>
      </c>
      <c r="T62">
        <v>13.9</v>
      </c>
      <c r="U62">
        <v>5.43</v>
      </c>
      <c r="V62">
        <v>3.48</v>
      </c>
      <c r="W62">
        <v>0.9</v>
      </c>
      <c r="X62">
        <f t="shared" si="0"/>
        <v>3.8666666666666667</v>
      </c>
      <c r="Y62">
        <v>3.8666666666666667</v>
      </c>
      <c r="Z62">
        <v>0.43</v>
      </c>
      <c r="AA62">
        <v>0.52</v>
      </c>
      <c r="AB62">
        <v>0.1</v>
      </c>
      <c r="AC62">
        <v>57.5</v>
      </c>
      <c r="AD62">
        <v>32.6</v>
      </c>
      <c r="AE62">
        <v>17</v>
      </c>
      <c r="AF62">
        <v>14</v>
      </c>
      <c r="AG62">
        <v>55</v>
      </c>
      <c r="AH62">
        <v>163</v>
      </c>
      <c r="AI62">
        <v>67</v>
      </c>
      <c r="AJ62">
        <v>16</v>
      </c>
      <c r="AK62">
        <v>4.4000000000000004</v>
      </c>
      <c r="AL62">
        <v>2.6</v>
      </c>
      <c r="AM62">
        <v>67</v>
      </c>
      <c r="AN62">
        <v>301</v>
      </c>
      <c r="AO62">
        <v>145</v>
      </c>
      <c r="AP62">
        <v>3.3</v>
      </c>
      <c r="AQ62">
        <v>109.5</v>
      </c>
      <c r="AR62">
        <v>4.3899999999999997</v>
      </c>
      <c r="AS62">
        <v>3.85</v>
      </c>
      <c r="AT62">
        <v>0.23</v>
      </c>
      <c r="AU62">
        <v>0.81</v>
      </c>
      <c r="AV62">
        <v>0</v>
      </c>
      <c r="AW62">
        <v>1.23</v>
      </c>
      <c r="AX62">
        <v>8.5</v>
      </c>
      <c r="AY62">
        <v>5.6</v>
      </c>
      <c r="AZ62">
        <v>20.2</v>
      </c>
      <c r="BA62">
        <v>15.8</v>
      </c>
      <c r="BB62">
        <v>1</v>
      </c>
      <c r="BC62" s="4">
        <v>2</v>
      </c>
      <c r="BD62">
        <v>1103</v>
      </c>
      <c r="BE62">
        <v>67</v>
      </c>
      <c r="BF62">
        <v>33</v>
      </c>
      <c r="BG62">
        <v>24.4</v>
      </c>
      <c r="BH62">
        <v>479</v>
      </c>
      <c r="BI62">
        <v>15</v>
      </c>
      <c r="BJ62">
        <v>4.3899999999999997</v>
      </c>
      <c r="BK62">
        <v>1.98</v>
      </c>
      <c r="BL62">
        <f t="shared" si="1"/>
        <v>2.2171717171717171</v>
      </c>
      <c r="BM62">
        <f t="shared" si="2"/>
        <v>2.4099999999999997</v>
      </c>
      <c r="BN62">
        <v>0</v>
      </c>
      <c r="BO62">
        <v>0</v>
      </c>
      <c r="BP62">
        <v>9</v>
      </c>
      <c r="BQ62">
        <v>1</v>
      </c>
      <c r="BR62">
        <v>1</v>
      </c>
      <c r="BS62">
        <v>1</v>
      </c>
      <c r="BT62" s="5">
        <v>1</v>
      </c>
      <c r="BU62" s="5">
        <v>1</v>
      </c>
    </row>
    <row r="63" spans="1:73" x14ac:dyDescent="0.35">
      <c r="A63">
        <v>62</v>
      </c>
      <c r="B63">
        <v>0</v>
      </c>
      <c r="C63">
        <v>79</v>
      </c>
      <c r="D63">
        <v>0</v>
      </c>
      <c r="E63">
        <v>0</v>
      </c>
      <c r="F63">
        <v>0</v>
      </c>
      <c r="G63">
        <v>0</v>
      </c>
      <c r="H63">
        <v>0</v>
      </c>
      <c r="I63">
        <v>1</v>
      </c>
      <c r="J63">
        <v>40</v>
      </c>
      <c r="K63">
        <v>1</v>
      </c>
      <c r="L63">
        <v>0</v>
      </c>
      <c r="M63">
        <v>0</v>
      </c>
      <c r="N63">
        <v>0</v>
      </c>
      <c r="O63">
        <v>0</v>
      </c>
      <c r="P63">
        <v>2</v>
      </c>
      <c r="Q63">
        <v>4.97</v>
      </c>
      <c r="R63">
        <v>149</v>
      </c>
      <c r="S63">
        <v>234</v>
      </c>
      <c r="T63">
        <v>12</v>
      </c>
      <c r="U63">
        <v>10.33</v>
      </c>
      <c r="V63">
        <v>9.5</v>
      </c>
      <c r="W63">
        <v>0.52</v>
      </c>
      <c r="X63">
        <f t="shared" si="0"/>
        <v>18.26923076923077</v>
      </c>
      <c r="Y63">
        <v>18.26923076923077</v>
      </c>
      <c r="Z63">
        <v>0.28000000000000003</v>
      </c>
      <c r="AA63">
        <v>0.02</v>
      </c>
      <c r="AB63">
        <v>0.01</v>
      </c>
      <c r="AC63">
        <v>78.099999999999994</v>
      </c>
      <c r="AD63">
        <v>33</v>
      </c>
      <c r="AE63">
        <v>25</v>
      </c>
      <c r="AF63">
        <v>22</v>
      </c>
      <c r="AG63">
        <v>66</v>
      </c>
      <c r="AH63">
        <v>151</v>
      </c>
      <c r="AI63">
        <v>123</v>
      </c>
      <c r="AJ63">
        <v>46</v>
      </c>
      <c r="AK63">
        <v>7.7</v>
      </c>
      <c r="AL63">
        <v>2.9</v>
      </c>
      <c r="AM63">
        <v>74</v>
      </c>
      <c r="AN63">
        <v>214</v>
      </c>
      <c r="AO63">
        <v>133.69999999999999</v>
      </c>
      <c r="AP63">
        <v>4.2</v>
      </c>
      <c r="AQ63">
        <v>100.8</v>
      </c>
      <c r="AR63">
        <v>5.46</v>
      </c>
      <c r="AS63">
        <v>3.58</v>
      </c>
      <c r="AT63">
        <v>1.26</v>
      </c>
      <c r="AU63">
        <v>0.38</v>
      </c>
      <c r="AV63">
        <v>0</v>
      </c>
      <c r="AW63">
        <v>2.2400000000000002</v>
      </c>
      <c r="AX63">
        <v>6.69</v>
      </c>
      <c r="AY63">
        <v>3.12</v>
      </c>
      <c r="AZ63">
        <v>10.37</v>
      </c>
      <c r="BA63">
        <v>10.07</v>
      </c>
      <c r="BB63">
        <v>1</v>
      </c>
      <c r="BC63" s="4">
        <v>2</v>
      </c>
      <c r="BD63">
        <v>165</v>
      </c>
      <c r="BE63">
        <v>98</v>
      </c>
      <c r="BF63">
        <v>2</v>
      </c>
      <c r="BG63">
        <v>49.2</v>
      </c>
      <c r="BH63">
        <v>516</v>
      </c>
      <c r="BI63">
        <v>15</v>
      </c>
      <c r="BJ63">
        <v>5.46</v>
      </c>
      <c r="BK63">
        <v>4.83</v>
      </c>
      <c r="BL63">
        <f t="shared" si="1"/>
        <v>1.1304347826086956</v>
      </c>
      <c r="BM63">
        <f t="shared" si="2"/>
        <v>0.62999999999999989</v>
      </c>
      <c r="BN63">
        <v>2.23</v>
      </c>
      <c r="BO63">
        <v>0</v>
      </c>
      <c r="BP63">
        <v>17</v>
      </c>
      <c r="BQ63">
        <v>1</v>
      </c>
      <c r="BR63">
        <v>1</v>
      </c>
      <c r="BS63">
        <v>1</v>
      </c>
      <c r="BT63" s="5">
        <v>4</v>
      </c>
      <c r="BU63" s="5">
        <v>2</v>
      </c>
    </row>
    <row r="64" spans="1:73" x14ac:dyDescent="0.35">
      <c r="A64">
        <v>63</v>
      </c>
      <c r="B64">
        <v>1</v>
      </c>
      <c r="C64">
        <v>59</v>
      </c>
      <c r="D64">
        <v>0</v>
      </c>
      <c r="E64">
        <v>0</v>
      </c>
      <c r="F64">
        <v>1</v>
      </c>
      <c r="G64">
        <v>30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1</v>
      </c>
      <c r="Q64">
        <v>4.66</v>
      </c>
      <c r="R64">
        <v>152</v>
      </c>
      <c r="S64">
        <v>290</v>
      </c>
      <c r="T64">
        <v>12.5</v>
      </c>
      <c r="U64">
        <v>4.79</v>
      </c>
      <c r="V64">
        <v>2.57</v>
      </c>
      <c r="W64">
        <v>1.74</v>
      </c>
      <c r="X64">
        <f t="shared" si="0"/>
        <v>1.4770114942528734</v>
      </c>
      <c r="Y64">
        <v>1.4770114942528734</v>
      </c>
      <c r="Z64">
        <v>0.42</v>
      </c>
      <c r="AA64">
        <v>0.04</v>
      </c>
      <c r="AB64">
        <v>0.02</v>
      </c>
      <c r="AC64">
        <v>67.099999999999994</v>
      </c>
      <c r="AD64">
        <v>37.5</v>
      </c>
      <c r="AE64">
        <v>22</v>
      </c>
      <c r="AF64">
        <v>19</v>
      </c>
      <c r="AG64">
        <v>124</v>
      </c>
      <c r="AH64">
        <v>137</v>
      </c>
      <c r="AI64">
        <v>83</v>
      </c>
      <c r="AJ64">
        <v>38</v>
      </c>
      <c r="AK64">
        <v>12.2</v>
      </c>
      <c r="AL64">
        <v>3.4</v>
      </c>
      <c r="AM64">
        <v>76</v>
      </c>
      <c r="AN64">
        <v>330</v>
      </c>
      <c r="AO64">
        <v>142</v>
      </c>
      <c r="AP64">
        <v>3.9</v>
      </c>
      <c r="AQ64">
        <v>103.1</v>
      </c>
      <c r="AR64">
        <v>4.3099999999999996</v>
      </c>
      <c r="AS64">
        <v>3.05</v>
      </c>
      <c r="AT64">
        <v>1.26</v>
      </c>
      <c r="AU64">
        <v>0.31</v>
      </c>
      <c r="AV64">
        <v>0</v>
      </c>
      <c r="AW64">
        <v>1.87</v>
      </c>
      <c r="AX64">
        <v>23.08</v>
      </c>
      <c r="AY64">
        <v>5.6</v>
      </c>
      <c r="AZ64">
        <v>20.2</v>
      </c>
      <c r="BA64">
        <v>15.37</v>
      </c>
      <c r="BB64">
        <v>1</v>
      </c>
      <c r="BC64" s="4">
        <v>2</v>
      </c>
      <c r="BD64">
        <v>481</v>
      </c>
      <c r="BE64">
        <v>80</v>
      </c>
      <c r="BF64">
        <v>20</v>
      </c>
      <c r="BG64">
        <v>46.9</v>
      </c>
      <c r="BH64">
        <v>381</v>
      </c>
      <c r="BI64">
        <v>21</v>
      </c>
      <c r="BJ64">
        <v>4.3099999999999996</v>
      </c>
      <c r="BK64">
        <v>3.27</v>
      </c>
      <c r="BL64">
        <f t="shared" si="1"/>
        <v>1.3180428134556574</v>
      </c>
      <c r="BM64">
        <f t="shared" si="2"/>
        <v>1.0399999999999996</v>
      </c>
      <c r="BN64">
        <v>1.02</v>
      </c>
      <c r="BO64">
        <v>0</v>
      </c>
      <c r="BP64">
        <v>12</v>
      </c>
      <c r="BQ64">
        <v>1</v>
      </c>
      <c r="BR64">
        <v>1</v>
      </c>
      <c r="BS64">
        <v>1</v>
      </c>
      <c r="BT64" s="5">
        <v>4</v>
      </c>
      <c r="BU64" s="5">
        <v>2</v>
      </c>
    </row>
    <row r="65" spans="1:73" x14ac:dyDescent="0.35">
      <c r="A65">
        <v>64</v>
      </c>
      <c r="B65">
        <v>1</v>
      </c>
      <c r="C65">
        <v>62</v>
      </c>
      <c r="D65">
        <v>1</v>
      </c>
      <c r="E65">
        <v>0</v>
      </c>
      <c r="F65">
        <v>1</v>
      </c>
      <c r="G65">
        <v>90</v>
      </c>
      <c r="H65">
        <v>0</v>
      </c>
      <c r="I65">
        <v>1</v>
      </c>
      <c r="J65">
        <v>30</v>
      </c>
      <c r="K65">
        <v>1</v>
      </c>
      <c r="L65">
        <v>0</v>
      </c>
      <c r="M65">
        <v>0</v>
      </c>
      <c r="N65">
        <v>0</v>
      </c>
      <c r="O65">
        <v>0</v>
      </c>
      <c r="P65">
        <v>2</v>
      </c>
      <c r="Q65">
        <v>3.13</v>
      </c>
      <c r="R65">
        <v>81</v>
      </c>
      <c r="S65">
        <v>282</v>
      </c>
      <c r="T65">
        <v>13.9</v>
      </c>
      <c r="U65">
        <v>4.93</v>
      </c>
      <c r="V65">
        <v>3.75</v>
      </c>
      <c r="W65">
        <v>0.79</v>
      </c>
      <c r="X65">
        <f t="shared" si="0"/>
        <v>4.7468354430379742</v>
      </c>
      <c r="Y65">
        <v>4.7468354430379742</v>
      </c>
      <c r="Z65">
        <v>0.38</v>
      </c>
      <c r="AA65">
        <v>0.01</v>
      </c>
      <c r="AB65">
        <v>0</v>
      </c>
      <c r="AC65">
        <v>59.7</v>
      </c>
      <c r="AD65">
        <v>15.2</v>
      </c>
      <c r="AE65">
        <v>78</v>
      </c>
      <c r="AF65">
        <v>53</v>
      </c>
      <c r="AG65">
        <v>9</v>
      </c>
      <c r="AH65">
        <v>163</v>
      </c>
      <c r="AI65">
        <v>294</v>
      </c>
      <c r="AJ65">
        <v>11</v>
      </c>
      <c r="AK65">
        <v>12.8</v>
      </c>
      <c r="AL65">
        <v>6.9</v>
      </c>
      <c r="AM65">
        <v>89</v>
      </c>
      <c r="AN65">
        <v>188</v>
      </c>
      <c r="AO65">
        <v>132</v>
      </c>
      <c r="AP65">
        <v>4.3</v>
      </c>
      <c r="AQ65">
        <v>99.8</v>
      </c>
      <c r="AR65">
        <v>6.44</v>
      </c>
      <c r="AS65">
        <v>3.71</v>
      </c>
      <c r="AT65">
        <v>1.26</v>
      </c>
      <c r="AU65">
        <v>3.59</v>
      </c>
      <c r="AV65">
        <v>0</v>
      </c>
      <c r="AW65">
        <v>2.23</v>
      </c>
      <c r="AX65">
        <v>7</v>
      </c>
      <c r="AY65">
        <v>5.6</v>
      </c>
      <c r="AZ65">
        <v>23.89</v>
      </c>
      <c r="BA65">
        <v>11.87</v>
      </c>
      <c r="BB65">
        <v>1</v>
      </c>
      <c r="BC65" s="4">
        <v>1</v>
      </c>
      <c r="BD65">
        <v>1509</v>
      </c>
      <c r="BE65">
        <v>79</v>
      </c>
      <c r="BF65">
        <v>21</v>
      </c>
      <c r="BG65">
        <v>41.4</v>
      </c>
      <c r="BH65">
        <v>477</v>
      </c>
      <c r="BI65">
        <v>16.100000000000001</v>
      </c>
      <c r="BJ65">
        <v>6.44</v>
      </c>
      <c r="BK65">
        <v>5.33</v>
      </c>
      <c r="BL65">
        <f t="shared" si="1"/>
        <v>1.2082551594746718</v>
      </c>
      <c r="BM65">
        <f t="shared" si="2"/>
        <v>1.1100000000000003</v>
      </c>
      <c r="BN65">
        <v>0.94</v>
      </c>
      <c r="BO65">
        <v>0</v>
      </c>
      <c r="BP65">
        <v>22</v>
      </c>
      <c r="BQ65">
        <v>1</v>
      </c>
      <c r="BR65">
        <v>1</v>
      </c>
      <c r="BS65">
        <v>1</v>
      </c>
      <c r="BT65" s="5">
        <v>1</v>
      </c>
      <c r="BU65" s="5">
        <v>1</v>
      </c>
    </row>
    <row r="66" spans="1:73" x14ac:dyDescent="0.35">
      <c r="A66">
        <v>65</v>
      </c>
      <c r="B66">
        <v>1</v>
      </c>
      <c r="C66">
        <v>72</v>
      </c>
      <c r="D66">
        <v>0</v>
      </c>
      <c r="E66">
        <v>1</v>
      </c>
      <c r="F66">
        <v>0</v>
      </c>
      <c r="G66">
        <v>0</v>
      </c>
      <c r="H66">
        <v>0</v>
      </c>
      <c r="I66">
        <v>0</v>
      </c>
      <c r="J66">
        <v>0</v>
      </c>
      <c r="K66">
        <v>1</v>
      </c>
      <c r="L66">
        <v>0</v>
      </c>
      <c r="M66">
        <v>0</v>
      </c>
      <c r="N66">
        <v>0</v>
      </c>
      <c r="O66">
        <v>1</v>
      </c>
      <c r="P66">
        <v>1</v>
      </c>
      <c r="Q66">
        <v>4.2300000000000004</v>
      </c>
      <c r="R66">
        <v>133</v>
      </c>
      <c r="S66">
        <v>210</v>
      </c>
      <c r="T66">
        <v>13.4</v>
      </c>
      <c r="U66">
        <v>7.52</v>
      </c>
      <c r="V66">
        <v>5.78</v>
      </c>
      <c r="W66">
        <v>1.1499999999999999</v>
      </c>
      <c r="X66">
        <f t="shared" si="0"/>
        <v>5.0260869565217394</v>
      </c>
      <c r="Y66">
        <v>5.0260869565217394</v>
      </c>
      <c r="Z66">
        <v>0.51</v>
      </c>
      <c r="AA66">
        <v>7.0000000000000007E-2</v>
      </c>
      <c r="AB66">
        <v>0.01</v>
      </c>
      <c r="AC66">
        <v>63.4</v>
      </c>
      <c r="AD66">
        <v>19</v>
      </c>
      <c r="AE66">
        <v>21</v>
      </c>
      <c r="AF66">
        <v>16</v>
      </c>
      <c r="AG66">
        <v>131</v>
      </c>
      <c r="AH66">
        <v>179</v>
      </c>
      <c r="AI66">
        <v>91</v>
      </c>
      <c r="AJ66">
        <v>12</v>
      </c>
      <c r="AK66">
        <v>17.399999999999999</v>
      </c>
      <c r="AL66">
        <v>3.3</v>
      </c>
      <c r="AM66">
        <v>61</v>
      </c>
      <c r="AN66">
        <v>224</v>
      </c>
      <c r="AO66">
        <v>144</v>
      </c>
      <c r="AP66">
        <v>3.6</v>
      </c>
      <c r="AQ66">
        <v>106.6</v>
      </c>
      <c r="AR66">
        <v>4.7300000000000004</v>
      </c>
      <c r="AS66">
        <v>3.43</v>
      </c>
      <c r="AT66">
        <v>0.46</v>
      </c>
      <c r="AU66">
        <v>0.28999999999999998</v>
      </c>
      <c r="AV66">
        <v>0</v>
      </c>
      <c r="AW66">
        <v>0.67</v>
      </c>
      <c r="AX66">
        <v>2.36</v>
      </c>
      <c r="AY66">
        <v>1.1299999999999999</v>
      </c>
      <c r="AZ66">
        <v>451.98</v>
      </c>
      <c r="BA66">
        <v>16.29</v>
      </c>
      <c r="BB66">
        <v>1</v>
      </c>
      <c r="BC66" s="4">
        <v>2</v>
      </c>
      <c r="BD66">
        <v>62</v>
      </c>
      <c r="BE66">
        <v>70</v>
      </c>
      <c r="BF66">
        <v>30</v>
      </c>
      <c r="BG66">
        <v>26.8</v>
      </c>
      <c r="BH66">
        <v>225</v>
      </c>
      <c r="BI66">
        <v>15</v>
      </c>
      <c r="BJ66">
        <v>4.7300000000000004</v>
      </c>
      <c r="BK66">
        <v>3.97</v>
      </c>
      <c r="BL66">
        <f t="shared" si="1"/>
        <v>1.1914357682619647</v>
      </c>
      <c r="BM66">
        <f t="shared" si="2"/>
        <v>0.76000000000000023</v>
      </c>
      <c r="BN66">
        <v>0.67</v>
      </c>
      <c r="BO66">
        <v>2</v>
      </c>
      <c r="BP66">
        <v>77</v>
      </c>
      <c r="BQ66">
        <v>1</v>
      </c>
      <c r="BR66">
        <v>1</v>
      </c>
      <c r="BS66">
        <v>1</v>
      </c>
      <c r="BT66" s="5">
        <v>1</v>
      </c>
      <c r="BU66" s="5">
        <v>1</v>
      </c>
    </row>
    <row r="67" spans="1:73" x14ac:dyDescent="0.35">
      <c r="A67">
        <v>66</v>
      </c>
      <c r="B67">
        <v>1</v>
      </c>
      <c r="C67">
        <v>50</v>
      </c>
      <c r="D67">
        <v>0</v>
      </c>
      <c r="E67">
        <v>0</v>
      </c>
      <c r="F67">
        <v>1</v>
      </c>
      <c r="G67">
        <v>12</v>
      </c>
      <c r="H67">
        <v>0</v>
      </c>
      <c r="I67">
        <v>0</v>
      </c>
      <c r="J67">
        <v>0</v>
      </c>
      <c r="K67">
        <v>1</v>
      </c>
      <c r="L67">
        <v>1</v>
      </c>
      <c r="M67">
        <v>0</v>
      </c>
      <c r="N67">
        <v>0</v>
      </c>
      <c r="O67">
        <v>0</v>
      </c>
      <c r="P67">
        <v>1</v>
      </c>
      <c r="Q67">
        <v>4.7300000000000004</v>
      </c>
      <c r="R67">
        <v>137</v>
      </c>
      <c r="S67">
        <v>332</v>
      </c>
      <c r="T67">
        <v>13.3</v>
      </c>
      <c r="U67">
        <v>7.22</v>
      </c>
      <c r="V67">
        <v>4.78</v>
      </c>
      <c r="W67">
        <v>1.85</v>
      </c>
      <c r="X67">
        <f t="shared" ref="X67:X82" si="3">V67/W67</f>
        <v>2.5837837837837836</v>
      </c>
      <c r="Y67">
        <v>2.5837837837837836</v>
      </c>
      <c r="Z67">
        <v>0.32</v>
      </c>
      <c r="AA67">
        <v>0.25</v>
      </c>
      <c r="AB67">
        <v>0.02</v>
      </c>
      <c r="AC67">
        <v>66.3</v>
      </c>
      <c r="AD67">
        <v>35.200000000000003</v>
      </c>
      <c r="AE67">
        <v>18</v>
      </c>
      <c r="AF67">
        <v>31</v>
      </c>
      <c r="AG67">
        <v>145</v>
      </c>
      <c r="AH67">
        <v>174</v>
      </c>
      <c r="AI67">
        <v>119</v>
      </c>
      <c r="AJ67">
        <v>51</v>
      </c>
      <c r="AK67">
        <v>10.8</v>
      </c>
      <c r="AL67">
        <v>3.6</v>
      </c>
      <c r="AM67">
        <v>98</v>
      </c>
      <c r="AN67">
        <v>438</v>
      </c>
      <c r="AO67">
        <v>140.1</v>
      </c>
      <c r="AP67">
        <v>4.5</v>
      </c>
      <c r="AQ67">
        <v>103.7</v>
      </c>
      <c r="AR67">
        <v>6.06</v>
      </c>
      <c r="AS67">
        <v>3.72</v>
      </c>
      <c r="AT67">
        <v>1.26</v>
      </c>
      <c r="AU67">
        <v>1.32</v>
      </c>
      <c r="AV67">
        <v>0</v>
      </c>
      <c r="AW67">
        <v>2.5499999999999998</v>
      </c>
      <c r="AX67">
        <v>0.6</v>
      </c>
      <c r="AY67">
        <v>1.24</v>
      </c>
      <c r="AZ67">
        <v>63.5</v>
      </c>
      <c r="BA67">
        <v>14.55</v>
      </c>
      <c r="BB67">
        <v>1</v>
      </c>
      <c r="BC67" s="4">
        <v>2</v>
      </c>
      <c r="BD67">
        <v>2518</v>
      </c>
      <c r="BE67">
        <v>79</v>
      </c>
      <c r="BF67">
        <v>21</v>
      </c>
      <c r="BG67">
        <v>51.4</v>
      </c>
      <c r="BH67">
        <v>365</v>
      </c>
      <c r="BI67">
        <v>16</v>
      </c>
      <c r="BJ67">
        <v>6.06</v>
      </c>
      <c r="BK67">
        <v>8.2200000000000006</v>
      </c>
      <c r="BL67">
        <f t="shared" ref="BL67:BL82" si="4">BJ67/BK67</f>
        <v>0.73722627737226265</v>
      </c>
      <c r="BM67">
        <f t="shared" ref="BM67:BM82" si="5">BJ67-BK67</f>
        <v>-2.160000000000001</v>
      </c>
      <c r="BN67">
        <v>2.19</v>
      </c>
      <c r="BO67">
        <v>2</v>
      </c>
      <c r="BP67">
        <v>100</v>
      </c>
      <c r="BQ67">
        <v>1</v>
      </c>
      <c r="BR67">
        <v>1</v>
      </c>
      <c r="BS67">
        <v>1</v>
      </c>
      <c r="BT67" s="5">
        <v>1</v>
      </c>
      <c r="BU67" s="5">
        <v>1</v>
      </c>
    </row>
    <row r="68" spans="1:73" x14ac:dyDescent="0.35">
      <c r="A68">
        <v>67</v>
      </c>
      <c r="B68">
        <v>1</v>
      </c>
      <c r="C68">
        <v>74</v>
      </c>
      <c r="D68">
        <v>0</v>
      </c>
      <c r="E68">
        <v>0</v>
      </c>
      <c r="F68">
        <v>1</v>
      </c>
      <c r="G68">
        <v>75</v>
      </c>
      <c r="H68">
        <v>0</v>
      </c>
      <c r="I68">
        <v>0</v>
      </c>
      <c r="J68">
        <v>0</v>
      </c>
      <c r="K68">
        <v>1</v>
      </c>
      <c r="L68">
        <v>1</v>
      </c>
      <c r="M68">
        <v>1</v>
      </c>
      <c r="N68">
        <v>0</v>
      </c>
      <c r="O68">
        <v>1</v>
      </c>
      <c r="P68">
        <v>1</v>
      </c>
      <c r="Q68">
        <v>4.78</v>
      </c>
      <c r="R68">
        <v>142</v>
      </c>
      <c r="S68">
        <v>192</v>
      </c>
      <c r="T68">
        <v>13.2</v>
      </c>
      <c r="U68">
        <v>8</v>
      </c>
      <c r="V68">
        <v>6.69</v>
      </c>
      <c r="W68">
        <v>0.69</v>
      </c>
      <c r="X68">
        <f t="shared" si="3"/>
        <v>9.6956521739130448</v>
      </c>
      <c r="Y68">
        <v>9.6956521739130448</v>
      </c>
      <c r="Z68">
        <v>0.52</v>
      </c>
      <c r="AA68">
        <v>0.09</v>
      </c>
      <c r="AB68">
        <v>0.01</v>
      </c>
      <c r="AC68">
        <v>62.1</v>
      </c>
      <c r="AD68">
        <v>32.200000000000003</v>
      </c>
      <c r="AE68">
        <v>13</v>
      </c>
      <c r="AF68">
        <v>11</v>
      </c>
      <c r="AG68">
        <v>37</v>
      </c>
      <c r="AH68">
        <v>185</v>
      </c>
      <c r="AI68">
        <v>62</v>
      </c>
      <c r="AJ68">
        <v>29</v>
      </c>
      <c r="AK68">
        <v>7.2</v>
      </c>
      <c r="AL68">
        <v>3.6</v>
      </c>
      <c r="AM68">
        <v>66</v>
      </c>
      <c r="AN68">
        <v>235</v>
      </c>
      <c r="AO68">
        <v>141.80000000000001</v>
      </c>
      <c r="AP68">
        <v>3.9</v>
      </c>
      <c r="AQ68">
        <v>101</v>
      </c>
      <c r="AR68">
        <v>3.92</v>
      </c>
      <c r="AS68">
        <v>4.47</v>
      </c>
      <c r="AT68">
        <v>0.72</v>
      </c>
      <c r="AU68">
        <v>0.46</v>
      </c>
      <c r="AV68">
        <v>0</v>
      </c>
      <c r="AW68">
        <v>1.44</v>
      </c>
      <c r="AX68">
        <v>164.32</v>
      </c>
      <c r="AY68">
        <v>2.02</v>
      </c>
      <c r="AZ68">
        <v>109.9</v>
      </c>
      <c r="BA68">
        <v>11.33</v>
      </c>
      <c r="BB68">
        <v>1</v>
      </c>
      <c r="BC68" s="4">
        <v>2</v>
      </c>
      <c r="BD68">
        <v>1594</v>
      </c>
      <c r="BE68">
        <v>99</v>
      </c>
      <c r="BF68">
        <v>1</v>
      </c>
      <c r="BG68">
        <v>49.6</v>
      </c>
      <c r="BH68">
        <v>418</v>
      </c>
      <c r="BI68">
        <v>18</v>
      </c>
      <c r="BJ68">
        <v>3.92</v>
      </c>
      <c r="BK68">
        <v>3.94</v>
      </c>
      <c r="BL68">
        <f t="shared" si="4"/>
        <v>0.99492385786802029</v>
      </c>
      <c r="BM68">
        <f t="shared" si="5"/>
        <v>-2.0000000000000018E-2</v>
      </c>
      <c r="BN68">
        <v>0.94</v>
      </c>
      <c r="BO68">
        <v>0</v>
      </c>
      <c r="BP68">
        <v>10</v>
      </c>
      <c r="BQ68">
        <v>1</v>
      </c>
      <c r="BR68">
        <v>1</v>
      </c>
      <c r="BS68">
        <v>1</v>
      </c>
      <c r="BT68" s="5">
        <v>1</v>
      </c>
      <c r="BU68" s="5">
        <v>1</v>
      </c>
    </row>
    <row r="69" spans="1:73" x14ac:dyDescent="0.35">
      <c r="A69">
        <v>68</v>
      </c>
      <c r="B69">
        <v>0</v>
      </c>
      <c r="C69">
        <v>72</v>
      </c>
      <c r="D69">
        <v>0</v>
      </c>
      <c r="E69">
        <v>1</v>
      </c>
      <c r="F69">
        <v>0</v>
      </c>
      <c r="G69">
        <v>0</v>
      </c>
      <c r="H69">
        <v>0</v>
      </c>
      <c r="I69">
        <v>0</v>
      </c>
      <c r="J69">
        <v>0</v>
      </c>
      <c r="K69">
        <v>1</v>
      </c>
      <c r="L69">
        <v>1</v>
      </c>
      <c r="M69">
        <v>1</v>
      </c>
      <c r="N69">
        <v>0</v>
      </c>
      <c r="O69">
        <v>0</v>
      </c>
      <c r="P69">
        <v>1</v>
      </c>
      <c r="Q69">
        <v>4.5599999999999996</v>
      </c>
      <c r="R69">
        <v>140</v>
      </c>
      <c r="S69">
        <v>178</v>
      </c>
      <c r="T69">
        <v>11.7</v>
      </c>
      <c r="U69">
        <v>5.22</v>
      </c>
      <c r="V69">
        <v>3.52</v>
      </c>
      <c r="W69">
        <v>2.1</v>
      </c>
      <c r="X69">
        <f t="shared" si="3"/>
        <v>1.6761904761904762</v>
      </c>
      <c r="Y69">
        <v>1.6761904761904762</v>
      </c>
      <c r="Z69">
        <v>0.47</v>
      </c>
      <c r="AA69">
        <v>0.14000000000000001</v>
      </c>
      <c r="AB69">
        <v>0.04</v>
      </c>
      <c r="AC69">
        <v>62.8</v>
      </c>
      <c r="AD69">
        <v>38.700000000000003</v>
      </c>
      <c r="AE69">
        <v>25</v>
      </c>
      <c r="AF69">
        <v>39</v>
      </c>
      <c r="AG69">
        <v>63</v>
      </c>
      <c r="AH69">
        <v>153</v>
      </c>
      <c r="AI69">
        <v>72</v>
      </c>
      <c r="AJ69">
        <v>25</v>
      </c>
      <c r="AK69">
        <v>13.4</v>
      </c>
      <c r="AL69">
        <v>4.5999999999999996</v>
      </c>
      <c r="AM69">
        <v>56</v>
      </c>
      <c r="AN69">
        <v>320</v>
      </c>
      <c r="AO69">
        <v>140.19999999999999</v>
      </c>
      <c r="AP69">
        <v>4.2</v>
      </c>
      <c r="AQ69">
        <v>106.7</v>
      </c>
      <c r="AR69">
        <v>5.46</v>
      </c>
      <c r="AS69">
        <v>2.94</v>
      </c>
      <c r="AT69">
        <v>0.97</v>
      </c>
      <c r="AU69">
        <v>0.11</v>
      </c>
      <c r="AV69">
        <v>0</v>
      </c>
      <c r="AW69">
        <v>0.39</v>
      </c>
      <c r="AX69">
        <v>7.15</v>
      </c>
      <c r="AY69">
        <v>2.02</v>
      </c>
      <c r="AZ69">
        <v>3.2</v>
      </c>
      <c r="BA69">
        <v>13.14</v>
      </c>
      <c r="BB69">
        <v>1</v>
      </c>
      <c r="BC69" s="4">
        <v>1</v>
      </c>
      <c r="BD69">
        <v>205</v>
      </c>
      <c r="BE69">
        <v>88</v>
      </c>
      <c r="BF69">
        <v>12</v>
      </c>
      <c r="BG69">
        <v>44.4</v>
      </c>
      <c r="BH69">
        <v>478</v>
      </c>
      <c r="BI69">
        <v>30</v>
      </c>
      <c r="BJ69">
        <v>5.46</v>
      </c>
      <c r="BK69">
        <v>5.12</v>
      </c>
      <c r="BL69">
        <f t="shared" si="4"/>
        <v>1.06640625</v>
      </c>
      <c r="BM69">
        <f t="shared" si="5"/>
        <v>0.33999999999999986</v>
      </c>
      <c r="BN69">
        <v>0.94</v>
      </c>
      <c r="BO69">
        <v>2</v>
      </c>
      <c r="BP69">
        <v>12</v>
      </c>
      <c r="BQ69">
        <v>1</v>
      </c>
      <c r="BR69">
        <v>1</v>
      </c>
      <c r="BS69">
        <v>1</v>
      </c>
      <c r="BT69" s="5">
        <v>1</v>
      </c>
      <c r="BU69" s="5">
        <v>1</v>
      </c>
    </row>
    <row r="70" spans="1:73" x14ac:dyDescent="0.35">
      <c r="A70">
        <v>69</v>
      </c>
      <c r="B70">
        <v>0</v>
      </c>
      <c r="C70">
        <v>58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1</v>
      </c>
      <c r="Q70">
        <v>4.51</v>
      </c>
      <c r="R70">
        <v>137</v>
      </c>
      <c r="S70">
        <v>349</v>
      </c>
      <c r="T70">
        <v>11.7</v>
      </c>
      <c r="U70">
        <v>8.26</v>
      </c>
      <c r="V70">
        <v>6.05</v>
      </c>
      <c r="W70">
        <v>1.83</v>
      </c>
      <c r="X70">
        <f t="shared" si="3"/>
        <v>3.3060109289617485</v>
      </c>
      <c r="Y70">
        <v>3.3060109289617485</v>
      </c>
      <c r="Z70">
        <v>0.31</v>
      </c>
      <c r="AA70">
        <v>0.05</v>
      </c>
      <c r="AB70">
        <v>0.02</v>
      </c>
      <c r="AC70">
        <v>74.099999999999994</v>
      </c>
      <c r="AD70">
        <v>37.200000000000003</v>
      </c>
      <c r="AE70">
        <v>24</v>
      </c>
      <c r="AF70">
        <v>16</v>
      </c>
      <c r="AG70">
        <v>41</v>
      </c>
      <c r="AH70">
        <v>211</v>
      </c>
      <c r="AI70">
        <v>126</v>
      </c>
      <c r="AJ70">
        <v>31</v>
      </c>
      <c r="AK70">
        <v>8.8000000000000007</v>
      </c>
      <c r="AL70">
        <v>1.5</v>
      </c>
      <c r="AM70">
        <v>60</v>
      </c>
      <c r="AN70">
        <v>231</v>
      </c>
      <c r="AO70">
        <v>142.6</v>
      </c>
      <c r="AP70">
        <v>4.5999999999999996</v>
      </c>
      <c r="AQ70">
        <v>107.2</v>
      </c>
      <c r="AR70">
        <v>7.3</v>
      </c>
      <c r="AS70">
        <v>4.2300000000000004</v>
      </c>
      <c r="AT70">
        <v>1.26</v>
      </c>
      <c r="AU70">
        <v>0.22</v>
      </c>
      <c r="AV70">
        <v>0</v>
      </c>
      <c r="AW70">
        <v>1.56</v>
      </c>
      <c r="AX70">
        <v>14.34</v>
      </c>
      <c r="AY70">
        <v>6.96</v>
      </c>
      <c r="AZ70">
        <v>23.7</v>
      </c>
      <c r="BA70">
        <v>18.11</v>
      </c>
      <c r="BB70">
        <v>2</v>
      </c>
      <c r="BC70" s="4">
        <v>3</v>
      </c>
      <c r="BD70">
        <v>456</v>
      </c>
      <c r="BE70">
        <v>93</v>
      </c>
      <c r="BF70">
        <v>7</v>
      </c>
      <c r="BG70">
        <v>47.5</v>
      </c>
      <c r="BH70">
        <v>443</v>
      </c>
      <c r="BI70">
        <v>18</v>
      </c>
      <c r="BJ70">
        <v>7.3</v>
      </c>
      <c r="BK70">
        <v>5.81</v>
      </c>
      <c r="BL70">
        <f t="shared" si="4"/>
        <v>1.2564543889845095</v>
      </c>
      <c r="BM70">
        <f t="shared" si="5"/>
        <v>1.4900000000000002</v>
      </c>
      <c r="BN70">
        <v>0.94</v>
      </c>
      <c r="BO70">
        <v>0</v>
      </c>
      <c r="BP70">
        <v>10</v>
      </c>
      <c r="BQ70">
        <v>1</v>
      </c>
      <c r="BR70">
        <v>1</v>
      </c>
      <c r="BS70">
        <v>1</v>
      </c>
      <c r="BT70" s="5">
        <v>1</v>
      </c>
      <c r="BU70" s="5">
        <v>1</v>
      </c>
    </row>
    <row r="71" spans="1:73" x14ac:dyDescent="0.35">
      <c r="A71">
        <v>70</v>
      </c>
      <c r="B71">
        <v>1</v>
      </c>
      <c r="C71">
        <v>57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1</v>
      </c>
      <c r="L71">
        <v>1</v>
      </c>
      <c r="M71">
        <v>0</v>
      </c>
      <c r="N71">
        <v>0</v>
      </c>
      <c r="O71">
        <v>0</v>
      </c>
      <c r="P71">
        <v>1</v>
      </c>
      <c r="Q71">
        <v>4.5</v>
      </c>
      <c r="R71">
        <v>137</v>
      </c>
      <c r="S71">
        <v>226</v>
      </c>
      <c r="T71">
        <v>13</v>
      </c>
      <c r="U71">
        <v>9.82</v>
      </c>
      <c r="V71">
        <v>7.46</v>
      </c>
      <c r="W71">
        <v>1.61</v>
      </c>
      <c r="X71">
        <f t="shared" si="3"/>
        <v>4.6335403726708071</v>
      </c>
      <c r="Y71">
        <v>4.6335403726708071</v>
      </c>
      <c r="Z71">
        <v>0.55000000000000004</v>
      </c>
      <c r="AA71">
        <v>0.16</v>
      </c>
      <c r="AB71">
        <v>0.04</v>
      </c>
      <c r="AC71">
        <v>76.900000000000006</v>
      </c>
      <c r="AD71">
        <v>37.4</v>
      </c>
      <c r="AE71">
        <v>20</v>
      </c>
      <c r="AF71">
        <v>16</v>
      </c>
      <c r="AG71">
        <v>87</v>
      </c>
      <c r="AH71">
        <v>166</v>
      </c>
      <c r="AI71">
        <v>121</v>
      </c>
      <c r="AJ71">
        <v>36</v>
      </c>
      <c r="AK71">
        <v>14.8</v>
      </c>
      <c r="AL71">
        <v>3.3</v>
      </c>
      <c r="AM71">
        <v>92</v>
      </c>
      <c r="AN71">
        <v>402</v>
      </c>
      <c r="AO71">
        <v>135.69999999999999</v>
      </c>
      <c r="AP71">
        <v>3.6</v>
      </c>
      <c r="AQ71">
        <v>104.8</v>
      </c>
      <c r="AR71">
        <v>5.46</v>
      </c>
      <c r="AS71">
        <v>4.5999999999999996</v>
      </c>
      <c r="AT71">
        <v>1.1000000000000001</v>
      </c>
      <c r="AU71">
        <v>1.17</v>
      </c>
      <c r="AV71">
        <v>0</v>
      </c>
      <c r="AW71">
        <v>2.5099999999999998</v>
      </c>
      <c r="AX71">
        <v>1.1100000000000001</v>
      </c>
      <c r="AY71">
        <v>2.1800000000000002</v>
      </c>
      <c r="AZ71">
        <v>103.4</v>
      </c>
      <c r="BA71">
        <v>3.43</v>
      </c>
      <c r="BB71">
        <v>1</v>
      </c>
      <c r="BC71" s="4">
        <v>2</v>
      </c>
      <c r="BD71">
        <v>2058</v>
      </c>
      <c r="BE71">
        <v>98</v>
      </c>
      <c r="BF71">
        <v>2</v>
      </c>
      <c r="BG71">
        <v>49.9</v>
      </c>
      <c r="BH71">
        <v>234</v>
      </c>
      <c r="BI71">
        <v>16</v>
      </c>
      <c r="BJ71">
        <v>5.46</v>
      </c>
      <c r="BK71">
        <v>9.33</v>
      </c>
      <c r="BL71">
        <f t="shared" si="4"/>
        <v>0.58520900321543412</v>
      </c>
      <c r="BM71">
        <f t="shared" si="5"/>
        <v>-3.87</v>
      </c>
      <c r="BN71">
        <v>1.02</v>
      </c>
      <c r="BO71">
        <v>0</v>
      </c>
      <c r="BP71">
        <v>98</v>
      </c>
      <c r="BQ71">
        <v>1</v>
      </c>
      <c r="BR71">
        <v>1</v>
      </c>
      <c r="BS71">
        <v>1</v>
      </c>
      <c r="BT71" s="5">
        <v>4</v>
      </c>
      <c r="BU71" s="5">
        <v>2</v>
      </c>
    </row>
    <row r="72" spans="1:73" x14ac:dyDescent="0.35">
      <c r="A72">
        <v>71</v>
      </c>
      <c r="B72">
        <v>0</v>
      </c>
      <c r="C72">
        <v>79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1</v>
      </c>
      <c r="Q72">
        <v>4.1500000000000004</v>
      </c>
      <c r="R72">
        <v>121</v>
      </c>
      <c r="S72">
        <v>287</v>
      </c>
      <c r="T72">
        <v>10.3</v>
      </c>
      <c r="U72">
        <v>4.5</v>
      </c>
      <c r="V72">
        <v>2.66</v>
      </c>
      <c r="W72">
        <v>1.42</v>
      </c>
      <c r="X72">
        <f t="shared" si="3"/>
        <v>1.8732394366197185</v>
      </c>
      <c r="Y72">
        <v>1.8732394366197185</v>
      </c>
      <c r="Z72">
        <v>0.32</v>
      </c>
      <c r="AA72">
        <v>7.0000000000000007E-2</v>
      </c>
      <c r="AB72">
        <v>0.03</v>
      </c>
      <c r="AC72">
        <v>72.599999999999994</v>
      </c>
      <c r="AD72">
        <v>37.200000000000003</v>
      </c>
      <c r="AE72">
        <v>14</v>
      </c>
      <c r="AF72">
        <v>10</v>
      </c>
      <c r="AG72">
        <v>42</v>
      </c>
      <c r="AH72">
        <v>121</v>
      </c>
      <c r="AI72">
        <v>67</v>
      </c>
      <c r="AJ72">
        <v>11</v>
      </c>
      <c r="AK72">
        <v>11.3</v>
      </c>
      <c r="AL72">
        <v>4.7</v>
      </c>
      <c r="AM72">
        <v>52</v>
      </c>
      <c r="AN72">
        <v>293</v>
      </c>
      <c r="AO72">
        <v>141.80000000000001</v>
      </c>
      <c r="AP72">
        <v>4</v>
      </c>
      <c r="AQ72">
        <v>106.3</v>
      </c>
      <c r="AR72">
        <v>5.05</v>
      </c>
      <c r="AS72">
        <v>56.15</v>
      </c>
      <c r="AT72">
        <v>1.36</v>
      </c>
      <c r="AU72">
        <v>2.83</v>
      </c>
      <c r="AV72">
        <v>0</v>
      </c>
      <c r="AW72">
        <v>125</v>
      </c>
      <c r="AX72">
        <v>2.5099999999999998</v>
      </c>
      <c r="AY72">
        <v>5.43</v>
      </c>
      <c r="AZ72">
        <v>37</v>
      </c>
      <c r="BA72">
        <v>12.21</v>
      </c>
      <c r="BB72">
        <v>1</v>
      </c>
      <c r="BC72" s="4">
        <v>2</v>
      </c>
      <c r="BD72">
        <v>2001</v>
      </c>
      <c r="BE72">
        <v>99</v>
      </c>
      <c r="BF72">
        <v>1</v>
      </c>
      <c r="BG72">
        <v>58.1</v>
      </c>
      <c r="BH72">
        <v>197</v>
      </c>
      <c r="BI72">
        <v>18</v>
      </c>
      <c r="BJ72">
        <v>5.05</v>
      </c>
      <c r="BK72">
        <v>5.32</v>
      </c>
      <c r="BL72">
        <f t="shared" si="4"/>
        <v>0.94924812030075179</v>
      </c>
      <c r="BM72">
        <f t="shared" si="5"/>
        <v>-0.27000000000000046</v>
      </c>
      <c r="BN72">
        <v>1.18</v>
      </c>
      <c r="BO72">
        <v>0</v>
      </c>
      <c r="BP72">
        <v>17</v>
      </c>
      <c r="BQ72">
        <v>1</v>
      </c>
      <c r="BR72">
        <v>1</v>
      </c>
      <c r="BS72">
        <v>1</v>
      </c>
      <c r="BT72" s="5">
        <v>1</v>
      </c>
      <c r="BU72" s="5">
        <v>1</v>
      </c>
    </row>
    <row r="73" spans="1:73" x14ac:dyDescent="0.35">
      <c r="A73">
        <v>72</v>
      </c>
      <c r="B73">
        <v>1</v>
      </c>
      <c r="C73">
        <v>72</v>
      </c>
      <c r="D73">
        <v>1</v>
      </c>
      <c r="E73">
        <v>0</v>
      </c>
      <c r="F73">
        <v>1</v>
      </c>
      <c r="G73">
        <v>40</v>
      </c>
      <c r="H73">
        <v>0</v>
      </c>
      <c r="I73">
        <v>0</v>
      </c>
      <c r="J73">
        <v>0</v>
      </c>
      <c r="K73">
        <v>1</v>
      </c>
      <c r="L73">
        <v>1</v>
      </c>
      <c r="M73">
        <v>1</v>
      </c>
      <c r="N73">
        <v>0</v>
      </c>
      <c r="O73">
        <v>0</v>
      </c>
      <c r="P73">
        <v>1</v>
      </c>
      <c r="Q73">
        <v>4.9800000000000004</v>
      </c>
      <c r="R73">
        <v>162</v>
      </c>
      <c r="S73">
        <v>176</v>
      </c>
      <c r="T73">
        <v>13.3</v>
      </c>
      <c r="U73">
        <v>5.05</v>
      </c>
      <c r="V73">
        <v>4.0599999999999996</v>
      </c>
      <c r="W73">
        <v>1.42</v>
      </c>
      <c r="X73">
        <f t="shared" si="3"/>
        <v>2.8591549295774645</v>
      </c>
      <c r="Y73">
        <v>2.8591549295774645</v>
      </c>
      <c r="Z73">
        <v>0.44</v>
      </c>
      <c r="AA73">
        <v>0.11</v>
      </c>
      <c r="AB73">
        <v>0.02</v>
      </c>
      <c r="AC73">
        <v>71.7</v>
      </c>
      <c r="AD73">
        <v>34.5</v>
      </c>
      <c r="AE73">
        <v>22</v>
      </c>
      <c r="AF73">
        <v>15</v>
      </c>
      <c r="AG73">
        <v>66</v>
      </c>
      <c r="AH73">
        <v>187</v>
      </c>
      <c r="AI73">
        <v>95</v>
      </c>
      <c r="AJ73">
        <v>34</v>
      </c>
      <c r="AK73">
        <v>12.2</v>
      </c>
      <c r="AL73">
        <v>2.2999999999999998</v>
      </c>
      <c r="AM73">
        <v>85</v>
      </c>
      <c r="AN73">
        <v>322</v>
      </c>
      <c r="AO73">
        <v>137.5</v>
      </c>
      <c r="AP73">
        <v>4.4000000000000004</v>
      </c>
      <c r="AQ73">
        <v>105</v>
      </c>
      <c r="AR73">
        <v>9.99</v>
      </c>
      <c r="AS73">
        <v>3.93</v>
      </c>
      <c r="AT73">
        <v>0.41</v>
      </c>
      <c r="AU73">
        <v>2.27</v>
      </c>
      <c r="AV73">
        <v>0</v>
      </c>
      <c r="AW73">
        <v>1.67</v>
      </c>
      <c r="AX73">
        <v>6.73</v>
      </c>
      <c r="AY73">
        <v>2.35</v>
      </c>
      <c r="AZ73">
        <v>27.91</v>
      </c>
      <c r="BA73">
        <v>22.23</v>
      </c>
      <c r="BB73">
        <v>1</v>
      </c>
      <c r="BC73" s="4">
        <v>2</v>
      </c>
      <c r="BD73">
        <v>515</v>
      </c>
      <c r="BE73">
        <v>86</v>
      </c>
      <c r="BF73">
        <v>14</v>
      </c>
      <c r="BG73">
        <v>51.5</v>
      </c>
      <c r="BH73">
        <v>257</v>
      </c>
      <c r="BI73">
        <v>22</v>
      </c>
      <c r="BJ73">
        <v>9.99</v>
      </c>
      <c r="BK73">
        <v>10.72</v>
      </c>
      <c r="BL73">
        <f t="shared" si="4"/>
        <v>0.93190298507462688</v>
      </c>
      <c r="BM73">
        <f t="shared" si="5"/>
        <v>-0.73000000000000043</v>
      </c>
      <c r="BN73">
        <v>0.87</v>
      </c>
      <c r="BO73">
        <v>0</v>
      </c>
      <c r="BP73">
        <v>8</v>
      </c>
      <c r="BQ73">
        <v>1</v>
      </c>
      <c r="BR73">
        <v>1</v>
      </c>
      <c r="BS73">
        <v>1</v>
      </c>
      <c r="BT73" s="5">
        <v>4</v>
      </c>
      <c r="BU73" s="5">
        <v>2</v>
      </c>
    </row>
    <row r="74" spans="1:73" x14ac:dyDescent="0.35">
      <c r="A74">
        <v>73</v>
      </c>
      <c r="B74">
        <v>1</v>
      </c>
      <c r="C74">
        <v>67</v>
      </c>
      <c r="D74">
        <v>0</v>
      </c>
      <c r="E74">
        <v>0</v>
      </c>
      <c r="F74">
        <v>1</v>
      </c>
      <c r="G74">
        <v>40</v>
      </c>
      <c r="H74">
        <v>0</v>
      </c>
      <c r="I74">
        <v>1</v>
      </c>
      <c r="J74">
        <v>30</v>
      </c>
      <c r="K74">
        <v>1</v>
      </c>
      <c r="L74">
        <v>1</v>
      </c>
      <c r="M74">
        <v>0</v>
      </c>
      <c r="N74">
        <v>0</v>
      </c>
      <c r="O74">
        <v>1</v>
      </c>
      <c r="P74">
        <v>1</v>
      </c>
      <c r="Q74">
        <v>4.87</v>
      </c>
      <c r="R74">
        <v>151</v>
      </c>
      <c r="S74">
        <v>215</v>
      </c>
      <c r="T74">
        <v>12.9</v>
      </c>
      <c r="U74">
        <v>6.23</v>
      </c>
      <c r="V74">
        <v>3.83</v>
      </c>
      <c r="W74">
        <v>1.98</v>
      </c>
      <c r="X74">
        <f t="shared" si="3"/>
        <v>1.9343434343434345</v>
      </c>
      <c r="Y74">
        <v>1.9343434343434345</v>
      </c>
      <c r="Z74">
        <v>0.35</v>
      </c>
      <c r="AA74">
        <v>0.05</v>
      </c>
      <c r="AB74">
        <v>0.02</v>
      </c>
      <c r="AC74">
        <v>63.8</v>
      </c>
      <c r="AD74">
        <v>40.4</v>
      </c>
      <c r="AE74">
        <v>17</v>
      </c>
      <c r="AF74">
        <v>16</v>
      </c>
      <c r="AG74">
        <v>41</v>
      </c>
      <c r="AH74">
        <v>157</v>
      </c>
      <c r="AI74">
        <v>62</v>
      </c>
      <c r="AJ74">
        <v>67</v>
      </c>
      <c r="AK74">
        <v>19.600000000000001</v>
      </c>
      <c r="AL74">
        <v>5.8</v>
      </c>
      <c r="AM74">
        <v>88</v>
      </c>
      <c r="AN74">
        <v>390</v>
      </c>
      <c r="AO74">
        <v>141.1</v>
      </c>
      <c r="AP74">
        <v>3.9</v>
      </c>
      <c r="AQ74">
        <v>105.3</v>
      </c>
      <c r="AR74">
        <v>5.15</v>
      </c>
      <c r="AS74">
        <v>2.86</v>
      </c>
      <c r="AT74">
        <v>0.15</v>
      </c>
      <c r="AU74">
        <v>0.22</v>
      </c>
      <c r="AV74">
        <v>0</v>
      </c>
      <c r="AW74">
        <v>0.89</v>
      </c>
      <c r="AX74">
        <v>8.76</v>
      </c>
      <c r="AY74">
        <v>2.65</v>
      </c>
      <c r="AZ74">
        <v>11.8</v>
      </c>
      <c r="BA74">
        <v>16.79</v>
      </c>
      <c r="BB74">
        <v>1</v>
      </c>
      <c r="BC74" s="4">
        <v>1</v>
      </c>
      <c r="BD74">
        <v>64</v>
      </c>
      <c r="BE74">
        <v>92</v>
      </c>
      <c r="BF74">
        <v>8</v>
      </c>
      <c r="BG74">
        <v>44</v>
      </c>
      <c r="BH74">
        <v>479</v>
      </c>
      <c r="BI74">
        <v>10</v>
      </c>
      <c r="BJ74">
        <v>5.15</v>
      </c>
      <c r="BK74">
        <v>5.42</v>
      </c>
      <c r="BL74">
        <f t="shared" si="4"/>
        <v>0.95018450184501857</v>
      </c>
      <c r="BM74">
        <f t="shared" si="5"/>
        <v>-0.26999999999999957</v>
      </c>
      <c r="BN74">
        <v>0.94</v>
      </c>
      <c r="BO74">
        <v>0</v>
      </c>
      <c r="BP74">
        <v>7</v>
      </c>
      <c r="BQ74">
        <v>1</v>
      </c>
      <c r="BR74">
        <v>1</v>
      </c>
      <c r="BS74">
        <v>1</v>
      </c>
      <c r="BT74" s="5">
        <v>1</v>
      </c>
      <c r="BU74" s="5">
        <v>1</v>
      </c>
    </row>
    <row r="75" spans="1:73" x14ac:dyDescent="0.35">
      <c r="A75">
        <v>74</v>
      </c>
      <c r="B75">
        <v>0</v>
      </c>
      <c r="C75">
        <v>62</v>
      </c>
      <c r="D75">
        <v>0</v>
      </c>
      <c r="E75">
        <v>1</v>
      </c>
      <c r="F75">
        <v>0</v>
      </c>
      <c r="G75">
        <v>0</v>
      </c>
      <c r="H75">
        <v>1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4.51</v>
      </c>
      <c r="R75">
        <v>133</v>
      </c>
      <c r="S75">
        <v>241</v>
      </c>
      <c r="T75">
        <v>11.9</v>
      </c>
      <c r="U75">
        <v>4.37</v>
      </c>
      <c r="V75">
        <v>2.0699999999999998</v>
      </c>
      <c r="W75">
        <v>1.91</v>
      </c>
      <c r="X75">
        <f t="shared" si="3"/>
        <v>1.0837696335078533</v>
      </c>
      <c r="Y75">
        <v>1.0837696335078533</v>
      </c>
      <c r="Z75">
        <v>0.3</v>
      </c>
      <c r="AA75">
        <v>7.0000000000000007E-2</v>
      </c>
      <c r="AB75">
        <v>0.02</v>
      </c>
      <c r="AC75">
        <v>75.8</v>
      </c>
      <c r="AD75">
        <v>48.4</v>
      </c>
      <c r="AE75">
        <v>20</v>
      </c>
      <c r="AF75">
        <v>14</v>
      </c>
      <c r="AG75">
        <v>104</v>
      </c>
      <c r="AH75">
        <v>167</v>
      </c>
      <c r="AI75">
        <v>71</v>
      </c>
      <c r="AJ75">
        <v>26</v>
      </c>
      <c r="AK75">
        <v>22.6</v>
      </c>
      <c r="AL75">
        <v>5.2</v>
      </c>
      <c r="AM75">
        <v>45</v>
      </c>
      <c r="AN75">
        <v>451</v>
      </c>
      <c r="AO75">
        <v>143.19999999999999</v>
      </c>
      <c r="AP75">
        <v>4.3</v>
      </c>
      <c r="AQ75">
        <v>103.2</v>
      </c>
      <c r="AR75">
        <v>4.9400000000000004</v>
      </c>
      <c r="AS75">
        <v>3.07</v>
      </c>
      <c r="AT75">
        <v>0.91</v>
      </c>
      <c r="AU75">
        <v>0.05</v>
      </c>
      <c r="AV75">
        <v>0</v>
      </c>
      <c r="AW75">
        <v>1.72</v>
      </c>
      <c r="AX75">
        <v>15.16</v>
      </c>
      <c r="AY75">
        <v>5.3</v>
      </c>
      <c r="AZ75">
        <v>261</v>
      </c>
      <c r="BA75">
        <v>15.06</v>
      </c>
      <c r="BB75">
        <v>1</v>
      </c>
      <c r="BC75" s="4">
        <v>1</v>
      </c>
      <c r="BD75">
        <v>4155</v>
      </c>
      <c r="BE75">
        <v>90</v>
      </c>
      <c r="BF75">
        <v>10</v>
      </c>
      <c r="BG75">
        <v>48.1</v>
      </c>
      <c r="BH75">
        <v>465</v>
      </c>
      <c r="BI75">
        <v>15</v>
      </c>
      <c r="BJ75">
        <v>4.9400000000000004</v>
      </c>
      <c r="BK75">
        <v>6.34</v>
      </c>
      <c r="BL75">
        <f t="shared" si="4"/>
        <v>0.77917981072555209</v>
      </c>
      <c r="BM75">
        <f t="shared" si="5"/>
        <v>-1.3999999999999995</v>
      </c>
      <c r="BN75">
        <v>0.8</v>
      </c>
      <c r="BO75">
        <v>2</v>
      </c>
      <c r="BP75">
        <v>7</v>
      </c>
      <c r="BQ75">
        <v>1</v>
      </c>
      <c r="BR75">
        <v>1</v>
      </c>
      <c r="BS75">
        <v>1</v>
      </c>
      <c r="BT75" s="5">
        <v>1</v>
      </c>
      <c r="BU75" s="5">
        <v>1</v>
      </c>
    </row>
    <row r="76" spans="1:73" x14ac:dyDescent="0.35">
      <c r="A76">
        <v>75</v>
      </c>
      <c r="B76">
        <v>1</v>
      </c>
      <c r="C76">
        <v>66</v>
      </c>
      <c r="D76">
        <v>0</v>
      </c>
      <c r="E76">
        <v>1</v>
      </c>
      <c r="F76">
        <v>0</v>
      </c>
      <c r="G76">
        <v>0</v>
      </c>
      <c r="H76">
        <v>0</v>
      </c>
      <c r="I76">
        <v>0</v>
      </c>
      <c r="J76">
        <v>0</v>
      </c>
      <c r="K76">
        <v>1</v>
      </c>
      <c r="L76">
        <v>0</v>
      </c>
      <c r="M76">
        <v>1</v>
      </c>
      <c r="N76">
        <v>0</v>
      </c>
      <c r="O76">
        <v>0</v>
      </c>
      <c r="P76">
        <v>1</v>
      </c>
      <c r="Q76">
        <v>4.05</v>
      </c>
      <c r="R76">
        <v>120</v>
      </c>
      <c r="S76">
        <v>187</v>
      </c>
      <c r="T76">
        <v>10.7</v>
      </c>
      <c r="U76">
        <v>4.72</v>
      </c>
      <c r="V76">
        <v>3.34</v>
      </c>
      <c r="W76">
        <v>0.74</v>
      </c>
      <c r="X76">
        <f t="shared" si="3"/>
        <v>4.5135135135135132</v>
      </c>
      <c r="Y76">
        <v>4.5135135135135132</v>
      </c>
      <c r="Z76">
        <v>0.51</v>
      </c>
      <c r="AA76">
        <v>0.13</v>
      </c>
      <c r="AB76">
        <v>0</v>
      </c>
      <c r="AC76">
        <v>68.5</v>
      </c>
      <c r="AD76">
        <v>33.1</v>
      </c>
      <c r="AE76">
        <v>18</v>
      </c>
      <c r="AF76">
        <v>11</v>
      </c>
      <c r="AG76">
        <v>68</v>
      </c>
      <c r="AH76">
        <v>138</v>
      </c>
      <c r="AI76">
        <v>92</v>
      </c>
      <c r="AJ76">
        <v>15</v>
      </c>
      <c r="AK76">
        <v>21.5</v>
      </c>
      <c r="AL76">
        <v>4.9000000000000004</v>
      </c>
      <c r="AM76">
        <v>72</v>
      </c>
      <c r="AN76">
        <v>267</v>
      </c>
      <c r="AO76">
        <v>135.5</v>
      </c>
      <c r="AP76">
        <v>3.3</v>
      </c>
      <c r="AQ76">
        <v>100.5</v>
      </c>
      <c r="AR76">
        <v>4.09</v>
      </c>
      <c r="AS76">
        <v>4.7</v>
      </c>
      <c r="AT76">
        <v>0.68</v>
      </c>
      <c r="AU76">
        <v>3.59</v>
      </c>
      <c r="AV76">
        <v>0</v>
      </c>
      <c r="AW76">
        <v>1.55</v>
      </c>
      <c r="AX76">
        <v>14.79</v>
      </c>
      <c r="AY76">
        <v>5.6</v>
      </c>
      <c r="AZ76">
        <v>36.86</v>
      </c>
      <c r="BA76">
        <v>11.07</v>
      </c>
      <c r="BB76">
        <v>1</v>
      </c>
      <c r="BC76" s="5">
        <v>1</v>
      </c>
      <c r="BD76">
        <v>1230</v>
      </c>
      <c r="BE76">
        <v>10</v>
      </c>
      <c r="BF76">
        <v>90</v>
      </c>
      <c r="BG76">
        <v>49.1</v>
      </c>
      <c r="BH76">
        <v>348</v>
      </c>
      <c r="BI76">
        <v>14</v>
      </c>
      <c r="BJ76">
        <v>4.09</v>
      </c>
      <c r="BK76">
        <v>5.3</v>
      </c>
      <c r="BL76">
        <f t="shared" si="4"/>
        <v>0.77169811320754722</v>
      </c>
      <c r="BM76">
        <f t="shared" si="5"/>
        <v>-1.21</v>
      </c>
      <c r="BN76">
        <v>1.08</v>
      </c>
      <c r="BO76">
        <v>0</v>
      </c>
      <c r="BP76">
        <v>11</v>
      </c>
      <c r="BQ76">
        <v>1</v>
      </c>
      <c r="BR76">
        <v>1</v>
      </c>
      <c r="BS76">
        <v>1</v>
      </c>
      <c r="BT76" s="5">
        <v>5</v>
      </c>
      <c r="BU76" s="5">
        <v>3</v>
      </c>
    </row>
    <row r="77" spans="1:73" x14ac:dyDescent="0.35">
      <c r="A77">
        <v>76</v>
      </c>
      <c r="B77">
        <v>1</v>
      </c>
      <c r="C77">
        <v>73</v>
      </c>
      <c r="D77">
        <v>0</v>
      </c>
      <c r="E77">
        <v>1</v>
      </c>
      <c r="F77">
        <v>1</v>
      </c>
      <c r="G77">
        <v>100</v>
      </c>
      <c r="H77">
        <v>0</v>
      </c>
      <c r="I77">
        <v>0</v>
      </c>
      <c r="J77">
        <v>0</v>
      </c>
      <c r="K77">
        <v>0</v>
      </c>
      <c r="L77">
        <v>1</v>
      </c>
      <c r="M77">
        <v>0</v>
      </c>
      <c r="N77">
        <v>0</v>
      </c>
      <c r="O77">
        <v>1</v>
      </c>
      <c r="P77">
        <v>1</v>
      </c>
      <c r="Q77">
        <v>4.46</v>
      </c>
      <c r="R77">
        <v>114</v>
      </c>
      <c r="S77">
        <v>319</v>
      </c>
      <c r="T77">
        <v>16.2</v>
      </c>
      <c r="U77">
        <v>14.62</v>
      </c>
      <c r="V77">
        <v>12.19</v>
      </c>
      <c r="W77">
        <v>1.38</v>
      </c>
      <c r="X77">
        <f t="shared" si="3"/>
        <v>8.8333333333333339</v>
      </c>
      <c r="Y77">
        <v>8.8333333333333339</v>
      </c>
      <c r="Z77">
        <v>0.76</v>
      </c>
      <c r="AA77">
        <v>0.28000000000000003</v>
      </c>
      <c r="AB77">
        <v>0.01</v>
      </c>
      <c r="AC77">
        <v>53.5</v>
      </c>
      <c r="AD77">
        <v>29.1</v>
      </c>
      <c r="AE77">
        <v>23</v>
      </c>
      <c r="AF77">
        <v>17</v>
      </c>
      <c r="AG77">
        <v>31</v>
      </c>
      <c r="AH77">
        <v>233</v>
      </c>
      <c r="AI77">
        <v>91</v>
      </c>
      <c r="AJ77">
        <v>17</v>
      </c>
      <c r="AK77">
        <v>7</v>
      </c>
      <c r="AL77">
        <v>2.2999999999999998</v>
      </c>
      <c r="AM77">
        <v>51</v>
      </c>
      <c r="AN77">
        <v>98</v>
      </c>
      <c r="AO77">
        <v>143.19999999999999</v>
      </c>
      <c r="AP77">
        <v>3.9</v>
      </c>
      <c r="AQ77">
        <v>102</v>
      </c>
      <c r="AR77">
        <v>5.17</v>
      </c>
      <c r="AS77">
        <v>461.3</v>
      </c>
      <c r="AT77">
        <v>4.3600000000000003</v>
      </c>
      <c r="AU77">
        <v>1.05</v>
      </c>
      <c r="AV77">
        <v>1</v>
      </c>
      <c r="AW77">
        <v>4.6100000000000003</v>
      </c>
      <c r="AX77">
        <v>22.5</v>
      </c>
      <c r="AY77">
        <v>1.97</v>
      </c>
      <c r="AZ77">
        <v>88.9</v>
      </c>
      <c r="BA77">
        <v>16.12</v>
      </c>
      <c r="BB77">
        <v>1</v>
      </c>
      <c r="BC77" s="5">
        <v>2</v>
      </c>
      <c r="BD77">
        <v>249</v>
      </c>
      <c r="BE77">
        <v>71</v>
      </c>
      <c r="BF77">
        <v>29</v>
      </c>
      <c r="BG77">
        <v>42.1</v>
      </c>
      <c r="BH77">
        <v>169</v>
      </c>
      <c r="BI77">
        <v>10</v>
      </c>
      <c r="BJ77">
        <v>5.17</v>
      </c>
      <c r="BK77">
        <v>7.94</v>
      </c>
      <c r="BL77">
        <f t="shared" si="4"/>
        <v>0.6511335012594458</v>
      </c>
      <c r="BM77">
        <f t="shared" si="5"/>
        <v>-2.7700000000000005</v>
      </c>
      <c r="BN77">
        <v>0.94</v>
      </c>
      <c r="BO77">
        <v>0</v>
      </c>
      <c r="BP77">
        <v>9</v>
      </c>
      <c r="BQ77">
        <v>1</v>
      </c>
      <c r="BR77">
        <v>1</v>
      </c>
      <c r="BS77">
        <v>1</v>
      </c>
      <c r="BT77" s="5">
        <v>5</v>
      </c>
      <c r="BU77" s="5">
        <v>3</v>
      </c>
    </row>
    <row r="78" spans="1:73" x14ac:dyDescent="0.35">
      <c r="A78">
        <v>77</v>
      </c>
      <c r="B78">
        <v>1</v>
      </c>
      <c r="C78">
        <v>74</v>
      </c>
      <c r="D78">
        <v>0</v>
      </c>
      <c r="E78">
        <v>0</v>
      </c>
      <c r="F78">
        <v>1</v>
      </c>
      <c r="G78">
        <v>50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1</v>
      </c>
      <c r="Q78">
        <v>3.57</v>
      </c>
      <c r="R78">
        <v>103</v>
      </c>
      <c r="S78">
        <v>198</v>
      </c>
      <c r="T78">
        <v>8.5</v>
      </c>
      <c r="U78">
        <v>5.96</v>
      </c>
      <c r="V78">
        <v>4.01</v>
      </c>
      <c r="W78">
        <v>1.06</v>
      </c>
      <c r="X78">
        <f t="shared" si="3"/>
        <v>3.783018867924528</v>
      </c>
      <c r="Y78">
        <v>3.783018867924528</v>
      </c>
      <c r="Z78">
        <v>0.57999999999999996</v>
      </c>
      <c r="AA78">
        <v>0.27</v>
      </c>
      <c r="AB78">
        <v>0.04</v>
      </c>
      <c r="AC78">
        <v>73</v>
      </c>
      <c r="AD78">
        <v>34.5</v>
      </c>
      <c r="AE78">
        <v>31</v>
      </c>
      <c r="AF78">
        <v>38</v>
      </c>
      <c r="AG78">
        <v>32</v>
      </c>
      <c r="AH78">
        <v>171</v>
      </c>
      <c r="AI78">
        <v>87</v>
      </c>
      <c r="AJ78">
        <v>37</v>
      </c>
      <c r="AK78">
        <v>11.6</v>
      </c>
      <c r="AL78">
        <v>4.0999999999999996</v>
      </c>
      <c r="AM78">
        <v>88</v>
      </c>
      <c r="AN78">
        <v>405</v>
      </c>
      <c r="AO78">
        <v>137.5</v>
      </c>
      <c r="AP78">
        <v>4.4000000000000004</v>
      </c>
      <c r="AQ78">
        <v>101.5</v>
      </c>
      <c r="AR78">
        <v>4.32</v>
      </c>
      <c r="AS78">
        <v>632.70000000000005</v>
      </c>
      <c r="AT78">
        <v>1.63</v>
      </c>
      <c r="AU78">
        <v>6.8</v>
      </c>
      <c r="AV78">
        <v>0</v>
      </c>
      <c r="AW78">
        <v>3.38</v>
      </c>
      <c r="AX78">
        <v>14.51</v>
      </c>
      <c r="AY78">
        <v>5.6</v>
      </c>
      <c r="AZ78">
        <v>88.38</v>
      </c>
      <c r="BA78">
        <v>15.8</v>
      </c>
      <c r="BB78">
        <v>1</v>
      </c>
      <c r="BC78" s="5">
        <v>1</v>
      </c>
      <c r="BD78">
        <v>1666</v>
      </c>
      <c r="BE78">
        <v>92</v>
      </c>
      <c r="BF78">
        <v>8</v>
      </c>
      <c r="BG78">
        <v>56.2</v>
      </c>
      <c r="BH78">
        <v>451</v>
      </c>
      <c r="BI78">
        <v>33</v>
      </c>
      <c r="BJ78">
        <v>4.32</v>
      </c>
      <c r="BK78">
        <v>4.42</v>
      </c>
      <c r="BL78">
        <f t="shared" si="4"/>
        <v>0.97737556561085981</v>
      </c>
      <c r="BM78">
        <f t="shared" si="5"/>
        <v>-9.9999999999999645E-2</v>
      </c>
      <c r="BN78">
        <v>0.94</v>
      </c>
      <c r="BO78">
        <v>2</v>
      </c>
      <c r="BP78">
        <v>19</v>
      </c>
      <c r="BQ78">
        <v>1</v>
      </c>
      <c r="BR78">
        <v>1</v>
      </c>
      <c r="BS78">
        <v>1</v>
      </c>
      <c r="BT78" s="5">
        <v>5</v>
      </c>
      <c r="BU78" s="5">
        <v>3</v>
      </c>
    </row>
    <row r="79" spans="1:73" x14ac:dyDescent="0.35">
      <c r="A79">
        <v>78</v>
      </c>
      <c r="B79">
        <v>0</v>
      </c>
      <c r="C79">
        <v>65</v>
      </c>
      <c r="D79">
        <v>0</v>
      </c>
      <c r="E79">
        <v>0</v>
      </c>
      <c r="F79">
        <v>0</v>
      </c>
      <c r="G79">
        <v>0</v>
      </c>
      <c r="H79">
        <v>0</v>
      </c>
      <c r="I79">
        <v>1</v>
      </c>
      <c r="J79">
        <v>10</v>
      </c>
      <c r="K79">
        <v>0</v>
      </c>
      <c r="L79">
        <v>0</v>
      </c>
      <c r="M79">
        <v>0</v>
      </c>
      <c r="N79">
        <v>0</v>
      </c>
      <c r="O79">
        <v>0</v>
      </c>
      <c r="P79">
        <v>1</v>
      </c>
      <c r="Q79">
        <v>3.82</v>
      </c>
      <c r="R79">
        <v>124</v>
      </c>
      <c r="S79">
        <v>272</v>
      </c>
      <c r="T79">
        <v>10.3</v>
      </c>
      <c r="U79">
        <v>9.43</v>
      </c>
      <c r="V79">
        <v>7</v>
      </c>
      <c r="W79">
        <v>1.88</v>
      </c>
      <c r="X79">
        <f t="shared" si="3"/>
        <v>3.7234042553191493</v>
      </c>
      <c r="Y79">
        <v>3.7234042553191493</v>
      </c>
      <c r="Z79">
        <v>0.36</v>
      </c>
      <c r="AA79">
        <v>0.22</v>
      </c>
      <c r="AB79">
        <v>0.03</v>
      </c>
      <c r="AC79">
        <v>64.900000000000006</v>
      </c>
      <c r="AD79">
        <v>31.3</v>
      </c>
      <c r="AE79">
        <v>29</v>
      </c>
      <c r="AF79">
        <v>21</v>
      </c>
      <c r="AG79">
        <v>17</v>
      </c>
      <c r="AH79">
        <v>148</v>
      </c>
      <c r="AI79">
        <v>121</v>
      </c>
      <c r="AJ79">
        <v>48</v>
      </c>
      <c r="AK79">
        <v>10.1</v>
      </c>
      <c r="AL79">
        <v>1.1000000000000001</v>
      </c>
      <c r="AM79">
        <v>47</v>
      </c>
      <c r="AN79">
        <v>204</v>
      </c>
      <c r="AO79">
        <v>139.1</v>
      </c>
      <c r="AP79">
        <v>3.7</v>
      </c>
      <c r="AQ79">
        <v>106.5</v>
      </c>
      <c r="AR79">
        <v>6.56</v>
      </c>
      <c r="AS79">
        <v>405.3</v>
      </c>
      <c r="AT79">
        <v>1.26</v>
      </c>
      <c r="AU79">
        <v>3.59</v>
      </c>
      <c r="AV79">
        <v>0</v>
      </c>
      <c r="AW79">
        <v>3.46</v>
      </c>
      <c r="AX79">
        <v>14.51</v>
      </c>
      <c r="AY79">
        <v>2.02</v>
      </c>
      <c r="AZ79">
        <v>88.38</v>
      </c>
      <c r="BA79">
        <v>10.29</v>
      </c>
      <c r="BB79">
        <v>1</v>
      </c>
      <c r="BC79" s="5">
        <v>2</v>
      </c>
      <c r="BD79">
        <v>1560</v>
      </c>
      <c r="BE79">
        <v>90</v>
      </c>
      <c r="BF79">
        <v>10</v>
      </c>
      <c r="BG79">
        <v>44.6</v>
      </c>
      <c r="BH79">
        <v>152</v>
      </c>
      <c r="BI79">
        <v>9</v>
      </c>
      <c r="BJ79">
        <v>6.56</v>
      </c>
      <c r="BK79">
        <v>6.89</v>
      </c>
      <c r="BL79">
        <f t="shared" si="4"/>
        <v>0.95210449927431062</v>
      </c>
      <c r="BM79">
        <f t="shared" si="5"/>
        <v>-0.33000000000000007</v>
      </c>
      <c r="BN79">
        <v>1.24</v>
      </c>
      <c r="BO79">
        <v>0</v>
      </c>
      <c r="BP79">
        <v>70</v>
      </c>
      <c r="BQ79">
        <v>1</v>
      </c>
      <c r="BR79">
        <v>1</v>
      </c>
      <c r="BS79">
        <v>1</v>
      </c>
      <c r="BT79" s="5">
        <v>1</v>
      </c>
      <c r="BU79" s="5">
        <v>1</v>
      </c>
    </row>
    <row r="80" spans="1:73" x14ac:dyDescent="0.35">
      <c r="A80">
        <v>79</v>
      </c>
      <c r="B80">
        <v>0</v>
      </c>
      <c r="C80">
        <v>65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1</v>
      </c>
      <c r="Q80">
        <v>3.84</v>
      </c>
      <c r="R80">
        <v>113</v>
      </c>
      <c r="S80">
        <v>194</v>
      </c>
      <c r="T80">
        <v>10.3</v>
      </c>
      <c r="U80">
        <v>5.63</v>
      </c>
      <c r="V80">
        <v>3.12</v>
      </c>
      <c r="W80">
        <v>2.0499999999999998</v>
      </c>
      <c r="X80">
        <f t="shared" si="3"/>
        <v>1.5219512195121954</v>
      </c>
      <c r="Y80">
        <v>1.5219512195121954</v>
      </c>
      <c r="Z80">
        <v>0.32</v>
      </c>
      <c r="AA80">
        <v>0.11</v>
      </c>
      <c r="AB80">
        <v>0.03</v>
      </c>
      <c r="AC80">
        <v>52.5</v>
      </c>
      <c r="AD80">
        <v>28.4</v>
      </c>
      <c r="AE80">
        <v>21</v>
      </c>
      <c r="AF80">
        <v>22</v>
      </c>
      <c r="AG80">
        <v>49</v>
      </c>
      <c r="AH80">
        <v>170</v>
      </c>
      <c r="AI80">
        <v>72</v>
      </c>
      <c r="AJ80">
        <v>34</v>
      </c>
      <c r="AK80">
        <v>7.8</v>
      </c>
      <c r="AL80">
        <v>2.2999999999999998</v>
      </c>
      <c r="AM80">
        <v>81</v>
      </c>
      <c r="AN80">
        <v>239</v>
      </c>
      <c r="AO80">
        <v>143.6</v>
      </c>
      <c r="AP80">
        <v>3.8</v>
      </c>
      <c r="AQ80">
        <v>107.2</v>
      </c>
      <c r="AR80">
        <v>5.39</v>
      </c>
      <c r="AS80">
        <v>371.1</v>
      </c>
      <c r="AT80">
        <v>0.8</v>
      </c>
      <c r="AU80">
        <v>1.76</v>
      </c>
      <c r="AV80">
        <v>0</v>
      </c>
      <c r="AW80">
        <v>3.38</v>
      </c>
      <c r="AX80">
        <v>14.51</v>
      </c>
      <c r="AY80">
        <v>5.6</v>
      </c>
      <c r="AZ80">
        <v>88.38</v>
      </c>
      <c r="BA80">
        <v>15.99</v>
      </c>
      <c r="BB80">
        <v>1</v>
      </c>
      <c r="BC80" s="5">
        <v>2</v>
      </c>
      <c r="BD80">
        <v>771</v>
      </c>
      <c r="BE80">
        <v>65</v>
      </c>
      <c r="BF80">
        <v>35</v>
      </c>
      <c r="BG80">
        <v>38.6</v>
      </c>
      <c r="BH80">
        <v>247</v>
      </c>
      <c r="BI80">
        <v>15</v>
      </c>
      <c r="BJ80">
        <v>5.39</v>
      </c>
      <c r="BK80">
        <v>5.74</v>
      </c>
      <c r="BL80">
        <f t="shared" si="4"/>
        <v>0.93902439024390238</v>
      </c>
      <c r="BM80">
        <f t="shared" si="5"/>
        <v>-0.35000000000000053</v>
      </c>
      <c r="BN80">
        <v>0.94</v>
      </c>
      <c r="BO80">
        <v>0</v>
      </c>
      <c r="BP80">
        <v>53</v>
      </c>
      <c r="BQ80">
        <v>1</v>
      </c>
      <c r="BR80">
        <v>1</v>
      </c>
      <c r="BS80">
        <v>1</v>
      </c>
      <c r="BT80" s="5">
        <v>5</v>
      </c>
      <c r="BU80" s="5">
        <v>3</v>
      </c>
    </row>
    <row r="81" spans="1:73" x14ac:dyDescent="0.35">
      <c r="A81">
        <v>80</v>
      </c>
      <c r="B81">
        <v>0</v>
      </c>
      <c r="C81">
        <v>62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1</v>
      </c>
      <c r="Q81">
        <v>4.24</v>
      </c>
      <c r="R81">
        <v>115</v>
      </c>
      <c r="S81">
        <v>118</v>
      </c>
      <c r="T81">
        <v>10.8</v>
      </c>
      <c r="U81">
        <v>4.4800000000000004</v>
      </c>
      <c r="V81">
        <v>2.71</v>
      </c>
      <c r="W81">
        <v>1.41</v>
      </c>
      <c r="X81">
        <f t="shared" si="3"/>
        <v>1.9219858156028369</v>
      </c>
      <c r="Y81">
        <v>1.9219858156028369</v>
      </c>
      <c r="Z81">
        <v>0.24</v>
      </c>
      <c r="AA81">
        <v>0.11</v>
      </c>
      <c r="AB81">
        <v>0.01</v>
      </c>
      <c r="AC81">
        <v>61.4</v>
      </c>
      <c r="AD81">
        <v>35.1</v>
      </c>
      <c r="AE81">
        <v>12</v>
      </c>
      <c r="AF81">
        <v>15</v>
      </c>
      <c r="AG81">
        <v>42</v>
      </c>
      <c r="AH81">
        <v>132</v>
      </c>
      <c r="AI81">
        <v>72</v>
      </c>
      <c r="AJ81">
        <v>27</v>
      </c>
      <c r="AK81">
        <v>4.5999999999999996</v>
      </c>
      <c r="AL81">
        <v>1.1000000000000001</v>
      </c>
      <c r="AM81">
        <v>70</v>
      </c>
      <c r="AN81">
        <v>172</v>
      </c>
      <c r="AO81">
        <v>141.69999999999999</v>
      </c>
      <c r="AP81">
        <v>3.7</v>
      </c>
      <c r="AQ81">
        <v>206.5</v>
      </c>
      <c r="AR81">
        <v>5.94</v>
      </c>
      <c r="AS81">
        <v>301.3</v>
      </c>
      <c r="AT81">
        <v>0.24</v>
      </c>
      <c r="AU81">
        <v>0.3</v>
      </c>
      <c r="AV81">
        <v>0</v>
      </c>
      <c r="AW81">
        <v>0.65</v>
      </c>
      <c r="AX81">
        <v>7.29</v>
      </c>
      <c r="AY81">
        <v>3.14</v>
      </c>
      <c r="AZ81">
        <v>6.48</v>
      </c>
      <c r="BA81">
        <v>12.37</v>
      </c>
      <c r="BB81">
        <v>1</v>
      </c>
      <c r="BC81" s="5">
        <v>2</v>
      </c>
      <c r="BD81">
        <v>130</v>
      </c>
      <c r="BE81">
        <v>88</v>
      </c>
      <c r="BF81">
        <v>12</v>
      </c>
      <c r="BG81">
        <v>46.7</v>
      </c>
      <c r="BH81">
        <v>477</v>
      </c>
      <c r="BI81">
        <v>16.100000000000001</v>
      </c>
      <c r="BJ81">
        <v>5.94</v>
      </c>
      <c r="BK81">
        <v>4.3499999999999996</v>
      </c>
      <c r="BL81">
        <f t="shared" si="4"/>
        <v>1.3655172413793106</v>
      </c>
      <c r="BM81">
        <f t="shared" si="5"/>
        <v>1.5900000000000007</v>
      </c>
      <c r="BN81">
        <v>0.25</v>
      </c>
      <c r="BO81">
        <v>0</v>
      </c>
      <c r="BP81">
        <v>19</v>
      </c>
      <c r="BQ81">
        <v>1</v>
      </c>
      <c r="BR81">
        <v>1</v>
      </c>
      <c r="BS81">
        <v>1</v>
      </c>
      <c r="BT81" s="5">
        <v>1</v>
      </c>
      <c r="BU81" s="5">
        <v>1</v>
      </c>
    </row>
    <row r="82" spans="1:73" x14ac:dyDescent="0.35">
      <c r="A82">
        <v>81</v>
      </c>
      <c r="B82">
        <v>0</v>
      </c>
      <c r="C82">
        <v>56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4.59</v>
      </c>
      <c r="R82">
        <v>135</v>
      </c>
      <c r="S82">
        <v>266</v>
      </c>
      <c r="T82">
        <v>10.4</v>
      </c>
      <c r="U82">
        <v>4.0599999999999996</v>
      </c>
      <c r="V82">
        <v>2.37</v>
      </c>
      <c r="W82">
        <v>1.33</v>
      </c>
      <c r="X82">
        <f t="shared" si="3"/>
        <v>1.7819548872180451</v>
      </c>
      <c r="Y82">
        <v>1.7819548872180451</v>
      </c>
      <c r="Z82">
        <v>0.24</v>
      </c>
      <c r="AA82">
        <v>0.09</v>
      </c>
      <c r="AB82">
        <v>0.03</v>
      </c>
      <c r="AC82">
        <v>68.8</v>
      </c>
      <c r="AD82">
        <v>38.299999999999997</v>
      </c>
      <c r="AE82">
        <v>21</v>
      </c>
      <c r="AF82">
        <v>31</v>
      </c>
      <c r="AG82">
        <v>70</v>
      </c>
      <c r="AH82">
        <v>179</v>
      </c>
      <c r="AI82">
        <v>110</v>
      </c>
      <c r="AJ82">
        <v>26</v>
      </c>
      <c r="AK82">
        <v>7.9</v>
      </c>
      <c r="AL82">
        <v>2</v>
      </c>
      <c r="AM82">
        <v>61</v>
      </c>
      <c r="AN82">
        <v>227</v>
      </c>
      <c r="AO82">
        <v>140.1</v>
      </c>
      <c r="AP82">
        <v>3.7</v>
      </c>
      <c r="AQ82">
        <v>105.7</v>
      </c>
      <c r="AR82">
        <v>4</v>
      </c>
      <c r="AS82">
        <v>303.45999999999998</v>
      </c>
      <c r="AT82">
        <v>0.3</v>
      </c>
      <c r="AU82">
        <v>0.14000000000000001</v>
      </c>
      <c r="AV82">
        <v>0</v>
      </c>
      <c r="AW82">
        <v>1.52</v>
      </c>
      <c r="AX82">
        <v>7.41</v>
      </c>
      <c r="AY82">
        <v>4.7</v>
      </c>
      <c r="AZ82">
        <v>7.09</v>
      </c>
      <c r="BA82">
        <v>13.69</v>
      </c>
      <c r="BB82">
        <v>1</v>
      </c>
      <c r="BC82" s="5">
        <v>1</v>
      </c>
      <c r="BD82">
        <v>1509</v>
      </c>
      <c r="BE82">
        <v>79</v>
      </c>
      <c r="BF82">
        <v>21</v>
      </c>
      <c r="BG82">
        <v>41.4</v>
      </c>
      <c r="BH82">
        <v>477</v>
      </c>
      <c r="BI82">
        <v>16.100000000000001</v>
      </c>
      <c r="BJ82">
        <v>4</v>
      </c>
      <c r="BK82">
        <v>5.33</v>
      </c>
      <c r="BL82">
        <f t="shared" si="4"/>
        <v>0.75046904315196994</v>
      </c>
      <c r="BM82">
        <f t="shared" si="5"/>
        <v>-1.33</v>
      </c>
      <c r="BN82">
        <v>1.24</v>
      </c>
      <c r="BO82">
        <v>0</v>
      </c>
      <c r="BP82">
        <v>42</v>
      </c>
      <c r="BQ82">
        <v>1</v>
      </c>
      <c r="BR82">
        <v>1</v>
      </c>
      <c r="BS82">
        <v>1</v>
      </c>
      <c r="BT82" s="5">
        <v>1</v>
      </c>
      <c r="BU82" s="5">
        <v>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终81例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乔欣</cp:lastModifiedBy>
  <dcterms:created xsi:type="dcterms:W3CDTF">2021-10-26T10:07:53Z</dcterms:created>
  <dcterms:modified xsi:type="dcterms:W3CDTF">2024-02-25T05:57:21Z</dcterms:modified>
</cp:coreProperties>
</file>