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rpholino/Documents/Literatura/200915 phaeocystis biogeo/Phaeocystis comparative latest/"/>
    </mc:Choice>
  </mc:AlternateContent>
  <xr:revisionPtr revIDLastSave="0" documentId="13_ncr:1_{06D94CCC-1378-6E40-BC0C-5A7B3B778E46}" xr6:coauthVersionLast="47" xr6:coauthVersionMax="47" xr10:uidLastSave="{00000000-0000-0000-0000-000000000000}"/>
  <bookViews>
    <workbookView xWindow="18320" yWindow="720" windowWidth="27960" windowHeight="17500" xr2:uid="{F5153D39-2234-5A46-8377-B9AB5952F67E}"/>
  </bookViews>
  <sheets>
    <sheet name="Supplementary Table S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G20" i="1"/>
  <c r="I20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3" i="1"/>
</calcChain>
</file>

<file path=xl/sharedStrings.xml><?xml version="1.0" encoding="utf-8"?>
<sst xmlns="http://schemas.openxmlformats.org/spreadsheetml/2006/main" count="61" uniqueCount="50">
  <si>
    <t>Class</t>
  </si>
  <si>
    <t>Type</t>
  </si>
  <si>
    <t>Sub-type</t>
  </si>
  <si>
    <t>Class 1</t>
  </si>
  <si>
    <t>LTR retrotransposon</t>
  </si>
  <si>
    <t>Copia</t>
  </si>
  <si>
    <t>Gypsy</t>
  </si>
  <si>
    <t>TRIM/LARD</t>
  </si>
  <si>
    <t>DIRS</t>
  </si>
  <si>
    <t>BEL</t>
  </si>
  <si>
    <t>Non-LTR retrotransposon</t>
  </si>
  <si>
    <t>LINE</t>
  </si>
  <si>
    <t>SINE</t>
  </si>
  <si>
    <t>Penelope</t>
  </si>
  <si>
    <t>Putative_retrotransposon</t>
  </si>
  <si>
    <t>Putative_RT</t>
  </si>
  <si>
    <t>Class 2</t>
  </si>
  <si>
    <t>DNA</t>
  </si>
  <si>
    <t>TIR</t>
  </si>
  <si>
    <t>Helitron</t>
  </si>
  <si>
    <t>Unknown</t>
  </si>
  <si>
    <t>PutMobRec</t>
  </si>
  <si>
    <t>Confused</t>
  </si>
  <si>
    <t>Domain conflict</t>
  </si>
  <si>
    <t>Unclassified</t>
  </si>
  <si>
    <t>Host gene</t>
  </si>
  <si>
    <t>Host gene domain</t>
  </si>
  <si>
    <t>Total</t>
  </si>
  <si>
    <t>Phaglo1 (bp)</t>
  </si>
  <si>
    <t>Phaant1 (bp)</t>
  </si>
  <si>
    <t>Tandem repeats</t>
  </si>
  <si>
    <t>parameters</t>
  </si>
  <si>
    <t>TRF stringent</t>
  </si>
  <si>
    <t>2 10 10 80 10 24 2000</t>
  </si>
  <si>
    <t>TRF relaxed</t>
  </si>
  <si>
    <t>2 3 5 80 10 20 2000</t>
  </si>
  <si>
    <t>DUST</t>
  </si>
  <si>
    <t>Tandem Repeat Finder</t>
  </si>
  <si>
    <t>RepeatMasker</t>
  </si>
  <si>
    <t>default</t>
  </si>
  <si>
    <t>% of nuc</t>
  </si>
  <si>
    <r>
      <rPr>
        <b/>
        <sz val="12"/>
        <color theme="1"/>
        <rFont val="Calibri"/>
        <family val="2"/>
        <scheme val="minor"/>
      </rPr>
      <t xml:space="preserve">Supplementary Table S2: Repetitive element profile of </t>
    </r>
    <r>
      <rPr>
        <b/>
        <i/>
        <sz val="12"/>
        <color theme="1"/>
        <rFont val="Calibri"/>
        <family val="2"/>
        <scheme val="minor"/>
      </rPr>
      <t>Phaeocystis</t>
    </r>
    <r>
      <rPr>
        <b/>
        <sz val="12"/>
        <color theme="1"/>
        <rFont val="Calibri"/>
        <family val="2"/>
        <scheme val="minor"/>
      </rPr>
      <t xml:space="preserve"> spp. reference genomes (nuclear assemblies). </t>
    </r>
    <r>
      <rPr>
        <sz val="12"/>
        <color theme="1"/>
        <rFont val="Calibri"/>
        <family val="2"/>
        <scheme val="minor"/>
      </rPr>
      <t>Data determined using REPET v.3, RepeatMasker, Tandem Repeats Finder, and DUST (below). Homology search based on protein structures detected a recombinase domain in ORFs in a few unclassified repeats and they were considered putative mobile elements referred to as “PutMobRec”.</t>
    </r>
  </si>
  <si>
    <t>Nuclear assembly size</t>
  </si>
  <si>
    <t>Tandem repeats and low complexity by:</t>
  </si>
  <si>
    <t>Phacord (bp)</t>
  </si>
  <si>
    <t>Phaglo1</t>
  </si>
  <si>
    <t>Phaant1</t>
  </si>
  <si>
    <t>Phacord1</t>
  </si>
  <si>
    <r>
      <t>Tandem repeats</t>
    </r>
    <r>
      <rPr>
        <vertAlign val="superscript"/>
        <sz val="12"/>
        <color theme="1"/>
        <rFont val="Calibri (Body)"/>
      </rPr>
      <t>$</t>
    </r>
  </si>
  <si>
    <r>
      <rPr>
        <vertAlign val="superscript"/>
        <sz val="12"/>
        <color theme="1"/>
        <rFont val="Calibri (Body)"/>
      </rPr>
      <t>$</t>
    </r>
    <r>
      <rPr>
        <sz val="12"/>
        <color theme="1"/>
        <rFont val="Calibri (Body)"/>
      </rPr>
      <t>REPET not suitable for tandem repeat estimation - masks tandem repeats prior analysis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</si>
</sst>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vertAlign val="superscript"/>
      <sz val="12"/>
      <color theme="1"/>
      <name val="Calibri (Body)"/>
    </font>
    <font>
      <sz val="12"/>
      <color theme="1"/>
      <name val="Calibri (Body)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9">
    <xf numFmtId="0" fontId="0" fillId="0" borderId="0" xfId="0"/>
    <xf numFmtId="0" fontId="1" fillId="0" borderId="1" xfId="0" applyFont="1" applyBorder="1"/>
    <xf numFmtId="10" fontId="0" fillId="0" borderId="0" xfId="0" applyNumberFormat="1"/>
    <xf numFmtId="0" fontId="0" fillId="0" borderId="1" xfId="0" applyBorder="1"/>
    <xf numFmtId="0" fontId="0" fillId="0" borderId="2" xfId="0" applyBorder="1"/>
    <xf numFmtId="10" fontId="0" fillId="0" borderId="2" xfId="0" applyNumberFormat="1" applyBorder="1"/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right"/>
    </xf>
    <xf numFmtId="9" fontId="0" fillId="0" borderId="0" xfId="1" applyFont="1"/>
    <xf numFmtId="10" fontId="0" fillId="0" borderId="0" xfId="1" applyNumberFormat="1" applyFont="1"/>
    <xf numFmtId="0" fontId="0" fillId="0" borderId="0" xfId="0" applyAlignment="1">
      <alignment horizontal="left"/>
    </xf>
    <xf numFmtId="3" fontId="0" fillId="0" borderId="0" xfId="0" applyNumberFormat="1"/>
    <xf numFmtId="0" fontId="1" fillId="0" borderId="0" xfId="0" applyFont="1"/>
    <xf numFmtId="0" fontId="5" fillId="0" borderId="1" xfId="0" applyFont="1" applyBorder="1"/>
    <xf numFmtId="0" fontId="7" fillId="0" borderId="2" xfId="0" applyFont="1" applyBorder="1"/>
    <xf numFmtId="0" fontId="0" fillId="0" borderId="3" xfId="0" applyBorder="1"/>
    <xf numFmtId="10" fontId="0" fillId="0" borderId="3" xfId="0" applyNumberFormat="1" applyBorder="1"/>
    <xf numFmtId="0" fontId="4" fillId="0" borderId="3" xfId="0" applyFont="1" applyBorder="1" applyAlignment="1">
      <alignment horizontal="right"/>
    </xf>
    <xf numFmtId="0" fontId="0" fillId="0" borderId="0" xfId="0" applyAlignment="1">
      <alignment horizontal="left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C93D2-7482-5648-82B5-55A409EB9774}">
  <dimension ref="A1:I32"/>
  <sheetViews>
    <sheetView tabSelected="1" workbookViewId="0">
      <selection sqref="A1:I1"/>
    </sheetView>
  </sheetViews>
  <sheetFormatPr baseColWidth="10" defaultRowHeight="16" x14ac:dyDescent="0.2"/>
  <cols>
    <col min="1" max="1" width="21" customWidth="1"/>
    <col min="2" max="2" width="22.1640625" bestFit="1" customWidth="1"/>
    <col min="3" max="3" width="17.33203125" customWidth="1"/>
  </cols>
  <sheetData>
    <row r="1" spans="1:9" ht="72" customHeight="1" x14ac:dyDescent="0.2">
      <c r="A1" s="18" t="s">
        <v>41</v>
      </c>
      <c r="B1" s="18"/>
      <c r="C1" s="18"/>
      <c r="D1" s="18"/>
      <c r="E1" s="18"/>
      <c r="F1" s="18"/>
      <c r="G1" s="18"/>
      <c r="H1" s="18"/>
      <c r="I1" s="18"/>
    </row>
    <row r="2" spans="1:9" ht="17" thickBot="1" x14ac:dyDescent="0.25">
      <c r="A2" s="1" t="s">
        <v>0</v>
      </c>
      <c r="B2" s="1" t="s">
        <v>1</v>
      </c>
      <c r="C2" s="1" t="s">
        <v>2</v>
      </c>
      <c r="D2" s="1" t="s">
        <v>28</v>
      </c>
      <c r="E2" s="1" t="s">
        <v>40</v>
      </c>
      <c r="F2" s="1" t="s">
        <v>29</v>
      </c>
      <c r="G2" s="1" t="s">
        <v>40</v>
      </c>
      <c r="H2" s="13" t="s">
        <v>44</v>
      </c>
      <c r="I2" s="1" t="s">
        <v>40</v>
      </c>
    </row>
    <row r="3" spans="1:9" x14ac:dyDescent="0.2">
      <c r="A3" t="s">
        <v>3</v>
      </c>
      <c r="B3" t="s">
        <v>4</v>
      </c>
      <c r="C3" t="s">
        <v>5</v>
      </c>
      <c r="D3">
        <v>1851868</v>
      </c>
      <c r="E3" s="2">
        <f>D3/D$21</f>
        <v>1.188285884643276E-2</v>
      </c>
      <c r="F3">
        <v>1155183</v>
      </c>
      <c r="G3" s="2">
        <f>F3/F$21</f>
        <v>5.8068044705854131E-3</v>
      </c>
      <c r="H3" s="6">
        <v>0</v>
      </c>
      <c r="I3" s="2">
        <f>H3/H$21</f>
        <v>0</v>
      </c>
    </row>
    <row r="4" spans="1:9" x14ac:dyDescent="0.2">
      <c r="C4" t="s">
        <v>6</v>
      </c>
      <c r="D4">
        <v>38627</v>
      </c>
      <c r="E4" s="2">
        <f t="shared" ref="E4:E20" si="0">D4/D$21</f>
        <v>2.4785740056049253E-4</v>
      </c>
      <c r="F4">
        <v>485643</v>
      </c>
      <c r="G4" s="2">
        <f t="shared" ref="G4:G20" si="1">F4/F$21</f>
        <v>2.4412010421799072E-3</v>
      </c>
      <c r="H4" s="6">
        <v>0</v>
      </c>
      <c r="I4" s="2">
        <f t="shared" ref="I4:I20" si="2">H4/H$21</f>
        <v>0</v>
      </c>
    </row>
    <row r="5" spans="1:9" x14ac:dyDescent="0.2">
      <c r="C5" t="s">
        <v>7</v>
      </c>
      <c r="D5">
        <v>1145692</v>
      </c>
      <c r="E5" s="2">
        <f t="shared" si="0"/>
        <v>7.3515479059453707E-3</v>
      </c>
      <c r="F5">
        <v>12009843</v>
      </c>
      <c r="G5" s="2">
        <f t="shared" si="1"/>
        <v>6.037035692477203E-2</v>
      </c>
      <c r="H5" s="6">
        <v>31515</v>
      </c>
      <c r="I5" s="2">
        <f t="shared" si="2"/>
        <v>3.6331201387924521E-4</v>
      </c>
    </row>
    <row r="6" spans="1:9" x14ac:dyDescent="0.2">
      <c r="C6" t="s">
        <v>8</v>
      </c>
      <c r="D6">
        <v>454823</v>
      </c>
      <c r="E6" s="2">
        <f t="shared" si="0"/>
        <v>2.918457205973151E-3</v>
      </c>
      <c r="F6">
        <v>948243</v>
      </c>
      <c r="G6" s="2">
        <f t="shared" si="1"/>
        <v>4.7665709169900563E-3</v>
      </c>
      <c r="H6" s="6">
        <v>0</v>
      </c>
      <c r="I6" s="2">
        <f t="shared" si="2"/>
        <v>0</v>
      </c>
    </row>
    <row r="7" spans="1:9" x14ac:dyDescent="0.2">
      <c r="C7" t="s">
        <v>9</v>
      </c>
      <c r="D7">
        <v>12895</v>
      </c>
      <c r="E7" s="2">
        <f t="shared" si="0"/>
        <v>8.2743189484752925E-5</v>
      </c>
      <c r="F7">
        <v>0</v>
      </c>
      <c r="G7" s="2">
        <f t="shared" si="1"/>
        <v>0</v>
      </c>
      <c r="H7" s="6">
        <v>0</v>
      </c>
      <c r="I7" s="2">
        <f t="shared" si="2"/>
        <v>0</v>
      </c>
    </row>
    <row r="8" spans="1:9" x14ac:dyDescent="0.2">
      <c r="B8" t="s">
        <v>10</v>
      </c>
      <c r="C8" t="s">
        <v>11</v>
      </c>
      <c r="D8">
        <v>2259359</v>
      </c>
      <c r="E8" s="2">
        <f t="shared" si="0"/>
        <v>1.4497601384341365E-2</v>
      </c>
      <c r="F8">
        <v>1988499</v>
      </c>
      <c r="G8" s="2">
        <f t="shared" si="1"/>
        <v>9.9956672518160539E-3</v>
      </c>
      <c r="H8" s="6">
        <v>0</v>
      </c>
      <c r="I8" s="2">
        <f t="shared" si="2"/>
        <v>0</v>
      </c>
    </row>
    <row r="9" spans="1:9" x14ac:dyDescent="0.2">
      <c r="C9" t="s">
        <v>12</v>
      </c>
      <c r="D9">
        <v>14297</v>
      </c>
      <c r="E9" s="2">
        <f t="shared" si="0"/>
        <v>9.1739385813378258E-5</v>
      </c>
      <c r="F9">
        <v>35657</v>
      </c>
      <c r="G9" s="2">
        <f t="shared" si="1"/>
        <v>1.792384643884684E-4</v>
      </c>
      <c r="H9" s="6">
        <v>0</v>
      </c>
      <c r="I9" s="2">
        <f t="shared" si="2"/>
        <v>0</v>
      </c>
    </row>
    <row r="10" spans="1:9" x14ac:dyDescent="0.2">
      <c r="B10" t="s">
        <v>13</v>
      </c>
      <c r="C10" t="s">
        <v>13</v>
      </c>
      <c r="D10">
        <v>28642</v>
      </c>
      <c r="E10" s="2">
        <f t="shared" si="0"/>
        <v>1.8378677264228719E-4</v>
      </c>
      <c r="F10">
        <v>0</v>
      </c>
      <c r="G10" s="2">
        <f t="shared" si="1"/>
        <v>0</v>
      </c>
      <c r="H10" s="6">
        <v>0</v>
      </c>
      <c r="I10" s="2">
        <f t="shared" si="2"/>
        <v>0</v>
      </c>
    </row>
    <row r="11" spans="1:9" x14ac:dyDescent="0.2">
      <c r="B11" t="s">
        <v>14</v>
      </c>
      <c r="C11" t="s">
        <v>15</v>
      </c>
      <c r="D11">
        <v>146509</v>
      </c>
      <c r="E11" s="2">
        <f t="shared" si="0"/>
        <v>9.401025163413468E-4</v>
      </c>
      <c r="F11">
        <v>20913</v>
      </c>
      <c r="G11" s="2">
        <f t="shared" si="1"/>
        <v>1.0512421139624868E-4</v>
      </c>
      <c r="H11" s="6">
        <v>7336</v>
      </c>
      <c r="I11" s="2">
        <f t="shared" si="2"/>
        <v>8.4571059299322316E-5</v>
      </c>
    </row>
    <row r="12" spans="1:9" x14ac:dyDescent="0.2">
      <c r="A12" t="s">
        <v>16</v>
      </c>
      <c r="B12" t="s">
        <v>17</v>
      </c>
      <c r="C12" t="s">
        <v>17</v>
      </c>
      <c r="D12">
        <v>159784</v>
      </c>
      <c r="E12" s="2">
        <f t="shared" si="0"/>
        <v>1.0252840471990509E-3</v>
      </c>
      <c r="F12">
        <v>822030</v>
      </c>
      <c r="G12" s="2">
        <f t="shared" si="1"/>
        <v>4.1321309947907189E-3</v>
      </c>
      <c r="H12" s="6">
        <v>0</v>
      </c>
      <c r="I12" s="2">
        <f t="shared" si="2"/>
        <v>0</v>
      </c>
    </row>
    <row r="13" spans="1:9" x14ac:dyDescent="0.2">
      <c r="B13" t="s">
        <v>18</v>
      </c>
      <c r="C13" t="s">
        <v>18</v>
      </c>
      <c r="D13">
        <v>13512193</v>
      </c>
      <c r="E13" s="2">
        <f t="shared" si="0"/>
        <v>8.6703524292636849E-2</v>
      </c>
      <c r="F13">
        <v>14634584</v>
      </c>
      <c r="G13" s="2">
        <f t="shared" si="1"/>
        <v>7.3564247220014284E-2</v>
      </c>
      <c r="H13" s="6">
        <v>286900</v>
      </c>
      <c r="I13" s="2">
        <f t="shared" si="2"/>
        <v>3.3074477798494509E-3</v>
      </c>
    </row>
    <row r="14" spans="1:9" x14ac:dyDescent="0.2">
      <c r="B14" t="s">
        <v>19</v>
      </c>
      <c r="C14" t="s">
        <v>19</v>
      </c>
      <c r="D14">
        <v>0</v>
      </c>
      <c r="E14" s="2">
        <f t="shared" si="0"/>
        <v>0</v>
      </c>
      <c r="F14">
        <v>412007</v>
      </c>
      <c r="G14" s="2">
        <f t="shared" si="1"/>
        <v>2.0710520233698767E-3</v>
      </c>
      <c r="H14" s="6">
        <v>0</v>
      </c>
      <c r="I14" s="2">
        <f t="shared" si="2"/>
        <v>0</v>
      </c>
    </row>
    <row r="15" spans="1:9" x14ac:dyDescent="0.2">
      <c r="A15" t="s">
        <v>20</v>
      </c>
      <c r="B15" t="s">
        <v>21</v>
      </c>
      <c r="C15" t="s">
        <v>21</v>
      </c>
      <c r="D15">
        <v>1479033</v>
      </c>
      <c r="E15" s="2">
        <f t="shared" si="0"/>
        <v>9.4904930417373072E-3</v>
      </c>
      <c r="F15">
        <v>448603</v>
      </c>
      <c r="G15" s="2">
        <f t="shared" si="1"/>
        <v>2.2550105965184982E-3</v>
      </c>
      <c r="H15" s="6">
        <v>0</v>
      </c>
      <c r="I15" s="2">
        <f t="shared" si="2"/>
        <v>0</v>
      </c>
    </row>
    <row r="16" spans="1:9" x14ac:dyDescent="0.2">
      <c r="A16" t="s">
        <v>22</v>
      </c>
      <c r="B16" t="s">
        <v>22</v>
      </c>
      <c r="C16" t="s">
        <v>23</v>
      </c>
      <c r="D16">
        <v>847908</v>
      </c>
      <c r="E16" s="2">
        <f t="shared" si="0"/>
        <v>5.4407609390956096E-3</v>
      </c>
      <c r="F16">
        <v>499524</v>
      </c>
      <c r="G16" s="2">
        <f t="shared" si="1"/>
        <v>2.5109772186438927E-3</v>
      </c>
      <c r="H16" s="6">
        <v>5660424</v>
      </c>
      <c r="I16" s="2">
        <f t="shared" si="2"/>
        <v>6.5254642006993893E-2</v>
      </c>
    </row>
    <row r="17" spans="1:9" x14ac:dyDescent="0.2">
      <c r="A17" t="s">
        <v>24</v>
      </c>
      <c r="B17" t="s">
        <v>24</v>
      </c>
      <c r="C17" t="s">
        <v>24</v>
      </c>
      <c r="D17">
        <v>29455438</v>
      </c>
      <c r="E17" s="2">
        <f t="shared" si="0"/>
        <v>0.18900635035210483</v>
      </c>
      <c r="F17">
        <v>50731776</v>
      </c>
      <c r="G17" s="2">
        <f t="shared" si="1"/>
        <v>0.25501544229575557</v>
      </c>
      <c r="H17" s="6">
        <v>0</v>
      </c>
      <c r="I17" s="2">
        <f t="shared" si="2"/>
        <v>0</v>
      </c>
    </row>
    <row r="18" spans="1:9" x14ac:dyDescent="0.2">
      <c r="A18" t="s">
        <v>25</v>
      </c>
      <c r="B18" t="s">
        <v>25</v>
      </c>
      <c r="C18" t="s">
        <v>26</v>
      </c>
      <c r="D18">
        <v>3753049</v>
      </c>
      <c r="E18" s="2">
        <f t="shared" si="0"/>
        <v>2.4082143819508531E-2</v>
      </c>
      <c r="F18">
        <v>17342441</v>
      </c>
      <c r="G18" s="2">
        <f t="shared" si="1"/>
        <v>8.7175940028258528E-2</v>
      </c>
      <c r="H18" s="6">
        <v>1186868</v>
      </c>
      <c r="I18" s="2">
        <f t="shared" si="2"/>
        <v>1.3682481462441123E-2</v>
      </c>
    </row>
    <row r="19" spans="1:9" ht="19" x14ac:dyDescent="0.2">
      <c r="A19" s="4" t="s">
        <v>48</v>
      </c>
      <c r="B19" s="4" t="s">
        <v>30</v>
      </c>
      <c r="C19" s="4"/>
      <c r="D19" s="7">
        <v>8742</v>
      </c>
      <c r="E19" s="5">
        <f t="shared" si="0"/>
        <v>5.6094684953525405E-5</v>
      </c>
      <c r="F19" s="7">
        <v>45287</v>
      </c>
      <c r="G19" s="5">
        <f t="shared" si="1"/>
        <v>2.2764596956447732E-4</v>
      </c>
      <c r="H19" s="7">
        <v>850709</v>
      </c>
      <c r="I19" s="5">
        <f t="shared" si="2"/>
        <v>9.8071648426209367E-3</v>
      </c>
    </row>
    <row r="20" spans="1:9" x14ac:dyDescent="0.2">
      <c r="A20" s="15" t="s">
        <v>27</v>
      </c>
      <c r="B20" s="15"/>
      <c r="C20" s="15"/>
      <c r="D20" s="15">
        <v>55160117</v>
      </c>
      <c r="E20" s="16">
        <f t="shared" si="0"/>
        <v>0.35394525109981706</v>
      </c>
      <c r="F20" s="15">
        <v>101534946</v>
      </c>
      <c r="G20" s="16">
        <f t="shared" si="1"/>
        <v>0.51038976365947952</v>
      </c>
      <c r="H20" s="17">
        <v>8023752</v>
      </c>
      <c r="I20" s="16">
        <f t="shared" si="2"/>
        <v>9.2499619165083979E-2</v>
      </c>
    </row>
    <row r="21" spans="1:9" x14ac:dyDescent="0.2">
      <c r="A21" t="s">
        <v>42</v>
      </c>
      <c r="D21" s="11">
        <v>155843642</v>
      </c>
      <c r="F21" s="11">
        <v>198936094</v>
      </c>
      <c r="H21" s="11">
        <v>86743622</v>
      </c>
    </row>
    <row r="23" spans="1:9" x14ac:dyDescent="0.2">
      <c r="A23" s="12"/>
    </row>
    <row r="24" spans="1:9" ht="17" thickBot="1" x14ac:dyDescent="0.25">
      <c r="A24" s="1" t="s">
        <v>43</v>
      </c>
      <c r="B24" s="3"/>
      <c r="C24" s="3" t="s">
        <v>31</v>
      </c>
      <c r="D24" s="3" t="s">
        <v>45</v>
      </c>
      <c r="E24" s="3" t="s">
        <v>46</v>
      </c>
      <c r="F24" s="3" t="s">
        <v>47</v>
      </c>
    </row>
    <row r="25" spans="1:9" x14ac:dyDescent="0.2">
      <c r="A25" t="s">
        <v>36</v>
      </c>
      <c r="C25" s="10">
        <v>20</v>
      </c>
      <c r="D25" s="2">
        <v>0.2056</v>
      </c>
      <c r="E25" s="2">
        <v>0.13730000000000001</v>
      </c>
      <c r="F25" s="2">
        <v>0.1016</v>
      </c>
    </row>
    <row r="26" spans="1:9" x14ac:dyDescent="0.2">
      <c r="A26" t="s">
        <v>38</v>
      </c>
      <c r="C26" t="s">
        <v>39</v>
      </c>
      <c r="D26" s="9">
        <v>0.20282745317258435</v>
      </c>
      <c r="E26" s="9">
        <v>0.14141479524575365</v>
      </c>
      <c r="F26" s="9">
        <v>8.0280910999999996E-2</v>
      </c>
    </row>
    <row r="27" spans="1:9" x14ac:dyDescent="0.2">
      <c r="A27" t="s">
        <v>37</v>
      </c>
      <c r="B27" t="s">
        <v>32</v>
      </c>
      <c r="C27" t="s">
        <v>33</v>
      </c>
      <c r="D27" s="2">
        <v>0.26150000000000001</v>
      </c>
      <c r="E27" s="2">
        <v>0.2077</v>
      </c>
      <c r="F27" s="2">
        <v>0.1</v>
      </c>
    </row>
    <row r="28" spans="1:9" x14ac:dyDescent="0.2">
      <c r="B28" t="s">
        <v>34</v>
      </c>
      <c r="C28" t="s">
        <v>35</v>
      </c>
      <c r="D28" s="2">
        <v>0.49430000000000002</v>
      </c>
      <c r="E28" s="2">
        <v>0.43259999999999998</v>
      </c>
      <c r="F28" s="2">
        <v>0.39539999999999997</v>
      </c>
    </row>
    <row r="29" spans="1:9" x14ac:dyDescent="0.2">
      <c r="D29" s="8"/>
    </row>
    <row r="32" spans="1:9" ht="19" x14ac:dyDescent="0.2">
      <c r="A32" s="14" t="s">
        <v>49</v>
      </c>
    </row>
  </sheetData>
  <mergeCells count="1">
    <mergeCell ref="A1:I1"/>
  </mergeCells>
  <conditionalFormatting sqref="D3:D20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{FD20BF1A-3862-8141-8392-B8001CE9914C}</x14:id>
        </ext>
      </extLst>
    </cfRule>
  </conditionalFormatting>
  <conditionalFormatting sqref="F3:F2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{D3F62D9A-7C51-AB4A-A039-225E9C02CC89}</x14:id>
        </ext>
      </extLst>
    </cfRule>
  </conditionalFormatting>
  <conditionalFormatting sqref="H3:H20">
    <cfRule type="dataBar" priority="1">
      <dataBar>
        <cfvo type="min"/>
        <cfvo type="max"/>
        <color theme="9"/>
      </dataBar>
      <extLst>
        <ext xmlns:x14="http://schemas.microsoft.com/office/spreadsheetml/2009/9/main" uri="{B025F937-C7B1-47D3-B67F-A62EFF666E3E}">
          <x14:id>{B0AE741E-52DF-F346-9B5A-48EB2CDFB0EF}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D20BF1A-3862-8141-8392-B8001CE9914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D3:D20</xm:sqref>
        </x14:conditionalFormatting>
        <x14:conditionalFormatting xmlns:xm="http://schemas.microsoft.com/office/excel/2006/main">
          <x14:cfRule type="dataBar" id="{D3F62D9A-7C51-AB4A-A039-225E9C02CC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F3:F20</xm:sqref>
        </x14:conditionalFormatting>
        <x14:conditionalFormatting xmlns:xm="http://schemas.microsoft.com/office/excel/2006/main">
          <x14:cfRule type="dataBar" id="{B0AE741E-52DF-F346-9B5A-48EB2CDFB0E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H3:H20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Table 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Zoltán Füssy</dc:creator>
  <cp:lastModifiedBy>Zoltán Füssy</cp:lastModifiedBy>
  <dcterms:created xsi:type="dcterms:W3CDTF">2023-01-03T16:56:56Z</dcterms:created>
  <dcterms:modified xsi:type="dcterms:W3CDTF">2024-03-26T16:29:34Z</dcterms:modified>
</cp:coreProperties>
</file>