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Magda Z\PLAZMIDY\KURA\Do wysłania\"/>
    </mc:Choice>
  </mc:AlternateContent>
  <bookViews>
    <workbookView xWindow="0" yWindow="0" windowWidth="28800" windowHeight="12225"/>
  </bookViews>
  <sheets>
    <sheet name="Table S1" sheetId="3" r:id="rId1"/>
  </sheets>
  <definedNames>
    <definedName name="_xlnm._FilterDatabase" localSheetId="0" hidden="1">'Table S1'!$A$1:$AC$24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" i="3" l="1"/>
  <c r="X2" i="3"/>
  <c r="W3" i="3"/>
  <c r="W2" i="3"/>
  <c r="V3" i="3"/>
  <c r="V2" i="3"/>
  <c r="V4" i="3"/>
  <c r="W4" i="3"/>
  <c r="X4" i="3"/>
  <c r="V5" i="3"/>
  <c r="W5" i="3"/>
  <c r="X5" i="3"/>
  <c r="V6" i="3"/>
  <c r="W6" i="3"/>
  <c r="X6" i="3"/>
  <c r="V7" i="3"/>
  <c r="W7" i="3"/>
  <c r="X7" i="3"/>
  <c r="V8" i="3"/>
  <c r="W8" i="3"/>
  <c r="X8" i="3"/>
  <c r="V9" i="3"/>
  <c r="W9" i="3"/>
  <c r="X9" i="3"/>
  <c r="V10" i="3"/>
  <c r="W10" i="3"/>
  <c r="X10" i="3"/>
  <c r="V11" i="3"/>
  <c r="W11" i="3"/>
  <c r="X11" i="3"/>
  <c r="V12" i="3"/>
  <c r="W12" i="3"/>
  <c r="X12" i="3"/>
  <c r="V13" i="3"/>
  <c r="W13" i="3"/>
  <c r="X13" i="3"/>
  <c r="V14" i="3"/>
  <c r="W14" i="3"/>
  <c r="X14" i="3"/>
  <c r="V15" i="3"/>
  <c r="W15" i="3"/>
  <c r="X15" i="3"/>
  <c r="V16" i="3"/>
  <c r="W16" i="3"/>
  <c r="X16" i="3"/>
  <c r="V17" i="3"/>
  <c r="W17" i="3"/>
  <c r="X17" i="3"/>
  <c r="V18" i="3"/>
  <c r="W18" i="3"/>
  <c r="X18" i="3"/>
  <c r="V19" i="3"/>
  <c r="W19" i="3"/>
  <c r="X19" i="3"/>
  <c r="V20" i="3"/>
  <c r="W20" i="3"/>
  <c r="X20" i="3"/>
  <c r="V21" i="3"/>
  <c r="W21" i="3"/>
  <c r="X21" i="3"/>
  <c r="V22" i="3"/>
  <c r="W22" i="3"/>
  <c r="X22" i="3"/>
  <c r="V23" i="3"/>
  <c r="W23" i="3"/>
  <c r="X23" i="3"/>
  <c r="V24" i="3"/>
  <c r="W24" i="3"/>
  <c r="X24" i="3"/>
</calcChain>
</file>

<file path=xl/sharedStrings.xml><?xml version="1.0" encoding="utf-8"?>
<sst xmlns="http://schemas.openxmlformats.org/spreadsheetml/2006/main" count="484" uniqueCount="52">
  <si>
    <t>ksEMB(c)30/21</t>
  </si>
  <si>
    <t>kmMac(c)30/1</t>
  </si>
  <si>
    <t>ksEMB(c)30/3</t>
  </si>
  <si>
    <t>ksEMB(c)30/4</t>
  </si>
  <si>
    <t>ksEMB(c)30/8</t>
  </si>
  <si>
    <t>Escherichia coli</t>
  </si>
  <si>
    <t>ksEMB(c)30/12</t>
  </si>
  <si>
    <t>ksEMB(c)30/15</t>
  </si>
  <si>
    <t>ksEMB(c)30/16</t>
  </si>
  <si>
    <t>ksEMB(c)30/23</t>
  </si>
  <si>
    <t>kmEMB(c)37/1</t>
  </si>
  <si>
    <t>kmEMB(c)37/4</t>
  </si>
  <si>
    <t>kmEMB(c)37/5</t>
  </si>
  <si>
    <t>kmEMB(c)37/8</t>
  </si>
  <si>
    <t>kmEMB(c)37/10</t>
  </si>
  <si>
    <t>kmEMB(c)37/12</t>
  </si>
  <si>
    <t>kmEMB(c)37/13</t>
  </si>
  <si>
    <t>kmEMB(c)37/16</t>
  </si>
  <si>
    <t>kmEMB(c)37/17</t>
  </si>
  <si>
    <t>kmEMB(c)37/21</t>
  </si>
  <si>
    <t>kmEMB(c)37/22</t>
  </si>
  <si>
    <t>kmEMB(c)37/23</t>
  </si>
  <si>
    <t>ksMac(c)30/1</t>
  </si>
  <si>
    <t>ksMac(c)30/8</t>
  </si>
  <si>
    <t>imipenem</t>
  </si>
  <si>
    <t>meropenem</t>
  </si>
  <si>
    <t>S</t>
  </si>
  <si>
    <t>EMB</t>
  </si>
  <si>
    <t>cefotaxime</t>
  </si>
  <si>
    <t>Mac</t>
  </si>
  <si>
    <t>R</t>
  </si>
  <si>
    <t>I</t>
  </si>
  <si>
    <t>strain no.</t>
  </si>
  <si>
    <t>medium</t>
  </si>
  <si>
    <t>selective pressure</t>
  </si>
  <si>
    <t>species</t>
  </si>
  <si>
    <t>amoxicillin/clavulanic acid</t>
  </si>
  <si>
    <t>piperacillin/tazobactam</t>
  </si>
  <si>
    <t>cefuroxime</t>
  </si>
  <si>
    <t>ceftazidime</t>
  </si>
  <si>
    <t>gentamicin</t>
  </si>
  <si>
    <t>amikacin</t>
  </si>
  <si>
    <t>tobramycin</t>
  </si>
  <si>
    <t>ciprofloxacin</t>
  </si>
  <si>
    <t>cefepime</t>
  </si>
  <si>
    <t>cefuroxime-axetyl</t>
  </si>
  <si>
    <t>tigecycline</t>
  </si>
  <si>
    <t>trimethoprim/sulfamethoxazole</t>
  </si>
  <si>
    <t>Note</t>
  </si>
  <si>
    <t>sample type</t>
  </si>
  <si>
    <t>CL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</si>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</sst>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workbookViewId="0">
      <selection activeCell="G32" sqref="G32"/>
    </sheetView>
  </sheetViews>
  <sheetFormatPr defaultRowHeight="15" x14ac:dyDescent="0.25"/>
  <cols>
    <col min="1" max="1" width="3" bestFit="1" customWidth="1"/>
    <col min="2" max="2" width="24.5703125" bestFit="1" customWidth="1"/>
    <col min="4" max="4" width="10.85546875" bestFit="1" customWidth="1"/>
    <col min="5" max="5" width="11" bestFit="1" customWidth="1"/>
    <col min="6" max="6" width="22.85546875" bestFit="1" customWidth="1"/>
    <col min="7" max="7" width="31" bestFit="1" customWidth="1"/>
    <col min="8" max="8" width="23.28515625" bestFit="1" customWidth="1"/>
    <col min="9" max="9" width="11.28515625" bestFit="1" customWidth="1"/>
    <col min="10" max="10" width="11.140625" bestFit="1" customWidth="1"/>
    <col min="11" max="12" width="13.140625" bestFit="1" customWidth="1"/>
    <col min="13" max="13" width="12.7109375" bestFit="1" customWidth="1"/>
    <col min="14" max="14" width="10.42578125" bestFit="1" customWidth="1"/>
    <col min="15" max="15" width="12.42578125" bestFit="1" customWidth="1"/>
    <col min="16" max="16" width="11.140625" bestFit="1" customWidth="1"/>
    <col min="17" max="17" width="14.85546875" bestFit="1" customWidth="1"/>
    <col min="18" max="18" width="13.5703125" bestFit="1" customWidth="1"/>
    <col min="19" max="19" width="17.7109375" bestFit="1" customWidth="1"/>
    <col min="20" max="20" width="13.140625" bestFit="1" customWidth="1"/>
    <col min="21" max="21" width="27.7109375" bestFit="1" customWidth="1"/>
    <col min="22" max="22" width="3" bestFit="1" customWidth="1"/>
    <col min="23" max="23" width="4.85546875" bestFit="1" customWidth="1"/>
    <col min="24" max="24" width="2.85546875" bestFit="1" customWidth="1"/>
    <col min="25" max="25" width="27.42578125" bestFit="1" customWidth="1"/>
    <col min="26" max="26" width="15.28515625" bestFit="1" customWidth="1"/>
    <col min="27" max="27" width="15.42578125" bestFit="1" customWidth="1"/>
    <col min="28" max="28" width="16.85546875" bestFit="1" customWidth="1"/>
    <col min="29" max="29" width="16.7109375" bestFit="1" customWidth="1"/>
  </cols>
  <sheetData>
    <row r="1" spans="1:25" x14ac:dyDescent="0.25">
      <c r="B1" t="s">
        <v>32</v>
      </c>
      <c r="C1" t="s">
        <v>33</v>
      </c>
      <c r="D1" t="s">
        <v>49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24</v>
      </c>
      <c r="L1" t="s">
        <v>25</v>
      </c>
      <c r="M1" t="s">
        <v>40</v>
      </c>
      <c r="N1" t="s">
        <v>41</v>
      </c>
      <c r="O1" t="s">
        <v>42</v>
      </c>
      <c r="P1" t="s">
        <v>28</v>
      </c>
      <c r="Q1" t="s">
        <v>43</v>
      </c>
      <c r="R1" t="s">
        <v>44</v>
      </c>
      <c r="S1" t="s">
        <v>45</v>
      </c>
      <c r="T1" t="s">
        <v>46</v>
      </c>
      <c r="U1" t="s">
        <v>47</v>
      </c>
      <c r="V1" t="s">
        <v>30</v>
      </c>
      <c r="W1" t="s">
        <v>31</v>
      </c>
      <c r="X1" t="s">
        <v>26</v>
      </c>
      <c r="Y1" t="s">
        <v>48</v>
      </c>
    </row>
    <row r="2" spans="1:25" x14ac:dyDescent="0.25">
      <c r="A2">
        <v>1</v>
      </c>
      <c r="B2" t="s">
        <v>0</v>
      </c>
      <c r="C2" t="s">
        <v>27</v>
      </c>
      <c r="D2" t="s">
        <v>50</v>
      </c>
      <c r="E2" t="s">
        <v>28</v>
      </c>
      <c r="F2" t="s">
        <v>5</v>
      </c>
      <c r="G2" t="s">
        <v>30</v>
      </c>
      <c r="H2" t="s">
        <v>26</v>
      </c>
      <c r="I2" t="s">
        <v>30</v>
      </c>
      <c r="J2" t="s">
        <v>30</v>
      </c>
      <c r="K2" t="s">
        <v>26</v>
      </c>
      <c r="L2" t="s">
        <v>26</v>
      </c>
      <c r="M2" t="s">
        <v>30</v>
      </c>
      <c r="N2" t="s">
        <v>26</v>
      </c>
      <c r="O2" t="s">
        <v>30</v>
      </c>
      <c r="P2" t="s">
        <v>30</v>
      </c>
      <c r="Q2" t="s">
        <v>26</v>
      </c>
      <c r="R2" t="s">
        <v>26</v>
      </c>
      <c r="S2" t="s">
        <v>30</v>
      </c>
      <c r="T2" t="s">
        <v>26</v>
      </c>
      <c r="U2" t="s">
        <v>26</v>
      </c>
      <c r="V2">
        <f>COUNTIF($G$2:$U$2,"R")</f>
        <v>7</v>
      </c>
      <c r="W2">
        <f>COUNTIF($G$2:$U$2,"I")</f>
        <v>0</v>
      </c>
      <c r="X2">
        <f>COUNTIF($G$2:$U$2,"S")</f>
        <v>8</v>
      </c>
    </row>
    <row r="3" spans="1:25" x14ac:dyDescent="0.25">
      <c r="A3">
        <v>2</v>
      </c>
      <c r="B3" t="s">
        <v>1</v>
      </c>
      <c r="C3" t="s">
        <v>29</v>
      </c>
      <c r="D3" t="s">
        <v>51</v>
      </c>
      <c r="E3" t="s">
        <v>28</v>
      </c>
      <c r="F3" t="s">
        <v>5</v>
      </c>
      <c r="G3" t="s">
        <v>30</v>
      </c>
      <c r="H3" t="s">
        <v>30</v>
      </c>
      <c r="I3" t="s">
        <v>30</v>
      </c>
      <c r="J3" t="s">
        <v>30</v>
      </c>
      <c r="K3" t="s">
        <v>26</v>
      </c>
      <c r="L3" t="s">
        <v>26</v>
      </c>
      <c r="M3" t="s">
        <v>30</v>
      </c>
      <c r="N3" t="s">
        <v>26</v>
      </c>
      <c r="O3" t="s">
        <v>30</v>
      </c>
      <c r="P3" t="s">
        <v>30</v>
      </c>
      <c r="Q3" t="s">
        <v>30</v>
      </c>
      <c r="R3" t="s">
        <v>26</v>
      </c>
      <c r="S3" t="s">
        <v>30</v>
      </c>
      <c r="T3" t="s">
        <v>26</v>
      </c>
      <c r="U3" t="s">
        <v>26</v>
      </c>
      <c r="V3">
        <f>COUNTIF($G$3:$U$3,"R")</f>
        <v>9</v>
      </c>
      <c r="W3">
        <f>COUNTIF($G$3:$U$3,"I")</f>
        <v>0</v>
      </c>
      <c r="X3">
        <f>COUNTIF($G$3:$U$3,"S")</f>
        <v>6</v>
      </c>
    </row>
    <row r="4" spans="1:25" x14ac:dyDescent="0.25">
      <c r="A4">
        <v>3</v>
      </c>
      <c r="B4" t="s">
        <v>2</v>
      </c>
      <c r="C4" t="s">
        <v>27</v>
      </c>
      <c r="D4" t="s">
        <v>50</v>
      </c>
      <c r="E4" t="s">
        <v>28</v>
      </c>
      <c r="F4" t="s">
        <v>5</v>
      </c>
      <c r="G4" t="s">
        <v>30</v>
      </c>
      <c r="H4" t="s">
        <v>30</v>
      </c>
      <c r="I4" t="s">
        <v>30</v>
      </c>
      <c r="J4" t="s">
        <v>30</v>
      </c>
      <c r="K4" t="s">
        <v>26</v>
      </c>
      <c r="L4" t="s">
        <v>26</v>
      </c>
      <c r="M4" s="2" t="s">
        <v>30</v>
      </c>
      <c r="N4" t="s">
        <v>26</v>
      </c>
      <c r="O4" s="2" t="s">
        <v>30</v>
      </c>
      <c r="P4" t="s">
        <v>30</v>
      </c>
      <c r="Q4" t="s">
        <v>30</v>
      </c>
      <c r="R4" t="s">
        <v>26</v>
      </c>
      <c r="S4" t="s">
        <v>30</v>
      </c>
      <c r="T4" t="s">
        <v>26</v>
      </c>
      <c r="U4" t="s">
        <v>26</v>
      </c>
      <c r="V4">
        <f t="shared" ref="V4:V24" si="0">COUNTIF($G4:$U4,$V$1)</f>
        <v>9</v>
      </c>
      <c r="W4">
        <f t="shared" ref="W4:W24" si="1">COUNTIF($G4:$U4,$W$1)</f>
        <v>0</v>
      </c>
      <c r="X4">
        <f t="shared" ref="X4:X24" si="2">COUNTIF($G4:$U4,$X$1)</f>
        <v>6</v>
      </c>
    </row>
    <row r="5" spans="1:25" s="1" customFormat="1" x14ac:dyDescent="0.25">
      <c r="A5" s="1">
        <v>4</v>
      </c>
      <c r="B5" s="1" t="s">
        <v>3</v>
      </c>
      <c r="C5" s="1" t="s">
        <v>27</v>
      </c>
      <c r="D5" s="1" t="s">
        <v>50</v>
      </c>
      <c r="E5" s="1" t="s">
        <v>28</v>
      </c>
      <c r="F5" s="1" t="s">
        <v>5</v>
      </c>
      <c r="G5" s="1" t="s">
        <v>30</v>
      </c>
      <c r="H5" s="1" t="s">
        <v>31</v>
      </c>
      <c r="I5" s="1" t="s">
        <v>30</v>
      </c>
      <c r="J5" s="1" t="s">
        <v>30</v>
      </c>
      <c r="K5" s="1" t="s">
        <v>26</v>
      </c>
      <c r="L5" s="1" t="s">
        <v>26</v>
      </c>
      <c r="M5" s="1" t="s">
        <v>30</v>
      </c>
      <c r="N5" s="1" t="s">
        <v>26</v>
      </c>
      <c r="O5" s="1" t="s">
        <v>30</v>
      </c>
      <c r="P5" s="1" t="s">
        <v>30</v>
      </c>
      <c r="Q5" s="1" t="s">
        <v>30</v>
      </c>
      <c r="R5" s="1" t="s">
        <v>26</v>
      </c>
      <c r="S5" s="1" t="s">
        <v>30</v>
      </c>
      <c r="T5" s="1" t="s">
        <v>26</v>
      </c>
      <c r="U5" s="1" t="s">
        <v>26</v>
      </c>
      <c r="V5" s="1">
        <f t="shared" si="0"/>
        <v>8</v>
      </c>
      <c r="W5" s="1">
        <f t="shared" si="1"/>
        <v>1</v>
      </c>
      <c r="X5" s="1">
        <f t="shared" si="2"/>
        <v>6</v>
      </c>
    </row>
    <row r="6" spans="1:25" s="1" customFormat="1" x14ac:dyDescent="0.25">
      <c r="A6" s="1">
        <v>5</v>
      </c>
      <c r="B6" s="1" t="s">
        <v>4</v>
      </c>
      <c r="C6" s="1" t="s">
        <v>27</v>
      </c>
      <c r="D6" s="1" t="s">
        <v>50</v>
      </c>
      <c r="E6" s="1" t="s">
        <v>28</v>
      </c>
      <c r="F6" s="1" t="s">
        <v>5</v>
      </c>
      <c r="G6" s="1" t="s">
        <v>30</v>
      </c>
      <c r="H6" s="1" t="s">
        <v>31</v>
      </c>
      <c r="I6" s="1" t="s">
        <v>30</v>
      </c>
      <c r="J6" s="1" t="s">
        <v>30</v>
      </c>
      <c r="K6" s="1" t="s">
        <v>26</v>
      </c>
      <c r="L6" s="1" t="s">
        <v>26</v>
      </c>
      <c r="M6" s="1" t="s">
        <v>30</v>
      </c>
      <c r="N6" s="1" t="s">
        <v>26</v>
      </c>
      <c r="O6" s="1" t="s">
        <v>30</v>
      </c>
      <c r="P6" s="1" t="s">
        <v>30</v>
      </c>
      <c r="Q6" s="1" t="s">
        <v>26</v>
      </c>
      <c r="R6" s="1" t="s">
        <v>30</v>
      </c>
      <c r="S6" s="1" t="s">
        <v>30</v>
      </c>
      <c r="T6" s="1" t="s">
        <v>26</v>
      </c>
      <c r="U6" s="1" t="s">
        <v>26</v>
      </c>
      <c r="V6" s="1">
        <f t="shared" si="0"/>
        <v>8</v>
      </c>
      <c r="W6" s="1">
        <f t="shared" si="1"/>
        <v>1</v>
      </c>
      <c r="X6" s="1">
        <f t="shared" si="2"/>
        <v>6</v>
      </c>
    </row>
    <row r="7" spans="1:25" x14ac:dyDescent="0.25">
      <c r="A7">
        <v>6</v>
      </c>
      <c r="B7" t="s">
        <v>6</v>
      </c>
      <c r="C7" t="s">
        <v>27</v>
      </c>
      <c r="D7" t="s">
        <v>50</v>
      </c>
      <c r="E7" t="s">
        <v>28</v>
      </c>
      <c r="F7" t="s">
        <v>5</v>
      </c>
      <c r="G7" t="s">
        <v>30</v>
      </c>
      <c r="H7" t="s">
        <v>31</v>
      </c>
      <c r="I7" t="s">
        <v>30</v>
      </c>
      <c r="J7" t="s">
        <v>30</v>
      </c>
      <c r="K7" t="s">
        <v>26</v>
      </c>
      <c r="L7" t="s">
        <v>26</v>
      </c>
      <c r="M7" s="2" t="s">
        <v>30</v>
      </c>
      <c r="N7" t="s">
        <v>26</v>
      </c>
      <c r="O7" s="2" t="s">
        <v>30</v>
      </c>
      <c r="P7" t="s">
        <v>30</v>
      </c>
      <c r="Q7" t="s">
        <v>30</v>
      </c>
      <c r="R7" t="s">
        <v>26</v>
      </c>
      <c r="S7" t="s">
        <v>30</v>
      </c>
      <c r="T7" t="s">
        <v>26</v>
      </c>
      <c r="U7" t="s">
        <v>26</v>
      </c>
      <c r="V7">
        <f t="shared" si="0"/>
        <v>8</v>
      </c>
      <c r="W7">
        <f t="shared" si="1"/>
        <v>1</v>
      </c>
      <c r="X7">
        <f t="shared" si="2"/>
        <v>6</v>
      </c>
    </row>
    <row r="8" spans="1:25" s="1" customFormat="1" x14ac:dyDescent="0.25">
      <c r="A8" s="1">
        <v>7</v>
      </c>
      <c r="B8" s="1" t="s">
        <v>7</v>
      </c>
      <c r="C8" s="1" t="s">
        <v>27</v>
      </c>
      <c r="D8" s="1" t="s">
        <v>50</v>
      </c>
      <c r="E8" s="1" t="s">
        <v>28</v>
      </c>
      <c r="F8" s="1" t="s">
        <v>5</v>
      </c>
      <c r="G8" s="1" t="s">
        <v>30</v>
      </c>
      <c r="H8" s="1" t="s">
        <v>26</v>
      </c>
      <c r="I8" s="1" t="s">
        <v>30</v>
      </c>
      <c r="J8" s="1" t="s">
        <v>30</v>
      </c>
      <c r="K8" s="1" t="s">
        <v>31</v>
      </c>
      <c r="L8" s="1" t="s">
        <v>26</v>
      </c>
      <c r="M8" s="1" t="s">
        <v>30</v>
      </c>
      <c r="N8" s="1" t="s">
        <v>26</v>
      </c>
      <c r="O8" s="1" t="s">
        <v>30</v>
      </c>
      <c r="P8" s="1" t="s">
        <v>30</v>
      </c>
      <c r="Q8" s="1" t="s">
        <v>30</v>
      </c>
      <c r="R8" s="1" t="s">
        <v>26</v>
      </c>
      <c r="S8" s="1" t="s">
        <v>30</v>
      </c>
      <c r="T8" s="1" t="s">
        <v>26</v>
      </c>
      <c r="U8" s="1" t="s">
        <v>26</v>
      </c>
      <c r="V8" s="1">
        <f t="shared" si="0"/>
        <v>8</v>
      </c>
      <c r="W8" s="1">
        <f t="shared" si="1"/>
        <v>1</v>
      </c>
      <c r="X8" s="1">
        <f t="shared" si="2"/>
        <v>6</v>
      </c>
    </row>
    <row r="9" spans="1:25" x14ac:dyDescent="0.25">
      <c r="A9">
        <v>8</v>
      </c>
      <c r="B9" t="s">
        <v>8</v>
      </c>
      <c r="C9" t="s">
        <v>27</v>
      </c>
      <c r="D9" t="s">
        <v>50</v>
      </c>
      <c r="E9" t="s">
        <v>28</v>
      </c>
      <c r="F9" t="s">
        <v>5</v>
      </c>
      <c r="G9" t="s">
        <v>30</v>
      </c>
      <c r="H9" t="s">
        <v>31</v>
      </c>
      <c r="I9" t="s">
        <v>30</v>
      </c>
      <c r="J9" t="s">
        <v>30</v>
      </c>
      <c r="K9" t="s">
        <v>26</v>
      </c>
      <c r="L9" t="s">
        <v>30</v>
      </c>
      <c r="M9" s="2" t="s">
        <v>30</v>
      </c>
      <c r="N9" t="s">
        <v>26</v>
      </c>
      <c r="O9" s="2" t="s">
        <v>30</v>
      </c>
      <c r="P9" t="s">
        <v>30</v>
      </c>
      <c r="Q9" t="s">
        <v>30</v>
      </c>
      <c r="R9" t="s">
        <v>26</v>
      </c>
      <c r="S9" t="s">
        <v>30</v>
      </c>
      <c r="T9" t="s">
        <v>26</v>
      </c>
      <c r="U9" t="s">
        <v>26</v>
      </c>
      <c r="V9">
        <f t="shared" si="0"/>
        <v>9</v>
      </c>
      <c r="W9">
        <f t="shared" si="1"/>
        <v>1</v>
      </c>
      <c r="X9">
        <f t="shared" si="2"/>
        <v>5</v>
      </c>
    </row>
    <row r="10" spans="1:25" x14ac:dyDescent="0.25">
      <c r="A10">
        <v>9</v>
      </c>
      <c r="B10" t="s">
        <v>9</v>
      </c>
      <c r="C10" t="s">
        <v>27</v>
      </c>
      <c r="D10" t="s">
        <v>50</v>
      </c>
      <c r="E10" t="s">
        <v>28</v>
      </c>
      <c r="F10" t="s">
        <v>5</v>
      </c>
      <c r="G10" t="s">
        <v>30</v>
      </c>
      <c r="H10" t="s">
        <v>26</v>
      </c>
      <c r="I10" t="s">
        <v>30</v>
      </c>
      <c r="J10" t="s">
        <v>30</v>
      </c>
      <c r="K10" t="s">
        <v>26</v>
      </c>
      <c r="L10" t="s">
        <v>26</v>
      </c>
      <c r="M10" s="2" t="s">
        <v>30</v>
      </c>
      <c r="N10" t="s">
        <v>26</v>
      </c>
      <c r="O10" s="2" t="s">
        <v>30</v>
      </c>
      <c r="P10" t="s">
        <v>30</v>
      </c>
      <c r="Q10" t="s">
        <v>30</v>
      </c>
      <c r="R10" t="s">
        <v>26</v>
      </c>
      <c r="S10" t="s">
        <v>30</v>
      </c>
      <c r="T10" t="s">
        <v>26</v>
      </c>
      <c r="U10" t="s">
        <v>26</v>
      </c>
      <c r="V10">
        <f t="shared" si="0"/>
        <v>8</v>
      </c>
      <c r="W10">
        <f t="shared" si="1"/>
        <v>0</v>
      </c>
      <c r="X10">
        <f t="shared" si="2"/>
        <v>7</v>
      </c>
    </row>
    <row r="11" spans="1:25" x14ac:dyDescent="0.25">
      <c r="A11">
        <v>10</v>
      </c>
      <c r="B11" t="s">
        <v>10</v>
      </c>
      <c r="C11" t="s">
        <v>27</v>
      </c>
      <c r="D11" t="s">
        <v>51</v>
      </c>
      <c r="E11" t="s">
        <v>28</v>
      </c>
      <c r="F11" t="s">
        <v>5</v>
      </c>
      <c r="G11" t="s">
        <v>30</v>
      </c>
      <c r="H11" t="s">
        <v>30</v>
      </c>
      <c r="I11" t="s">
        <v>30</v>
      </c>
      <c r="J11" t="s">
        <v>30</v>
      </c>
      <c r="K11" t="s">
        <v>26</v>
      </c>
      <c r="L11" t="s">
        <v>26</v>
      </c>
      <c r="M11" s="2" t="s">
        <v>30</v>
      </c>
      <c r="N11" t="s">
        <v>26</v>
      </c>
      <c r="O11" s="2" t="s">
        <v>30</v>
      </c>
      <c r="P11" t="s">
        <v>30</v>
      </c>
      <c r="Q11" t="s">
        <v>30</v>
      </c>
      <c r="R11" t="s">
        <v>26</v>
      </c>
      <c r="S11" t="s">
        <v>30</v>
      </c>
      <c r="T11" t="s">
        <v>26</v>
      </c>
      <c r="U11" t="s">
        <v>26</v>
      </c>
      <c r="V11">
        <f t="shared" si="0"/>
        <v>9</v>
      </c>
      <c r="W11">
        <f t="shared" si="1"/>
        <v>0</v>
      </c>
      <c r="X11">
        <f t="shared" si="2"/>
        <v>6</v>
      </c>
    </row>
    <row r="12" spans="1:25" x14ac:dyDescent="0.25">
      <c r="A12">
        <v>11</v>
      </c>
      <c r="B12" t="s">
        <v>11</v>
      </c>
      <c r="C12" t="s">
        <v>27</v>
      </c>
      <c r="D12" t="s">
        <v>51</v>
      </c>
      <c r="E12" t="s">
        <v>28</v>
      </c>
      <c r="F12" t="s">
        <v>5</v>
      </c>
      <c r="G12" t="s">
        <v>30</v>
      </c>
      <c r="H12" t="s">
        <v>31</v>
      </c>
      <c r="I12" t="s">
        <v>30</v>
      </c>
      <c r="J12" t="s">
        <v>30</v>
      </c>
      <c r="K12" t="s">
        <v>26</v>
      </c>
      <c r="L12" t="s">
        <v>26</v>
      </c>
      <c r="M12" s="2" t="s">
        <v>30</v>
      </c>
      <c r="N12" t="s">
        <v>26</v>
      </c>
      <c r="O12" s="2" t="s">
        <v>30</v>
      </c>
      <c r="P12" t="s">
        <v>30</v>
      </c>
      <c r="Q12" t="s">
        <v>30</v>
      </c>
      <c r="R12" t="s">
        <v>26</v>
      </c>
      <c r="S12" t="s">
        <v>30</v>
      </c>
      <c r="T12" t="s">
        <v>26</v>
      </c>
      <c r="U12" t="s">
        <v>26</v>
      </c>
      <c r="V12">
        <f t="shared" si="0"/>
        <v>8</v>
      </c>
      <c r="W12">
        <f t="shared" si="1"/>
        <v>1</v>
      </c>
      <c r="X12">
        <f t="shared" si="2"/>
        <v>6</v>
      </c>
    </row>
    <row r="13" spans="1:25" x14ac:dyDescent="0.25">
      <c r="A13">
        <v>12</v>
      </c>
      <c r="B13" t="s">
        <v>12</v>
      </c>
      <c r="C13" t="s">
        <v>27</v>
      </c>
      <c r="D13" t="s">
        <v>51</v>
      </c>
      <c r="E13" t="s">
        <v>28</v>
      </c>
      <c r="F13" t="s">
        <v>5</v>
      </c>
      <c r="G13" t="s">
        <v>30</v>
      </c>
      <c r="H13" t="s">
        <v>31</v>
      </c>
      <c r="I13" t="s">
        <v>30</v>
      </c>
      <c r="J13" t="s">
        <v>30</v>
      </c>
      <c r="K13" t="s">
        <v>26</v>
      </c>
      <c r="L13" t="s">
        <v>26</v>
      </c>
      <c r="M13" s="2" t="s">
        <v>30</v>
      </c>
      <c r="N13" t="s">
        <v>26</v>
      </c>
      <c r="O13" s="2" t="s">
        <v>30</v>
      </c>
      <c r="P13" t="s">
        <v>30</v>
      </c>
      <c r="Q13" t="s">
        <v>30</v>
      </c>
      <c r="R13" t="s">
        <v>26</v>
      </c>
      <c r="S13" t="s">
        <v>30</v>
      </c>
      <c r="T13" t="s">
        <v>26</v>
      </c>
      <c r="U13" t="s">
        <v>26</v>
      </c>
      <c r="V13">
        <f t="shared" si="0"/>
        <v>8</v>
      </c>
      <c r="W13">
        <f t="shared" si="1"/>
        <v>1</v>
      </c>
      <c r="X13">
        <f t="shared" si="2"/>
        <v>6</v>
      </c>
    </row>
    <row r="14" spans="1:25" x14ac:dyDescent="0.25">
      <c r="A14">
        <v>13</v>
      </c>
      <c r="B14" t="s">
        <v>13</v>
      </c>
      <c r="C14" t="s">
        <v>27</v>
      </c>
      <c r="D14" t="s">
        <v>51</v>
      </c>
      <c r="E14" t="s">
        <v>28</v>
      </c>
      <c r="F14" t="s">
        <v>5</v>
      </c>
      <c r="G14" t="s">
        <v>30</v>
      </c>
      <c r="H14" t="s">
        <v>26</v>
      </c>
      <c r="I14" t="s">
        <v>30</v>
      </c>
      <c r="J14" t="s">
        <v>30</v>
      </c>
      <c r="K14" t="s">
        <v>26</v>
      </c>
      <c r="L14" t="s">
        <v>26</v>
      </c>
      <c r="M14" s="2" t="s">
        <v>30</v>
      </c>
      <c r="N14" t="s">
        <v>26</v>
      </c>
      <c r="O14" s="2" t="s">
        <v>30</v>
      </c>
      <c r="P14" t="s">
        <v>30</v>
      </c>
      <c r="Q14" t="s">
        <v>30</v>
      </c>
      <c r="R14" t="s">
        <v>26</v>
      </c>
      <c r="S14" t="s">
        <v>30</v>
      </c>
      <c r="T14" t="s">
        <v>26</v>
      </c>
      <c r="U14" t="s">
        <v>26</v>
      </c>
      <c r="V14">
        <f t="shared" si="0"/>
        <v>8</v>
      </c>
      <c r="W14">
        <f t="shared" si="1"/>
        <v>0</v>
      </c>
      <c r="X14">
        <f t="shared" si="2"/>
        <v>7</v>
      </c>
    </row>
    <row r="15" spans="1:25" x14ac:dyDescent="0.25">
      <c r="A15">
        <v>14</v>
      </c>
      <c r="B15" t="s">
        <v>14</v>
      </c>
      <c r="C15" t="s">
        <v>27</v>
      </c>
      <c r="D15" t="s">
        <v>51</v>
      </c>
      <c r="E15" t="s">
        <v>28</v>
      </c>
      <c r="F15" t="s">
        <v>5</v>
      </c>
      <c r="G15" t="s">
        <v>30</v>
      </c>
      <c r="H15" t="s">
        <v>31</v>
      </c>
      <c r="I15" t="s">
        <v>30</v>
      </c>
      <c r="J15" t="s">
        <v>30</v>
      </c>
      <c r="K15" t="s">
        <v>26</v>
      </c>
      <c r="L15" t="s">
        <v>26</v>
      </c>
      <c r="M15" s="2" t="s">
        <v>30</v>
      </c>
      <c r="N15" t="s">
        <v>26</v>
      </c>
      <c r="O15" s="2" t="s">
        <v>30</v>
      </c>
      <c r="P15" t="s">
        <v>30</v>
      </c>
      <c r="Q15" t="s">
        <v>30</v>
      </c>
      <c r="R15" t="s">
        <v>26</v>
      </c>
      <c r="S15" t="s">
        <v>30</v>
      </c>
      <c r="T15" t="s">
        <v>26</v>
      </c>
      <c r="U15" t="s">
        <v>26</v>
      </c>
      <c r="V15">
        <f t="shared" si="0"/>
        <v>8</v>
      </c>
      <c r="W15">
        <f t="shared" si="1"/>
        <v>1</v>
      </c>
      <c r="X15">
        <f t="shared" si="2"/>
        <v>6</v>
      </c>
    </row>
    <row r="16" spans="1:25" x14ac:dyDescent="0.25">
      <c r="A16">
        <v>15</v>
      </c>
      <c r="B16" t="s">
        <v>15</v>
      </c>
      <c r="C16" t="s">
        <v>27</v>
      </c>
      <c r="D16" t="s">
        <v>51</v>
      </c>
      <c r="E16" t="s">
        <v>28</v>
      </c>
      <c r="F16" t="s">
        <v>5</v>
      </c>
      <c r="G16" t="s">
        <v>30</v>
      </c>
      <c r="H16" t="s">
        <v>26</v>
      </c>
      <c r="I16" t="s">
        <v>30</v>
      </c>
      <c r="J16" t="s">
        <v>30</v>
      </c>
      <c r="K16" t="s">
        <v>26</v>
      </c>
      <c r="L16" t="s">
        <v>26</v>
      </c>
      <c r="M16" s="2" t="s">
        <v>30</v>
      </c>
      <c r="N16" t="s">
        <v>26</v>
      </c>
      <c r="O16" s="2" t="s">
        <v>30</v>
      </c>
      <c r="P16" t="s">
        <v>30</v>
      </c>
      <c r="Q16" t="s">
        <v>30</v>
      </c>
      <c r="R16" t="s">
        <v>26</v>
      </c>
      <c r="S16" t="s">
        <v>30</v>
      </c>
      <c r="T16" t="s">
        <v>26</v>
      </c>
      <c r="U16" t="s">
        <v>26</v>
      </c>
      <c r="V16">
        <f t="shared" si="0"/>
        <v>8</v>
      </c>
      <c r="W16">
        <f t="shared" si="1"/>
        <v>0</v>
      </c>
      <c r="X16">
        <f t="shared" si="2"/>
        <v>7</v>
      </c>
    </row>
    <row r="17" spans="1:24" x14ac:dyDescent="0.25">
      <c r="A17">
        <v>16</v>
      </c>
      <c r="B17" t="s">
        <v>16</v>
      </c>
      <c r="C17" t="s">
        <v>27</v>
      </c>
      <c r="D17" t="s">
        <v>51</v>
      </c>
      <c r="E17" t="s">
        <v>28</v>
      </c>
      <c r="F17" t="s">
        <v>5</v>
      </c>
      <c r="G17" t="s">
        <v>30</v>
      </c>
      <c r="H17" t="s">
        <v>31</v>
      </c>
      <c r="I17" t="s">
        <v>30</v>
      </c>
      <c r="J17" t="s">
        <v>30</v>
      </c>
      <c r="K17" t="s">
        <v>26</v>
      </c>
      <c r="L17" t="s">
        <v>26</v>
      </c>
      <c r="M17" s="2" t="s">
        <v>30</v>
      </c>
      <c r="N17" t="s">
        <v>26</v>
      </c>
      <c r="O17" s="2" t="s">
        <v>30</v>
      </c>
      <c r="P17" t="s">
        <v>30</v>
      </c>
      <c r="Q17" t="s">
        <v>30</v>
      </c>
      <c r="R17" t="s">
        <v>26</v>
      </c>
      <c r="S17" t="s">
        <v>30</v>
      </c>
      <c r="T17" t="s">
        <v>26</v>
      </c>
      <c r="U17" t="s">
        <v>26</v>
      </c>
      <c r="V17">
        <f t="shared" si="0"/>
        <v>8</v>
      </c>
      <c r="W17">
        <f t="shared" si="1"/>
        <v>1</v>
      </c>
      <c r="X17">
        <f t="shared" si="2"/>
        <v>6</v>
      </c>
    </row>
    <row r="18" spans="1:24" x14ac:dyDescent="0.25">
      <c r="A18">
        <v>17</v>
      </c>
      <c r="B18" t="s">
        <v>17</v>
      </c>
      <c r="C18" t="s">
        <v>27</v>
      </c>
      <c r="D18" t="s">
        <v>51</v>
      </c>
      <c r="E18" t="s">
        <v>28</v>
      </c>
      <c r="F18" t="s">
        <v>5</v>
      </c>
      <c r="G18" t="s">
        <v>30</v>
      </c>
      <c r="H18" t="s">
        <v>26</v>
      </c>
      <c r="I18" t="s">
        <v>30</v>
      </c>
      <c r="J18" t="s">
        <v>30</v>
      </c>
      <c r="K18" t="s">
        <v>26</v>
      </c>
      <c r="L18" t="s">
        <v>26</v>
      </c>
      <c r="M18" s="2" t="s">
        <v>30</v>
      </c>
      <c r="N18" t="s">
        <v>26</v>
      </c>
      <c r="O18" s="2" t="s">
        <v>30</v>
      </c>
      <c r="P18" t="s">
        <v>30</v>
      </c>
      <c r="Q18" t="s">
        <v>30</v>
      </c>
      <c r="R18" t="s">
        <v>26</v>
      </c>
      <c r="S18" t="s">
        <v>30</v>
      </c>
      <c r="T18" t="s">
        <v>26</v>
      </c>
      <c r="U18" t="s">
        <v>26</v>
      </c>
      <c r="V18">
        <f t="shared" si="0"/>
        <v>8</v>
      </c>
      <c r="W18">
        <f t="shared" si="1"/>
        <v>0</v>
      </c>
      <c r="X18">
        <f t="shared" si="2"/>
        <v>7</v>
      </c>
    </row>
    <row r="19" spans="1:24" x14ac:dyDescent="0.25">
      <c r="A19">
        <v>18</v>
      </c>
      <c r="B19" t="s">
        <v>18</v>
      </c>
      <c r="C19" t="s">
        <v>27</v>
      </c>
      <c r="D19" t="s">
        <v>51</v>
      </c>
      <c r="E19" t="s">
        <v>28</v>
      </c>
      <c r="F19" t="s">
        <v>5</v>
      </c>
      <c r="G19" t="s">
        <v>30</v>
      </c>
      <c r="H19" t="s">
        <v>26</v>
      </c>
      <c r="I19" t="s">
        <v>30</v>
      </c>
      <c r="J19" t="s">
        <v>30</v>
      </c>
      <c r="K19" t="s">
        <v>26</v>
      </c>
      <c r="L19" t="s">
        <v>26</v>
      </c>
      <c r="M19" s="2" t="s">
        <v>30</v>
      </c>
      <c r="N19" t="s">
        <v>26</v>
      </c>
      <c r="O19" s="2" t="s">
        <v>30</v>
      </c>
      <c r="P19" t="s">
        <v>30</v>
      </c>
      <c r="Q19" t="s">
        <v>30</v>
      </c>
      <c r="R19" t="s">
        <v>26</v>
      </c>
      <c r="S19" t="s">
        <v>30</v>
      </c>
      <c r="T19" t="s">
        <v>26</v>
      </c>
      <c r="U19" t="s">
        <v>26</v>
      </c>
      <c r="V19">
        <f t="shared" si="0"/>
        <v>8</v>
      </c>
      <c r="W19">
        <f t="shared" si="1"/>
        <v>0</v>
      </c>
      <c r="X19">
        <f t="shared" si="2"/>
        <v>7</v>
      </c>
    </row>
    <row r="20" spans="1:24" x14ac:dyDescent="0.25">
      <c r="A20">
        <v>19</v>
      </c>
      <c r="B20" t="s">
        <v>19</v>
      </c>
      <c r="C20" t="s">
        <v>27</v>
      </c>
      <c r="D20" t="s">
        <v>51</v>
      </c>
      <c r="E20" t="s">
        <v>28</v>
      </c>
      <c r="F20" t="s">
        <v>5</v>
      </c>
      <c r="G20" t="s">
        <v>30</v>
      </c>
      <c r="H20" t="s">
        <v>26</v>
      </c>
      <c r="I20" t="s">
        <v>30</v>
      </c>
      <c r="J20" t="s">
        <v>30</v>
      </c>
      <c r="K20" t="s">
        <v>26</v>
      </c>
      <c r="L20" t="s">
        <v>26</v>
      </c>
      <c r="M20" s="2" t="s">
        <v>30</v>
      </c>
      <c r="N20" t="s">
        <v>26</v>
      </c>
      <c r="O20" s="2" t="s">
        <v>30</v>
      </c>
      <c r="P20" t="s">
        <v>30</v>
      </c>
      <c r="Q20" t="s">
        <v>30</v>
      </c>
      <c r="R20" t="s">
        <v>26</v>
      </c>
      <c r="S20" t="s">
        <v>30</v>
      </c>
      <c r="T20" t="s">
        <v>26</v>
      </c>
      <c r="U20" t="s">
        <v>26</v>
      </c>
      <c r="V20">
        <f t="shared" si="0"/>
        <v>8</v>
      </c>
      <c r="W20">
        <f t="shared" si="1"/>
        <v>0</v>
      </c>
      <c r="X20">
        <f t="shared" si="2"/>
        <v>7</v>
      </c>
    </row>
    <row r="21" spans="1:24" x14ac:dyDescent="0.25">
      <c r="A21">
        <v>20</v>
      </c>
      <c r="B21" t="s">
        <v>20</v>
      </c>
      <c r="C21" t="s">
        <v>27</v>
      </c>
      <c r="D21" t="s">
        <v>51</v>
      </c>
      <c r="E21" t="s">
        <v>28</v>
      </c>
      <c r="F21" t="s">
        <v>5</v>
      </c>
      <c r="G21" t="s">
        <v>30</v>
      </c>
      <c r="H21" t="s">
        <v>30</v>
      </c>
      <c r="I21" t="s">
        <v>30</v>
      </c>
      <c r="J21" t="s">
        <v>30</v>
      </c>
      <c r="K21" t="s">
        <v>26</v>
      </c>
      <c r="L21" t="s">
        <v>26</v>
      </c>
      <c r="M21" s="2" t="s">
        <v>30</v>
      </c>
      <c r="N21" t="s">
        <v>26</v>
      </c>
      <c r="O21" s="2" t="s">
        <v>30</v>
      </c>
      <c r="P21" t="s">
        <v>30</v>
      </c>
      <c r="Q21" t="s">
        <v>30</v>
      </c>
      <c r="R21" t="s">
        <v>26</v>
      </c>
      <c r="S21" t="s">
        <v>30</v>
      </c>
      <c r="T21" t="s">
        <v>26</v>
      </c>
      <c r="U21" t="s">
        <v>26</v>
      </c>
      <c r="V21">
        <f t="shared" si="0"/>
        <v>9</v>
      </c>
      <c r="W21">
        <f t="shared" si="1"/>
        <v>0</v>
      </c>
      <c r="X21">
        <f t="shared" si="2"/>
        <v>6</v>
      </c>
    </row>
    <row r="22" spans="1:24" x14ac:dyDescent="0.25">
      <c r="A22">
        <v>21</v>
      </c>
      <c r="B22" t="s">
        <v>21</v>
      </c>
      <c r="C22" t="s">
        <v>27</v>
      </c>
      <c r="D22" t="s">
        <v>51</v>
      </c>
      <c r="E22" t="s">
        <v>28</v>
      </c>
      <c r="F22" t="s">
        <v>5</v>
      </c>
      <c r="G22" t="s">
        <v>30</v>
      </c>
      <c r="H22" t="s">
        <v>26</v>
      </c>
      <c r="I22" t="s">
        <v>30</v>
      </c>
      <c r="J22" t="s">
        <v>30</v>
      </c>
      <c r="K22" t="s">
        <v>26</v>
      </c>
      <c r="L22" t="s">
        <v>26</v>
      </c>
      <c r="M22" s="2" t="s">
        <v>30</v>
      </c>
      <c r="N22" t="s">
        <v>26</v>
      </c>
      <c r="O22" s="2" t="s">
        <v>30</v>
      </c>
      <c r="P22" t="s">
        <v>30</v>
      </c>
      <c r="Q22" t="s">
        <v>30</v>
      </c>
      <c r="R22" t="s">
        <v>26</v>
      </c>
      <c r="S22" t="s">
        <v>30</v>
      </c>
      <c r="T22" t="s">
        <v>26</v>
      </c>
      <c r="U22" t="s">
        <v>26</v>
      </c>
      <c r="V22">
        <f t="shared" si="0"/>
        <v>8</v>
      </c>
      <c r="W22">
        <f t="shared" si="1"/>
        <v>0</v>
      </c>
      <c r="X22">
        <f t="shared" si="2"/>
        <v>7</v>
      </c>
    </row>
    <row r="23" spans="1:24" x14ac:dyDescent="0.25">
      <c r="A23">
        <v>22</v>
      </c>
      <c r="B23" t="s">
        <v>22</v>
      </c>
      <c r="C23" t="s">
        <v>29</v>
      </c>
      <c r="D23" t="s">
        <v>50</v>
      </c>
      <c r="E23" t="s">
        <v>28</v>
      </c>
      <c r="F23" t="s">
        <v>5</v>
      </c>
      <c r="G23" t="s">
        <v>30</v>
      </c>
      <c r="H23" t="s">
        <v>26</v>
      </c>
      <c r="I23" t="s">
        <v>30</v>
      </c>
      <c r="J23" t="s">
        <v>30</v>
      </c>
      <c r="K23" t="s">
        <v>26</v>
      </c>
      <c r="L23" t="s">
        <v>26</v>
      </c>
      <c r="M23" s="2" t="s">
        <v>30</v>
      </c>
      <c r="N23" t="s">
        <v>26</v>
      </c>
      <c r="O23" s="2" t="s">
        <v>30</v>
      </c>
      <c r="P23" t="s">
        <v>30</v>
      </c>
      <c r="Q23" t="s">
        <v>30</v>
      </c>
      <c r="R23" t="s">
        <v>26</v>
      </c>
      <c r="S23" t="s">
        <v>30</v>
      </c>
      <c r="T23" t="s">
        <v>26</v>
      </c>
      <c r="U23" t="s">
        <v>26</v>
      </c>
      <c r="V23">
        <f t="shared" si="0"/>
        <v>8</v>
      </c>
      <c r="W23">
        <f t="shared" si="1"/>
        <v>0</v>
      </c>
      <c r="X23">
        <f t="shared" si="2"/>
        <v>7</v>
      </c>
    </row>
    <row r="24" spans="1:24" x14ac:dyDescent="0.25">
      <c r="A24">
        <v>23</v>
      </c>
      <c r="B24" t="s">
        <v>23</v>
      </c>
      <c r="C24" t="s">
        <v>29</v>
      </c>
      <c r="D24" t="s">
        <v>50</v>
      </c>
      <c r="E24" t="s">
        <v>28</v>
      </c>
      <c r="F24" t="s">
        <v>5</v>
      </c>
      <c r="G24" t="s">
        <v>30</v>
      </c>
      <c r="H24" t="s">
        <v>31</v>
      </c>
      <c r="I24" t="s">
        <v>30</v>
      </c>
      <c r="J24" t="s">
        <v>30</v>
      </c>
      <c r="K24" t="s">
        <v>26</v>
      </c>
      <c r="L24" t="s">
        <v>26</v>
      </c>
      <c r="M24" s="2" t="s">
        <v>30</v>
      </c>
      <c r="N24" t="s">
        <v>26</v>
      </c>
      <c r="O24" s="2" t="s">
        <v>30</v>
      </c>
      <c r="P24" t="s">
        <v>30</v>
      </c>
      <c r="Q24" t="s">
        <v>30</v>
      </c>
      <c r="R24" t="s">
        <v>26</v>
      </c>
      <c r="S24" t="s">
        <v>30</v>
      </c>
      <c r="T24" t="s">
        <v>26</v>
      </c>
      <c r="U24" t="s">
        <v>26</v>
      </c>
      <c r="V24">
        <f t="shared" si="0"/>
        <v>8</v>
      </c>
      <c r="W24">
        <f t="shared" si="1"/>
        <v>1</v>
      </c>
      <c r="X24">
        <f t="shared" si="2"/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Zalewska</dc:creator>
  <cp:lastModifiedBy>Magdalena Popowska</cp:lastModifiedBy>
  <dcterms:created xsi:type="dcterms:W3CDTF">2023-11-02T11:13:54Z</dcterms:created>
  <dcterms:modified xsi:type="dcterms:W3CDTF">2024-04-23T09:36:04Z</dcterms:modified>
</cp:coreProperties>
</file>