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/Dropbox/My Mac (Apple-Nic)/Documents/رساله/مقاله/۱/400 1 25/Naunyn-Schmiedeberg's Archives of Pharmacology/"/>
    </mc:Choice>
  </mc:AlternateContent>
  <xr:revisionPtr revIDLastSave="0" documentId="13_ncr:1_{6A2BFDC4-5883-594E-9D84-D4B9538B73C4}" xr6:coauthVersionLast="36" xr6:coauthVersionMax="36" xr10:uidLastSave="{00000000-0000-0000-0000-000000000000}"/>
  <bookViews>
    <workbookView xWindow="0" yWindow="0" windowWidth="28800" windowHeight="18000" xr2:uid="{DA1ED4B0-22C7-F64A-BE5B-7F4BE1541A8F}"/>
  </bookViews>
  <sheets>
    <sheet name="stamate" sheetId="2" r:id="rId1"/>
    <sheet name="Curve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2" l="1"/>
  <c r="F19" i="2"/>
  <c r="F16" i="2"/>
  <c r="E16" i="2"/>
  <c r="F6" i="2"/>
  <c r="F7" i="2"/>
  <c r="F8" i="2"/>
  <c r="E6" i="2"/>
  <c r="E7" i="2"/>
  <c r="E8" i="2"/>
  <c r="F3" i="2"/>
  <c r="F4" i="2"/>
  <c r="E3" i="2"/>
  <c r="E4" i="2"/>
  <c r="F2" i="2"/>
  <c r="E2" i="2"/>
</calcChain>
</file>

<file path=xl/sharedStrings.xml><?xml version="1.0" encoding="utf-8"?>
<sst xmlns="http://schemas.openxmlformats.org/spreadsheetml/2006/main" count="20" uniqueCount="8">
  <si>
    <t>PDI</t>
  </si>
  <si>
    <t>Zeta potential</t>
  </si>
  <si>
    <t>DLS</t>
  </si>
  <si>
    <t xml:space="preserve"> TEM</t>
  </si>
  <si>
    <t>CLN</t>
  </si>
  <si>
    <t>CH-CLN</t>
  </si>
  <si>
    <t>CLCHN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</si>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</sst>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 applyAlignme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Curve!$B$1</c:f>
              <c:strCache>
                <c:ptCount val="1"/>
                <c:pt idx="0">
                  <c:v>CLN</c:v>
                </c:pt>
              </c:strCache>
            </c:strRef>
          </c:tx>
          <c:spPr>
            <a:pattFill prst="pct5">
              <a:fgClr>
                <a:schemeClr val="bg1"/>
              </a:fgClr>
              <a:bgClr>
                <a:schemeClr val="tx1"/>
              </a:bgClr>
            </a:pattFill>
          </c:spPr>
          <c:invertIfNegative val="0"/>
          <c:dPt>
            <c:idx val="0"/>
            <c:invertIfNegative val="0"/>
            <c:bubble3D val="0"/>
            <c:spPr>
              <a:pattFill prst="pct5">
                <a:fgClr>
                  <a:schemeClr val="bg1"/>
                </a:fgClr>
                <a:bgClr>
                  <a:schemeClr val="tx1"/>
                </a:bgClr>
              </a:patt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1A-F66F-7545-9C22-8400E6C4E5FF}"/>
              </c:ext>
            </c:extLst>
          </c:dPt>
          <c:dLbls>
            <c:delete val="1"/>
          </c:dLbls>
          <c:errBars>
            <c:errBarType val="both"/>
            <c:errValType val="percentage"/>
            <c:noEndCap val="0"/>
            <c:val val="5"/>
          </c:errBars>
          <c:cat>
            <c:strRef>
              <c:f>Curve!$A$2:$A$4</c:f>
              <c:strCache>
                <c:ptCount val="3"/>
                <c:pt idx="0">
                  <c:v>DLS</c:v>
                </c:pt>
                <c:pt idx="1">
                  <c:v> TEM</c:v>
                </c:pt>
                <c:pt idx="2">
                  <c:v>PDI</c:v>
                </c:pt>
              </c:strCache>
            </c:strRef>
          </c:cat>
          <c:val>
            <c:numRef>
              <c:f>Curve!$B$2:$B$3</c:f>
              <c:numCache>
                <c:formatCode>General</c:formatCode>
                <c:ptCount val="2"/>
                <c:pt idx="0">
                  <c:v>80</c:v>
                </c:pt>
                <c:pt idx="1">
                  <c:v>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9-F66F-7545-9C22-8400E6C4E5FF}"/>
            </c:ext>
          </c:extLst>
        </c:ser>
        <c:ser>
          <c:idx val="3"/>
          <c:order val="1"/>
          <c:tx>
            <c:strRef>
              <c:f>Curve!$C$1</c:f>
              <c:strCache>
                <c:ptCount val="1"/>
                <c:pt idx="0">
                  <c:v>CH-CLN</c:v>
                </c:pt>
              </c:strCache>
            </c:strRef>
          </c:tx>
          <c:spPr>
            <a:pattFill prst="dkDnDiag">
              <a:fgClr>
                <a:srgbClr val="FFC000"/>
              </a:fgClr>
              <a:bgClr>
                <a:schemeClr val="bg1"/>
              </a:bgClr>
            </a:pattFill>
          </c:spPr>
          <c:invertIfNegative val="0"/>
          <c:dLbls>
            <c:delete val="1"/>
          </c:dLbls>
          <c:errBars>
            <c:errBarType val="both"/>
            <c:errValType val="percentage"/>
            <c:noEndCap val="0"/>
            <c:val val="5"/>
          </c:errBars>
          <c:cat>
            <c:strRef>
              <c:f>Curve!$A$2:$A$4</c:f>
              <c:strCache>
                <c:ptCount val="3"/>
                <c:pt idx="0">
                  <c:v>DLS</c:v>
                </c:pt>
                <c:pt idx="1">
                  <c:v> TEM</c:v>
                </c:pt>
                <c:pt idx="2">
                  <c:v>PDI</c:v>
                </c:pt>
              </c:strCache>
            </c:strRef>
          </c:cat>
          <c:val>
            <c:numRef>
              <c:f>Curve!$C$2:$C$3</c:f>
              <c:numCache>
                <c:formatCode>General</c:formatCode>
                <c:ptCount val="2"/>
                <c:pt idx="0">
                  <c:v>85</c:v>
                </c:pt>
                <c:pt idx="1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66F-7545-9C22-8400E6C4E5F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498202544"/>
        <c:axId val="1392973856"/>
      </c:barChart>
      <c:catAx>
        <c:axId val="1498202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5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Measurment method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3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392973856"/>
        <c:crosses val="autoZero"/>
        <c:auto val="1"/>
        <c:lblAlgn val="ctr"/>
        <c:lblOffset val="100"/>
        <c:noMultiLvlLbl val="0"/>
      </c:catAx>
      <c:valAx>
        <c:axId val="1392973856"/>
        <c:scaling>
          <c:orientation val="minMax"/>
          <c:max val="100"/>
        </c:scaling>
        <c:delete val="0"/>
        <c:axPos val="l"/>
        <c:title>
          <c:tx>
            <c:rich>
              <a:bodyPr/>
              <a:lstStyle/>
              <a:p>
                <a:pPr>
                  <a:defRPr sz="1500">
                    <a:latin typeface="Times New Roman" panose="02020603050405020304" pitchFamily="18" charset="0"/>
                    <a:cs typeface="Times New Roman" panose="02020603050405020304" pitchFamily="18" charset="0"/>
                  </a:defRPr>
                </a:pPr>
                <a:r>
                  <a:rPr lang="en-US" sz="15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Size (nm)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300">
                <a:latin typeface="Times New Roman" panose="02020603050405020304" pitchFamily="18" charset="0"/>
                <a:cs typeface="Times New Roman" panose="02020603050405020304" pitchFamily="18" charset="0"/>
              </a:defRPr>
            </a:pPr>
            <a:endParaRPr lang="en-US"/>
          </a:p>
        </c:txPr>
        <c:crossAx val="1498202544"/>
        <c:crosses val="autoZero"/>
        <c:crossBetween val="between"/>
        <c:majorUnit val="20"/>
      </c:valAx>
    </c:plotArea>
    <c:legend>
      <c:legendPos val="t"/>
      <c:overlay val="0"/>
      <c:txPr>
        <a:bodyPr/>
        <a:lstStyle/>
        <a:p>
          <a:pPr>
            <a:defRPr sz="1500">
              <a:latin typeface="Times New Roman" panose="02020603050405020304" pitchFamily="18" charset="0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  <c:extLst/>
  </c:chart>
  <c:spPr>
    <a:ln>
      <a:noFill/>
    </a:ln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0683760683760684E-2"/>
          <c:y val="3.9234908973534634E-2"/>
          <c:w val="0.86900817686250753"/>
          <c:h val="0.777504740827603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Curve!$B$1</c:f>
              <c:strCache>
                <c:ptCount val="1"/>
                <c:pt idx="0">
                  <c:v>CLN</c:v>
                </c:pt>
              </c:strCache>
            </c:strRef>
          </c:tx>
          <c:spPr>
            <a:pattFill prst="pct5">
              <a:fgClr>
                <a:schemeClr val="bg1"/>
              </a:fgClr>
              <a:bgClr>
                <a:schemeClr val="tx1"/>
              </a:bgClr>
            </a:patt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Curve!$A$4:$A$5</c:f>
              <c:strCache>
                <c:ptCount val="1"/>
                <c:pt idx="0">
                  <c:v>PDI</c:v>
                </c:pt>
              </c:strCache>
            </c:strRef>
          </c:cat>
          <c:val>
            <c:numRef>
              <c:f>Curve!$B$4:$B$5</c:f>
              <c:numCache>
                <c:formatCode>General</c:formatCode>
                <c:ptCount val="2"/>
                <c:pt idx="0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37-CF4A-BC73-6C6EBB740661}"/>
            </c:ext>
          </c:extLst>
        </c:ser>
        <c:ser>
          <c:idx val="1"/>
          <c:order val="1"/>
          <c:tx>
            <c:strRef>
              <c:f>Curve!$C$1</c:f>
              <c:strCache>
                <c:ptCount val="1"/>
                <c:pt idx="0">
                  <c:v>CH-CLN</c:v>
                </c:pt>
              </c:strCache>
            </c:strRef>
          </c:tx>
          <c:spPr>
            <a:pattFill prst="dkDnDiag">
              <a:fgClr>
                <a:srgbClr val="FFC000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Curve!$A$4:$A$5</c:f>
              <c:strCache>
                <c:ptCount val="1"/>
                <c:pt idx="0">
                  <c:v>PDI</c:v>
                </c:pt>
              </c:strCache>
            </c:strRef>
          </c:cat>
          <c:val>
            <c:numRef>
              <c:f>Curve!$C$4:$C$5</c:f>
              <c:numCache>
                <c:formatCode>General</c:formatCode>
                <c:ptCount val="2"/>
                <c:pt idx="0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37-CF4A-BC73-6C6EBB7406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46203951"/>
        <c:axId val="2042513503"/>
      </c:barChart>
      <c:catAx>
        <c:axId val="2046203951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300" b="0" i="0" u="none" strike="noStrike" kern="1200" baseline="0">
                <a:solidFill>
                  <a:srgbClr val="FF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042513503"/>
        <c:crosses val="autoZero"/>
        <c:auto val="1"/>
        <c:lblAlgn val="ctr"/>
        <c:lblOffset val="100"/>
        <c:noMultiLvlLbl val="0"/>
      </c:catAx>
      <c:valAx>
        <c:axId val="2042513503"/>
        <c:scaling>
          <c:orientation val="minMax"/>
          <c:max val="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5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500" b="1"/>
                  <a:t>PDI Value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5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3175">
            <a:solidFill>
              <a:schemeClr val="bg2">
                <a:lumMod val="50000"/>
              </a:schemeClr>
            </a:solidFill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3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0462039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300"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Curve!$A$4</c:f>
              <c:strCache>
                <c:ptCount val="1"/>
                <c:pt idx="0">
                  <c:v>PDI</c:v>
                </c:pt>
              </c:strCache>
            </c:strRef>
          </c:tx>
          <c:spPr>
            <a:pattFill prst="pct5">
              <a:fgClr>
                <a:schemeClr val="bg1"/>
              </a:fgClr>
              <a:bgClr>
                <a:schemeClr val="tx1"/>
              </a:bgClr>
            </a:pattFill>
            <a:ln>
              <a:noFill/>
            </a:ln>
            <a:effectLst/>
          </c:spPr>
          <c:invertIfNegative val="0"/>
          <c:errBars>
            <c:errBarType val="both"/>
            <c:errValType val="stdDev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Curve!$A$4:$A$5</c:f>
              <c:strCache>
                <c:ptCount val="1"/>
                <c:pt idx="0">
                  <c:v>PDI</c:v>
                </c:pt>
              </c:strCache>
            </c:strRef>
          </c:cat>
          <c:val>
            <c:numRef>
              <c:f>Curve!$B$4:$B$5</c:f>
              <c:numCache>
                <c:formatCode>General</c:formatCode>
                <c:ptCount val="2"/>
                <c:pt idx="0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8F-B747-AA6D-6610A6E31301}"/>
            </c:ext>
          </c:extLst>
        </c:ser>
        <c:ser>
          <c:idx val="1"/>
          <c:order val="1"/>
          <c:tx>
            <c:strRef>
              <c:f>Curve!$A$5</c:f>
              <c:strCache>
                <c:ptCount val="1"/>
              </c:strCache>
            </c:strRef>
          </c:tx>
          <c:spPr>
            <a:pattFill prst="dkDnDiag">
              <a:fgClr>
                <a:srgbClr val="FFC000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errBars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Curve!$A$4:$A$5</c:f>
              <c:strCache>
                <c:ptCount val="1"/>
                <c:pt idx="0">
                  <c:v>PDI</c:v>
                </c:pt>
              </c:strCache>
            </c:strRef>
          </c:cat>
          <c:val>
            <c:numRef>
              <c:f>Curve!$C$4:$C$5</c:f>
              <c:numCache>
                <c:formatCode>General</c:formatCode>
                <c:ptCount val="2"/>
                <c:pt idx="0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8F-B747-AA6D-6610A6E313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84655295"/>
        <c:axId val="2039621631"/>
      </c:barChart>
      <c:catAx>
        <c:axId val="19846552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9621631"/>
        <c:crosses val="autoZero"/>
        <c:auto val="1"/>
        <c:lblAlgn val="ctr"/>
        <c:lblOffset val="100"/>
        <c:noMultiLvlLbl val="0"/>
      </c:catAx>
      <c:valAx>
        <c:axId val="2039621631"/>
        <c:scaling>
          <c:orientation val="minMax"/>
          <c:max val="5"/>
          <c:min val="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46552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Curve!$B$6</c:f>
              <c:strCache>
                <c:ptCount val="1"/>
                <c:pt idx="0">
                  <c:v>CLN</c:v>
                </c:pt>
              </c:strCache>
            </c:strRef>
          </c:tx>
          <c:spPr>
            <a:pattFill prst="pct5">
              <a:fgClr>
                <a:schemeClr val="bg1"/>
              </a:fgClr>
              <a:bgClr>
                <a:schemeClr val="tx1"/>
              </a:bgClr>
            </a:patt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Curve!$A$7:$A$8</c:f>
              <c:strCache>
                <c:ptCount val="1"/>
                <c:pt idx="0">
                  <c:v>Zeta potential</c:v>
                </c:pt>
              </c:strCache>
            </c:strRef>
          </c:cat>
          <c:val>
            <c:numRef>
              <c:f>Curve!$B$7:$B$8</c:f>
              <c:numCache>
                <c:formatCode>General</c:formatCode>
                <c:ptCount val="2"/>
                <c:pt idx="0">
                  <c:v>-31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D4-CE43-B2A0-34C76DBA9570}"/>
            </c:ext>
          </c:extLst>
        </c:ser>
        <c:ser>
          <c:idx val="1"/>
          <c:order val="1"/>
          <c:tx>
            <c:strRef>
              <c:f>Curve!$C$6</c:f>
              <c:strCache>
                <c:ptCount val="1"/>
                <c:pt idx="0">
                  <c:v>CH-CLN</c:v>
                </c:pt>
              </c:strCache>
            </c:strRef>
          </c:tx>
          <c:spPr>
            <a:pattFill prst="dkDnDiag">
              <a:fgClr>
                <a:srgbClr val="FFC000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Curve!$A$7:$A$8</c:f>
              <c:strCache>
                <c:ptCount val="1"/>
                <c:pt idx="0">
                  <c:v>Zeta potential</c:v>
                </c:pt>
              </c:strCache>
            </c:strRef>
          </c:cat>
          <c:val>
            <c:numRef>
              <c:f>Curve!$C$7:$C$8</c:f>
              <c:numCache>
                <c:formatCode>General</c:formatCode>
                <c:ptCount val="2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D4-CE43-B2A0-34C76DBA95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44183007"/>
        <c:axId val="2023335071"/>
      </c:barChart>
      <c:catAx>
        <c:axId val="20441830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5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Measurment method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300" b="0" i="0" u="none" strike="noStrike" kern="1200" baseline="0">
                <a:solidFill>
                  <a:srgbClr val="FF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023335071"/>
        <c:crosses val="autoZero"/>
        <c:auto val="1"/>
        <c:lblAlgn val="ctr"/>
        <c:lblOffset val="100"/>
        <c:noMultiLvlLbl val="0"/>
      </c:catAx>
      <c:valAx>
        <c:axId val="202333507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500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Zeta potential value (mv)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2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3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0441830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9715485564304467"/>
          <c:y val="2.372630504520264E-2"/>
          <c:w val="0.64909197931140949"/>
          <c:h val="6.630879916606169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1231900</xdr:colOff>
      <xdr:row>11</xdr:row>
      <xdr:rowOff>101600</xdr:rowOff>
    </xdr:from>
    <xdr:to>
      <xdr:col>4</xdr:col>
      <xdr:colOff>622300</xdr:colOff>
      <xdr:row>31</xdr:row>
      <xdr:rowOff>76200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69C1B4C-0FC7-B547-BA0A-A0153C2CAF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646139</xdr:colOff>
      <xdr:row>13</xdr:row>
      <xdr:rowOff>33420</xdr:rowOff>
    </xdr:from>
    <xdr:to>
      <xdr:col>20</xdr:col>
      <xdr:colOff>79097</xdr:colOff>
      <xdr:row>24</xdr:row>
      <xdr:rowOff>157392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DDEC701-BE75-0A4E-9F67-CB05DF1460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409254</xdr:colOff>
      <xdr:row>37</xdr:row>
      <xdr:rowOff>98334</xdr:rowOff>
    </xdr:from>
    <xdr:to>
      <xdr:col>6</xdr:col>
      <xdr:colOff>303729</xdr:colOff>
      <xdr:row>51</xdr:row>
      <xdr:rowOff>6434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72180A7C-DC81-4949-BCF4-65C56BC5C4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36763</xdr:colOff>
      <xdr:row>25</xdr:row>
      <xdr:rowOff>104496</xdr:rowOff>
    </xdr:from>
    <xdr:to>
      <xdr:col>18</xdr:col>
      <xdr:colOff>483981</xdr:colOff>
      <xdr:row>46</xdr:row>
      <xdr:rowOff>191123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4FD1BA73-F902-864B-94FA-8F12045387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4480C-FDB0-3E49-93F1-CAE835E1A58B}">
  <dimension ref="A1:H28"/>
  <sheetViews>
    <sheetView tabSelected="1" workbookViewId="0">
      <selection activeCell="D37" sqref="D37"/>
    </sheetView>
  </sheetViews>
  <sheetFormatPr baseColWidth="10" defaultRowHeight="16" x14ac:dyDescent="0.2"/>
  <sheetData>
    <row r="1" spans="1:8" x14ac:dyDescent="0.2">
      <c r="B1" s="5" t="s">
        <v>4</v>
      </c>
      <c r="C1" s="3"/>
    </row>
    <row r="2" spans="1:8" x14ac:dyDescent="0.2">
      <c r="A2" s="2" t="s">
        <v>2</v>
      </c>
      <c r="B2">
        <v>80.3</v>
      </c>
      <c r="C2">
        <v>81.5</v>
      </c>
      <c r="D2">
        <v>79.900000000000006</v>
      </c>
      <c r="E2">
        <f>AVERAGE(B2:D2)</f>
        <v>80.566666666666677</v>
      </c>
      <c r="F2">
        <f>STDEV(B2:D2)</f>
        <v>0.83266639978645129</v>
      </c>
      <c r="G2" s="2">
        <v>80</v>
      </c>
    </row>
    <row r="3" spans="1:8" x14ac:dyDescent="0.2">
      <c r="A3" s="1" t="s">
        <v>3</v>
      </c>
      <c r="B3">
        <v>70</v>
      </c>
      <c r="C3">
        <v>71</v>
      </c>
      <c r="D3">
        <v>69</v>
      </c>
      <c r="E3">
        <f t="shared" ref="E3:E8" si="0">AVERAGE(B3:D3)</f>
        <v>70</v>
      </c>
      <c r="F3">
        <f t="shared" ref="F3:F8" si="1">STDEV(B3:D3)</f>
        <v>1</v>
      </c>
      <c r="G3" s="2">
        <v>70</v>
      </c>
    </row>
    <row r="4" spans="1:8" x14ac:dyDescent="0.2">
      <c r="A4" s="1" t="s">
        <v>0</v>
      </c>
      <c r="B4">
        <v>0.2</v>
      </c>
      <c r="C4">
        <v>0.21</v>
      </c>
      <c r="D4">
        <v>0.19</v>
      </c>
      <c r="E4">
        <f t="shared" si="0"/>
        <v>0.20000000000000004</v>
      </c>
      <c r="F4">
        <f t="shared" si="1"/>
        <v>9.999999999999995E-3</v>
      </c>
      <c r="G4" s="2">
        <v>0.2</v>
      </c>
    </row>
    <row r="5" spans="1:8" x14ac:dyDescent="0.2">
      <c r="B5" s="6" t="s">
        <v>6</v>
      </c>
    </row>
    <row r="6" spans="1:8" x14ac:dyDescent="0.2">
      <c r="A6" s="2" t="s">
        <v>2</v>
      </c>
      <c r="B6">
        <v>85</v>
      </c>
      <c r="C6">
        <v>84.8</v>
      </c>
      <c r="D6">
        <v>85.8</v>
      </c>
      <c r="E6">
        <f t="shared" si="0"/>
        <v>85.2</v>
      </c>
      <c r="F6">
        <f t="shared" si="1"/>
        <v>0.52915026221291761</v>
      </c>
      <c r="G6" s="2">
        <v>85</v>
      </c>
    </row>
    <row r="7" spans="1:8" x14ac:dyDescent="0.2">
      <c r="A7" s="1" t="s">
        <v>3</v>
      </c>
      <c r="B7">
        <v>61</v>
      </c>
      <c r="C7">
        <v>60</v>
      </c>
      <c r="D7">
        <v>60</v>
      </c>
      <c r="E7">
        <f t="shared" si="0"/>
        <v>60.333333333333336</v>
      </c>
      <c r="F7">
        <f t="shared" si="1"/>
        <v>0.57735026918962584</v>
      </c>
      <c r="G7" s="2">
        <v>60</v>
      </c>
    </row>
    <row r="8" spans="1:8" x14ac:dyDescent="0.2">
      <c r="A8" s="1" t="s">
        <v>0</v>
      </c>
      <c r="B8">
        <v>0.21</v>
      </c>
      <c r="C8">
        <v>0.22</v>
      </c>
      <c r="D8">
        <v>0.18</v>
      </c>
      <c r="E8">
        <f t="shared" si="0"/>
        <v>0.20333333333333334</v>
      </c>
      <c r="F8">
        <f t="shared" si="1"/>
        <v>2.081665999466133E-2</v>
      </c>
      <c r="G8" s="2">
        <v>0.2</v>
      </c>
    </row>
    <row r="15" spans="1:8" x14ac:dyDescent="0.2">
      <c r="B15" s="3" t="s">
        <v>4</v>
      </c>
      <c r="C15" s="3"/>
    </row>
    <row r="16" spans="1:8" x14ac:dyDescent="0.2">
      <c r="A16" t="s">
        <v>1</v>
      </c>
      <c r="B16" s="2">
        <v>-31</v>
      </c>
      <c r="C16" s="2">
        <v>-31.5</v>
      </c>
      <c r="D16">
        <v>-30.9</v>
      </c>
      <c r="E16">
        <f>AVERAGE(B16:D16)</f>
        <v>-31.133333333333336</v>
      </c>
      <c r="F16">
        <f>STDEV(B16:D16)</f>
        <v>0.32145502536643233</v>
      </c>
      <c r="H16">
        <v>-31</v>
      </c>
    </row>
    <row r="18" spans="2:8" x14ac:dyDescent="0.2">
      <c r="B18" s="3" t="s">
        <v>5</v>
      </c>
    </row>
    <row r="19" spans="2:8" x14ac:dyDescent="0.2">
      <c r="B19" s="2">
        <v>34.9</v>
      </c>
      <c r="C19">
        <v>35.4</v>
      </c>
      <c r="D19">
        <v>35.5</v>
      </c>
      <c r="E19">
        <f t="shared" ref="E17:E19" si="2">AVERAGE(B19:D19)</f>
        <v>35.266666666666666</v>
      </c>
      <c r="F19">
        <f t="shared" ref="F17:F19" si="3">STDEV(B19:D19)</f>
        <v>0.32145502536643233</v>
      </c>
      <c r="H19">
        <v>35</v>
      </c>
    </row>
    <row r="28" spans="2:8" x14ac:dyDescent="0.2">
      <c r="D28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1CBD9-FA15-EA4E-8C15-7D714F90260B}">
  <dimension ref="A1:C8"/>
  <sheetViews>
    <sheetView zoomScale="90" zoomScaleNormal="100" workbookViewId="0">
      <selection activeCell="C6" sqref="C6:C7"/>
    </sheetView>
  </sheetViews>
  <sheetFormatPr baseColWidth="10" defaultRowHeight="16" x14ac:dyDescent="0.2"/>
  <cols>
    <col min="1" max="1" width="39.1640625" customWidth="1"/>
    <col min="2" max="2" width="13.1640625" customWidth="1"/>
    <col min="3" max="3" width="29" customWidth="1"/>
  </cols>
  <sheetData>
    <row r="1" spans="1:3" x14ac:dyDescent="0.2">
      <c r="B1" s="3" t="s">
        <v>4</v>
      </c>
      <c r="C1" s="3" t="s">
        <v>5</v>
      </c>
    </row>
    <row r="2" spans="1:3" x14ac:dyDescent="0.2">
      <c r="A2" s="2" t="s">
        <v>2</v>
      </c>
      <c r="B2" s="2">
        <v>80</v>
      </c>
      <c r="C2" s="2">
        <v>85</v>
      </c>
    </row>
    <row r="3" spans="1:3" x14ac:dyDescent="0.2">
      <c r="A3" s="1" t="s">
        <v>3</v>
      </c>
      <c r="B3" s="2">
        <v>70</v>
      </c>
      <c r="C3" s="2">
        <v>60</v>
      </c>
    </row>
    <row r="4" spans="1:3" x14ac:dyDescent="0.2">
      <c r="A4" s="1" t="s">
        <v>0</v>
      </c>
      <c r="B4" s="2">
        <v>0.2</v>
      </c>
      <c r="C4" s="2">
        <v>0.2</v>
      </c>
    </row>
    <row r="5" spans="1:3" x14ac:dyDescent="0.2">
      <c r="A5" s="4"/>
      <c r="B5" s="2"/>
      <c r="C5" s="2"/>
    </row>
    <row r="6" spans="1:3" x14ac:dyDescent="0.2">
      <c r="B6" s="3" t="s">
        <v>4</v>
      </c>
      <c r="C6" s="3" t="s">
        <v>5</v>
      </c>
    </row>
    <row r="7" spans="1:3" x14ac:dyDescent="0.2">
      <c r="A7" t="s">
        <v>1</v>
      </c>
      <c r="B7" s="2">
        <v>-31</v>
      </c>
      <c r="C7" s="2">
        <v>35</v>
      </c>
    </row>
    <row r="8" spans="1:3" x14ac:dyDescent="0.2">
      <c r="B8" s="2"/>
      <c r="C8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stamate</vt:lpstr>
      <vt:lpstr>Curve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</cp:lastModifiedBy>
  <dcterms:created xsi:type="dcterms:W3CDTF">2020-11-19T13:51:05Z</dcterms:created>
  <dcterms:modified xsi:type="dcterms:W3CDTF">2021-04-27T06:40:59Z</dcterms:modified>
</cp:coreProperties>
</file>