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frglha\Desktop\suppl files\"/>
    </mc:Choice>
  </mc:AlternateContent>
  <xr:revisionPtr revIDLastSave="0" documentId="8_{3CE27B43-D403-440D-822A-F16DE3A710AD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Dose response values" sheetId="1" r:id="rId1"/>
    <sheet name="fitted dose-respon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  <c r="B8" i="2"/>
</calcChain>
</file>

<file path=xl/sharedStrings.xml><?xml version="1.0" encoding="utf-8"?>
<sst xmlns="http://schemas.openxmlformats.org/spreadsheetml/2006/main" count="154" uniqueCount="79">
  <si>
    <t>[M]</t>
  </si>
  <si>
    <t>5HT1A:Serotonin [M]</t>
  </si>
  <si>
    <t>5HT4b:Serotonin [M]</t>
  </si>
  <si>
    <t>MTNR1A:Melatonin [M]</t>
  </si>
  <si>
    <t>OPRM1:DAMGO [M]</t>
  </si>
  <si>
    <t>CHRM3:Acetylcholine [M]</t>
  </si>
  <si>
    <t>ADRA2A:Epinephrine [M]</t>
  </si>
  <si>
    <t>ADRA2B:Epinephrine [M]</t>
  </si>
  <si>
    <t>ScS237 + Epinephrine</t>
  </si>
  <si>
    <t>ScS237 + Acetylcholine chloride</t>
  </si>
  <si>
    <t>ScS237 + Serotonin</t>
  </si>
  <si>
    <t>ScS237 + Melatonin</t>
  </si>
  <si>
    <t>ScS237 + DAMGO-enkephallin</t>
  </si>
  <si>
    <t>ScFH236 + Epinephrine</t>
  </si>
  <si>
    <t>All experimental values reported as relative luminescence units RLU, entire sheet can be copied to Graphpad prism for analysis</t>
  </si>
  <si>
    <t>[Agonist] vs. response -- Variable slope (four parameters)</t>
  </si>
  <si>
    <t>Best-fit values</t>
  </si>
  <si>
    <t>Bottom</t>
  </si>
  <si>
    <t>Hillslope</t>
  </si>
  <si>
    <t>Top</t>
  </si>
  <si>
    <t>Unstable</t>
  </si>
  <si>
    <t>EC50</t>
  </si>
  <si>
    <t>logEC50</t>
  </si>
  <si>
    <t>Span</t>
  </si>
  <si>
    <t>95% CI (profile likelihood)</t>
  </si>
  <si>
    <t>3043 to 4806</t>
  </si>
  <si>
    <t>7505 to 8404</t>
  </si>
  <si>
    <t>511,7 to 583,8</t>
  </si>
  <si>
    <t>-174,9 to 180,1</t>
  </si>
  <si>
    <t>0,2540 to 0,4056</t>
  </si>
  <si>
    <t>1,656 to +infinity</t>
  </si>
  <si>
    <t>1,621 to 1,894</t>
  </si>
  <si>
    <t>0,2160 to 0,3365</t>
  </si>
  <si>
    <t>(Very wide)</t>
  </si>
  <si>
    <t>1,096e-008 to 1,072e-007</t>
  </si>
  <si>
    <t>5,232e-007 to ???</t>
  </si>
  <si>
    <t>1,819e-006 to 2,427e-006</t>
  </si>
  <si>
    <t>5,295e-007 to 1,928e-005</t>
  </si>
  <si>
    <t>-7,960 to -6,970</t>
  </si>
  <si>
    <t>-6,281 to ???</t>
  </si>
  <si>
    <t>-5,740 to -5,615</t>
  </si>
  <si>
    <t>-6,276 to -4,715</t>
  </si>
  <si>
    <t>Goodness of Fit</t>
  </si>
  <si>
    <t>Degrees of Freedom</t>
  </si>
  <si>
    <t>R squared (weighted)</t>
  </si>
  <si>
    <t>Weighted Sum of Squares (1/Y²)</t>
  </si>
  <si>
    <t>Sy.x</t>
  </si>
  <si>
    <t>Constraints</t>
  </si>
  <si>
    <t>Bottom &gt; 0</t>
  </si>
  <si>
    <t>EC50 &gt; 0</t>
  </si>
  <si>
    <t>Number of points</t>
  </si>
  <si>
    <t># of X values</t>
  </si>
  <si>
    <t># Y values analyzed</t>
  </si>
  <si>
    <t>Bell-shaped, X is concentration</t>
  </si>
  <si>
    <t>Plateau1</t>
  </si>
  <si>
    <t>Dip</t>
  </si>
  <si>
    <t>Plateau2</t>
  </si>
  <si>
    <t>Very wide</t>
  </si>
  <si>
    <t>EC50_1</t>
  </si>
  <si>
    <t>nH1</t>
  </si>
  <si>
    <t>EC50_2</t>
  </si>
  <si>
    <t>nH2</t>
  </si>
  <si>
    <t>103,8 to 112,3</t>
  </si>
  <si>
    <t>1272 to 2310</t>
  </si>
  <si>
    <t>9,837e-006 to 2,181e-005</t>
  </si>
  <si>
    <t>-1,363 to -0,9772</t>
  </si>
  <si>
    <t>-0,002983 to +infinity</t>
  </si>
  <si>
    <t>??? to -0,4596</t>
  </si>
  <si>
    <t>Biphasic, X is concentration</t>
  </si>
  <si>
    <t>Frac</t>
  </si>
  <si>
    <t>7.99E-08</t>
  </si>
  <si>
    <t>??? to 399,6</t>
  </si>
  <si>
    <t>0,7188 to ???</t>
  </si>
  <si>
    <t>-0,7633 to ???</t>
  </si>
  <si>
    <t>0,2169 to 0,6189</t>
  </si>
  <si>
    <t>5,750e-009 to 1,106e-008</t>
  </si>
  <si>
    <t>1,089 to 2,062</t>
  </si>
  <si>
    <t>0 &lt; Frac &lt; 1</t>
  </si>
  <si>
    <t>Curves fitted in Graphpad Prism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</si>
</sst>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4"/>
      <color theme="1"/>
      <name val="Arial"/>
    </font>
    <font>
      <sz val="16"/>
      <color rgb="FF000000"/>
      <name val="Arial"/>
      <family val="2"/>
      <scheme val="minor"/>
    </font>
    <font>
      <sz val="24"/>
      <color rgb="FF000000"/>
      <name val="Arial"/>
      <family val="2"/>
      <scheme val="minor"/>
    </font>
    <font>
      <sz val="14"/>
      <color theme="1"/>
      <name val="Arial"/>
      <family val="2"/>
    </font>
    <font>
      <sz val="10"/>
      <color theme="1"/>
      <name val="Arial"/>
      <scheme val="minor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1" fontId="5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11" fontId="5" fillId="0" borderId="0" xfId="0" applyNumberFormat="1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AW56"/>
  <sheetViews>
    <sheetView workbookViewId="0">
      <selection activeCell="B56" sqref="B56"/>
    </sheetView>
  </sheetViews>
  <sheetFormatPr defaultColWidth="12.5703125" defaultRowHeight="15.75" customHeight="1" x14ac:dyDescent="0.2"/>
  <cols>
    <col min="2" max="2" width="13.42578125" bestFit="1" customWidth="1"/>
  </cols>
  <sheetData>
    <row r="5" spans="1:44" ht="15.75" customHeight="1" x14ac:dyDescent="0.2">
      <c r="C5" s="8" t="s">
        <v>14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4" ht="15.75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8" spans="1:44" ht="15.75" customHeight="1" x14ac:dyDescent="0.25">
      <c r="A8" s="1"/>
      <c r="B8" s="1" t="s">
        <v>0</v>
      </c>
      <c r="C8" s="5" t="s">
        <v>1</v>
      </c>
      <c r="D8" s="6"/>
      <c r="E8" s="6"/>
      <c r="F8" s="5" t="s">
        <v>2</v>
      </c>
      <c r="G8" s="6"/>
      <c r="H8" s="6"/>
      <c r="I8" s="5" t="s">
        <v>3</v>
      </c>
      <c r="J8" s="6"/>
      <c r="K8" s="6"/>
      <c r="L8" s="5" t="s">
        <v>4</v>
      </c>
      <c r="M8" s="5"/>
      <c r="N8" s="5"/>
      <c r="O8" s="5" t="s">
        <v>5</v>
      </c>
      <c r="P8" s="5"/>
      <c r="Q8" s="5"/>
      <c r="R8" s="5" t="s">
        <v>6</v>
      </c>
      <c r="S8" s="5"/>
      <c r="T8" s="5"/>
      <c r="U8" s="5" t="s">
        <v>7</v>
      </c>
      <c r="V8" s="5"/>
      <c r="W8" s="5"/>
      <c r="X8" s="5" t="s">
        <v>8</v>
      </c>
      <c r="Y8" s="5"/>
      <c r="Z8" s="5"/>
      <c r="AA8" s="5" t="s">
        <v>9</v>
      </c>
      <c r="AB8" s="5"/>
      <c r="AC8" s="5"/>
      <c r="AD8" s="5" t="s">
        <v>10</v>
      </c>
      <c r="AE8" s="5"/>
      <c r="AF8" s="5"/>
      <c r="AG8" s="5" t="s">
        <v>11</v>
      </c>
      <c r="AH8" s="5"/>
      <c r="AI8" s="5"/>
      <c r="AJ8" s="5" t="s">
        <v>12</v>
      </c>
      <c r="AK8" s="5"/>
      <c r="AL8" s="5"/>
      <c r="AM8" s="5" t="s">
        <v>13</v>
      </c>
      <c r="AN8" s="6"/>
      <c r="AO8" s="6"/>
      <c r="AP8" s="5"/>
      <c r="AQ8" s="6"/>
      <c r="AR8" s="6"/>
    </row>
    <row r="9" spans="1:44" ht="15.75" customHeight="1" x14ac:dyDescent="0.25">
      <c r="A9" s="2"/>
      <c r="B9" s="3">
        <v>2E-3</v>
      </c>
      <c r="C9" s="3">
        <v>787</v>
      </c>
      <c r="D9" s="3">
        <v>785</v>
      </c>
      <c r="E9" s="3">
        <v>777.5</v>
      </c>
      <c r="F9" s="3">
        <v>7181</v>
      </c>
      <c r="G9" s="3">
        <v>7891</v>
      </c>
      <c r="H9" s="3">
        <v>7334.5</v>
      </c>
      <c r="I9" s="3"/>
      <c r="J9" s="3"/>
      <c r="K9" s="3"/>
      <c r="L9" s="3">
        <v>15780</v>
      </c>
      <c r="M9" s="3">
        <v>16140</v>
      </c>
      <c r="N9" s="3">
        <v>14895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635</v>
      </c>
      <c r="AE9" s="3">
        <v>610.66669999999999</v>
      </c>
      <c r="AF9" s="3">
        <v>507</v>
      </c>
      <c r="AG9" s="3">
        <v>418</v>
      </c>
      <c r="AH9" s="3">
        <v>329</v>
      </c>
      <c r="AI9" s="3">
        <v>355.66669999999999</v>
      </c>
      <c r="AJ9" s="3">
        <v>499.66669999999999</v>
      </c>
      <c r="AK9" s="3">
        <v>520</v>
      </c>
      <c r="AL9" s="3">
        <v>496</v>
      </c>
      <c r="AM9" s="3"/>
      <c r="AN9" s="3"/>
      <c r="AO9" s="3"/>
      <c r="AP9" s="3"/>
      <c r="AQ9" s="3"/>
      <c r="AR9" s="3"/>
    </row>
    <row r="10" spans="1:44" ht="15.75" customHeight="1" x14ac:dyDescent="0.25">
      <c r="A10" s="2"/>
      <c r="B10" s="3">
        <v>1E-3</v>
      </c>
      <c r="C10" s="3">
        <v>985.5</v>
      </c>
      <c r="D10" s="3">
        <v>1042.5</v>
      </c>
      <c r="E10" s="3">
        <v>995.5</v>
      </c>
      <c r="F10" s="3">
        <v>9559.5</v>
      </c>
      <c r="G10" s="3">
        <v>8650</v>
      </c>
      <c r="H10" s="3">
        <v>7915</v>
      </c>
      <c r="I10" s="3"/>
      <c r="J10" s="3"/>
      <c r="K10" s="3"/>
      <c r="L10" s="3">
        <v>13481.5</v>
      </c>
      <c r="M10" s="3">
        <v>12212.5</v>
      </c>
      <c r="N10" s="3">
        <v>12394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customHeight="1" x14ac:dyDescent="0.25">
      <c r="A11" s="2"/>
      <c r="B11" s="3">
        <v>2.0000000000000001E-4</v>
      </c>
      <c r="C11" s="3">
        <v>1272</v>
      </c>
      <c r="D11" s="3">
        <v>1307</v>
      </c>
      <c r="E11" s="3">
        <v>1238</v>
      </c>
      <c r="F11" s="3">
        <v>8142.5</v>
      </c>
      <c r="G11" s="3">
        <v>7523</v>
      </c>
      <c r="H11" s="3">
        <v>6903</v>
      </c>
      <c r="I11" s="3"/>
      <c r="J11" s="3"/>
      <c r="K11" s="3"/>
      <c r="L11" s="3">
        <v>10164</v>
      </c>
      <c r="M11" s="3">
        <v>8081.5</v>
      </c>
      <c r="N11" s="3">
        <v>8751.5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customHeight="1" x14ac:dyDescent="0.25">
      <c r="A12" s="2"/>
      <c r="B12" s="3">
        <v>1E-4</v>
      </c>
      <c r="C12" s="3">
        <v>1401.5</v>
      </c>
      <c r="D12" s="3">
        <v>1197.5</v>
      </c>
      <c r="E12" s="3">
        <v>1296</v>
      </c>
      <c r="F12" s="3">
        <v>6906</v>
      </c>
      <c r="G12" s="3">
        <v>6992.5</v>
      </c>
      <c r="H12" s="3">
        <v>6726</v>
      </c>
      <c r="I12" s="3"/>
      <c r="J12" s="3"/>
      <c r="K12" s="3"/>
      <c r="L12" s="3">
        <v>7799.5</v>
      </c>
      <c r="M12" s="3">
        <v>7182.5</v>
      </c>
      <c r="N12" s="3">
        <v>7117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customHeight="1" x14ac:dyDescent="0.25">
      <c r="A13" s="2"/>
      <c r="B13" s="3">
        <v>1.0000000000000001E-5</v>
      </c>
      <c r="C13" s="3">
        <v>654</v>
      </c>
      <c r="D13" s="3">
        <v>654.5</v>
      </c>
      <c r="E13" s="3">
        <v>681.5</v>
      </c>
      <c r="F13" s="3">
        <v>5169.5</v>
      </c>
      <c r="G13" s="3">
        <v>5504.5</v>
      </c>
      <c r="H13" s="3">
        <v>5045</v>
      </c>
      <c r="I13" s="3"/>
      <c r="J13" s="3"/>
      <c r="K13" s="3"/>
      <c r="L13" s="3">
        <v>3710</v>
      </c>
      <c r="M13" s="3">
        <v>3482.5</v>
      </c>
      <c r="N13" s="3">
        <v>3336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>
        <v>514.66669999999999</v>
      </c>
      <c r="AE13" s="3">
        <v>431</v>
      </c>
      <c r="AF13" s="3">
        <v>435.66669999999999</v>
      </c>
      <c r="AG13" s="3">
        <v>625</v>
      </c>
      <c r="AH13" s="3">
        <v>456.33330000000001</v>
      </c>
      <c r="AI13" s="3">
        <v>478.66669999999999</v>
      </c>
      <c r="AJ13" s="3">
        <v>488</v>
      </c>
      <c r="AK13" s="3">
        <v>487.33330000000001</v>
      </c>
      <c r="AL13" s="3">
        <v>455</v>
      </c>
      <c r="AM13" s="3"/>
      <c r="AN13" s="3"/>
      <c r="AO13" s="3"/>
      <c r="AP13" s="3"/>
      <c r="AQ13" s="3"/>
      <c r="AR13" s="3"/>
    </row>
    <row r="14" spans="1:44" ht="15.75" customHeight="1" x14ac:dyDescent="0.25">
      <c r="A14" s="2"/>
      <c r="B14" s="3">
        <v>9.9999999999999995E-7</v>
      </c>
      <c r="C14" s="3">
        <v>140.5</v>
      </c>
      <c r="D14" s="3">
        <v>166</v>
      </c>
      <c r="E14" s="3">
        <v>181.5</v>
      </c>
      <c r="F14" s="3">
        <v>3985.5</v>
      </c>
      <c r="G14" s="3">
        <v>4269.5</v>
      </c>
      <c r="H14" s="3">
        <v>3986</v>
      </c>
      <c r="I14" s="3"/>
      <c r="J14" s="3"/>
      <c r="K14" s="3"/>
      <c r="L14" s="3">
        <v>932</v>
      </c>
      <c r="M14" s="3">
        <v>900.5</v>
      </c>
      <c r="N14" s="3">
        <v>833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 x14ac:dyDescent="0.25">
      <c r="A15" s="2"/>
      <c r="B15" s="4">
        <v>9.9999999999999995E-8</v>
      </c>
      <c r="C15" s="3">
        <v>124.5</v>
      </c>
      <c r="D15" s="3">
        <v>115</v>
      </c>
      <c r="E15" s="3">
        <v>106</v>
      </c>
      <c r="F15" s="3">
        <v>2924</v>
      </c>
      <c r="G15" s="3">
        <v>2759</v>
      </c>
      <c r="H15" s="3">
        <v>2784.5</v>
      </c>
      <c r="I15" s="3"/>
      <c r="J15" s="3"/>
      <c r="K15" s="3"/>
      <c r="L15" s="3">
        <v>164.5</v>
      </c>
      <c r="M15" s="3">
        <v>151.5</v>
      </c>
      <c r="N15" s="3">
        <v>170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5.75" customHeight="1" x14ac:dyDescent="0.25">
      <c r="A16" s="2"/>
      <c r="B16" s="4">
        <v>1E-8</v>
      </c>
      <c r="C16" s="3">
        <v>120</v>
      </c>
      <c r="D16" s="3">
        <v>113.5</v>
      </c>
      <c r="E16" s="3">
        <v>94</v>
      </c>
      <c r="F16" s="3">
        <v>1925.5</v>
      </c>
      <c r="G16" s="3">
        <v>2145.5</v>
      </c>
      <c r="H16" s="3">
        <v>1895.5</v>
      </c>
      <c r="I16" s="3"/>
      <c r="J16" s="3"/>
      <c r="K16" s="3"/>
      <c r="L16" s="3">
        <v>83.5</v>
      </c>
      <c r="M16" s="3">
        <v>86.5</v>
      </c>
      <c r="N16" s="3">
        <v>104.5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9" ht="15.75" customHeight="1" x14ac:dyDescent="0.25">
      <c r="A17" s="2"/>
      <c r="B17" s="4">
        <v>1.0000000000000001E-9</v>
      </c>
      <c r="C17" s="3">
        <v>113.5</v>
      </c>
      <c r="D17" s="3">
        <v>107.5</v>
      </c>
      <c r="E17" s="3">
        <v>107.5</v>
      </c>
      <c r="F17" s="3">
        <v>1144</v>
      </c>
      <c r="G17" s="3">
        <v>1123.5</v>
      </c>
      <c r="H17" s="3">
        <v>1072</v>
      </c>
      <c r="I17" s="3"/>
      <c r="J17" s="3"/>
      <c r="K17" s="3"/>
      <c r="L17" s="3">
        <v>98.5</v>
      </c>
      <c r="M17" s="3">
        <v>90</v>
      </c>
      <c r="N17" s="3">
        <v>102.5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9"/>
      <c r="AR17" s="3"/>
    </row>
    <row r="18" spans="1:49" ht="15.75" customHeight="1" x14ac:dyDescent="0.25">
      <c r="A18" s="2"/>
      <c r="B18" s="4">
        <v>1E-10</v>
      </c>
      <c r="C18" s="3">
        <v>104.5</v>
      </c>
      <c r="D18" s="3">
        <v>106.5</v>
      </c>
      <c r="E18" s="3">
        <v>93</v>
      </c>
      <c r="F18" s="3">
        <v>534</v>
      </c>
      <c r="G18" s="3">
        <v>470.5</v>
      </c>
      <c r="H18" s="3">
        <v>438.5</v>
      </c>
      <c r="I18" s="3"/>
      <c r="J18" s="3"/>
      <c r="K18" s="3"/>
      <c r="L18" s="3">
        <v>93.5</v>
      </c>
      <c r="M18" s="3">
        <v>114</v>
      </c>
      <c r="N18" s="3">
        <v>85.5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.75" customHeight="1" x14ac:dyDescent="0.25">
      <c r="A19" s="2"/>
      <c r="B19" s="4">
        <v>9.9999999999999994E-12</v>
      </c>
      <c r="C19" s="3">
        <v>108</v>
      </c>
      <c r="D19" s="3">
        <v>110.5</v>
      </c>
      <c r="E19" s="3">
        <v>101</v>
      </c>
      <c r="F19" s="3">
        <v>400</v>
      </c>
      <c r="G19" s="3">
        <v>356</v>
      </c>
      <c r="H19" s="3">
        <v>354</v>
      </c>
      <c r="I19" s="3"/>
      <c r="J19" s="3"/>
      <c r="K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9" ht="15.75" customHeight="1" x14ac:dyDescent="0.25">
      <c r="A20" s="2"/>
      <c r="B20" s="4">
        <v>9.9999999999999998E-13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9" ht="15.75" customHeight="1" x14ac:dyDescent="0.25">
      <c r="A21" s="2"/>
      <c r="B21" s="4">
        <v>1E-13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9" ht="15.75" customHeight="1" x14ac:dyDescent="0.25">
      <c r="A22" s="2"/>
      <c r="B22" s="4">
        <v>1E-14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M22" s="3"/>
      <c r="AN22" s="3"/>
      <c r="AO22" s="3"/>
      <c r="AP22" s="3"/>
      <c r="AQ22" s="3"/>
      <c r="AR22" s="3"/>
    </row>
    <row r="23" spans="1:49" ht="15.75" customHeight="1" x14ac:dyDescent="0.25">
      <c r="A23" s="2"/>
      <c r="B23" s="3">
        <v>0</v>
      </c>
      <c r="C23" s="3">
        <v>106</v>
      </c>
      <c r="D23" s="3">
        <v>129.5</v>
      </c>
      <c r="E23" s="3">
        <v>119</v>
      </c>
      <c r="F23" s="3">
        <v>281.5</v>
      </c>
      <c r="G23" s="3">
        <v>303.5</v>
      </c>
      <c r="H23" s="3">
        <v>277.5</v>
      </c>
      <c r="I23" s="3"/>
      <c r="J23" s="3"/>
      <c r="K23" s="3"/>
      <c r="L23" s="3">
        <v>98.5</v>
      </c>
      <c r="M23" s="3">
        <v>89.5</v>
      </c>
      <c r="N23" s="3">
        <v>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v>558.33330000000001</v>
      </c>
      <c r="AE23" s="3">
        <v>490.66669999999999</v>
      </c>
      <c r="AF23" s="3">
        <v>492</v>
      </c>
      <c r="AG23" s="3">
        <v>631</v>
      </c>
      <c r="AH23" s="3">
        <v>556.33330000000001</v>
      </c>
      <c r="AI23" s="3">
        <v>655.66669999999999</v>
      </c>
      <c r="AJ23" s="3">
        <v>527.33330000000001</v>
      </c>
      <c r="AK23" s="3">
        <v>700</v>
      </c>
      <c r="AL23" s="3">
        <v>583.33330000000001</v>
      </c>
      <c r="AM23" s="3"/>
      <c r="AN23" s="3"/>
      <c r="AO23" s="3"/>
      <c r="AP23" s="3"/>
      <c r="AQ23" s="3"/>
      <c r="AR23" s="3"/>
    </row>
    <row r="24" spans="1:49" ht="15.75" customHeight="1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9" ht="15.75" customHeight="1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9" ht="15.75" customHeight="1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9" ht="15.75" customHeight="1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9" ht="15.75" customHeight="1" x14ac:dyDescent="0.25">
      <c r="A28" s="2"/>
      <c r="B28" s="3">
        <v>0.01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v>10162</v>
      </c>
      <c r="P28" s="3">
        <v>10123.5</v>
      </c>
      <c r="Q28" s="3">
        <v>9240.5</v>
      </c>
      <c r="R28" s="3">
        <v>119000.5</v>
      </c>
      <c r="S28" s="3">
        <v>115945.5</v>
      </c>
      <c r="T28" s="3">
        <v>105794</v>
      </c>
      <c r="U28" s="3">
        <v>37084</v>
      </c>
      <c r="V28" s="3">
        <v>38105.5</v>
      </c>
      <c r="W28" s="3">
        <v>38001</v>
      </c>
      <c r="X28" s="3">
        <v>577</v>
      </c>
      <c r="Y28" s="3">
        <v>489.33330000000001</v>
      </c>
      <c r="Z28" s="3">
        <v>484</v>
      </c>
      <c r="AA28" s="3">
        <v>990.66669999999999</v>
      </c>
      <c r="AB28" s="3">
        <v>872.33330000000001</v>
      </c>
      <c r="AC28" s="3">
        <v>897.33330000000001</v>
      </c>
      <c r="AD28" s="3"/>
      <c r="AE28" s="3"/>
      <c r="AF28" s="3"/>
      <c r="AG28" s="3"/>
      <c r="AH28" s="3"/>
      <c r="AI28" s="3"/>
      <c r="AJ28" s="3"/>
      <c r="AK28" s="3"/>
      <c r="AL28" s="3"/>
      <c r="AM28" s="3">
        <v>470.33330000000001</v>
      </c>
      <c r="AN28" s="3">
        <v>468.66669999999999</v>
      </c>
      <c r="AO28" s="3">
        <v>413.66669999999999</v>
      </c>
      <c r="AP28" s="3"/>
      <c r="AQ28" s="3"/>
      <c r="AR28" s="3"/>
    </row>
    <row r="29" spans="1:49" ht="15.75" customHeight="1" x14ac:dyDescent="0.25">
      <c r="A29" s="2"/>
      <c r="B29" s="3">
        <v>1E-3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>
        <v>6208.5</v>
      </c>
      <c r="P29" s="3">
        <v>6584</v>
      </c>
      <c r="Q29" s="3">
        <v>6744.5</v>
      </c>
      <c r="R29" s="3">
        <v>123560</v>
      </c>
      <c r="S29" s="3">
        <v>106489.5</v>
      </c>
      <c r="T29" s="3">
        <v>119167.5</v>
      </c>
      <c r="U29" s="3">
        <v>37237</v>
      </c>
      <c r="V29" s="3">
        <v>44131</v>
      </c>
      <c r="W29" s="3">
        <v>41662.5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9" ht="15.75" customHeight="1" x14ac:dyDescent="0.25">
      <c r="A30" s="2"/>
      <c r="B30" s="3">
        <v>1E-4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4641</v>
      </c>
      <c r="P30" s="3">
        <v>4706</v>
      </c>
      <c r="Q30" s="3">
        <v>5382</v>
      </c>
      <c r="R30" s="3">
        <v>95232</v>
      </c>
      <c r="S30" s="3">
        <v>101764.5</v>
      </c>
      <c r="T30" s="3">
        <v>122469</v>
      </c>
      <c r="U30" s="3">
        <v>39971.5</v>
      </c>
      <c r="V30" s="3">
        <v>38606.5</v>
      </c>
      <c r="W30" s="3">
        <v>41056.5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9" ht="15.75" customHeight="1" x14ac:dyDescent="0.25">
      <c r="A31" s="2"/>
      <c r="B31" s="3">
        <v>1.0000000000000001E-5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3442.5</v>
      </c>
      <c r="P31" s="3">
        <v>4324</v>
      </c>
      <c r="Q31" s="3">
        <v>3849</v>
      </c>
      <c r="R31" s="3">
        <v>107390.5</v>
      </c>
      <c r="S31" s="3">
        <v>99305.5</v>
      </c>
      <c r="T31" s="3">
        <v>108722.5</v>
      </c>
      <c r="U31" s="3">
        <v>48813.5</v>
      </c>
      <c r="V31" s="3">
        <v>45957.5</v>
      </c>
      <c r="W31" s="3">
        <v>47583</v>
      </c>
      <c r="X31" s="3">
        <v>484</v>
      </c>
      <c r="Y31" s="3">
        <v>487.33330000000001</v>
      </c>
      <c r="Z31" s="3">
        <v>485.66669999999999</v>
      </c>
      <c r="AA31" s="3">
        <v>644</v>
      </c>
      <c r="AB31" s="3">
        <v>446</v>
      </c>
      <c r="AC31" s="3">
        <v>467.33330000000001</v>
      </c>
      <c r="AD31" s="3"/>
      <c r="AE31" s="3"/>
      <c r="AF31" s="3"/>
      <c r="AG31" s="3"/>
      <c r="AH31" s="3"/>
      <c r="AI31" s="3"/>
      <c r="AJ31" s="3"/>
      <c r="AK31" s="3"/>
      <c r="AL31" s="3"/>
      <c r="AM31" s="3">
        <v>556</v>
      </c>
      <c r="AN31" s="3">
        <v>448.33330000000001</v>
      </c>
      <c r="AO31" s="3">
        <v>393.66669999999999</v>
      </c>
      <c r="AP31" s="3"/>
      <c r="AQ31" s="3"/>
      <c r="AR31" s="3"/>
    </row>
    <row r="32" spans="1:49" ht="15.75" customHeight="1" x14ac:dyDescent="0.25">
      <c r="A32" s="2"/>
      <c r="B32" s="3">
        <v>9.9999999999999995E-7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3186.5</v>
      </c>
      <c r="P32" s="3">
        <v>3433</v>
      </c>
      <c r="Q32" s="3">
        <v>3273</v>
      </c>
      <c r="R32" s="3">
        <v>22861</v>
      </c>
      <c r="S32" s="3">
        <v>23625.5</v>
      </c>
      <c r="T32" s="3">
        <v>27117.5</v>
      </c>
      <c r="U32" s="3">
        <v>31030</v>
      </c>
      <c r="V32" s="3">
        <v>30365</v>
      </c>
      <c r="W32" s="3">
        <v>32475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 x14ac:dyDescent="0.25">
      <c r="A33" s="2"/>
      <c r="B33" s="4">
        <v>9.9999999999999995E-8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2815</v>
      </c>
      <c r="P33" s="3">
        <v>3160</v>
      </c>
      <c r="Q33" s="3">
        <v>3164.5</v>
      </c>
      <c r="R33" s="3">
        <v>1033</v>
      </c>
      <c r="S33" s="3">
        <v>1038</v>
      </c>
      <c r="T33" s="3">
        <v>1135</v>
      </c>
      <c r="U33" s="3">
        <v>8308.5</v>
      </c>
      <c r="V33" s="3">
        <v>8033</v>
      </c>
      <c r="W33" s="3">
        <v>8757.5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 x14ac:dyDescent="0.25">
      <c r="A34" s="2"/>
      <c r="B34" s="4">
        <v>1E-8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1802</v>
      </c>
      <c r="P34" s="3">
        <v>2043.5</v>
      </c>
      <c r="Q34" s="3">
        <v>1941</v>
      </c>
      <c r="R34" s="3">
        <v>598.5</v>
      </c>
      <c r="S34" s="3">
        <v>546</v>
      </c>
      <c r="T34" s="3">
        <v>691</v>
      </c>
      <c r="U34" s="3">
        <v>7657</v>
      </c>
      <c r="V34" s="3">
        <v>7284.5</v>
      </c>
      <c r="W34" s="3">
        <v>7937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 x14ac:dyDescent="0.25">
      <c r="A35" s="2"/>
      <c r="B35" s="4">
        <v>1.0000000000000001E-9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516</v>
      </c>
      <c r="P35" s="3">
        <v>505</v>
      </c>
      <c r="Q35" s="3">
        <v>604</v>
      </c>
      <c r="R35" s="3">
        <v>451</v>
      </c>
      <c r="S35" s="3">
        <v>551</v>
      </c>
      <c r="T35" s="3">
        <v>552</v>
      </c>
      <c r="U35" s="3">
        <v>8201.5</v>
      </c>
      <c r="V35" s="3">
        <v>6779.5</v>
      </c>
      <c r="W35" s="3">
        <v>7303.5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 x14ac:dyDescent="0.25">
      <c r="A36" s="2"/>
      <c r="B36" s="4">
        <v>1E-10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273</v>
      </c>
      <c r="P36" s="3">
        <v>391</v>
      </c>
      <c r="Q36" s="3">
        <v>421</v>
      </c>
      <c r="R36" s="3">
        <v>535</v>
      </c>
      <c r="S36" s="3">
        <v>577</v>
      </c>
      <c r="T36" s="3">
        <v>528</v>
      </c>
      <c r="U36" s="3">
        <v>7871.5</v>
      </c>
      <c r="V36" s="3">
        <v>7057</v>
      </c>
      <c r="W36" s="3">
        <v>7298.5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 x14ac:dyDescent="0.25">
      <c r="A37" s="2"/>
      <c r="B37" s="4">
        <v>9.9999999999999994E-12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369</v>
      </c>
      <c r="P37" s="3">
        <v>393.5</v>
      </c>
      <c r="Q37" s="3">
        <v>371</v>
      </c>
      <c r="R37" s="3">
        <v>399</v>
      </c>
      <c r="S37" s="3">
        <v>482</v>
      </c>
      <c r="T37" s="3">
        <v>574.5</v>
      </c>
      <c r="U37" s="3">
        <v>9366.5</v>
      </c>
      <c r="V37" s="3">
        <v>8691.5</v>
      </c>
      <c r="W37" s="3">
        <v>8725.5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 x14ac:dyDescent="0.25">
      <c r="A38" s="2"/>
      <c r="B38" s="3">
        <v>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348.5</v>
      </c>
      <c r="P38" s="3">
        <v>420.5</v>
      </c>
      <c r="Q38" s="3">
        <v>400.5</v>
      </c>
      <c r="R38" s="3">
        <v>422</v>
      </c>
      <c r="S38" s="3">
        <v>354.5</v>
      </c>
      <c r="T38" s="3">
        <v>478.5</v>
      </c>
      <c r="U38" s="3">
        <v>9199</v>
      </c>
      <c r="V38" s="3">
        <v>9179</v>
      </c>
      <c r="W38" s="3">
        <v>9016</v>
      </c>
      <c r="X38" s="3">
        <v>532</v>
      </c>
      <c r="Y38" s="3">
        <v>535</v>
      </c>
      <c r="Z38" s="3">
        <v>516.66669999999999</v>
      </c>
      <c r="AA38" s="3">
        <v>617.66669999999999</v>
      </c>
      <c r="AB38" s="3">
        <v>484.33330000000001</v>
      </c>
      <c r="AC38" s="3">
        <v>511.33330000000001</v>
      </c>
      <c r="AD38" s="3"/>
      <c r="AE38" s="3"/>
      <c r="AF38" s="3"/>
      <c r="AG38" s="3"/>
      <c r="AH38" s="3"/>
      <c r="AI38" s="3"/>
      <c r="AJ38" s="3"/>
      <c r="AK38" s="3"/>
      <c r="AL38" s="3"/>
      <c r="AM38" s="3">
        <v>525.33330000000001</v>
      </c>
      <c r="AN38" s="3">
        <v>432.66669999999999</v>
      </c>
      <c r="AO38" s="3">
        <v>474</v>
      </c>
      <c r="AP38" s="3"/>
      <c r="AQ38" s="3"/>
      <c r="AR38" s="3"/>
    </row>
    <row r="39" spans="1:44" ht="15.75" customHeight="1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 x14ac:dyDescent="0.25">
      <c r="A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 x14ac:dyDescent="0.25">
      <c r="A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 x14ac:dyDescent="0.25">
      <c r="A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 x14ac:dyDescent="0.25">
      <c r="A43" s="2"/>
      <c r="B43" s="3">
        <v>2E-3</v>
      </c>
      <c r="C43" s="3"/>
      <c r="D43" s="3"/>
      <c r="E43" s="3"/>
      <c r="F43" s="3"/>
      <c r="G43" s="3"/>
      <c r="H43" s="3"/>
      <c r="I43" s="3">
        <v>42702.5</v>
      </c>
      <c r="J43" s="3">
        <v>37388</v>
      </c>
      <c r="K43" s="3">
        <v>35272.5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8" x14ac:dyDescent="0.25">
      <c r="A44" s="2"/>
      <c r="B44" s="3">
        <v>1E-3</v>
      </c>
      <c r="C44" s="3"/>
      <c r="D44" s="3"/>
      <c r="E44" s="3"/>
      <c r="F44" s="3"/>
      <c r="G44" s="3"/>
      <c r="H44" s="3"/>
      <c r="I44" s="3">
        <v>49755</v>
      </c>
      <c r="J44" s="3">
        <v>44720.5</v>
      </c>
      <c r="K44" s="3">
        <v>49990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8" x14ac:dyDescent="0.25">
      <c r="A45" s="2"/>
      <c r="B45" s="3">
        <v>2.0000000000000001E-4</v>
      </c>
      <c r="C45" s="3"/>
      <c r="D45" s="3"/>
      <c r="E45" s="3"/>
      <c r="F45" s="3"/>
      <c r="G45" s="3"/>
      <c r="H45" s="3"/>
      <c r="I45" s="3">
        <v>48083.5</v>
      </c>
      <c r="J45" s="3">
        <v>50248.5</v>
      </c>
      <c r="K45" s="3">
        <v>50129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8" x14ac:dyDescent="0.25">
      <c r="A46" s="2"/>
      <c r="B46" s="3">
        <v>1E-4</v>
      </c>
      <c r="C46" s="3"/>
      <c r="D46" s="3"/>
      <c r="E46" s="3"/>
      <c r="F46" s="3"/>
      <c r="G46" s="3"/>
      <c r="H46" s="3"/>
      <c r="I46" s="3">
        <v>36679.5</v>
      </c>
      <c r="J46" s="3">
        <v>39024</v>
      </c>
      <c r="K46" s="3">
        <v>48156.5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 x14ac:dyDescent="0.25">
      <c r="A47" s="2"/>
      <c r="B47" s="3">
        <v>1.0000000000000001E-5</v>
      </c>
      <c r="C47" s="3"/>
      <c r="D47" s="3"/>
      <c r="E47" s="3"/>
      <c r="F47" s="3"/>
      <c r="G47" s="3"/>
      <c r="H47" s="3"/>
      <c r="I47" s="3">
        <v>33686</v>
      </c>
      <c r="J47" s="3">
        <v>33428</v>
      </c>
      <c r="K47" s="3">
        <v>36180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 x14ac:dyDescent="0.25">
      <c r="A48" s="2"/>
      <c r="B48" s="3">
        <v>9.9999999999999995E-7</v>
      </c>
      <c r="C48" s="3"/>
      <c r="D48" s="3"/>
      <c r="E48" s="3"/>
      <c r="F48" s="3"/>
      <c r="G48" s="3"/>
      <c r="H48" s="3"/>
      <c r="I48" s="3">
        <v>31453</v>
      </c>
      <c r="J48" s="3">
        <v>29452.5</v>
      </c>
      <c r="K48" s="3">
        <v>31429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 x14ac:dyDescent="0.25">
      <c r="A49" s="2"/>
      <c r="B49" s="4">
        <v>9.9999999999999995E-8</v>
      </c>
      <c r="C49" s="3"/>
      <c r="D49" s="3"/>
      <c r="E49" s="3"/>
      <c r="F49" s="3"/>
      <c r="G49" s="3"/>
      <c r="H49" s="3"/>
      <c r="I49" s="3">
        <v>28022.5</v>
      </c>
      <c r="J49" s="3">
        <v>26822.5</v>
      </c>
      <c r="K49" s="3">
        <v>27660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 x14ac:dyDescent="0.25">
      <c r="A50" s="2"/>
      <c r="B50" s="4">
        <v>1E-8</v>
      </c>
      <c r="C50" s="3"/>
      <c r="D50" s="3"/>
      <c r="E50" s="3"/>
      <c r="F50" s="3"/>
      <c r="G50" s="3"/>
      <c r="H50" s="3"/>
      <c r="I50" s="3">
        <v>21620</v>
      </c>
      <c r="J50" s="3">
        <v>22392.5</v>
      </c>
      <c r="K50" s="3">
        <v>22232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 x14ac:dyDescent="0.25">
      <c r="A51" s="2"/>
      <c r="B51" s="4">
        <v>1.0000000000000001E-9</v>
      </c>
      <c r="C51" s="3"/>
      <c r="D51" s="3"/>
      <c r="E51" s="3"/>
      <c r="F51" s="3"/>
      <c r="G51" s="3"/>
      <c r="H51" s="3"/>
      <c r="I51" s="3">
        <v>16110</v>
      </c>
      <c r="J51" s="3">
        <v>15792.5</v>
      </c>
      <c r="K51" s="3">
        <v>15276.5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 x14ac:dyDescent="0.25">
      <c r="A52" s="2"/>
      <c r="B52" s="4">
        <v>1E-10</v>
      </c>
      <c r="C52" s="3"/>
      <c r="D52" s="3"/>
      <c r="E52" s="3"/>
      <c r="F52" s="3"/>
      <c r="G52" s="3"/>
      <c r="H52" s="3"/>
      <c r="I52" s="3">
        <v>9703</v>
      </c>
      <c r="J52" s="3">
        <v>9905.5</v>
      </c>
      <c r="K52" s="3">
        <v>9895.5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 x14ac:dyDescent="0.25">
      <c r="A53" s="2"/>
      <c r="B53" s="4">
        <v>9.9999999999999994E-12</v>
      </c>
      <c r="C53" s="3"/>
      <c r="D53" s="3"/>
      <c r="E53" s="3"/>
      <c r="F53" s="3"/>
      <c r="G53" s="3"/>
      <c r="H53" s="3"/>
      <c r="I53" s="3">
        <v>5746</v>
      </c>
      <c r="J53" s="3">
        <v>5404</v>
      </c>
      <c r="K53" s="3">
        <v>6168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 x14ac:dyDescent="0.25">
      <c r="B54" s="4">
        <v>9.9999999999999998E-13</v>
      </c>
      <c r="C54" s="3"/>
      <c r="D54" s="3"/>
      <c r="E54" s="3"/>
      <c r="F54" s="3"/>
      <c r="G54" s="3"/>
      <c r="H54" s="3"/>
      <c r="I54" s="3">
        <v>5321.5</v>
      </c>
      <c r="J54" s="3">
        <v>4605</v>
      </c>
      <c r="K54" s="3">
        <v>5377.5</v>
      </c>
    </row>
    <row r="55" spans="1:44" ht="15.75" customHeight="1" x14ac:dyDescent="0.25">
      <c r="B55" s="4">
        <v>1E-13</v>
      </c>
      <c r="C55" s="3"/>
      <c r="D55" s="3"/>
      <c r="E55" s="3"/>
      <c r="F55" s="3"/>
      <c r="G55" s="3"/>
      <c r="H55" s="3"/>
      <c r="I55" s="3">
        <v>5050</v>
      </c>
      <c r="J55" s="3">
        <v>4792.5</v>
      </c>
      <c r="K55" s="3">
        <v>5442</v>
      </c>
    </row>
    <row r="56" spans="1:44" ht="15.75" customHeight="1" x14ac:dyDescent="0.25">
      <c r="B56" s="3">
        <v>0</v>
      </c>
      <c r="C56" s="3"/>
      <c r="D56" s="3"/>
      <c r="E56" s="3"/>
      <c r="F56" s="3"/>
      <c r="G56" s="3"/>
      <c r="H56" s="3"/>
      <c r="I56" s="3">
        <v>4846</v>
      </c>
      <c r="J56" s="3">
        <v>5316</v>
      </c>
      <c r="K56" s="3">
        <v>5264</v>
      </c>
    </row>
  </sheetData>
  <mergeCells count="15">
    <mergeCell ref="AG8:AI8"/>
    <mergeCell ref="AJ8:AL8"/>
    <mergeCell ref="C5:AO6"/>
    <mergeCell ref="AM8:AO8"/>
    <mergeCell ref="AP8:AR8"/>
    <mergeCell ref="C8:E8"/>
    <mergeCell ref="F8:H8"/>
    <mergeCell ref="I8:K8"/>
    <mergeCell ref="O8:Q8"/>
    <mergeCell ref="L8:N8"/>
    <mergeCell ref="R8:T8"/>
    <mergeCell ref="U8:W8"/>
    <mergeCell ref="X8:Z8"/>
    <mergeCell ref="AA8:AC8"/>
    <mergeCell ref="AD8:A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6BE9-4D21-4EA1-A63A-34BD375A5A59}">
  <dimension ref="A1:E91"/>
  <sheetViews>
    <sheetView tabSelected="1" workbookViewId="0">
      <selection activeCell="B13" sqref="B13"/>
    </sheetView>
  </sheetViews>
  <sheetFormatPr defaultRowHeight="12.75" x14ac:dyDescent="0.2"/>
  <cols>
    <col min="1" max="1" width="49.28515625" bestFit="1" customWidth="1"/>
    <col min="2" max="2" width="22.85546875" bestFit="1" customWidth="1"/>
    <col min="3" max="5" width="22.42578125" bestFit="1" customWidth="1"/>
  </cols>
  <sheetData>
    <row r="1" spans="1:5" ht="20.25" x14ac:dyDescent="0.3">
      <c r="A1" s="7" t="s">
        <v>78</v>
      </c>
      <c r="B1" s="7"/>
      <c r="C1" s="7"/>
      <c r="D1" s="7"/>
      <c r="E1" s="7"/>
    </row>
    <row r="2" spans="1:5" x14ac:dyDescent="0.2">
      <c r="A2" s="10"/>
      <c r="B2" s="10" t="s">
        <v>3</v>
      </c>
      <c r="C2" s="11" t="s">
        <v>7</v>
      </c>
      <c r="D2" s="11" t="s">
        <v>6</v>
      </c>
      <c r="E2" s="11" t="s">
        <v>2</v>
      </c>
    </row>
    <row r="3" spans="1:5" x14ac:dyDescent="0.2">
      <c r="A3" s="10" t="s">
        <v>15</v>
      </c>
      <c r="B3" s="10"/>
    </row>
    <row r="4" spans="1:5" x14ac:dyDescent="0.2">
      <c r="A4" s="10" t="s">
        <v>16</v>
      </c>
      <c r="B4" s="10"/>
    </row>
    <row r="5" spans="1:5" x14ac:dyDescent="0.2">
      <c r="A5" s="10" t="s">
        <v>17</v>
      </c>
      <c r="B5" s="10">
        <v>4007</v>
      </c>
      <c r="C5" s="11">
        <v>7858</v>
      </c>
      <c r="D5" s="11">
        <v>536.79999999999995</v>
      </c>
      <c r="E5" s="11">
        <v>61.73</v>
      </c>
    </row>
    <row r="6" spans="1:5" x14ac:dyDescent="0.2">
      <c r="A6" s="10" t="s">
        <v>18</v>
      </c>
      <c r="B6" s="10">
        <v>0.33179999999999998</v>
      </c>
      <c r="C6" s="11">
        <v>2.2240000000000002</v>
      </c>
      <c r="D6" s="11">
        <v>1.748</v>
      </c>
      <c r="E6" s="11">
        <v>0.28599999999999998</v>
      </c>
    </row>
    <row r="7" spans="1:5" x14ac:dyDescent="0.2">
      <c r="A7" s="10" t="s">
        <v>19</v>
      </c>
      <c r="B7" s="10" t="s">
        <v>20</v>
      </c>
      <c r="C7" s="11" t="s">
        <v>20</v>
      </c>
      <c r="D7" s="11" t="s">
        <v>20</v>
      </c>
      <c r="E7" s="11" t="s">
        <v>20</v>
      </c>
    </row>
    <row r="8" spans="1:5" x14ac:dyDescent="0.2">
      <c r="A8" s="10" t="s">
        <v>21</v>
      </c>
      <c r="B8" s="12">
        <f>10^B9</f>
        <v>2.4888573182823877E-8</v>
      </c>
      <c r="C8" s="12">
        <f>10^C9</f>
        <v>6.8548822645266108E-7</v>
      </c>
      <c r="D8" s="12">
        <f>10^D9</f>
        <v>2.1037784397664745E-6</v>
      </c>
      <c r="E8" s="12">
        <f>10^E9</f>
        <v>1.6032453906900391E-6</v>
      </c>
    </row>
    <row r="9" spans="1:5" x14ac:dyDescent="0.2">
      <c r="A9" s="10" t="s">
        <v>22</v>
      </c>
      <c r="B9" s="10">
        <v>-7.6040000000000001</v>
      </c>
      <c r="C9" s="11">
        <v>-6.1639999999999997</v>
      </c>
      <c r="D9" s="11">
        <v>-5.6769999999999996</v>
      </c>
      <c r="E9" s="11">
        <v>-5.7949999999999999</v>
      </c>
    </row>
    <row r="10" spans="1:5" x14ac:dyDescent="0.2">
      <c r="A10" s="10" t="s">
        <v>23</v>
      </c>
      <c r="B10" s="10" t="s">
        <v>20</v>
      </c>
      <c r="C10" s="11" t="s">
        <v>20</v>
      </c>
      <c r="D10" s="11" t="s">
        <v>20</v>
      </c>
      <c r="E10" s="11" t="s">
        <v>20</v>
      </c>
    </row>
    <row r="11" spans="1:5" x14ac:dyDescent="0.2">
      <c r="A11" s="10" t="s">
        <v>24</v>
      </c>
      <c r="B11" s="10"/>
    </row>
    <row r="12" spans="1:5" x14ac:dyDescent="0.2">
      <c r="A12" s="10" t="s">
        <v>17</v>
      </c>
      <c r="B12" s="10" t="s">
        <v>25</v>
      </c>
      <c r="C12" s="11" t="s">
        <v>26</v>
      </c>
      <c r="D12" s="11" t="s">
        <v>27</v>
      </c>
      <c r="E12" s="11" t="s">
        <v>28</v>
      </c>
    </row>
    <row r="13" spans="1:5" x14ac:dyDescent="0.2">
      <c r="A13" s="10" t="s">
        <v>18</v>
      </c>
      <c r="B13" s="10" t="s">
        <v>29</v>
      </c>
      <c r="C13" s="11" t="s">
        <v>30</v>
      </c>
      <c r="D13" s="11" t="s">
        <v>31</v>
      </c>
      <c r="E13" s="11" t="s">
        <v>32</v>
      </c>
    </row>
    <row r="14" spans="1:5" x14ac:dyDescent="0.2">
      <c r="A14" s="10" t="s">
        <v>19</v>
      </c>
      <c r="B14" s="10" t="s">
        <v>33</v>
      </c>
      <c r="C14" s="11" t="s">
        <v>33</v>
      </c>
      <c r="D14" s="11" t="s">
        <v>33</v>
      </c>
      <c r="E14" s="11" t="s">
        <v>33</v>
      </c>
    </row>
    <row r="15" spans="1:5" x14ac:dyDescent="0.2">
      <c r="A15" s="10" t="s">
        <v>21</v>
      </c>
      <c r="B15" s="10" t="s">
        <v>34</v>
      </c>
      <c r="C15" s="11" t="s">
        <v>35</v>
      </c>
      <c r="D15" s="11" t="s">
        <v>36</v>
      </c>
      <c r="E15" s="11" t="s">
        <v>37</v>
      </c>
    </row>
    <row r="16" spans="1:5" x14ac:dyDescent="0.2">
      <c r="A16" s="10" t="s">
        <v>22</v>
      </c>
      <c r="B16" s="10" t="s">
        <v>38</v>
      </c>
      <c r="C16" s="11" t="s">
        <v>39</v>
      </c>
      <c r="D16" s="11" t="s">
        <v>40</v>
      </c>
      <c r="E16" s="11" t="s">
        <v>41</v>
      </c>
    </row>
    <row r="17" spans="1:5" x14ac:dyDescent="0.2">
      <c r="A17" s="10" t="s">
        <v>42</v>
      </c>
      <c r="B17" s="10"/>
    </row>
    <row r="18" spans="1:5" x14ac:dyDescent="0.2">
      <c r="A18" s="10" t="s">
        <v>43</v>
      </c>
      <c r="B18" s="10">
        <v>35</v>
      </c>
      <c r="C18" s="11">
        <v>26</v>
      </c>
      <c r="D18" s="11">
        <v>26</v>
      </c>
      <c r="E18" s="11">
        <v>29</v>
      </c>
    </row>
    <row r="19" spans="1:5" x14ac:dyDescent="0.2">
      <c r="A19" s="10" t="s">
        <v>44</v>
      </c>
      <c r="B19" s="10">
        <v>0.97089999999999999</v>
      </c>
      <c r="C19" s="11">
        <v>9.7590000000000003</v>
      </c>
      <c r="D19" s="11">
        <v>9.8190000000000008</v>
      </c>
      <c r="E19" s="11">
        <v>9.8249999999999993</v>
      </c>
    </row>
    <row r="20" spans="1:5" x14ac:dyDescent="0.2">
      <c r="A20" s="10" t="s">
        <v>45</v>
      </c>
      <c r="B20" s="10">
        <v>0.51729999999999998</v>
      </c>
      <c r="C20" s="11">
        <v>2.2610000000000001</v>
      </c>
      <c r="D20" s="11">
        <v>2.855</v>
      </c>
      <c r="E20" s="11">
        <v>3.581</v>
      </c>
    </row>
    <row r="21" spans="1:5" x14ac:dyDescent="0.2">
      <c r="A21" s="10" t="s">
        <v>46</v>
      </c>
      <c r="B21" s="10">
        <v>0.1216</v>
      </c>
      <c r="C21" s="11">
        <v>9.3249999999999993</v>
      </c>
      <c r="D21" s="11">
        <v>1.048</v>
      </c>
      <c r="E21" s="11">
        <v>1.111</v>
      </c>
    </row>
    <row r="22" spans="1:5" x14ac:dyDescent="0.2">
      <c r="A22" s="10" t="s">
        <v>47</v>
      </c>
      <c r="B22" s="10"/>
    </row>
    <row r="23" spans="1:5" x14ac:dyDescent="0.2">
      <c r="A23" s="10" t="s">
        <v>17</v>
      </c>
      <c r="B23" s="10" t="s">
        <v>48</v>
      </c>
      <c r="C23" s="11" t="s">
        <v>48</v>
      </c>
      <c r="D23" s="11" t="s">
        <v>48</v>
      </c>
      <c r="E23" s="11" t="s">
        <v>49</v>
      </c>
    </row>
    <row r="24" spans="1:5" x14ac:dyDescent="0.2">
      <c r="A24" s="10" t="s">
        <v>21</v>
      </c>
      <c r="B24" s="10" t="s">
        <v>49</v>
      </c>
      <c r="C24" s="11" t="s">
        <v>49</v>
      </c>
      <c r="D24" s="11" t="s">
        <v>49</v>
      </c>
    </row>
    <row r="25" spans="1:5" x14ac:dyDescent="0.2">
      <c r="A25" s="10"/>
      <c r="B25" s="10"/>
    </row>
    <row r="26" spans="1:5" x14ac:dyDescent="0.2">
      <c r="A26" s="10" t="s">
        <v>50</v>
      </c>
      <c r="B26" s="10"/>
    </row>
    <row r="27" spans="1:5" x14ac:dyDescent="0.2">
      <c r="A27" s="10" t="s">
        <v>51</v>
      </c>
      <c r="B27" s="10">
        <v>111</v>
      </c>
      <c r="C27" s="11">
        <v>63</v>
      </c>
      <c r="D27" s="11">
        <v>63</v>
      </c>
      <c r="E27" s="11">
        <v>33</v>
      </c>
    </row>
    <row r="28" spans="1:5" x14ac:dyDescent="0.2">
      <c r="A28" s="10" t="s">
        <v>52</v>
      </c>
      <c r="B28" s="10">
        <v>39</v>
      </c>
      <c r="C28" s="11">
        <v>30</v>
      </c>
      <c r="D28" s="11">
        <v>30</v>
      </c>
      <c r="E28" s="11">
        <v>33</v>
      </c>
    </row>
    <row r="29" spans="1:5" x14ac:dyDescent="0.2">
      <c r="A29" s="10"/>
      <c r="B29" s="10"/>
    </row>
    <row r="30" spans="1:5" x14ac:dyDescent="0.2">
      <c r="A30" s="10"/>
      <c r="B30" s="12"/>
    </row>
    <row r="31" spans="1:5" x14ac:dyDescent="0.2">
      <c r="A31" s="10"/>
      <c r="B31" s="12"/>
    </row>
    <row r="32" spans="1:5" x14ac:dyDescent="0.2">
      <c r="B32" s="11" t="s">
        <v>1</v>
      </c>
    </row>
    <row r="33" spans="1:4" x14ac:dyDescent="0.2">
      <c r="A33" s="11" t="s">
        <v>53</v>
      </c>
    </row>
    <row r="34" spans="1:4" x14ac:dyDescent="0.2">
      <c r="A34" s="11" t="s">
        <v>16</v>
      </c>
    </row>
    <row r="35" spans="1:4" x14ac:dyDescent="0.2">
      <c r="A35" s="11" t="s">
        <v>54</v>
      </c>
      <c r="B35" s="11">
        <v>107.4</v>
      </c>
    </row>
    <row r="36" spans="1:4" x14ac:dyDescent="0.2">
      <c r="A36" s="11" t="s">
        <v>55</v>
      </c>
      <c r="B36" s="11">
        <v>1483</v>
      </c>
    </row>
    <row r="37" spans="1:4" x14ac:dyDescent="0.2">
      <c r="A37" s="11" t="s">
        <v>56</v>
      </c>
      <c r="B37" s="13" t="s">
        <v>57</v>
      </c>
    </row>
    <row r="38" spans="1:4" x14ac:dyDescent="0.2">
      <c r="A38" s="11" t="s">
        <v>58</v>
      </c>
      <c r="B38" s="14">
        <v>1.3499999999999999E-5</v>
      </c>
    </row>
    <row r="39" spans="1:4" x14ac:dyDescent="0.2">
      <c r="A39" s="11" t="s">
        <v>59</v>
      </c>
      <c r="B39" s="11">
        <v>-1.202</v>
      </c>
    </row>
    <row r="40" spans="1:4" x14ac:dyDescent="0.2">
      <c r="A40" s="11" t="s">
        <v>60</v>
      </c>
      <c r="B40" s="14">
        <v>2.65E-3</v>
      </c>
    </row>
    <row r="41" spans="1:4" x14ac:dyDescent="0.2">
      <c r="A41" s="11" t="s">
        <v>61</v>
      </c>
      <c r="B41" s="11">
        <v>-0.8891</v>
      </c>
    </row>
    <row r="42" spans="1:4" x14ac:dyDescent="0.2">
      <c r="A42" s="11" t="s">
        <v>24</v>
      </c>
    </row>
    <row r="43" spans="1:4" x14ac:dyDescent="0.2">
      <c r="A43" s="11" t="s">
        <v>54</v>
      </c>
      <c r="B43" s="11" t="s">
        <v>62</v>
      </c>
      <c r="D43" s="11"/>
    </row>
    <row r="44" spans="1:4" x14ac:dyDescent="0.2">
      <c r="A44" s="11" t="s">
        <v>55</v>
      </c>
      <c r="B44" s="11" t="s">
        <v>63</v>
      </c>
      <c r="D44" s="11"/>
    </row>
    <row r="45" spans="1:4" x14ac:dyDescent="0.2">
      <c r="A45" s="11" t="s">
        <v>56</v>
      </c>
      <c r="B45" s="11" t="s">
        <v>33</v>
      </c>
      <c r="D45" s="11"/>
    </row>
    <row r="46" spans="1:4" x14ac:dyDescent="0.2">
      <c r="A46" s="11" t="s">
        <v>58</v>
      </c>
      <c r="B46" s="11" t="s">
        <v>64</v>
      </c>
      <c r="D46" s="11"/>
    </row>
    <row r="47" spans="1:4" x14ac:dyDescent="0.2">
      <c r="A47" s="11" t="s">
        <v>59</v>
      </c>
      <c r="B47" s="11" t="s">
        <v>65</v>
      </c>
      <c r="D47" s="11"/>
    </row>
    <row r="48" spans="1:4" x14ac:dyDescent="0.2">
      <c r="A48" s="11" t="s">
        <v>60</v>
      </c>
      <c r="B48" s="11" t="s">
        <v>66</v>
      </c>
      <c r="D48" s="11"/>
    </row>
    <row r="49" spans="1:4" x14ac:dyDescent="0.2">
      <c r="A49" s="11" t="s">
        <v>61</v>
      </c>
      <c r="B49" s="11" t="s">
        <v>67</v>
      </c>
      <c r="D49" s="11"/>
    </row>
    <row r="50" spans="1:4" x14ac:dyDescent="0.2">
      <c r="A50" s="11" t="s">
        <v>42</v>
      </c>
      <c r="D50" s="11"/>
    </row>
    <row r="51" spans="1:4" x14ac:dyDescent="0.2">
      <c r="A51" s="11" t="s">
        <v>43</v>
      </c>
      <c r="B51" s="11">
        <v>26</v>
      </c>
      <c r="D51" s="11"/>
    </row>
    <row r="52" spans="1:4" x14ac:dyDescent="0.2">
      <c r="A52" s="11" t="s">
        <v>44</v>
      </c>
      <c r="B52" s="11">
        <v>9.8940000000000001</v>
      </c>
      <c r="D52" s="14"/>
    </row>
    <row r="53" spans="1:4" x14ac:dyDescent="0.2">
      <c r="A53" s="11" t="s">
        <v>45</v>
      </c>
      <c r="B53" s="11">
        <v>1.264</v>
      </c>
      <c r="D53" s="11"/>
    </row>
    <row r="54" spans="1:4" x14ac:dyDescent="0.2">
      <c r="A54" s="11" t="s">
        <v>46</v>
      </c>
      <c r="B54" s="11">
        <v>6.9740000000000002</v>
      </c>
    </row>
    <row r="56" spans="1:4" x14ac:dyDescent="0.2">
      <c r="A56" s="11" t="s">
        <v>50</v>
      </c>
    </row>
    <row r="57" spans="1:4" x14ac:dyDescent="0.2">
      <c r="A57" s="11" t="s">
        <v>51</v>
      </c>
      <c r="B57" s="11">
        <v>33</v>
      </c>
      <c r="D57" s="15"/>
    </row>
    <row r="58" spans="1:4" x14ac:dyDescent="0.2">
      <c r="A58" s="11" t="s">
        <v>52</v>
      </c>
      <c r="B58" s="11">
        <v>33</v>
      </c>
      <c r="D58" s="15"/>
    </row>
    <row r="62" spans="1:4" x14ac:dyDescent="0.2">
      <c r="A62" s="10"/>
      <c r="B62" s="10" t="s">
        <v>5</v>
      </c>
    </row>
    <row r="63" spans="1:4" x14ac:dyDescent="0.2">
      <c r="A63" s="10" t="s">
        <v>68</v>
      </c>
      <c r="B63" s="10"/>
    </row>
    <row r="64" spans="1:4" x14ac:dyDescent="0.2">
      <c r="A64" s="10" t="s">
        <v>16</v>
      </c>
      <c r="B64" s="10"/>
    </row>
    <row r="65" spans="1:2" x14ac:dyDescent="0.2">
      <c r="A65" s="10" t="s">
        <v>19</v>
      </c>
      <c r="B65" s="10" t="s">
        <v>20</v>
      </c>
    </row>
    <row r="66" spans="1:2" x14ac:dyDescent="0.2">
      <c r="A66" s="10" t="s">
        <v>17</v>
      </c>
      <c r="B66" s="10">
        <v>356.5</v>
      </c>
    </row>
    <row r="67" spans="1:2" x14ac:dyDescent="0.2">
      <c r="A67" s="10" t="s">
        <v>69</v>
      </c>
      <c r="B67" s="10">
        <v>8.8339999999999996</v>
      </c>
    </row>
    <row r="68" spans="1:2" x14ac:dyDescent="0.2">
      <c r="A68" s="10" t="s">
        <v>58</v>
      </c>
      <c r="B68" s="10">
        <v>6.1059999999999999</v>
      </c>
    </row>
    <row r="69" spans="1:2" x14ac:dyDescent="0.2">
      <c r="A69" s="10" t="s">
        <v>59</v>
      </c>
      <c r="B69" s="10">
        <v>3.5470000000000002</v>
      </c>
    </row>
    <row r="70" spans="1:2" x14ac:dyDescent="0.2">
      <c r="A70" s="10" t="s">
        <v>60</v>
      </c>
      <c r="B70" s="10" t="s">
        <v>70</v>
      </c>
    </row>
    <row r="71" spans="1:2" x14ac:dyDescent="0.2">
      <c r="A71" s="10" t="s">
        <v>61</v>
      </c>
      <c r="B71" s="10">
        <v>1.3520000000000001</v>
      </c>
    </row>
    <row r="72" spans="1:2" x14ac:dyDescent="0.2">
      <c r="A72" s="10" t="s">
        <v>24</v>
      </c>
      <c r="B72" s="10"/>
    </row>
    <row r="73" spans="1:2" x14ac:dyDescent="0.2">
      <c r="A73" s="10" t="s">
        <v>19</v>
      </c>
      <c r="B73" s="10" t="s">
        <v>33</v>
      </c>
    </row>
    <row r="74" spans="1:2" x14ac:dyDescent="0.2">
      <c r="A74" s="10" t="s">
        <v>17</v>
      </c>
      <c r="B74" s="10" t="s">
        <v>71</v>
      </c>
    </row>
    <row r="75" spans="1:2" x14ac:dyDescent="0.2">
      <c r="A75" s="10" t="s">
        <v>69</v>
      </c>
      <c r="B75" s="10" t="s">
        <v>72</v>
      </c>
    </row>
    <row r="76" spans="1:2" x14ac:dyDescent="0.2">
      <c r="A76" s="10" t="s">
        <v>58</v>
      </c>
      <c r="B76" s="10" t="s">
        <v>73</v>
      </c>
    </row>
    <row r="77" spans="1:2" x14ac:dyDescent="0.2">
      <c r="A77" s="10" t="s">
        <v>59</v>
      </c>
      <c r="B77" s="10" t="s">
        <v>74</v>
      </c>
    </row>
    <row r="78" spans="1:2" x14ac:dyDescent="0.2">
      <c r="A78" s="10" t="s">
        <v>60</v>
      </c>
      <c r="B78" s="10" t="s">
        <v>75</v>
      </c>
    </row>
    <row r="79" spans="1:2" x14ac:dyDescent="0.2">
      <c r="A79" s="10" t="s">
        <v>61</v>
      </c>
      <c r="B79" s="10" t="s">
        <v>76</v>
      </c>
    </row>
    <row r="80" spans="1:2" x14ac:dyDescent="0.2">
      <c r="A80" s="10" t="s">
        <v>42</v>
      </c>
      <c r="B80" s="10"/>
    </row>
    <row r="81" spans="1:2" x14ac:dyDescent="0.2">
      <c r="A81" s="10" t="s">
        <v>43</v>
      </c>
      <c r="B81" s="10">
        <v>23</v>
      </c>
    </row>
    <row r="82" spans="1:2" x14ac:dyDescent="0.2">
      <c r="A82" s="10" t="s">
        <v>44</v>
      </c>
      <c r="B82" s="10">
        <v>9.8849999999999998</v>
      </c>
    </row>
    <row r="83" spans="1:2" x14ac:dyDescent="0.2">
      <c r="A83" s="10" t="s">
        <v>45</v>
      </c>
      <c r="B83" s="10">
        <v>1.9390000000000001</v>
      </c>
    </row>
    <row r="84" spans="1:2" x14ac:dyDescent="0.2">
      <c r="A84" s="10" t="s">
        <v>46</v>
      </c>
      <c r="B84" s="10">
        <v>9.1809999999999992</v>
      </c>
    </row>
    <row r="85" spans="1:2" x14ac:dyDescent="0.2">
      <c r="A85" s="10" t="s">
        <v>47</v>
      </c>
      <c r="B85" s="10"/>
    </row>
    <row r="86" spans="1:2" x14ac:dyDescent="0.2">
      <c r="A86" s="10" t="s">
        <v>17</v>
      </c>
      <c r="B86" s="10" t="s">
        <v>48</v>
      </c>
    </row>
    <row r="87" spans="1:2" x14ac:dyDescent="0.2">
      <c r="A87" s="10" t="s">
        <v>69</v>
      </c>
      <c r="B87" s="10" t="s">
        <v>77</v>
      </c>
    </row>
    <row r="88" spans="1:2" x14ac:dyDescent="0.2">
      <c r="A88" s="10"/>
      <c r="B88" s="10"/>
    </row>
    <row r="89" spans="1:2" x14ac:dyDescent="0.2">
      <c r="A89" s="10" t="s">
        <v>50</v>
      </c>
      <c r="B89" s="10"/>
    </row>
    <row r="90" spans="1:2" x14ac:dyDescent="0.2">
      <c r="A90" s="10" t="s">
        <v>51</v>
      </c>
      <c r="B90" s="10">
        <v>63</v>
      </c>
    </row>
    <row r="91" spans="1:2" x14ac:dyDescent="0.2">
      <c r="A91" s="10" t="s">
        <v>52</v>
      </c>
      <c r="B91" s="10">
        <v>30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Dose response values</vt:lpstr>
      <vt:lpstr>fitted dose-response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Gleerup Hansson</dc:creator>
  <cp:lastModifiedBy>Frederik Gleerup Hansson</cp:lastModifiedBy>
  <dcterms:created xsi:type="dcterms:W3CDTF">2023-12-15T11:03:06Z</dcterms:created>
  <dcterms:modified xsi:type="dcterms:W3CDTF">2023-12-15T11:03:06Z</dcterms:modified>
</cp:coreProperties>
</file>