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孟德尔随机化学习资料\髋关节OA与饮食\"/>
    </mc:Choice>
  </mc:AlternateContent>
  <xr:revisionPtr revIDLastSave="0" documentId="13_ncr:1_{02A49DE9-624C-440D-99B4-B44CB7FC58DA}" xr6:coauthVersionLast="47" xr6:coauthVersionMax="47" xr10:uidLastSave="{00000000-0000-0000-0000-000000000000}"/>
  <bookViews>
    <workbookView xWindow="-110" yWindow="-110" windowWidth="22620" windowHeight="13500" firstSheet="10" activeTab="17" xr2:uid="{00000000-000D-0000-FFFF-FFFF00000000}"/>
  </bookViews>
  <sheets>
    <sheet name="alcohol" sheetId="1" r:id="rId1"/>
    <sheet name="beef" sheetId="2" r:id="rId2"/>
    <sheet name="bread" sheetId="3" r:id="rId3"/>
    <sheet name="cereal" sheetId="4" r:id="rId4"/>
    <sheet name="cheese" sheetId="6" r:id="rId5"/>
    <sheet name="coffee" sheetId="7" r:id="rId6"/>
    <sheet name="cooked vegetable" sheetId="8" r:id="rId7"/>
    <sheet name="dried fruit" sheetId="9" r:id="rId8"/>
    <sheet name="fresh fruit" sheetId="10" r:id="rId9"/>
    <sheet name="hot drink" sheetId="11" r:id="rId10"/>
    <sheet name="lamb" sheetId="12" r:id="rId11"/>
    <sheet name="non-oily fish" sheetId="13" r:id="rId12"/>
    <sheet name="oily fish" sheetId="14" r:id="rId13"/>
    <sheet name="pork" sheetId="15" r:id="rId14"/>
    <sheet name="poultry" sheetId="16" r:id="rId15"/>
    <sheet name="process meat" sheetId="18" r:id="rId16"/>
    <sheet name="raw vegetable" sheetId="19" r:id="rId17"/>
    <sheet name="tea" sheetId="20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3" i="15" l="1"/>
  <c r="T13" i="15"/>
  <c r="U46" i="14"/>
  <c r="U47" i="14"/>
  <c r="U48" i="14"/>
  <c r="U49" i="14"/>
  <c r="U50" i="14"/>
  <c r="U51" i="14"/>
  <c r="U52" i="14"/>
  <c r="T46" i="14"/>
  <c r="T47" i="14"/>
  <c r="T48" i="14"/>
  <c r="T49" i="14"/>
  <c r="T50" i="14"/>
  <c r="T51" i="14"/>
  <c r="T52" i="14"/>
  <c r="U10" i="13"/>
  <c r="T10" i="13"/>
  <c r="U63" i="11"/>
  <c r="U64" i="11"/>
  <c r="U65" i="11"/>
  <c r="U66" i="11"/>
  <c r="T63" i="11"/>
  <c r="T64" i="11"/>
  <c r="T65" i="11"/>
  <c r="T66" i="11"/>
  <c r="U46" i="10"/>
  <c r="U47" i="10"/>
  <c r="T46" i="10"/>
  <c r="T47" i="10"/>
  <c r="U33" i="9"/>
  <c r="U34" i="9"/>
  <c r="T33" i="9"/>
  <c r="T34" i="9"/>
  <c r="U12" i="8"/>
  <c r="T12" i="8"/>
  <c r="U34" i="7"/>
  <c r="U33" i="7"/>
  <c r="T33" i="7"/>
  <c r="T34" i="7"/>
  <c r="U53" i="6"/>
  <c r="T53" i="6"/>
  <c r="U33" i="4"/>
  <c r="U34" i="4"/>
  <c r="U35" i="4"/>
  <c r="U36" i="4"/>
  <c r="T33" i="4"/>
  <c r="T34" i="4"/>
  <c r="T35" i="4"/>
  <c r="T36" i="4"/>
  <c r="U29" i="3"/>
  <c r="U30" i="3"/>
  <c r="T29" i="3"/>
  <c r="T30" i="3"/>
  <c r="U11" i="2"/>
  <c r="U12" i="2"/>
  <c r="T11" i="2"/>
  <c r="T12" i="2"/>
  <c r="U76" i="1"/>
  <c r="U77" i="1"/>
  <c r="U78" i="1"/>
  <c r="U79" i="1"/>
  <c r="U80" i="1"/>
  <c r="U81" i="1"/>
  <c r="U82" i="1"/>
  <c r="U83" i="1"/>
  <c r="U84" i="1"/>
  <c r="U85" i="1"/>
  <c r="U86" i="1"/>
  <c r="U87" i="1"/>
  <c r="T76" i="1"/>
  <c r="T77" i="1"/>
  <c r="T78" i="1"/>
  <c r="T79" i="1"/>
  <c r="T80" i="1"/>
  <c r="T81" i="1"/>
  <c r="T82" i="1"/>
  <c r="T83" i="1"/>
  <c r="T84" i="1"/>
  <c r="T85" i="1"/>
  <c r="T86" i="1"/>
  <c r="T87" i="1"/>
  <c r="U18" i="20"/>
  <c r="T5" i="20"/>
  <c r="U5" i="20" s="1"/>
  <c r="T6" i="20"/>
  <c r="U6" i="20" s="1"/>
  <c r="T7" i="20"/>
  <c r="U7" i="20" s="1"/>
  <c r="T8" i="20"/>
  <c r="U8" i="20" s="1"/>
  <c r="T9" i="20"/>
  <c r="U9" i="20" s="1"/>
  <c r="T10" i="20"/>
  <c r="U10" i="20" s="1"/>
  <c r="T11" i="20"/>
  <c r="U11" i="20" s="1"/>
  <c r="T12" i="20"/>
  <c r="U12" i="20" s="1"/>
  <c r="T13" i="20"/>
  <c r="U13" i="20" s="1"/>
  <c r="T14" i="20"/>
  <c r="U14" i="20" s="1"/>
  <c r="T15" i="20"/>
  <c r="U15" i="20" s="1"/>
  <c r="T16" i="20"/>
  <c r="U16" i="20" s="1"/>
  <c r="T17" i="20"/>
  <c r="U17" i="20" s="1"/>
  <c r="T18" i="20"/>
  <c r="T19" i="20"/>
  <c r="U19" i="20" s="1"/>
  <c r="T20" i="20"/>
  <c r="U20" i="20" s="1"/>
  <c r="T21" i="20"/>
  <c r="U21" i="20" s="1"/>
  <c r="T22" i="20"/>
  <c r="U22" i="20" s="1"/>
  <c r="T23" i="20"/>
  <c r="U23" i="20" s="1"/>
  <c r="T24" i="20"/>
  <c r="U24" i="20" s="1"/>
  <c r="T25" i="20"/>
  <c r="U25" i="20" s="1"/>
  <c r="T26" i="20"/>
  <c r="U26" i="20" s="1"/>
  <c r="T27" i="20"/>
  <c r="U27" i="20" s="1"/>
  <c r="T28" i="20"/>
  <c r="U28" i="20" s="1"/>
  <c r="T29" i="20"/>
  <c r="U29" i="20" s="1"/>
  <c r="T30" i="20"/>
  <c r="U30" i="20" s="1"/>
  <c r="T31" i="20"/>
  <c r="U31" i="20" s="1"/>
  <c r="T32" i="20"/>
  <c r="U32" i="20" s="1"/>
  <c r="T33" i="20"/>
  <c r="U33" i="20" s="1"/>
  <c r="T34" i="20"/>
  <c r="U34" i="20" s="1"/>
  <c r="T35" i="20"/>
  <c r="U35" i="20" s="1"/>
  <c r="T36" i="20"/>
  <c r="U36" i="20" s="1"/>
  <c r="T37" i="20"/>
  <c r="U37" i="20" s="1"/>
  <c r="T3" i="20"/>
  <c r="U3" i="20" s="1"/>
  <c r="T4" i="20"/>
  <c r="U4" i="20" s="1"/>
  <c r="T2" i="20"/>
  <c r="U2" i="20" s="1"/>
  <c r="U6" i="19"/>
  <c r="U7" i="19"/>
  <c r="U14" i="19"/>
  <c r="T3" i="19"/>
  <c r="U3" i="19" s="1"/>
  <c r="T4" i="19"/>
  <c r="U4" i="19" s="1"/>
  <c r="T5" i="19"/>
  <c r="U5" i="19" s="1"/>
  <c r="T6" i="19"/>
  <c r="T7" i="19"/>
  <c r="T8" i="19"/>
  <c r="U8" i="19" s="1"/>
  <c r="T9" i="19"/>
  <c r="U9" i="19" s="1"/>
  <c r="T10" i="19"/>
  <c r="U10" i="19" s="1"/>
  <c r="T11" i="19"/>
  <c r="U11" i="19" s="1"/>
  <c r="T12" i="19"/>
  <c r="U12" i="19" s="1"/>
  <c r="T13" i="19"/>
  <c r="U13" i="19" s="1"/>
  <c r="T14" i="19"/>
  <c r="T15" i="19"/>
  <c r="U15" i="19" s="1"/>
  <c r="T16" i="19"/>
  <c r="U16" i="19" s="1"/>
  <c r="T17" i="19"/>
  <c r="U17" i="19" s="1"/>
  <c r="T18" i="19"/>
  <c r="U18" i="19" s="1"/>
  <c r="T19" i="19"/>
  <c r="U19" i="19" s="1"/>
  <c r="T20" i="19"/>
  <c r="U20" i="19" s="1"/>
  <c r="T2" i="19"/>
  <c r="U2" i="19" s="1"/>
  <c r="U7" i="18"/>
  <c r="U8" i="18"/>
  <c r="T3" i="18"/>
  <c r="U3" i="18" s="1"/>
  <c r="T4" i="18"/>
  <c r="U4" i="18" s="1"/>
  <c r="T5" i="18"/>
  <c r="U5" i="18" s="1"/>
  <c r="T6" i="18"/>
  <c r="U6" i="18" s="1"/>
  <c r="T7" i="18"/>
  <c r="T8" i="18"/>
  <c r="T9" i="18"/>
  <c r="U9" i="18" s="1"/>
  <c r="T10" i="18"/>
  <c r="U10" i="18" s="1"/>
  <c r="T11" i="18"/>
  <c r="U11" i="18" s="1"/>
  <c r="T12" i="18"/>
  <c r="U12" i="18" s="1"/>
  <c r="T13" i="18"/>
  <c r="U13" i="18" s="1"/>
  <c r="T14" i="18"/>
  <c r="U14" i="18" s="1"/>
  <c r="T15" i="18"/>
  <c r="U15" i="18" s="1"/>
  <c r="T16" i="18"/>
  <c r="U16" i="18" s="1"/>
  <c r="T17" i="18"/>
  <c r="U17" i="18" s="1"/>
  <c r="T18" i="18"/>
  <c r="U18" i="18" s="1"/>
  <c r="T19" i="18"/>
  <c r="U19" i="18" s="1"/>
  <c r="T20" i="18"/>
  <c r="U20" i="18" s="1"/>
  <c r="T2" i="18"/>
  <c r="U2" i="18" s="1"/>
  <c r="U5" i="16"/>
  <c r="T3" i="16"/>
  <c r="U3" i="16" s="1"/>
  <c r="T4" i="16"/>
  <c r="U4" i="16" s="1"/>
  <c r="T5" i="16"/>
  <c r="T6" i="16"/>
  <c r="U6" i="16" s="1"/>
  <c r="T7" i="16"/>
  <c r="U7" i="16" s="1"/>
  <c r="T2" i="16"/>
  <c r="U2" i="16" s="1"/>
  <c r="U4" i="15"/>
  <c r="U8" i="15"/>
  <c r="U9" i="15"/>
  <c r="U12" i="15"/>
  <c r="T4" i="15"/>
  <c r="T5" i="15"/>
  <c r="U5" i="15" s="1"/>
  <c r="T6" i="15"/>
  <c r="U6" i="15" s="1"/>
  <c r="T7" i="15"/>
  <c r="U7" i="15" s="1"/>
  <c r="T8" i="15"/>
  <c r="T9" i="15"/>
  <c r="T10" i="15"/>
  <c r="U10" i="15" s="1"/>
  <c r="T11" i="15"/>
  <c r="U11" i="15" s="1"/>
  <c r="T12" i="15"/>
  <c r="T3" i="15"/>
  <c r="U3" i="15" s="1"/>
  <c r="U2" i="15"/>
  <c r="T2" i="15"/>
  <c r="U5" i="14"/>
  <c r="U8" i="14"/>
  <c r="U10" i="14"/>
  <c r="U12" i="14"/>
  <c r="U13" i="14"/>
  <c r="U16" i="14"/>
  <c r="U18" i="14"/>
  <c r="U20" i="14"/>
  <c r="U21" i="14"/>
  <c r="U24" i="14"/>
  <c r="U26" i="14"/>
  <c r="U28" i="14"/>
  <c r="U29" i="14"/>
  <c r="U32" i="14"/>
  <c r="U34" i="14"/>
  <c r="U36" i="14"/>
  <c r="U37" i="14"/>
  <c r="U40" i="14"/>
  <c r="U42" i="14"/>
  <c r="U44" i="14"/>
  <c r="U45" i="14"/>
  <c r="T5" i="14"/>
  <c r="T6" i="14"/>
  <c r="U6" i="14" s="1"/>
  <c r="T7" i="14"/>
  <c r="U7" i="14" s="1"/>
  <c r="T8" i="14"/>
  <c r="T9" i="14"/>
  <c r="U9" i="14" s="1"/>
  <c r="T10" i="14"/>
  <c r="T11" i="14"/>
  <c r="U11" i="14" s="1"/>
  <c r="T12" i="14"/>
  <c r="T13" i="14"/>
  <c r="T14" i="14"/>
  <c r="U14" i="14" s="1"/>
  <c r="T15" i="14"/>
  <c r="U15" i="14" s="1"/>
  <c r="T16" i="14"/>
  <c r="T17" i="14"/>
  <c r="U17" i="14" s="1"/>
  <c r="T18" i="14"/>
  <c r="T19" i="14"/>
  <c r="U19" i="14" s="1"/>
  <c r="T20" i="14"/>
  <c r="T21" i="14"/>
  <c r="T22" i="14"/>
  <c r="U22" i="14" s="1"/>
  <c r="T23" i="14"/>
  <c r="U23" i="14" s="1"/>
  <c r="T24" i="14"/>
  <c r="T25" i="14"/>
  <c r="U25" i="14" s="1"/>
  <c r="T26" i="14"/>
  <c r="T27" i="14"/>
  <c r="U27" i="14" s="1"/>
  <c r="T28" i="14"/>
  <c r="T29" i="14"/>
  <c r="T30" i="14"/>
  <c r="U30" i="14" s="1"/>
  <c r="T31" i="14"/>
  <c r="U31" i="14" s="1"/>
  <c r="T32" i="14"/>
  <c r="T33" i="14"/>
  <c r="U33" i="14" s="1"/>
  <c r="T34" i="14"/>
  <c r="T35" i="14"/>
  <c r="U35" i="14" s="1"/>
  <c r="T36" i="14"/>
  <c r="T37" i="14"/>
  <c r="T38" i="14"/>
  <c r="U38" i="14" s="1"/>
  <c r="T39" i="14"/>
  <c r="U39" i="14" s="1"/>
  <c r="T40" i="14"/>
  <c r="T41" i="14"/>
  <c r="U41" i="14" s="1"/>
  <c r="T42" i="14"/>
  <c r="T43" i="14"/>
  <c r="U43" i="14" s="1"/>
  <c r="T44" i="14"/>
  <c r="T45" i="14"/>
  <c r="T3" i="14"/>
  <c r="U3" i="14" s="1"/>
  <c r="T4" i="14"/>
  <c r="U4" i="14" s="1"/>
  <c r="T2" i="14"/>
  <c r="U2" i="14" s="1"/>
  <c r="T4" i="13"/>
  <c r="U4" i="13" s="1"/>
  <c r="T5" i="13"/>
  <c r="U5" i="13" s="1"/>
  <c r="T6" i="13"/>
  <c r="U6" i="13" s="1"/>
  <c r="T7" i="13"/>
  <c r="U7" i="13" s="1"/>
  <c r="T8" i="13"/>
  <c r="T9" i="13"/>
  <c r="U8" i="13"/>
  <c r="U9" i="13"/>
  <c r="U3" i="13"/>
  <c r="T3" i="13"/>
  <c r="T2" i="13"/>
  <c r="U2" i="13" s="1"/>
  <c r="U6" i="12"/>
  <c r="U7" i="12"/>
  <c r="U14" i="12"/>
  <c r="T4" i="12"/>
  <c r="U4" i="12" s="1"/>
  <c r="T5" i="12"/>
  <c r="U5" i="12" s="1"/>
  <c r="T6" i="12"/>
  <c r="T7" i="12"/>
  <c r="T8" i="12"/>
  <c r="U8" i="12" s="1"/>
  <c r="T9" i="12"/>
  <c r="U9" i="12" s="1"/>
  <c r="T10" i="12"/>
  <c r="U10" i="12" s="1"/>
  <c r="T11" i="12"/>
  <c r="U11" i="12" s="1"/>
  <c r="T12" i="12"/>
  <c r="U12" i="12" s="1"/>
  <c r="T13" i="12"/>
  <c r="U13" i="12" s="1"/>
  <c r="T14" i="12"/>
  <c r="T15" i="12"/>
  <c r="U15" i="12" s="1"/>
  <c r="T16" i="12"/>
  <c r="U16" i="12" s="1"/>
  <c r="T17" i="12"/>
  <c r="U17" i="12" s="1"/>
  <c r="T18" i="12"/>
  <c r="U18" i="12" s="1"/>
  <c r="T19" i="12"/>
  <c r="U19" i="12" s="1"/>
  <c r="T20" i="12"/>
  <c r="U20" i="12" s="1"/>
  <c r="T21" i="12"/>
  <c r="U21" i="12" s="1"/>
  <c r="T22" i="12"/>
  <c r="U22" i="12" s="1"/>
  <c r="T23" i="12"/>
  <c r="U23" i="12" s="1"/>
  <c r="T24" i="12"/>
  <c r="U24" i="12" s="1"/>
  <c r="T25" i="12"/>
  <c r="U25" i="12" s="1"/>
  <c r="T26" i="12"/>
  <c r="U26" i="12" s="1"/>
  <c r="T3" i="12"/>
  <c r="U3" i="12" s="1"/>
  <c r="T2" i="12"/>
  <c r="U2" i="12" s="1"/>
  <c r="U16" i="11"/>
  <c r="U17" i="11"/>
  <c r="U18" i="11"/>
  <c r="U24" i="11"/>
  <c r="U25" i="11"/>
  <c r="U26" i="11"/>
  <c r="U32" i="11"/>
  <c r="U33" i="11"/>
  <c r="U34" i="11"/>
  <c r="U40" i="11"/>
  <c r="U41" i="11"/>
  <c r="U42" i="11"/>
  <c r="U48" i="11"/>
  <c r="U49" i="11"/>
  <c r="U50" i="11"/>
  <c r="U56" i="11"/>
  <c r="U57" i="11"/>
  <c r="U58" i="11"/>
  <c r="T12" i="11"/>
  <c r="U12" i="11" s="1"/>
  <c r="T13" i="11"/>
  <c r="U13" i="11" s="1"/>
  <c r="T14" i="11"/>
  <c r="U14" i="11" s="1"/>
  <c r="T15" i="11"/>
  <c r="U15" i="11" s="1"/>
  <c r="T16" i="11"/>
  <c r="T17" i="11"/>
  <c r="T18" i="11"/>
  <c r="T19" i="11"/>
  <c r="U19" i="11" s="1"/>
  <c r="T20" i="11"/>
  <c r="U20" i="11" s="1"/>
  <c r="T21" i="11"/>
  <c r="U21" i="11" s="1"/>
  <c r="T22" i="11"/>
  <c r="U22" i="11" s="1"/>
  <c r="T23" i="11"/>
  <c r="U23" i="11" s="1"/>
  <c r="T24" i="11"/>
  <c r="T25" i="11"/>
  <c r="T26" i="11"/>
  <c r="T27" i="11"/>
  <c r="U27" i="11" s="1"/>
  <c r="T28" i="11"/>
  <c r="U28" i="11" s="1"/>
  <c r="T29" i="11"/>
  <c r="U29" i="11" s="1"/>
  <c r="T30" i="11"/>
  <c r="U30" i="11" s="1"/>
  <c r="T31" i="11"/>
  <c r="U31" i="11" s="1"/>
  <c r="T32" i="11"/>
  <c r="T33" i="11"/>
  <c r="T34" i="11"/>
  <c r="T35" i="11"/>
  <c r="U35" i="11" s="1"/>
  <c r="T36" i="11"/>
  <c r="U36" i="11" s="1"/>
  <c r="T37" i="11"/>
  <c r="U37" i="11" s="1"/>
  <c r="T38" i="11"/>
  <c r="U38" i="11" s="1"/>
  <c r="T39" i="11"/>
  <c r="U39" i="11" s="1"/>
  <c r="T40" i="11"/>
  <c r="T41" i="11"/>
  <c r="T42" i="11"/>
  <c r="T43" i="11"/>
  <c r="U43" i="11" s="1"/>
  <c r="T44" i="11"/>
  <c r="U44" i="11" s="1"/>
  <c r="T45" i="11"/>
  <c r="U45" i="11" s="1"/>
  <c r="T46" i="11"/>
  <c r="U46" i="11" s="1"/>
  <c r="T47" i="11"/>
  <c r="U47" i="11" s="1"/>
  <c r="T48" i="11"/>
  <c r="T49" i="11"/>
  <c r="T50" i="11"/>
  <c r="T51" i="11"/>
  <c r="U51" i="11" s="1"/>
  <c r="T52" i="11"/>
  <c r="U52" i="11" s="1"/>
  <c r="T53" i="11"/>
  <c r="U53" i="11" s="1"/>
  <c r="T54" i="11"/>
  <c r="U54" i="11" s="1"/>
  <c r="T55" i="11"/>
  <c r="U55" i="11" s="1"/>
  <c r="T56" i="11"/>
  <c r="T57" i="11"/>
  <c r="T58" i="11"/>
  <c r="T59" i="11"/>
  <c r="U59" i="11" s="1"/>
  <c r="T60" i="11"/>
  <c r="U60" i="11" s="1"/>
  <c r="T61" i="11"/>
  <c r="U61" i="11" s="1"/>
  <c r="T62" i="11"/>
  <c r="U62" i="11" s="1"/>
  <c r="U3" i="11"/>
  <c r="U4" i="11"/>
  <c r="U7" i="11"/>
  <c r="U11" i="11"/>
  <c r="T3" i="11"/>
  <c r="T4" i="11"/>
  <c r="T5" i="11"/>
  <c r="U5" i="11" s="1"/>
  <c r="T6" i="11"/>
  <c r="U6" i="11" s="1"/>
  <c r="T7" i="11"/>
  <c r="T8" i="11"/>
  <c r="U8" i="11" s="1"/>
  <c r="T9" i="11"/>
  <c r="U9" i="11" s="1"/>
  <c r="T10" i="11"/>
  <c r="U10" i="11" s="1"/>
  <c r="T11" i="11"/>
  <c r="T2" i="11"/>
  <c r="U2" i="11" s="1"/>
  <c r="U11" i="10"/>
  <c r="U18" i="10"/>
  <c r="U19" i="10"/>
  <c r="U26" i="10"/>
  <c r="U27" i="10"/>
  <c r="U34" i="10"/>
  <c r="U35" i="10"/>
  <c r="U42" i="10"/>
  <c r="U43" i="10"/>
  <c r="T11" i="10"/>
  <c r="T12" i="10"/>
  <c r="U12" i="10" s="1"/>
  <c r="T13" i="10"/>
  <c r="U13" i="10" s="1"/>
  <c r="T14" i="10"/>
  <c r="U14" i="10" s="1"/>
  <c r="T15" i="10"/>
  <c r="U15" i="10" s="1"/>
  <c r="T16" i="10"/>
  <c r="U16" i="10" s="1"/>
  <c r="T17" i="10"/>
  <c r="U17" i="10" s="1"/>
  <c r="T18" i="10"/>
  <c r="T19" i="10"/>
  <c r="T20" i="10"/>
  <c r="U20" i="10" s="1"/>
  <c r="T21" i="10"/>
  <c r="U21" i="10" s="1"/>
  <c r="T22" i="10"/>
  <c r="U22" i="10" s="1"/>
  <c r="T23" i="10"/>
  <c r="U23" i="10" s="1"/>
  <c r="T24" i="10"/>
  <c r="U24" i="10" s="1"/>
  <c r="T25" i="10"/>
  <c r="U25" i="10" s="1"/>
  <c r="T26" i="10"/>
  <c r="T27" i="10"/>
  <c r="T28" i="10"/>
  <c r="U28" i="10" s="1"/>
  <c r="T29" i="10"/>
  <c r="U29" i="10" s="1"/>
  <c r="T30" i="10"/>
  <c r="U30" i="10" s="1"/>
  <c r="T31" i="10"/>
  <c r="U31" i="10" s="1"/>
  <c r="T32" i="10"/>
  <c r="U32" i="10" s="1"/>
  <c r="T33" i="10"/>
  <c r="U33" i="10" s="1"/>
  <c r="T34" i="10"/>
  <c r="T35" i="10"/>
  <c r="T36" i="10"/>
  <c r="U36" i="10" s="1"/>
  <c r="T37" i="10"/>
  <c r="U37" i="10" s="1"/>
  <c r="T38" i="10"/>
  <c r="U38" i="10" s="1"/>
  <c r="T39" i="10"/>
  <c r="U39" i="10" s="1"/>
  <c r="T40" i="10"/>
  <c r="U40" i="10" s="1"/>
  <c r="T41" i="10"/>
  <c r="U41" i="10" s="1"/>
  <c r="T42" i="10"/>
  <c r="T43" i="10"/>
  <c r="T44" i="10"/>
  <c r="U44" i="10" s="1"/>
  <c r="T45" i="10"/>
  <c r="U45" i="10" s="1"/>
  <c r="T3" i="10"/>
  <c r="U3" i="10" s="1"/>
  <c r="T4" i="10"/>
  <c r="U4" i="10" s="1"/>
  <c r="T5" i="10"/>
  <c r="U5" i="10" s="1"/>
  <c r="T6" i="10"/>
  <c r="U6" i="10" s="1"/>
  <c r="T7" i="10"/>
  <c r="U7" i="10" s="1"/>
  <c r="T8" i="10"/>
  <c r="U8" i="10" s="1"/>
  <c r="T9" i="10"/>
  <c r="U9" i="10" s="1"/>
  <c r="T10" i="10"/>
  <c r="U10" i="10" s="1"/>
  <c r="T2" i="10"/>
  <c r="U2" i="10" s="1"/>
  <c r="U12" i="9"/>
  <c r="U13" i="9"/>
  <c r="U17" i="9"/>
  <c r="U20" i="9"/>
  <c r="U21" i="9"/>
  <c r="U28" i="9"/>
  <c r="U29" i="9"/>
  <c r="T11" i="9"/>
  <c r="U11" i="9" s="1"/>
  <c r="T12" i="9"/>
  <c r="T13" i="9"/>
  <c r="T14" i="9"/>
  <c r="U14" i="9" s="1"/>
  <c r="T15" i="9"/>
  <c r="U15" i="9" s="1"/>
  <c r="T16" i="9"/>
  <c r="U16" i="9" s="1"/>
  <c r="T17" i="9"/>
  <c r="T18" i="9"/>
  <c r="U18" i="9" s="1"/>
  <c r="T19" i="9"/>
  <c r="U19" i="9" s="1"/>
  <c r="T20" i="9"/>
  <c r="T21" i="9"/>
  <c r="T22" i="9"/>
  <c r="U22" i="9" s="1"/>
  <c r="T23" i="9"/>
  <c r="U23" i="9" s="1"/>
  <c r="T24" i="9"/>
  <c r="U24" i="9" s="1"/>
  <c r="T25" i="9"/>
  <c r="U25" i="9" s="1"/>
  <c r="T26" i="9"/>
  <c r="U26" i="9" s="1"/>
  <c r="T27" i="9"/>
  <c r="U27" i="9" s="1"/>
  <c r="T28" i="9"/>
  <c r="T29" i="9"/>
  <c r="T30" i="9"/>
  <c r="U30" i="9" s="1"/>
  <c r="T31" i="9"/>
  <c r="U31" i="9" s="1"/>
  <c r="T32" i="9"/>
  <c r="U32" i="9" s="1"/>
  <c r="T3" i="9"/>
  <c r="U3" i="9" s="1"/>
  <c r="T4" i="9"/>
  <c r="U4" i="9" s="1"/>
  <c r="T5" i="9"/>
  <c r="U5" i="9" s="1"/>
  <c r="T6" i="9"/>
  <c r="U6" i="9" s="1"/>
  <c r="T7" i="9"/>
  <c r="U7" i="9" s="1"/>
  <c r="T8" i="9"/>
  <c r="U8" i="9" s="1"/>
  <c r="T9" i="9"/>
  <c r="U9" i="9" s="1"/>
  <c r="T10" i="9"/>
  <c r="U10" i="9" s="1"/>
  <c r="U2" i="9"/>
  <c r="T2" i="9"/>
  <c r="U3" i="8"/>
  <c r="U4" i="8"/>
  <c r="T11" i="8"/>
  <c r="U11" i="8" s="1"/>
  <c r="T3" i="8"/>
  <c r="T4" i="8"/>
  <c r="T5" i="8"/>
  <c r="U5" i="8" s="1"/>
  <c r="T6" i="8"/>
  <c r="U6" i="8" s="1"/>
  <c r="T7" i="8"/>
  <c r="U7" i="8" s="1"/>
  <c r="T8" i="8"/>
  <c r="U8" i="8" s="1"/>
  <c r="T9" i="8"/>
  <c r="U9" i="8" s="1"/>
  <c r="T10" i="8"/>
  <c r="U10" i="8" s="1"/>
  <c r="T2" i="8"/>
  <c r="U2" i="8" s="1"/>
  <c r="T3" i="7"/>
  <c r="U3" i="7" s="1"/>
  <c r="T4" i="7"/>
  <c r="U4" i="7" s="1"/>
  <c r="T5" i="7"/>
  <c r="T6" i="7"/>
  <c r="T7" i="7"/>
  <c r="T8" i="7"/>
  <c r="U8" i="7" s="1"/>
  <c r="T9" i="7"/>
  <c r="T10" i="7"/>
  <c r="U10" i="7" s="1"/>
  <c r="T11" i="7"/>
  <c r="U11" i="7" s="1"/>
  <c r="T12" i="7"/>
  <c r="U12" i="7" s="1"/>
  <c r="T13" i="7"/>
  <c r="T14" i="7"/>
  <c r="T15" i="7"/>
  <c r="T16" i="7"/>
  <c r="U16" i="7" s="1"/>
  <c r="T17" i="7"/>
  <c r="T18" i="7"/>
  <c r="U18" i="7" s="1"/>
  <c r="T19" i="7"/>
  <c r="U19" i="7" s="1"/>
  <c r="T20" i="7"/>
  <c r="U20" i="7" s="1"/>
  <c r="T21" i="7"/>
  <c r="T22" i="7"/>
  <c r="T23" i="7"/>
  <c r="U23" i="7" s="1"/>
  <c r="T24" i="7"/>
  <c r="U24" i="7" s="1"/>
  <c r="T25" i="7"/>
  <c r="T26" i="7"/>
  <c r="U26" i="7" s="1"/>
  <c r="T27" i="7"/>
  <c r="U27" i="7" s="1"/>
  <c r="T28" i="7"/>
  <c r="U28" i="7" s="1"/>
  <c r="T29" i="7"/>
  <c r="T30" i="7"/>
  <c r="T31" i="7"/>
  <c r="T32" i="7"/>
  <c r="U5" i="7"/>
  <c r="U6" i="7"/>
  <c r="U7" i="7"/>
  <c r="U9" i="7"/>
  <c r="U13" i="7"/>
  <c r="U14" i="7"/>
  <c r="U15" i="7"/>
  <c r="U17" i="7"/>
  <c r="U21" i="7"/>
  <c r="U22" i="7"/>
  <c r="U25" i="7"/>
  <c r="U29" i="7"/>
  <c r="U30" i="7"/>
  <c r="U31" i="7"/>
  <c r="U32" i="7"/>
  <c r="T2" i="7"/>
  <c r="U2" i="7" s="1"/>
  <c r="U34" i="6"/>
  <c r="U39" i="6"/>
  <c r="U40" i="6"/>
  <c r="U42" i="6"/>
  <c r="U47" i="6"/>
  <c r="U48" i="6"/>
  <c r="U50" i="6"/>
  <c r="T33" i="6"/>
  <c r="U33" i="6" s="1"/>
  <c r="T34" i="6"/>
  <c r="T35" i="6"/>
  <c r="U35" i="6" s="1"/>
  <c r="T36" i="6"/>
  <c r="U36" i="6" s="1"/>
  <c r="T37" i="6"/>
  <c r="U37" i="6" s="1"/>
  <c r="T38" i="6"/>
  <c r="U38" i="6" s="1"/>
  <c r="T39" i="6"/>
  <c r="T40" i="6"/>
  <c r="T41" i="6"/>
  <c r="U41" i="6" s="1"/>
  <c r="T42" i="6"/>
  <c r="T43" i="6"/>
  <c r="U43" i="6" s="1"/>
  <c r="T44" i="6"/>
  <c r="U44" i="6" s="1"/>
  <c r="T45" i="6"/>
  <c r="U45" i="6" s="1"/>
  <c r="T46" i="6"/>
  <c r="U46" i="6" s="1"/>
  <c r="T47" i="6"/>
  <c r="T48" i="6"/>
  <c r="T49" i="6"/>
  <c r="U49" i="6" s="1"/>
  <c r="T50" i="6"/>
  <c r="T51" i="6"/>
  <c r="U51" i="6" s="1"/>
  <c r="T52" i="6"/>
  <c r="U52" i="6" s="1"/>
  <c r="U9" i="6"/>
  <c r="U10" i="6"/>
  <c r="U17" i="6"/>
  <c r="U18" i="6"/>
  <c r="U25" i="6"/>
  <c r="U26" i="6"/>
  <c r="T3" i="6"/>
  <c r="U3" i="6" s="1"/>
  <c r="T4" i="6"/>
  <c r="U4" i="6" s="1"/>
  <c r="T5" i="6"/>
  <c r="U5" i="6" s="1"/>
  <c r="T6" i="6"/>
  <c r="U6" i="6" s="1"/>
  <c r="T7" i="6"/>
  <c r="U7" i="6" s="1"/>
  <c r="T8" i="6"/>
  <c r="U8" i="6" s="1"/>
  <c r="T9" i="6"/>
  <c r="T10" i="6"/>
  <c r="T11" i="6"/>
  <c r="U11" i="6" s="1"/>
  <c r="T12" i="6"/>
  <c r="U12" i="6" s="1"/>
  <c r="T13" i="6"/>
  <c r="U13" i="6" s="1"/>
  <c r="T14" i="6"/>
  <c r="U14" i="6" s="1"/>
  <c r="T15" i="6"/>
  <c r="U15" i="6" s="1"/>
  <c r="T16" i="6"/>
  <c r="U16" i="6" s="1"/>
  <c r="T17" i="6"/>
  <c r="T18" i="6"/>
  <c r="T19" i="6"/>
  <c r="U19" i="6" s="1"/>
  <c r="T20" i="6"/>
  <c r="U20" i="6" s="1"/>
  <c r="T21" i="6"/>
  <c r="U21" i="6" s="1"/>
  <c r="T22" i="6"/>
  <c r="U22" i="6" s="1"/>
  <c r="T23" i="6"/>
  <c r="U23" i="6" s="1"/>
  <c r="T24" i="6"/>
  <c r="U24" i="6" s="1"/>
  <c r="T25" i="6"/>
  <c r="T26" i="6"/>
  <c r="T27" i="6"/>
  <c r="U27" i="6" s="1"/>
  <c r="T28" i="6"/>
  <c r="U28" i="6" s="1"/>
  <c r="T29" i="6"/>
  <c r="U29" i="6" s="1"/>
  <c r="T30" i="6"/>
  <c r="U30" i="6" s="1"/>
  <c r="T31" i="6"/>
  <c r="U31" i="6" s="1"/>
  <c r="T32" i="6"/>
  <c r="U32" i="6" s="1"/>
  <c r="T2" i="6"/>
  <c r="U2" i="6" s="1"/>
  <c r="U12" i="4"/>
  <c r="U13" i="4"/>
  <c r="U14" i="4"/>
  <c r="U17" i="4"/>
  <c r="U20" i="4"/>
  <c r="U21" i="4"/>
  <c r="U22" i="4"/>
  <c r="U25" i="4"/>
  <c r="U28" i="4"/>
  <c r="U29" i="4"/>
  <c r="U30" i="4"/>
  <c r="T11" i="4"/>
  <c r="U11" i="4" s="1"/>
  <c r="T12" i="4"/>
  <c r="T13" i="4"/>
  <c r="T14" i="4"/>
  <c r="T15" i="4"/>
  <c r="U15" i="4" s="1"/>
  <c r="T16" i="4"/>
  <c r="U16" i="4" s="1"/>
  <c r="T17" i="4"/>
  <c r="T18" i="4"/>
  <c r="U18" i="4" s="1"/>
  <c r="T19" i="4"/>
  <c r="U19" i="4" s="1"/>
  <c r="T20" i="4"/>
  <c r="T21" i="4"/>
  <c r="T22" i="4"/>
  <c r="T23" i="4"/>
  <c r="U23" i="4" s="1"/>
  <c r="T24" i="4"/>
  <c r="U24" i="4" s="1"/>
  <c r="T25" i="4"/>
  <c r="T26" i="4"/>
  <c r="U26" i="4" s="1"/>
  <c r="T27" i="4"/>
  <c r="U27" i="4" s="1"/>
  <c r="T28" i="4"/>
  <c r="T29" i="4"/>
  <c r="T30" i="4"/>
  <c r="T31" i="4"/>
  <c r="U31" i="4" s="1"/>
  <c r="T32" i="4"/>
  <c r="U32" i="4" s="1"/>
  <c r="U10" i="4"/>
  <c r="T3" i="4"/>
  <c r="U3" i="4" s="1"/>
  <c r="T4" i="4"/>
  <c r="U4" i="4" s="1"/>
  <c r="T5" i="4"/>
  <c r="U5" i="4" s="1"/>
  <c r="T6" i="4"/>
  <c r="U6" i="4" s="1"/>
  <c r="T7" i="4"/>
  <c r="U7" i="4" s="1"/>
  <c r="T8" i="4"/>
  <c r="U8" i="4" s="1"/>
  <c r="T9" i="4"/>
  <c r="U9" i="4" s="1"/>
  <c r="T10" i="4"/>
  <c r="T2" i="4"/>
  <c r="U2" i="4" s="1"/>
  <c r="U12" i="3"/>
  <c r="U17" i="3"/>
  <c r="U18" i="3"/>
  <c r="U20" i="3"/>
  <c r="U25" i="3"/>
  <c r="U26" i="3"/>
  <c r="U28" i="3"/>
  <c r="U7" i="3"/>
  <c r="U8" i="3"/>
  <c r="U10" i="3"/>
  <c r="T11" i="3"/>
  <c r="U11" i="3" s="1"/>
  <c r="T12" i="3"/>
  <c r="T13" i="3"/>
  <c r="U13" i="3" s="1"/>
  <c r="T14" i="3"/>
  <c r="U14" i="3" s="1"/>
  <c r="T15" i="3"/>
  <c r="U15" i="3" s="1"/>
  <c r="T16" i="3"/>
  <c r="U16" i="3" s="1"/>
  <c r="T17" i="3"/>
  <c r="T18" i="3"/>
  <c r="T19" i="3"/>
  <c r="U19" i="3" s="1"/>
  <c r="T20" i="3"/>
  <c r="T21" i="3"/>
  <c r="U21" i="3" s="1"/>
  <c r="T22" i="3"/>
  <c r="U22" i="3" s="1"/>
  <c r="T23" i="3"/>
  <c r="U23" i="3" s="1"/>
  <c r="T24" i="3"/>
  <c r="U24" i="3" s="1"/>
  <c r="T25" i="3"/>
  <c r="T26" i="3"/>
  <c r="T27" i="3"/>
  <c r="U27" i="3" s="1"/>
  <c r="T28" i="3"/>
  <c r="T3" i="3"/>
  <c r="U3" i="3" s="1"/>
  <c r="T4" i="3"/>
  <c r="U4" i="3" s="1"/>
  <c r="T5" i="3"/>
  <c r="U5" i="3" s="1"/>
  <c r="T6" i="3"/>
  <c r="U6" i="3" s="1"/>
  <c r="T7" i="3"/>
  <c r="T8" i="3"/>
  <c r="T9" i="3"/>
  <c r="U9" i="3" s="1"/>
  <c r="T10" i="3"/>
  <c r="T2" i="3"/>
  <c r="U2" i="3" s="1"/>
  <c r="U3" i="2"/>
  <c r="T3" i="2"/>
  <c r="T4" i="2"/>
  <c r="U4" i="2" s="1"/>
  <c r="T5" i="2"/>
  <c r="U5" i="2" s="1"/>
  <c r="T6" i="2"/>
  <c r="U6" i="2" s="1"/>
  <c r="T7" i="2"/>
  <c r="U7" i="2" s="1"/>
  <c r="T8" i="2"/>
  <c r="U8" i="2" s="1"/>
  <c r="T9" i="2"/>
  <c r="U9" i="2" s="1"/>
  <c r="T10" i="2"/>
  <c r="U10" i="2" s="1"/>
  <c r="U2" i="2"/>
  <c r="T2" i="2"/>
  <c r="U16" i="1"/>
  <c r="U18" i="1"/>
  <c r="U24" i="1"/>
  <c r="U26" i="1"/>
  <c r="U32" i="1"/>
  <c r="U34" i="1"/>
  <c r="U40" i="1"/>
  <c r="U42" i="1"/>
  <c r="U48" i="1"/>
  <c r="U50" i="1"/>
  <c r="U56" i="1"/>
  <c r="U58" i="1"/>
  <c r="U64" i="1"/>
  <c r="U66" i="1"/>
  <c r="U72" i="1"/>
  <c r="U74" i="1"/>
  <c r="T3" i="1"/>
  <c r="U3" i="1" s="1"/>
  <c r="T4" i="1"/>
  <c r="U4" i="1" s="1"/>
  <c r="T5" i="1"/>
  <c r="U5" i="1" s="1"/>
  <c r="T6" i="1"/>
  <c r="U6" i="1" s="1"/>
  <c r="T7" i="1"/>
  <c r="U7" i="1" s="1"/>
  <c r="T8" i="1"/>
  <c r="U8" i="1" s="1"/>
  <c r="T9" i="1"/>
  <c r="U9" i="1" s="1"/>
  <c r="T10" i="1"/>
  <c r="U10" i="1" s="1"/>
  <c r="T11" i="1"/>
  <c r="U11" i="1" s="1"/>
  <c r="T12" i="1"/>
  <c r="U12" i="1" s="1"/>
  <c r="T13" i="1"/>
  <c r="U13" i="1" s="1"/>
  <c r="T14" i="1"/>
  <c r="U14" i="1" s="1"/>
  <c r="T15" i="1"/>
  <c r="U15" i="1" s="1"/>
  <c r="T16" i="1"/>
  <c r="T17" i="1"/>
  <c r="U17" i="1" s="1"/>
  <c r="T18" i="1"/>
  <c r="T19" i="1"/>
  <c r="U19" i="1" s="1"/>
  <c r="T20" i="1"/>
  <c r="U20" i="1" s="1"/>
  <c r="T21" i="1"/>
  <c r="U21" i="1" s="1"/>
  <c r="T22" i="1"/>
  <c r="U22" i="1" s="1"/>
  <c r="T23" i="1"/>
  <c r="U23" i="1" s="1"/>
  <c r="T24" i="1"/>
  <c r="T25" i="1"/>
  <c r="U25" i="1" s="1"/>
  <c r="T26" i="1"/>
  <c r="T27" i="1"/>
  <c r="U27" i="1" s="1"/>
  <c r="T28" i="1"/>
  <c r="U28" i="1" s="1"/>
  <c r="T29" i="1"/>
  <c r="U29" i="1" s="1"/>
  <c r="T30" i="1"/>
  <c r="U30" i="1" s="1"/>
  <c r="T31" i="1"/>
  <c r="U31" i="1" s="1"/>
  <c r="T32" i="1"/>
  <c r="T33" i="1"/>
  <c r="U33" i="1" s="1"/>
  <c r="T34" i="1"/>
  <c r="T35" i="1"/>
  <c r="U35" i="1" s="1"/>
  <c r="T36" i="1"/>
  <c r="U36" i="1" s="1"/>
  <c r="T37" i="1"/>
  <c r="U37" i="1" s="1"/>
  <c r="T38" i="1"/>
  <c r="U38" i="1" s="1"/>
  <c r="T39" i="1"/>
  <c r="U39" i="1" s="1"/>
  <c r="T40" i="1"/>
  <c r="T41" i="1"/>
  <c r="U41" i="1" s="1"/>
  <c r="T42" i="1"/>
  <c r="T43" i="1"/>
  <c r="U43" i="1" s="1"/>
  <c r="T44" i="1"/>
  <c r="U44" i="1" s="1"/>
  <c r="T45" i="1"/>
  <c r="U45" i="1" s="1"/>
  <c r="T46" i="1"/>
  <c r="U46" i="1" s="1"/>
  <c r="T47" i="1"/>
  <c r="U47" i="1" s="1"/>
  <c r="T48" i="1"/>
  <c r="T49" i="1"/>
  <c r="U49" i="1" s="1"/>
  <c r="T50" i="1"/>
  <c r="T51" i="1"/>
  <c r="U51" i="1" s="1"/>
  <c r="T52" i="1"/>
  <c r="U52" i="1" s="1"/>
  <c r="T53" i="1"/>
  <c r="U53" i="1" s="1"/>
  <c r="T54" i="1"/>
  <c r="U54" i="1" s="1"/>
  <c r="T55" i="1"/>
  <c r="U55" i="1" s="1"/>
  <c r="T56" i="1"/>
  <c r="T57" i="1"/>
  <c r="U57" i="1" s="1"/>
  <c r="T58" i="1"/>
  <c r="T59" i="1"/>
  <c r="U59" i="1" s="1"/>
  <c r="T60" i="1"/>
  <c r="U60" i="1" s="1"/>
  <c r="T61" i="1"/>
  <c r="U61" i="1" s="1"/>
  <c r="T62" i="1"/>
  <c r="U62" i="1" s="1"/>
  <c r="T63" i="1"/>
  <c r="U63" i="1" s="1"/>
  <c r="T64" i="1"/>
  <c r="T65" i="1"/>
  <c r="U65" i="1" s="1"/>
  <c r="T66" i="1"/>
  <c r="T67" i="1"/>
  <c r="U67" i="1" s="1"/>
  <c r="T68" i="1"/>
  <c r="U68" i="1" s="1"/>
  <c r="T69" i="1"/>
  <c r="U69" i="1" s="1"/>
  <c r="T70" i="1"/>
  <c r="U70" i="1" s="1"/>
  <c r="T71" i="1"/>
  <c r="U71" i="1" s="1"/>
  <c r="T72" i="1"/>
  <c r="T73" i="1"/>
  <c r="U73" i="1" s="1"/>
  <c r="T74" i="1"/>
  <c r="T75" i="1"/>
  <c r="U75" i="1" s="1"/>
  <c r="T2" i="1"/>
  <c r="U2" i="1" s="1"/>
</calcChain>
</file>

<file path=xl/sharedStrings.xml><?xml version="1.0" encoding="utf-8"?>
<sst xmlns="http://schemas.openxmlformats.org/spreadsheetml/2006/main" count="3268" uniqueCount="580">
  <si>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</si>
  <si>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</si>
  <si>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</si>
  <si>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</si>
  <si>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</si>
  <si>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</si>
  <si>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</si>
  <si>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</si>
  <si>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</si>
  <si>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</si>
  <si>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pos</t>
  </si>
  <si>
    <t>se.outcome</t>
  </si>
  <si>
    <t>samplesize.outcome</t>
  </si>
  <si>
    <t>pval.outcome</t>
  </si>
  <si>
    <t>chr.exposure</t>
  </si>
  <si>
    <t>se.exposure</t>
  </si>
  <si>
    <t>pval.exposure</t>
  </si>
  <si>
    <t>pos.exposure</t>
  </si>
  <si>
    <t>samplesize.exposure</t>
  </si>
  <si>
    <t>R2</t>
    <phoneticPr fontId="4" type="noConversion"/>
  </si>
  <si>
    <t>F</t>
    <phoneticPr fontId="4" type="noConversion"/>
  </si>
  <si>
    <t>G</t>
  </si>
  <si>
    <t>C</t>
  </si>
  <si>
    <t>rs10188314</t>
  </si>
  <si>
    <t>T</t>
  </si>
  <si>
    <t>rs10792669</t>
  </si>
  <si>
    <t>A</t>
  </si>
  <si>
    <t>rs1104608</t>
  </si>
  <si>
    <t>rs11223617</t>
  </si>
  <si>
    <t>rs11700855</t>
  </si>
  <si>
    <t>rs11750777</t>
  </si>
  <si>
    <t>rs117799466</t>
  </si>
  <si>
    <t>rs11940694</t>
  </si>
  <si>
    <t>rs12312693</t>
  </si>
  <si>
    <t>rs13178443</t>
  </si>
  <si>
    <t>rs1515591</t>
  </si>
  <si>
    <t>rs1666658</t>
  </si>
  <si>
    <t>rs17690703</t>
  </si>
  <si>
    <t>rs186347</t>
  </si>
  <si>
    <t>rs1893659</t>
  </si>
  <si>
    <t>rs1894544</t>
  </si>
  <si>
    <t>rs1937522</t>
  </si>
  <si>
    <t>rs1991083</t>
  </si>
  <si>
    <t>rs2043677</t>
  </si>
  <si>
    <t>rs2159935</t>
  </si>
  <si>
    <t>rs2244598</t>
  </si>
  <si>
    <t>rs2535911</t>
  </si>
  <si>
    <t>rs2622167</t>
  </si>
  <si>
    <t>rs262240</t>
  </si>
  <si>
    <t>rs28622224</t>
  </si>
  <si>
    <t>rs28768122</t>
  </si>
  <si>
    <t>rs28787109</t>
  </si>
  <si>
    <t>rs2924321</t>
  </si>
  <si>
    <t>rs2977454</t>
  </si>
  <si>
    <t>rs34440851</t>
  </si>
  <si>
    <t>rs34631026</t>
  </si>
  <si>
    <t>rs4241258</t>
  </si>
  <si>
    <t>rs4417025</t>
  </si>
  <si>
    <t>rs4503294</t>
  </si>
  <si>
    <t>rs461599</t>
  </si>
  <si>
    <t>rs4726481</t>
  </si>
  <si>
    <t>rs473098</t>
  </si>
  <si>
    <t>rs4916723</t>
  </si>
  <si>
    <t>rs4968391</t>
  </si>
  <si>
    <t>rs550942</t>
  </si>
  <si>
    <t>rs56194430</t>
  </si>
  <si>
    <t>rs58905411</t>
  </si>
  <si>
    <t>rs6030200</t>
  </si>
  <si>
    <t>rs62097995</t>
  </si>
  <si>
    <t>rs62305780</t>
  </si>
  <si>
    <t>rs62339673</t>
  </si>
  <si>
    <t>rs62466318</t>
  </si>
  <si>
    <t>rs6727281</t>
  </si>
  <si>
    <t>rs6943160</t>
  </si>
  <si>
    <t>rs71651683</t>
  </si>
  <si>
    <t>rs72769229</t>
  </si>
  <si>
    <t>rs72787062</t>
  </si>
  <si>
    <t>rs728538</t>
  </si>
  <si>
    <t>rs7298932</t>
  </si>
  <si>
    <t>rs7330939</t>
  </si>
  <si>
    <t>rs74679146</t>
  </si>
  <si>
    <t>rs76082653</t>
  </si>
  <si>
    <t>rs7610856</t>
  </si>
  <si>
    <t>rs780569</t>
  </si>
  <si>
    <t>rs80292319</t>
  </si>
  <si>
    <t>rs8043563</t>
  </si>
  <si>
    <t>rs838145</t>
  </si>
  <si>
    <t>rs8614</t>
  </si>
  <si>
    <t>rs9349379</t>
  </si>
  <si>
    <t>rs9403297</t>
  </si>
  <si>
    <t>rs9648478</t>
  </si>
  <si>
    <t>rs9814516</t>
  </si>
  <si>
    <t>rs9829192</t>
  </si>
  <si>
    <t>rs9906502</t>
  </si>
  <si>
    <t>rs9912298</t>
  </si>
  <si>
    <t>rs9958320</t>
  </si>
  <si>
    <t>rs10959890</t>
  </si>
  <si>
    <t>rs1105388</t>
  </si>
  <si>
    <t>rs11165829</t>
  </si>
  <si>
    <t>rs11878917</t>
  </si>
  <si>
    <t>rs1470610</t>
  </si>
  <si>
    <t>rs4676964</t>
  </si>
  <si>
    <t>rs7791463</t>
  </si>
  <si>
    <t>rs784251</t>
  </si>
  <si>
    <t>rs79809011</t>
  </si>
  <si>
    <t>rs10761661</t>
  </si>
  <si>
    <t>rs11183201</t>
  </si>
  <si>
    <t>rs11628639</t>
  </si>
  <si>
    <t>rs13016665</t>
  </si>
  <si>
    <t>rs13023099</t>
  </si>
  <si>
    <t>rs1492988</t>
  </si>
  <si>
    <t>rs17083079</t>
  </si>
  <si>
    <t>rs1940033</t>
  </si>
  <si>
    <t>rs2068650</t>
  </si>
  <si>
    <t>rs2517678</t>
  </si>
  <si>
    <t>rs28406095</t>
  </si>
  <si>
    <t>rs4984685</t>
  </si>
  <si>
    <t>rs55745436</t>
  </si>
  <si>
    <t>rs596878</t>
  </si>
  <si>
    <t>rs62091167</t>
  </si>
  <si>
    <t>rs656817</t>
  </si>
  <si>
    <t>rs6580721</t>
  </si>
  <si>
    <t>rs7276867</t>
  </si>
  <si>
    <t>rs75287965</t>
  </si>
  <si>
    <t>rs7802468</t>
  </si>
  <si>
    <t>rs79436018</t>
  </si>
  <si>
    <t>rs9323989</t>
  </si>
  <si>
    <t>rs9529024</t>
  </si>
  <si>
    <t>rs9564268</t>
  </si>
  <si>
    <t>rs9662365</t>
  </si>
  <si>
    <t>rs9832088</t>
  </si>
  <si>
    <t>rs9881332</t>
  </si>
  <si>
    <t>rs10057775</t>
  </si>
  <si>
    <t>rs10837531</t>
  </si>
  <si>
    <t>rs10857964</t>
  </si>
  <si>
    <t>rs11038810</t>
  </si>
  <si>
    <t>rs11097340</t>
  </si>
  <si>
    <t>rs112780312</t>
  </si>
  <si>
    <t>rs11670024</t>
  </si>
  <si>
    <t>rs12354267</t>
  </si>
  <si>
    <t>rs13234131</t>
  </si>
  <si>
    <t>rs184643</t>
  </si>
  <si>
    <t>rs2450126</t>
  </si>
  <si>
    <t>rs2472297</t>
  </si>
  <si>
    <t>rs2799849</t>
  </si>
  <si>
    <t>rs2817377</t>
  </si>
  <si>
    <t>rs2927238</t>
  </si>
  <si>
    <t>rs3115230</t>
  </si>
  <si>
    <t>rs3859193</t>
  </si>
  <si>
    <t>rs4410790</t>
  </si>
  <si>
    <t>rs4739095</t>
  </si>
  <si>
    <t>rs4797242</t>
  </si>
  <si>
    <t>rs627185</t>
  </si>
  <si>
    <t>rs6510177</t>
  </si>
  <si>
    <t>rs6545770</t>
  </si>
  <si>
    <t>rs68136852</t>
  </si>
  <si>
    <t>rs7040561</t>
  </si>
  <si>
    <t>rs78854891</t>
  </si>
  <si>
    <t>rs79642906</t>
  </si>
  <si>
    <t>rs838133</t>
  </si>
  <si>
    <t>rs9987289</t>
  </si>
  <si>
    <t>rs1024853</t>
  </si>
  <si>
    <t>rs1073242</t>
  </si>
  <si>
    <t>rs113367286</t>
  </si>
  <si>
    <t>rs11620149</t>
  </si>
  <si>
    <t>rs12296440</t>
  </si>
  <si>
    <t>rs12447542</t>
  </si>
  <si>
    <t>rs12475594</t>
  </si>
  <si>
    <t>rs12672200</t>
  </si>
  <si>
    <t>rs12786959</t>
  </si>
  <si>
    <t>rs1291145</t>
  </si>
  <si>
    <t>rs13257887</t>
  </si>
  <si>
    <t>rs1434511</t>
  </si>
  <si>
    <t>rs1514755</t>
  </si>
  <si>
    <t>rs17115145</t>
  </si>
  <si>
    <t>rs1806771</t>
  </si>
  <si>
    <t>rs1931805</t>
  </si>
  <si>
    <t>rs26579</t>
  </si>
  <si>
    <t>rs2802530</t>
  </si>
  <si>
    <t>rs34198643</t>
  </si>
  <si>
    <t>rs35270670</t>
  </si>
  <si>
    <t>rs3911016</t>
  </si>
  <si>
    <t>rs4296548</t>
  </si>
  <si>
    <t>rs4681981</t>
  </si>
  <si>
    <t>rs4692708</t>
  </si>
  <si>
    <t>rs4860341</t>
  </si>
  <si>
    <t>rs504675</t>
  </si>
  <si>
    <t>rs524468</t>
  </si>
  <si>
    <t>rs531358</t>
  </si>
  <si>
    <t>rs61734410</t>
  </si>
  <si>
    <t>rs61953351</t>
  </si>
  <si>
    <t>rs62236533</t>
  </si>
  <si>
    <t>rs62245792</t>
  </si>
  <si>
    <t>rs6685323</t>
  </si>
  <si>
    <t>rs67238148</t>
  </si>
  <si>
    <t>rs6774906</t>
  </si>
  <si>
    <t>rs71386942</t>
  </si>
  <si>
    <t>rs72970243</t>
  </si>
  <si>
    <t>rs7298331</t>
  </si>
  <si>
    <t>rs73024305</t>
  </si>
  <si>
    <t>rs73335955</t>
  </si>
  <si>
    <t>rs7386207</t>
  </si>
  <si>
    <t>rs77742462</t>
  </si>
  <si>
    <t>rs78876700</t>
  </si>
  <si>
    <t>rs79184944</t>
  </si>
  <si>
    <t>rs7936836</t>
  </si>
  <si>
    <t>rs919109</t>
  </si>
  <si>
    <t>rs9504123</t>
  </si>
  <si>
    <t>rs9649582</t>
  </si>
  <si>
    <t>rs975303</t>
  </si>
  <si>
    <t>rs10119174</t>
  </si>
  <si>
    <t>rs1057868</t>
  </si>
  <si>
    <t>rs117810762</t>
  </si>
  <si>
    <t>rs117968677</t>
  </si>
  <si>
    <t>rs12514566</t>
  </si>
  <si>
    <t>rs12989746</t>
  </si>
  <si>
    <t>rs13054099</t>
  </si>
  <si>
    <t>rs1527961</t>
  </si>
  <si>
    <t>rs17842490</t>
  </si>
  <si>
    <t>rs1942965</t>
  </si>
  <si>
    <t>rs2465037</t>
  </si>
  <si>
    <t>rs2597805</t>
  </si>
  <si>
    <t>rs34060476</t>
  </si>
  <si>
    <t>rs442355</t>
  </si>
  <si>
    <t>rs4615895</t>
  </si>
  <si>
    <t>rs56113850</t>
  </si>
  <si>
    <t>rs57918684</t>
  </si>
  <si>
    <t>rs6062682</t>
  </si>
  <si>
    <t>rs6063085</t>
  </si>
  <si>
    <t>rs61928609</t>
  </si>
  <si>
    <t>rs62064918</t>
  </si>
  <si>
    <t>rs630194</t>
  </si>
  <si>
    <t>rs6469262</t>
  </si>
  <si>
    <t>rs7224815</t>
  </si>
  <si>
    <t>rs73075167</t>
  </si>
  <si>
    <t>rs75347775</t>
  </si>
  <si>
    <t>rs7811609</t>
  </si>
  <si>
    <t>rs78267637</t>
  </si>
  <si>
    <t>rs8056750</t>
  </si>
  <si>
    <t>rs10161952</t>
  </si>
  <si>
    <t>rs11138705</t>
  </si>
  <si>
    <t>rs1816263</t>
  </si>
  <si>
    <t>rs2052063</t>
  </si>
  <si>
    <t>rs2102738</t>
  </si>
  <si>
    <t>rs2252508</t>
  </si>
  <si>
    <t>rs2844672</t>
  </si>
  <si>
    <t>rs28450747</t>
  </si>
  <si>
    <t>rs34155012</t>
  </si>
  <si>
    <t>rs10026792</t>
  </si>
  <si>
    <t>rs10129747</t>
  </si>
  <si>
    <t>rs10896126</t>
  </si>
  <si>
    <t>rs11152349</t>
  </si>
  <si>
    <t>rs11586016</t>
  </si>
  <si>
    <t>rs11632215</t>
  </si>
  <si>
    <t>rs11720884</t>
  </si>
  <si>
    <t>rs11811826</t>
  </si>
  <si>
    <t>rs12137234</t>
  </si>
  <si>
    <t>rs1582322</t>
  </si>
  <si>
    <t>rs1622515</t>
  </si>
  <si>
    <t>rs1797235</t>
  </si>
  <si>
    <t>rs2328887</t>
  </si>
  <si>
    <t>rs2533273</t>
  </si>
  <si>
    <t>rs261809</t>
  </si>
  <si>
    <t>rs3764002</t>
  </si>
  <si>
    <t>rs4140799</t>
  </si>
  <si>
    <t>rs4149513</t>
  </si>
  <si>
    <t>rs4269101</t>
  </si>
  <si>
    <t>rs57499472</t>
  </si>
  <si>
    <t>rs62084586</t>
  </si>
  <si>
    <t>rs72720396</t>
  </si>
  <si>
    <t>rs746868</t>
  </si>
  <si>
    <t>rs75641275</t>
  </si>
  <si>
    <t>rs7582086</t>
  </si>
  <si>
    <t>rs7599488</t>
  </si>
  <si>
    <t>rs7808471</t>
  </si>
  <si>
    <t>rs7829800</t>
  </si>
  <si>
    <t>rs8081370</t>
  </si>
  <si>
    <t>rs862227</t>
  </si>
  <si>
    <t>rs893856</t>
  </si>
  <si>
    <t>rs10064431</t>
  </si>
  <si>
    <t>rs10192394</t>
  </si>
  <si>
    <t>rs10249294</t>
  </si>
  <si>
    <t>rs10271924</t>
  </si>
  <si>
    <t>rs1051547</t>
  </si>
  <si>
    <t>rs10840126</t>
  </si>
  <si>
    <t>rs11032362</t>
  </si>
  <si>
    <t>rs11085749</t>
  </si>
  <si>
    <t>rs11248509</t>
  </si>
  <si>
    <t>rs11896330</t>
  </si>
  <si>
    <t>rs12044599</t>
  </si>
  <si>
    <t>rs12536253</t>
  </si>
  <si>
    <t>rs12641371</t>
  </si>
  <si>
    <t>rs12780952</t>
  </si>
  <si>
    <t>rs12885598</t>
  </si>
  <si>
    <t>rs13072255</t>
  </si>
  <si>
    <t>rs139042899</t>
  </si>
  <si>
    <t>rs149449</t>
  </si>
  <si>
    <t>rs17049185</t>
  </si>
  <si>
    <t>rs1866823</t>
  </si>
  <si>
    <t>rs2048522</t>
  </si>
  <si>
    <t>rs2093654</t>
  </si>
  <si>
    <t>rs2143081</t>
  </si>
  <si>
    <t>rs2302593</t>
  </si>
  <si>
    <t>rs2790688</t>
  </si>
  <si>
    <t>rs329274</t>
  </si>
  <si>
    <t>rs34162196</t>
  </si>
  <si>
    <t>rs4302893</t>
  </si>
  <si>
    <t>rs4953150</t>
  </si>
  <si>
    <t>rs559734</t>
  </si>
  <si>
    <t>rs60452247</t>
  </si>
  <si>
    <t>rs62051554</t>
  </si>
  <si>
    <t>rs6475724</t>
  </si>
  <si>
    <t>rs72974263</t>
  </si>
  <si>
    <t>rs739320</t>
  </si>
  <si>
    <t>rs7554485</t>
  </si>
  <si>
    <t>rs7818437</t>
  </si>
  <si>
    <t>rs78537042</t>
  </si>
  <si>
    <t>rs7869969</t>
  </si>
  <si>
    <t>rs7982441</t>
  </si>
  <si>
    <t>rs8095324</t>
  </si>
  <si>
    <t>rs817223</t>
  </si>
  <si>
    <t>rs9517948</t>
  </si>
  <si>
    <t>rs1001880</t>
  </si>
  <si>
    <t>rs1027583</t>
  </si>
  <si>
    <t>rs10744560</t>
  </si>
  <si>
    <t>rs10764990</t>
  </si>
  <si>
    <t>rs10822089</t>
  </si>
  <si>
    <t>rs10829603</t>
  </si>
  <si>
    <t>rs111251222</t>
  </si>
  <si>
    <t>rs1132845</t>
  </si>
  <si>
    <t>rs1144428</t>
  </si>
  <si>
    <t>rs11710570</t>
  </si>
  <si>
    <t>rs12132579</t>
  </si>
  <si>
    <t>rs1260326</t>
  </si>
  <si>
    <t>rs12622811</t>
  </si>
  <si>
    <t>rs12664031</t>
  </si>
  <si>
    <t>rs12695358</t>
  </si>
  <si>
    <t>rs1326609</t>
  </si>
  <si>
    <t>rs1447182</t>
  </si>
  <si>
    <t>rs1568452</t>
  </si>
  <si>
    <t>rs1680349</t>
  </si>
  <si>
    <t>rs17024335</t>
  </si>
  <si>
    <t>rs17409597</t>
  </si>
  <si>
    <t>rs17461712</t>
  </si>
  <si>
    <t>rs17513240</t>
  </si>
  <si>
    <t>rs1997468</t>
  </si>
  <si>
    <t>rs2032512</t>
  </si>
  <si>
    <t>rs210600</t>
  </si>
  <si>
    <t>rs2113336</t>
  </si>
  <si>
    <t>rs2255015</t>
  </si>
  <si>
    <t>rs2702576</t>
  </si>
  <si>
    <t>rs2712661</t>
  </si>
  <si>
    <t>rs2786529</t>
  </si>
  <si>
    <t>rs2825972</t>
  </si>
  <si>
    <t>rs2952894</t>
  </si>
  <si>
    <t>rs3117103</t>
  </si>
  <si>
    <t>rs3132487</t>
  </si>
  <si>
    <t>rs34292254</t>
  </si>
  <si>
    <t>rs34759521</t>
  </si>
  <si>
    <t>rs34935263</t>
  </si>
  <si>
    <t>rs35968894</t>
  </si>
  <si>
    <t>rs4452038</t>
  </si>
  <si>
    <t>rs4492837</t>
  </si>
  <si>
    <t>rs55880962</t>
  </si>
  <si>
    <t>rs58391518</t>
  </si>
  <si>
    <t>rs58726064</t>
  </si>
  <si>
    <t>rs6045331</t>
  </si>
  <si>
    <t>rs61909866</t>
  </si>
  <si>
    <t>rs62134736</t>
  </si>
  <si>
    <t>rs62403110</t>
  </si>
  <si>
    <t>rs62572325</t>
  </si>
  <si>
    <t>rs62580693</t>
  </si>
  <si>
    <t>rs6469</t>
  </si>
  <si>
    <t>rs6736362</t>
  </si>
  <si>
    <t>rs6876382</t>
  </si>
  <si>
    <t>rs6892119</t>
  </si>
  <si>
    <t>rs74384251</t>
  </si>
  <si>
    <t>rs79564740</t>
  </si>
  <si>
    <t>rs826848</t>
  </si>
  <si>
    <t>rs888405</t>
  </si>
  <si>
    <t>rs9570736</t>
  </si>
  <si>
    <t>rs11090045</t>
  </si>
  <si>
    <t>rs11743441</t>
  </si>
  <si>
    <t>rs12634740</t>
  </si>
  <si>
    <t>rs136548</t>
  </si>
  <si>
    <t>rs139237013</t>
  </si>
  <si>
    <t>rs1556147</t>
  </si>
  <si>
    <t>rs16891982</t>
  </si>
  <si>
    <t>rs17270057</t>
  </si>
  <si>
    <t>rs1958801</t>
  </si>
  <si>
    <t>rs2140714</t>
  </si>
  <si>
    <t>rs2222760</t>
  </si>
  <si>
    <t>rs2678900</t>
  </si>
  <si>
    <t>rs2926119</t>
  </si>
  <si>
    <t>rs3105056</t>
  </si>
  <si>
    <t>rs35797675</t>
  </si>
  <si>
    <t>rs3964074</t>
  </si>
  <si>
    <t>rs4272399</t>
  </si>
  <si>
    <t>rs4489752</t>
  </si>
  <si>
    <t>rs55813438</t>
  </si>
  <si>
    <t>rs62398404</t>
  </si>
  <si>
    <t>rs6581296</t>
  </si>
  <si>
    <t>rs660880</t>
  </si>
  <si>
    <t>rs673696</t>
  </si>
  <si>
    <t>rs6829572</t>
  </si>
  <si>
    <t>rs7447465</t>
  </si>
  <si>
    <t>rs11680516</t>
  </si>
  <si>
    <t>rs16822430</t>
  </si>
  <si>
    <t>rs17317920</t>
  </si>
  <si>
    <t>rs35287743</t>
  </si>
  <si>
    <t>rs3799077</t>
  </si>
  <si>
    <t>rs6957745</t>
  </si>
  <si>
    <t>rs7148387</t>
  </si>
  <si>
    <t>rs10061973</t>
  </si>
  <si>
    <t>rs10076975</t>
  </si>
  <si>
    <t>rs114497213</t>
  </si>
  <si>
    <t>rs11767283</t>
  </si>
  <si>
    <t>rs11859365</t>
  </si>
  <si>
    <t>rs1201289</t>
  </si>
  <si>
    <t>rs12663865</t>
  </si>
  <si>
    <t>rs12855717</t>
  </si>
  <si>
    <t>rs12896749</t>
  </si>
  <si>
    <t>rs1876245</t>
  </si>
  <si>
    <t>rs2374424</t>
  </si>
  <si>
    <t>rs275160</t>
  </si>
  <si>
    <t>rs28533540</t>
  </si>
  <si>
    <t>rs28623270</t>
  </si>
  <si>
    <t>rs2952140</t>
  </si>
  <si>
    <t>rs303817</t>
  </si>
  <si>
    <t>rs34555420</t>
  </si>
  <si>
    <t>rs4002471</t>
  </si>
  <si>
    <t>rs4278546</t>
  </si>
  <si>
    <t>rs4510068</t>
  </si>
  <si>
    <t>rs45501495</t>
  </si>
  <si>
    <t>rs4982738</t>
  </si>
  <si>
    <t>rs552234</t>
  </si>
  <si>
    <t>rs55930451</t>
  </si>
  <si>
    <t>rs55985303</t>
  </si>
  <si>
    <t>rs59355765</t>
  </si>
  <si>
    <t>rs6033437</t>
  </si>
  <si>
    <t>rs6089753</t>
  </si>
  <si>
    <t>rs631490</t>
  </si>
  <si>
    <t>rs6465487</t>
  </si>
  <si>
    <t>rs703987</t>
  </si>
  <si>
    <t>rs7243428</t>
  </si>
  <si>
    <t>rs7254235</t>
  </si>
  <si>
    <t>rs75887709</t>
  </si>
  <si>
    <t>rs7683782</t>
  </si>
  <si>
    <t>rs905575</t>
  </si>
  <si>
    <t>rs9301837</t>
  </si>
  <si>
    <t>rs9597870</t>
  </si>
  <si>
    <t>rs9606833</t>
  </si>
  <si>
    <t>rs973526</t>
  </si>
  <si>
    <t>rs9841174</t>
  </si>
  <si>
    <t>rs9889161</t>
  </si>
  <si>
    <t>rs10972033</t>
  </si>
  <si>
    <t>rs11211124</t>
  </si>
  <si>
    <t>rs2387807</t>
  </si>
  <si>
    <t>rs254152</t>
  </si>
  <si>
    <t>rs34161520</t>
  </si>
  <si>
    <t>rs36124222</t>
  </si>
  <si>
    <t>rs4146837</t>
  </si>
  <si>
    <t>rs7641973</t>
  </si>
  <si>
    <t>rs9973426</t>
  </si>
  <si>
    <t>rs1051730</t>
  </si>
  <si>
    <t>rs2426440</t>
  </si>
  <si>
    <t>rs2565017</t>
  </si>
  <si>
    <t>rs2965200</t>
  </si>
  <si>
    <t>rs9923768</t>
  </si>
  <si>
    <t>rs10454812</t>
  </si>
  <si>
    <t>rs11032380</t>
  </si>
  <si>
    <t>rs11887120</t>
  </si>
  <si>
    <t>rs11894162</t>
  </si>
  <si>
    <t>rs2029401</t>
  </si>
  <si>
    <t>rs203319</t>
  </si>
  <si>
    <t>rs2873054</t>
  </si>
  <si>
    <t>rs34241936</t>
  </si>
  <si>
    <t>rs3762621</t>
  </si>
  <si>
    <t>rs4077924</t>
  </si>
  <si>
    <t>rs4778053</t>
  </si>
  <si>
    <t>rs6010651</t>
  </si>
  <si>
    <t>rs6484504</t>
  </si>
  <si>
    <t>rs6765179</t>
  </si>
  <si>
    <t>rs6786550</t>
  </si>
  <si>
    <t>rs6961970</t>
  </si>
  <si>
    <t>rs8096167</t>
  </si>
  <si>
    <t>rs9809856</t>
  </si>
  <si>
    <t>rs10819082</t>
  </si>
  <si>
    <t>rs12203592</t>
  </si>
  <si>
    <t>rs12908495</t>
  </si>
  <si>
    <t>rs13102393</t>
  </si>
  <si>
    <t>rs17460017</t>
  </si>
  <si>
    <t>rs1890012</t>
  </si>
  <si>
    <t>rs2194027</t>
  </si>
  <si>
    <t>rs3129962</t>
  </si>
  <si>
    <t>rs34186148</t>
  </si>
  <si>
    <t>rs4083969</t>
  </si>
  <si>
    <t>rs4291983</t>
  </si>
  <si>
    <t>rs57221424</t>
  </si>
  <si>
    <t>rs62461186</t>
  </si>
  <si>
    <t>rs75248709</t>
  </si>
  <si>
    <t>rs7619139</t>
  </si>
  <si>
    <t>rs7821179</t>
  </si>
  <si>
    <t>rs8130508</t>
  </si>
  <si>
    <t>rs9427220</t>
  </si>
  <si>
    <t>rs10741694</t>
  </si>
  <si>
    <t>rs10752269</t>
  </si>
  <si>
    <t>rs11164870</t>
  </si>
  <si>
    <t>rs1156588</t>
  </si>
  <si>
    <t>rs11587444</t>
  </si>
  <si>
    <t>rs12591786</t>
  </si>
  <si>
    <t>rs13282783</t>
  </si>
  <si>
    <t>rs132904</t>
  </si>
  <si>
    <t>rs141071726</t>
  </si>
  <si>
    <t>rs1453548</t>
  </si>
  <si>
    <t>rs1481012</t>
  </si>
  <si>
    <t>rs149805207</t>
  </si>
  <si>
    <t>rs17245213</t>
  </si>
  <si>
    <t>rs17576658</t>
  </si>
  <si>
    <t>rs2117137</t>
  </si>
  <si>
    <t>rs2273447</t>
  </si>
  <si>
    <t>rs2351187</t>
  </si>
  <si>
    <t>rs2478875</t>
  </si>
  <si>
    <t>rs2645929</t>
  </si>
  <si>
    <t>rs2783129</t>
  </si>
  <si>
    <t>rs34619</t>
  </si>
  <si>
    <t>rs4808193</t>
  </si>
  <si>
    <t>rs4817505</t>
  </si>
  <si>
    <t>rs56188862</t>
  </si>
  <si>
    <t>rs56348300</t>
  </si>
  <si>
    <t>rs57462170</t>
  </si>
  <si>
    <t>rs57631352</t>
  </si>
  <si>
    <t>rs6829</t>
  </si>
  <si>
    <t>rs713598</t>
  </si>
  <si>
    <t>rs72797284</t>
  </si>
  <si>
    <t>rs7757102</t>
  </si>
  <si>
    <t>rs9302428</t>
  </si>
  <si>
    <t>rs9624470</t>
  </si>
  <si>
    <t>rs9648476</t>
  </si>
  <si>
    <t>rs11787216</t>
  </si>
  <si>
    <t>rs12153855</t>
  </si>
  <si>
    <t>rs1229984</t>
  </si>
  <si>
    <t>rs2160935</t>
  </si>
  <si>
    <t>rs2717063</t>
  </si>
  <si>
    <t>rs34473884</t>
  </si>
  <si>
    <t>rs35105141</t>
  </si>
  <si>
    <t>rs362307</t>
  </si>
  <si>
    <t>rs4242715</t>
  </si>
  <si>
    <t>rs5022348</t>
  </si>
  <si>
    <t>rs61873510</t>
  </si>
  <si>
    <t>rs650558</t>
  </si>
  <si>
    <t>rs7514579</t>
  </si>
  <si>
    <t>rs780094</t>
  </si>
  <si>
    <t>rs12247907</t>
  </si>
  <si>
    <t>rs62169335</t>
  </si>
  <si>
    <t>rs4665972</t>
  </si>
  <si>
    <t>rs73802707</t>
  </si>
  <si>
    <t>rs1853931</t>
  </si>
  <si>
    <t>rs6918737</t>
  </si>
  <si>
    <t>rs9846396</t>
  </si>
  <si>
    <t>rs2339928</t>
  </si>
  <si>
    <t>rs2854175</t>
  </si>
  <si>
    <t>rs73096946</t>
  </si>
  <si>
    <t>rs2189234</t>
  </si>
  <si>
    <t>rs780093</t>
  </si>
  <si>
    <t>rs12629972</t>
  </si>
  <si>
    <t>rs17184707</t>
  </si>
  <si>
    <t>rs586346</t>
  </si>
  <si>
    <t>rs73455661</t>
  </si>
  <si>
    <t>rs2360802</t>
  </si>
  <si>
    <t>rs9372734</t>
  </si>
  <si>
    <t>rs4318925</t>
  </si>
  <si>
    <t>rs16891727</t>
  </si>
  <si>
    <t>rs17050031</t>
  </si>
  <si>
    <t>rs2827161</t>
  </si>
  <si>
    <t>rs3124402</t>
  </si>
  <si>
    <t>rs4869859</t>
  </si>
  <si>
    <t>rs6059844</t>
  </si>
  <si>
    <t>rs61882686</t>
  </si>
  <si>
    <t>rs9379832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</si>
</sst>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11" fontId="6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7"/>
  <sheetViews>
    <sheetView topLeftCell="B1" workbookViewId="0">
      <selection activeCell="U75" sqref="U75:U87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14</v>
      </c>
      <c r="Q1" s="5" t="s">
        <v>17</v>
      </c>
      <c r="R1" s="5" t="s">
        <v>15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23</v>
      </c>
      <c r="B2" s="5" t="s">
        <v>24</v>
      </c>
      <c r="C2" s="5" t="s">
        <v>22</v>
      </c>
      <c r="D2" s="5" t="s">
        <v>24</v>
      </c>
      <c r="E2" s="5" t="s">
        <v>22</v>
      </c>
      <c r="F2" s="5">
        <v>-1.97869E-2</v>
      </c>
      <c r="G2" s="6">
        <v>-5.0000000000000001E-4</v>
      </c>
      <c r="H2" s="5">
        <v>0.47085199999999999</v>
      </c>
      <c r="I2" s="5">
        <v>0.47060000000000002</v>
      </c>
      <c r="J2" s="5">
        <v>2</v>
      </c>
      <c r="K2" s="5">
        <v>215402926</v>
      </c>
      <c r="L2" s="5">
        <v>1.17E-2</v>
      </c>
      <c r="M2" s="5">
        <v>393873</v>
      </c>
      <c r="N2" s="5">
        <v>0.96779999999999999</v>
      </c>
      <c r="O2" s="6">
        <v>7.1994599999999995E-11</v>
      </c>
      <c r="P2" s="5">
        <v>2</v>
      </c>
      <c r="Q2" s="5">
        <v>215402926</v>
      </c>
      <c r="R2" s="5">
        <v>3.0360500000000002E-3</v>
      </c>
      <c r="S2" s="5">
        <v>462346</v>
      </c>
      <c r="T2" s="2">
        <f>2*F2^2*H2*(1-H2)/(2*F2^2*H2*(1-H2)+R2^2*2*S2*H2*(1-H2))</f>
        <v>9.1860896072391328E-5</v>
      </c>
      <c r="U2" s="2">
        <f>(S2-2)*T2/(1-T2)</f>
        <v>42.475235946928663</v>
      </c>
    </row>
    <row r="3" spans="1:21" x14ac:dyDescent="0.3">
      <c r="A3" s="5" t="s">
        <v>25</v>
      </c>
      <c r="B3" s="5" t="s">
        <v>21</v>
      </c>
      <c r="C3" s="5" t="s">
        <v>26</v>
      </c>
      <c r="D3" s="5" t="s">
        <v>21</v>
      </c>
      <c r="E3" s="5" t="s">
        <v>26</v>
      </c>
      <c r="F3" s="5">
        <v>1.7432199999999998E-2</v>
      </c>
      <c r="G3" s="5">
        <v>4.4000000000000003E-3</v>
      </c>
      <c r="H3" s="5">
        <v>0.50525399999999998</v>
      </c>
      <c r="I3" s="5">
        <v>0.50429999999999997</v>
      </c>
      <c r="J3" s="5">
        <v>11</v>
      </c>
      <c r="K3" s="5">
        <v>82688356</v>
      </c>
      <c r="L3" s="5">
        <v>1.17E-2</v>
      </c>
      <c r="M3" s="5">
        <v>393873</v>
      </c>
      <c r="N3" s="5">
        <v>0.704901</v>
      </c>
      <c r="O3" s="6">
        <v>9.9001099999999996E-9</v>
      </c>
      <c r="P3" s="5">
        <v>11</v>
      </c>
      <c r="Q3" s="5">
        <v>82688356</v>
      </c>
      <c r="R3" s="5">
        <v>3.0406500000000002E-3</v>
      </c>
      <c r="S3" s="5">
        <v>462346</v>
      </c>
      <c r="T3" s="2">
        <f t="shared" ref="T3:T66" si="0">2*F3^2*H3*(1-H3)/(2*F3^2*H3*(1-H3)+R3^2*2*S3*H3*(1-H3))</f>
        <v>7.1084278086598683E-5</v>
      </c>
      <c r="U3" s="2">
        <f t="shared" ref="U3:U66" si="1">(S3-2)*T3/(1-T3)</f>
        <v>32.867725846234507</v>
      </c>
    </row>
    <row r="4" spans="1:21" x14ac:dyDescent="0.3">
      <c r="A4" s="5" t="s">
        <v>27</v>
      </c>
      <c r="B4" s="5" t="s">
        <v>22</v>
      </c>
      <c r="C4" s="5" t="s">
        <v>21</v>
      </c>
      <c r="D4" s="5" t="s">
        <v>22</v>
      </c>
      <c r="E4" s="5" t="s">
        <v>21</v>
      </c>
      <c r="F4" s="5">
        <v>1.7421200000000001E-2</v>
      </c>
      <c r="G4" s="5">
        <v>-1.52E-2</v>
      </c>
      <c r="H4" s="5">
        <v>0.42633799999999999</v>
      </c>
      <c r="I4" s="5">
        <v>0.42670000000000002</v>
      </c>
      <c r="J4" s="5">
        <v>16</v>
      </c>
      <c r="K4" s="5">
        <v>73912588</v>
      </c>
      <c r="L4" s="5">
        <v>1.1900000000000001E-2</v>
      </c>
      <c r="M4" s="5">
        <v>393873</v>
      </c>
      <c r="N4" s="5">
        <v>0.2009</v>
      </c>
      <c r="O4" s="6">
        <v>1.7E-8</v>
      </c>
      <c r="P4" s="5">
        <v>16</v>
      </c>
      <c r="Q4" s="5">
        <v>73912588</v>
      </c>
      <c r="R4" s="5">
        <v>3.0884900000000002E-3</v>
      </c>
      <c r="S4" s="5">
        <v>462346</v>
      </c>
      <c r="T4" s="2">
        <f t="shared" si="0"/>
        <v>6.881240609238352E-5</v>
      </c>
      <c r="U4" s="2">
        <f t="shared" si="1"/>
        <v>31.817192499947989</v>
      </c>
    </row>
    <row r="5" spans="1:21" x14ac:dyDescent="0.3">
      <c r="A5" s="5" t="s">
        <v>28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2.50908E-2</v>
      </c>
      <c r="G5" s="5">
        <v>1.38E-2</v>
      </c>
      <c r="H5" s="5">
        <v>0.206155</v>
      </c>
      <c r="I5" s="5">
        <v>0.20660000000000001</v>
      </c>
      <c r="J5" s="5">
        <v>11</v>
      </c>
      <c r="K5" s="5">
        <v>133780757</v>
      </c>
      <c r="L5" s="5">
        <v>1.44E-2</v>
      </c>
      <c r="M5" s="5">
        <v>393873</v>
      </c>
      <c r="N5" s="5">
        <v>0.3402</v>
      </c>
      <c r="O5" s="6">
        <v>2.2998500000000001E-11</v>
      </c>
      <c r="P5" s="5">
        <v>11</v>
      </c>
      <c r="Q5" s="5">
        <v>133780757</v>
      </c>
      <c r="R5" s="5">
        <v>3.7538099999999998E-3</v>
      </c>
      <c r="S5" s="5">
        <v>462346</v>
      </c>
      <c r="T5" s="2">
        <f t="shared" si="0"/>
        <v>9.6621855755592862E-5</v>
      </c>
      <c r="U5" s="2">
        <f t="shared" si="1"/>
        <v>44.676852037817035</v>
      </c>
    </row>
    <row r="6" spans="1:21" x14ac:dyDescent="0.3">
      <c r="A6" s="5" t="s">
        <v>29</v>
      </c>
      <c r="B6" s="5" t="s">
        <v>21</v>
      </c>
      <c r="C6" s="5" t="s">
        <v>26</v>
      </c>
      <c r="D6" s="5" t="s">
        <v>21</v>
      </c>
      <c r="E6" s="5" t="s">
        <v>26</v>
      </c>
      <c r="F6" s="5">
        <v>-2.9794999999999999E-2</v>
      </c>
      <c r="G6" s="5">
        <v>-3.3099999999999997E-2</v>
      </c>
      <c r="H6" s="5">
        <v>9.3465000000000006E-2</v>
      </c>
      <c r="I6" s="5">
        <v>9.4700000000000006E-2</v>
      </c>
      <c r="J6" s="5">
        <v>21</v>
      </c>
      <c r="K6" s="5">
        <v>34270051</v>
      </c>
      <c r="L6" s="5">
        <v>0.02</v>
      </c>
      <c r="M6" s="5">
        <v>393873</v>
      </c>
      <c r="N6" s="5">
        <v>9.7890400000000002E-2</v>
      </c>
      <c r="O6" s="6">
        <v>1.2E-8</v>
      </c>
      <c r="P6" s="5">
        <v>21</v>
      </c>
      <c r="Q6" s="5">
        <v>34270051</v>
      </c>
      <c r="R6" s="5">
        <v>5.2329200000000003E-3</v>
      </c>
      <c r="S6" s="5">
        <v>462346</v>
      </c>
      <c r="T6" s="2">
        <f t="shared" si="0"/>
        <v>7.0113400867584974E-5</v>
      </c>
      <c r="U6" s="2">
        <f t="shared" si="1"/>
        <v>32.418783201864976</v>
      </c>
    </row>
    <row r="7" spans="1:21" x14ac:dyDescent="0.3">
      <c r="A7" s="5" t="s">
        <v>30</v>
      </c>
      <c r="B7" s="5" t="s">
        <v>26</v>
      </c>
      <c r="C7" s="5" t="s">
        <v>21</v>
      </c>
      <c r="D7" s="5" t="s">
        <v>26</v>
      </c>
      <c r="E7" s="5" t="s">
        <v>21</v>
      </c>
      <c r="F7" s="5">
        <v>-2.0493000000000001E-2</v>
      </c>
      <c r="G7" s="5">
        <v>9.5999999999999992E-3</v>
      </c>
      <c r="H7" s="5">
        <v>0.209454</v>
      </c>
      <c r="I7" s="5">
        <v>0.20830000000000001</v>
      </c>
      <c r="J7" s="5">
        <v>5</v>
      </c>
      <c r="K7" s="5">
        <v>166830787</v>
      </c>
      <c r="L7" s="5">
        <v>1.44E-2</v>
      </c>
      <c r="M7" s="5">
        <v>393873</v>
      </c>
      <c r="N7" s="5">
        <v>0.50560000000000005</v>
      </c>
      <c r="O7" s="6">
        <v>3.79997E-8</v>
      </c>
      <c r="P7" s="5">
        <v>5</v>
      </c>
      <c r="Q7" s="5">
        <v>166830787</v>
      </c>
      <c r="R7" s="5">
        <v>3.7261299999999998E-3</v>
      </c>
      <c r="S7" s="5">
        <v>462346</v>
      </c>
      <c r="T7" s="2">
        <f t="shared" si="0"/>
        <v>6.5418345786185021E-5</v>
      </c>
      <c r="U7" s="2">
        <f t="shared" si="1"/>
        <v>30.247758422487667</v>
      </c>
    </row>
    <row r="8" spans="1:21" x14ac:dyDescent="0.3">
      <c r="A8" s="5" t="s">
        <v>31</v>
      </c>
      <c r="B8" s="5" t="s">
        <v>22</v>
      </c>
      <c r="C8" s="5" t="s">
        <v>21</v>
      </c>
      <c r="D8" s="5" t="s">
        <v>22</v>
      </c>
      <c r="E8" s="5" t="s">
        <v>21</v>
      </c>
      <c r="F8" s="5">
        <v>-1.9670400000000001E-2</v>
      </c>
      <c r="G8" s="5">
        <v>-6.8999999999999999E-3</v>
      </c>
      <c r="H8" s="5">
        <v>0.33698899999999998</v>
      </c>
      <c r="I8" s="5">
        <v>0.33900000000000002</v>
      </c>
      <c r="J8" s="5">
        <v>15</v>
      </c>
      <c r="K8" s="5">
        <v>34659517</v>
      </c>
      <c r="L8" s="5">
        <v>1.2699999999999999E-2</v>
      </c>
      <c r="M8" s="5">
        <v>393873</v>
      </c>
      <c r="N8" s="5">
        <v>0.58899999999999997</v>
      </c>
      <c r="O8" s="6">
        <v>3.0999900000000002E-9</v>
      </c>
      <c r="P8" s="5">
        <v>15</v>
      </c>
      <c r="Q8" s="5">
        <v>34659517</v>
      </c>
      <c r="R8" s="5">
        <v>3.3196800000000002E-3</v>
      </c>
      <c r="S8" s="5">
        <v>462346</v>
      </c>
      <c r="T8" s="2">
        <f t="shared" si="0"/>
        <v>7.5933576443806865E-5</v>
      </c>
      <c r="U8" s="2">
        <f t="shared" si="1"/>
        <v>35.110099502759979</v>
      </c>
    </row>
    <row r="9" spans="1:21" x14ac:dyDescent="0.3">
      <c r="A9" s="5" t="s">
        <v>539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2.4416199999999999E-2</v>
      </c>
      <c r="G9" s="5">
        <v>1.15E-2</v>
      </c>
      <c r="H9" s="5">
        <v>0.36912699999999998</v>
      </c>
      <c r="I9" s="5">
        <v>0.37130000000000002</v>
      </c>
      <c r="J9" s="5">
        <v>8</v>
      </c>
      <c r="K9" s="5">
        <v>142615222</v>
      </c>
      <c r="L9" s="5">
        <v>1.23E-2</v>
      </c>
      <c r="M9" s="5">
        <v>393873</v>
      </c>
      <c r="N9" s="5">
        <v>0.34920000000000001</v>
      </c>
      <c r="O9" s="6">
        <v>2.3999399999999999E-14</v>
      </c>
      <c r="P9" s="5">
        <v>8</v>
      </c>
      <c r="Q9" s="5">
        <v>142615222</v>
      </c>
      <c r="R9" s="5">
        <v>3.2007799999999999E-3</v>
      </c>
      <c r="S9" s="5">
        <v>462346</v>
      </c>
      <c r="T9" s="2">
        <f t="shared" si="0"/>
        <v>1.2584116720217617E-4</v>
      </c>
      <c r="U9" s="2">
        <f t="shared" si="1"/>
        <v>58.189231209696963</v>
      </c>
    </row>
    <row r="10" spans="1:21" x14ac:dyDescent="0.3">
      <c r="A10" s="5" t="s">
        <v>32</v>
      </c>
      <c r="B10" s="5" t="s">
        <v>21</v>
      </c>
      <c r="C10" s="5" t="s">
        <v>26</v>
      </c>
      <c r="D10" s="5" t="s">
        <v>21</v>
      </c>
      <c r="E10" s="5" t="s">
        <v>26</v>
      </c>
      <c r="F10" s="5">
        <v>-4.3713799999999997E-2</v>
      </c>
      <c r="G10" s="5">
        <v>-1.11E-2</v>
      </c>
      <c r="H10" s="5">
        <v>0.60419299999999998</v>
      </c>
      <c r="I10" s="5">
        <v>0.60489999999999999</v>
      </c>
      <c r="J10" s="5">
        <v>4</v>
      </c>
      <c r="K10" s="5">
        <v>39414993</v>
      </c>
      <c r="L10" s="5">
        <v>1.2E-2</v>
      </c>
      <c r="M10" s="5">
        <v>393873</v>
      </c>
      <c r="N10" s="5">
        <v>0.35580000000000001</v>
      </c>
      <c r="O10" s="6">
        <v>9.9999999999999995E-45</v>
      </c>
      <c r="P10" s="5">
        <v>4</v>
      </c>
      <c r="Q10" s="5">
        <v>39414993</v>
      </c>
      <c r="R10" s="5">
        <v>3.1160900000000002E-3</v>
      </c>
      <c r="S10" s="5">
        <v>462346</v>
      </c>
      <c r="T10" s="2">
        <f t="shared" si="0"/>
        <v>4.254663474515094E-4</v>
      </c>
      <c r="U10" s="2">
        <f t="shared" si="1"/>
        <v>196.79554282692197</v>
      </c>
    </row>
    <row r="11" spans="1:21" x14ac:dyDescent="0.3">
      <c r="A11" s="5" t="s">
        <v>540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2.9443500000000001E-2</v>
      </c>
      <c r="G11" s="5">
        <v>-1.5699999999999999E-2</v>
      </c>
      <c r="H11" s="5">
        <v>0.10496999999999999</v>
      </c>
      <c r="I11" s="5">
        <v>0.1042</v>
      </c>
      <c r="J11" s="5">
        <v>6</v>
      </c>
      <c r="K11" s="5">
        <v>32074804</v>
      </c>
      <c r="L11" s="5">
        <v>1.9E-2</v>
      </c>
      <c r="M11" s="5">
        <v>393873</v>
      </c>
      <c r="N11" s="5">
        <v>0.41</v>
      </c>
      <c r="O11" s="6">
        <v>2.3999900000000001E-9</v>
      </c>
      <c r="P11" s="5">
        <v>6</v>
      </c>
      <c r="Q11" s="5">
        <v>32074804</v>
      </c>
      <c r="R11" s="5">
        <v>4.9348400000000002E-3</v>
      </c>
      <c r="S11" s="5">
        <v>462346</v>
      </c>
      <c r="T11" s="2">
        <f t="shared" si="0"/>
        <v>7.6989619527415687E-5</v>
      </c>
      <c r="U11" s="2">
        <f t="shared" si="1"/>
        <v>35.598429360315706</v>
      </c>
    </row>
    <row r="12" spans="1:21" x14ac:dyDescent="0.3">
      <c r="A12" s="5" t="s">
        <v>541</v>
      </c>
      <c r="B12" s="5" t="s">
        <v>22</v>
      </c>
      <c r="C12" s="5" t="s">
        <v>24</v>
      </c>
      <c r="D12" s="5" t="s">
        <v>22</v>
      </c>
      <c r="E12" s="5" t="s">
        <v>24</v>
      </c>
      <c r="F12" s="5">
        <v>-0.261708</v>
      </c>
      <c r="G12" s="5">
        <v>4.5400000000000003E-2</v>
      </c>
      <c r="H12" s="5">
        <v>0.97277000000000002</v>
      </c>
      <c r="I12" s="5">
        <v>0.97629999999999995</v>
      </c>
      <c r="J12" s="5">
        <v>4</v>
      </c>
      <c r="K12" s="5">
        <v>100239319</v>
      </c>
      <c r="L12" s="5">
        <v>3.8699999999999998E-2</v>
      </c>
      <c r="M12" s="5">
        <v>393873</v>
      </c>
      <c r="N12" s="5">
        <v>0.2407</v>
      </c>
      <c r="O12" s="6">
        <v>1.3995900000000001E-178</v>
      </c>
      <c r="P12" s="5">
        <v>4</v>
      </c>
      <c r="Q12" s="5">
        <v>100239319</v>
      </c>
      <c r="R12" s="5">
        <v>9.1849600000000007E-3</v>
      </c>
      <c r="S12" s="5">
        <v>462346</v>
      </c>
      <c r="T12" s="2">
        <f t="shared" si="0"/>
        <v>1.7528728839732257E-3</v>
      </c>
      <c r="U12" s="2">
        <f t="shared" si="1"/>
        <v>811.85333636679763</v>
      </c>
    </row>
    <row r="13" spans="1:21" x14ac:dyDescent="0.3">
      <c r="A13" s="5" t="s">
        <v>33</v>
      </c>
      <c r="B13" s="5" t="s">
        <v>22</v>
      </c>
      <c r="C13" s="5" t="s">
        <v>24</v>
      </c>
      <c r="D13" s="5" t="s">
        <v>22</v>
      </c>
      <c r="E13" s="5" t="s">
        <v>24</v>
      </c>
      <c r="F13" s="5">
        <v>-1.7681100000000002E-2</v>
      </c>
      <c r="G13" s="5">
        <v>1.6299999999999999E-2</v>
      </c>
      <c r="H13" s="5">
        <v>0.45177200000000001</v>
      </c>
      <c r="I13" s="5">
        <v>0.45390000000000003</v>
      </c>
      <c r="J13" s="5">
        <v>12</v>
      </c>
      <c r="K13" s="5">
        <v>57511734</v>
      </c>
      <c r="L13" s="5">
        <v>1.17E-2</v>
      </c>
      <c r="M13" s="5">
        <v>393873</v>
      </c>
      <c r="N13" s="5">
        <v>0.16389999999999999</v>
      </c>
      <c r="O13" s="6">
        <v>6.8000200000000003E-9</v>
      </c>
      <c r="P13" s="5">
        <v>12</v>
      </c>
      <c r="Q13" s="5">
        <v>57511734</v>
      </c>
      <c r="R13" s="5">
        <v>3.05026E-3</v>
      </c>
      <c r="S13" s="5">
        <v>462346</v>
      </c>
      <c r="T13" s="2">
        <f t="shared" si="0"/>
        <v>7.2668496752773901E-5</v>
      </c>
      <c r="U13" s="2">
        <f t="shared" si="1"/>
        <v>33.600285144876445</v>
      </c>
    </row>
    <row r="14" spans="1:21" x14ac:dyDescent="0.3">
      <c r="A14" s="5" t="s">
        <v>34</v>
      </c>
      <c r="B14" s="5" t="s">
        <v>24</v>
      </c>
      <c r="C14" s="5" t="s">
        <v>22</v>
      </c>
      <c r="D14" s="5" t="s">
        <v>24</v>
      </c>
      <c r="E14" s="5" t="s">
        <v>22</v>
      </c>
      <c r="F14" s="5">
        <v>-1.8651600000000001E-2</v>
      </c>
      <c r="G14" s="5">
        <v>-2.0999999999999999E-3</v>
      </c>
      <c r="H14" s="5">
        <v>0.27634900000000001</v>
      </c>
      <c r="I14" s="5">
        <v>0.27960000000000002</v>
      </c>
      <c r="J14" s="5">
        <v>5</v>
      </c>
      <c r="K14" s="5">
        <v>145615275</v>
      </c>
      <c r="L14" s="5">
        <v>1.2999999999999999E-2</v>
      </c>
      <c r="M14" s="5">
        <v>393873</v>
      </c>
      <c r="N14" s="5">
        <v>0.87329999999999997</v>
      </c>
      <c r="O14" s="6">
        <v>3.79997E-8</v>
      </c>
      <c r="P14" s="5">
        <v>5</v>
      </c>
      <c r="Q14" s="5">
        <v>145615275</v>
      </c>
      <c r="R14" s="5">
        <v>3.3898299999999999E-3</v>
      </c>
      <c r="S14" s="5">
        <v>462346</v>
      </c>
      <c r="T14" s="2">
        <f t="shared" si="0"/>
        <v>6.5475799023722992E-5</v>
      </c>
      <c r="U14" s="2">
        <f t="shared" si="1"/>
        <v>30.274325059447353</v>
      </c>
    </row>
    <row r="15" spans="1:21" x14ac:dyDescent="0.3">
      <c r="A15" s="5" t="s">
        <v>35</v>
      </c>
      <c r="B15" s="5" t="s">
        <v>21</v>
      </c>
      <c r="C15" s="5" t="s">
        <v>24</v>
      </c>
      <c r="D15" s="5" t="s">
        <v>21</v>
      </c>
      <c r="E15" s="5" t="s">
        <v>24</v>
      </c>
      <c r="F15" s="5">
        <v>1.8230300000000001E-2</v>
      </c>
      <c r="G15" s="5">
        <v>2.2700000000000001E-2</v>
      </c>
      <c r="H15" s="5">
        <v>0.38318600000000003</v>
      </c>
      <c r="I15" s="5">
        <v>0.38240000000000002</v>
      </c>
      <c r="J15" s="5">
        <v>3</v>
      </c>
      <c r="K15" s="5">
        <v>174213976</v>
      </c>
      <c r="L15" s="5">
        <v>1.2E-2</v>
      </c>
      <c r="M15" s="5">
        <v>393873</v>
      </c>
      <c r="N15" s="5">
        <v>5.8620600000000002E-2</v>
      </c>
      <c r="O15" s="6">
        <v>4.9000400000000004E-9</v>
      </c>
      <c r="P15" s="5">
        <v>3</v>
      </c>
      <c r="Q15" s="5">
        <v>174213976</v>
      </c>
      <c r="R15" s="5">
        <v>3.1163499999999999E-3</v>
      </c>
      <c r="S15" s="5">
        <v>462346</v>
      </c>
      <c r="T15" s="2">
        <f t="shared" si="0"/>
        <v>7.4010941196164603E-5</v>
      </c>
      <c r="U15" s="2">
        <f t="shared" si="1"/>
        <v>34.221047328321021</v>
      </c>
    </row>
    <row r="16" spans="1:21" x14ac:dyDescent="0.3">
      <c r="A16" s="5" t="s">
        <v>36</v>
      </c>
      <c r="B16" s="5" t="s">
        <v>22</v>
      </c>
      <c r="C16" s="5" t="s">
        <v>24</v>
      </c>
      <c r="D16" s="5" t="s">
        <v>22</v>
      </c>
      <c r="E16" s="5" t="s">
        <v>24</v>
      </c>
      <c r="F16" s="5">
        <v>1.7967400000000001E-2</v>
      </c>
      <c r="G16" s="5">
        <v>-8.8999999999999999E-3</v>
      </c>
      <c r="H16" s="5">
        <v>0.392206</v>
      </c>
      <c r="I16" s="5">
        <v>0.39190000000000003</v>
      </c>
      <c r="J16" s="5">
        <v>11</v>
      </c>
      <c r="K16" s="5">
        <v>121801129</v>
      </c>
      <c r="L16" s="5">
        <v>1.1900000000000001E-2</v>
      </c>
      <c r="M16" s="5">
        <v>393873</v>
      </c>
      <c r="N16" s="5">
        <v>0.45429999999999998</v>
      </c>
      <c r="O16" s="6">
        <v>6.6999299999999996E-9</v>
      </c>
      <c r="P16" s="5">
        <v>11</v>
      </c>
      <c r="Q16" s="5">
        <v>121801129</v>
      </c>
      <c r="R16" s="5">
        <v>3.09866E-3</v>
      </c>
      <c r="S16" s="5">
        <v>462346</v>
      </c>
      <c r="T16" s="2">
        <f t="shared" si="0"/>
        <v>7.2714987763352443E-5</v>
      </c>
      <c r="U16" s="2">
        <f t="shared" si="1"/>
        <v>33.621783110006852</v>
      </c>
    </row>
    <row r="17" spans="1:21" x14ac:dyDescent="0.3">
      <c r="A17" s="5" t="s">
        <v>37</v>
      </c>
      <c r="B17" s="5" t="s">
        <v>24</v>
      </c>
      <c r="C17" s="5" t="s">
        <v>22</v>
      </c>
      <c r="D17" s="5" t="s">
        <v>24</v>
      </c>
      <c r="E17" s="5" t="s">
        <v>22</v>
      </c>
      <c r="F17" s="5">
        <v>2.50342E-2</v>
      </c>
      <c r="G17" s="5">
        <v>7.6300000000000007E-2</v>
      </c>
      <c r="H17" s="5">
        <v>0.262687</v>
      </c>
      <c r="I17" s="5">
        <v>0.2651</v>
      </c>
      <c r="J17" s="5">
        <v>17</v>
      </c>
      <c r="K17" s="5">
        <v>43925297</v>
      </c>
      <c r="L17" s="5">
        <v>1.3100000000000001E-2</v>
      </c>
      <c r="M17" s="5">
        <v>393873</v>
      </c>
      <c r="N17" s="6">
        <v>6.5800600000000001E-9</v>
      </c>
      <c r="O17" s="6">
        <v>2.90001E-13</v>
      </c>
      <c r="P17" s="5">
        <v>17</v>
      </c>
      <c r="Q17" s="5">
        <v>43925297</v>
      </c>
      <c r="R17" s="5">
        <v>3.4302099999999999E-3</v>
      </c>
      <c r="S17" s="5">
        <v>462346</v>
      </c>
      <c r="T17" s="2">
        <f t="shared" si="0"/>
        <v>1.1518843675225361E-4</v>
      </c>
      <c r="U17" s="2">
        <f t="shared" si="1"/>
        <v>53.262817862510545</v>
      </c>
    </row>
    <row r="18" spans="1:21" x14ac:dyDescent="0.3">
      <c r="A18" s="5" t="s">
        <v>38</v>
      </c>
      <c r="B18" s="5" t="s">
        <v>24</v>
      </c>
      <c r="C18" s="5" t="s">
        <v>21</v>
      </c>
      <c r="D18" s="5" t="s">
        <v>24</v>
      </c>
      <c r="E18" s="5" t="s">
        <v>21</v>
      </c>
      <c r="F18" s="5">
        <v>1.79489E-2</v>
      </c>
      <c r="G18" s="5">
        <v>3.5000000000000001E-3</v>
      </c>
      <c r="H18" s="5">
        <v>0.463343</v>
      </c>
      <c r="I18" s="5">
        <v>0.46089999999999998</v>
      </c>
      <c r="J18" s="5">
        <v>14</v>
      </c>
      <c r="K18" s="5">
        <v>59072226</v>
      </c>
      <c r="L18" s="5">
        <v>1.17E-2</v>
      </c>
      <c r="M18" s="5">
        <v>393873</v>
      </c>
      <c r="N18" s="5">
        <v>0.76729999999999998</v>
      </c>
      <c r="O18" s="6">
        <v>4.0000000000000002E-9</v>
      </c>
      <c r="P18" s="5">
        <v>14</v>
      </c>
      <c r="Q18" s="5">
        <v>59072226</v>
      </c>
      <c r="R18" s="5">
        <v>3.0507099999999999E-3</v>
      </c>
      <c r="S18" s="5">
        <v>462346</v>
      </c>
      <c r="T18" s="2">
        <f t="shared" si="0"/>
        <v>7.486420302636805E-5</v>
      </c>
      <c r="U18" s="2">
        <f t="shared" si="1"/>
        <v>34.615606553820037</v>
      </c>
    </row>
    <row r="19" spans="1:21" x14ac:dyDescent="0.3">
      <c r="A19" s="5" t="s">
        <v>39</v>
      </c>
      <c r="B19" s="5" t="s">
        <v>26</v>
      </c>
      <c r="C19" s="5" t="s">
        <v>22</v>
      </c>
      <c r="D19" s="5" t="s">
        <v>26</v>
      </c>
      <c r="E19" s="5" t="s">
        <v>22</v>
      </c>
      <c r="F19" s="5">
        <v>-2.9326000000000001E-2</v>
      </c>
      <c r="G19" s="5">
        <v>-2.5000000000000001E-2</v>
      </c>
      <c r="H19" s="5">
        <v>0.45993899999999999</v>
      </c>
      <c r="I19" s="5">
        <v>0.46339999999999998</v>
      </c>
      <c r="J19" s="5">
        <v>18</v>
      </c>
      <c r="K19" s="5">
        <v>21080859</v>
      </c>
      <c r="L19" s="5">
        <v>1.17E-2</v>
      </c>
      <c r="M19" s="5">
        <v>393873</v>
      </c>
      <c r="N19" s="5">
        <v>3.3450300000000002E-2</v>
      </c>
      <c r="O19" s="6">
        <v>7.5997600000000002E-22</v>
      </c>
      <c r="P19" s="5">
        <v>18</v>
      </c>
      <c r="Q19" s="5">
        <v>21080859</v>
      </c>
      <c r="R19" s="5">
        <v>3.0531299999999998E-3</v>
      </c>
      <c r="S19" s="5">
        <v>462346</v>
      </c>
      <c r="T19" s="2">
        <f t="shared" si="0"/>
        <v>1.9950845639398935E-4</v>
      </c>
      <c r="U19" s="2">
        <f t="shared" si="1"/>
        <v>92.25994440211727</v>
      </c>
    </row>
    <row r="20" spans="1:21" x14ac:dyDescent="0.3">
      <c r="A20" s="5" t="s">
        <v>40</v>
      </c>
      <c r="B20" s="5" t="s">
        <v>22</v>
      </c>
      <c r="C20" s="5" t="s">
        <v>21</v>
      </c>
      <c r="D20" s="5" t="s">
        <v>22</v>
      </c>
      <c r="E20" s="5" t="s">
        <v>21</v>
      </c>
      <c r="F20" s="5">
        <v>1.73933E-2</v>
      </c>
      <c r="G20" s="5">
        <v>3.5000000000000001E-3</v>
      </c>
      <c r="H20" s="5">
        <v>0.45437899999999998</v>
      </c>
      <c r="I20" s="5">
        <v>0.45540000000000003</v>
      </c>
      <c r="J20" s="5">
        <v>22</v>
      </c>
      <c r="K20" s="5">
        <v>48881562</v>
      </c>
      <c r="L20" s="5">
        <v>1.17E-2</v>
      </c>
      <c r="M20" s="5">
        <v>393873</v>
      </c>
      <c r="N20" s="5">
        <v>0.76249999999999996</v>
      </c>
      <c r="O20" s="6">
        <v>1.09999E-8</v>
      </c>
      <c r="P20" s="5">
        <v>22</v>
      </c>
      <c r="Q20" s="5">
        <v>48881562</v>
      </c>
      <c r="R20" s="5">
        <v>3.0462699999999998E-3</v>
      </c>
      <c r="S20" s="5">
        <v>462346</v>
      </c>
      <c r="T20" s="2">
        <f t="shared" si="0"/>
        <v>7.0506549614480953E-5</v>
      </c>
      <c r="U20" s="2">
        <f t="shared" si="1"/>
        <v>32.600578729279214</v>
      </c>
    </row>
    <row r="21" spans="1:21" x14ac:dyDescent="0.3">
      <c r="A21" s="5" t="s">
        <v>41</v>
      </c>
      <c r="B21" s="5" t="s">
        <v>21</v>
      </c>
      <c r="C21" s="5" t="s">
        <v>26</v>
      </c>
      <c r="D21" s="5" t="s">
        <v>21</v>
      </c>
      <c r="E21" s="5" t="s">
        <v>26</v>
      </c>
      <c r="F21" s="5">
        <v>1.68979E-2</v>
      </c>
      <c r="G21" s="5">
        <v>-5.0000000000000001E-3</v>
      </c>
      <c r="H21" s="5">
        <v>0.52805400000000002</v>
      </c>
      <c r="I21" s="5">
        <v>0.52929999999999999</v>
      </c>
      <c r="J21" s="5">
        <v>13</v>
      </c>
      <c r="K21" s="5">
        <v>68080817</v>
      </c>
      <c r="L21" s="5">
        <v>1.17E-2</v>
      </c>
      <c r="M21" s="5">
        <v>393873</v>
      </c>
      <c r="N21" s="5">
        <v>0.66500099999999995</v>
      </c>
      <c r="O21" s="6">
        <v>2.4999999999999999E-8</v>
      </c>
      <c r="P21" s="5">
        <v>13</v>
      </c>
      <c r="Q21" s="5">
        <v>68080817</v>
      </c>
      <c r="R21" s="5">
        <v>3.03207E-3</v>
      </c>
      <c r="S21" s="5">
        <v>462346</v>
      </c>
      <c r="T21" s="2">
        <f t="shared" si="0"/>
        <v>6.7172381559290755E-5</v>
      </c>
      <c r="U21" s="2">
        <f t="shared" si="1"/>
        <v>31.058833875488595</v>
      </c>
    </row>
    <row r="22" spans="1:21" x14ac:dyDescent="0.3">
      <c r="A22" s="5" t="s">
        <v>42</v>
      </c>
      <c r="B22" s="5" t="s">
        <v>24</v>
      </c>
      <c r="C22" s="5" t="s">
        <v>22</v>
      </c>
      <c r="D22" s="5" t="s">
        <v>24</v>
      </c>
      <c r="E22" s="5" t="s">
        <v>22</v>
      </c>
      <c r="F22" s="5">
        <v>-2.2392499999999999E-2</v>
      </c>
      <c r="G22" s="5">
        <v>-1.2E-2</v>
      </c>
      <c r="H22" s="5">
        <v>0.67988599999999999</v>
      </c>
      <c r="I22" s="5">
        <v>0.68049999999999999</v>
      </c>
      <c r="J22" s="5">
        <v>2</v>
      </c>
      <c r="K22" s="5">
        <v>23887437</v>
      </c>
      <c r="L22" s="5">
        <v>1.2500000000000001E-2</v>
      </c>
      <c r="M22" s="5">
        <v>393873</v>
      </c>
      <c r="N22" s="5">
        <v>0.3392</v>
      </c>
      <c r="O22" s="6">
        <v>6.2994099999999997E-12</v>
      </c>
      <c r="P22" s="5">
        <v>2</v>
      </c>
      <c r="Q22" s="5">
        <v>23887437</v>
      </c>
      <c r="R22" s="5">
        <v>3.2581300000000001E-3</v>
      </c>
      <c r="S22" s="5">
        <v>462346</v>
      </c>
      <c r="T22" s="2">
        <f t="shared" si="0"/>
        <v>1.021543527065172E-4</v>
      </c>
      <c r="U22" s="2">
        <f t="shared" si="1"/>
        <v>47.235277336923261</v>
      </c>
    </row>
    <row r="23" spans="1:21" x14ac:dyDescent="0.3">
      <c r="A23" s="5" t="s">
        <v>43</v>
      </c>
      <c r="B23" s="5" t="s">
        <v>24</v>
      </c>
      <c r="C23" s="5" t="s">
        <v>22</v>
      </c>
      <c r="D23" s="5" t="s">
        <v>24</v>
      </c>
      <c r="E23" s="5" t="s">
        <v>22</v>
      </c>
      <c r="F23" s="5">
        <v>2.6113299999999999E-2</v>
      </c>
      <c r="G23" s="6">
        <v>5.0000000000000001E-4</v>
      </c>
      <c r="H23" s="5">
        <v>0.14559900000000001</v>
      </c>
      <c r="I23" s="5">
        <v>0.1454</v>
      </c>
      <c r="J23" s="5">
        <v>18</v>
      </c>
      <c r="K23" s="5">
        <v>38313195</v>
      </c>
      <c r="L23" s="5">
        <v>1.66E-2</v>
      </c>
      <c r="M23" s="5">
        <v>393873</v>
      </c>
      <c r="N23" s="5">
        <v>0.9758</v>
      </c>
      <c r="O23" s="6">
        <v>1.6000000000000001E-9</v>
      </c>
      <c r="P23" s="5">
        <v>18</v>
      </c>
      <c r="Q23" s="5">
        <v>38313195</v>
      </c>
      <c r="R23" s="5">
        <v>4.3271999999999998E-3</v>
      </c>
      <c r="S23" s="5">
        <v>462346</v>
      </c>
      <c r="T23" s="2">
        <f t="shared" si="0"/>
        <v>7.8760464380293115E-5</v>
      </c>
      <c r="U23" s="2">
        <f t="shared" si="1"/>
        <v>36.417296386617117</v>
      </c>
    </row>
    <row r="24" spans="1:21" x14ac:dyDescent="0.3">
      <c r="A24" s="5" t="s">
        <v>44</v>
      </c>
      <c r="B24" s="5" t="s">
        <v>26</v>
      </c>
      <c r="C24" s="5" t="s">
        <v>21</v>
      </c>
      <c r="D24" s="5" t="s">
        <v>26</v>
      </c>
      <c r="E24" s="5" t="s">
        <v>21</v>
      </c>
      <c r="F24" s="5">
        <v>-1.8574199999999999E-2</v>
      </c>
      <c r="G24" s="5">
        <v>-1.06E-2</v>
      </c>
      <c r="H24" s="5">
        <v>0.490369</v>
      </c>
      <c r="I24" s="5">
        <v>0.4914</v>
      </c>
      <c r="J24" s="5">
        <v>4</v>
      </c>
      <c r="K24" s="5">
        <v>55521017</v>
      </c>
      <c r="L24" s="5">
        <v>1.1599999999999999E-2</v>
      </c>
      <c r="M24" s="5">
        <v>393873</v>
      </c>
      <c r="N24" s="5">
        <v>0.3609</v>
      </c>
      <c r="O24" s="6">
        <v>8.3000399999999996E-10</v>
      </c>
      <c r="P24" s="5">
        <v>4</v>
      </c>
      <c r="Q24" s="5">
        <v>55521017</v>
      </c>
      <c r="R24" s="5">
        <v>3.0258199999999998E-3</v>
      </c>
      <c r="S24" s="5">
        <v>462346</v>
      </c>
      <c r="T24" s="2">
        <f t="shared" si="0"/>
        <v>8.1495111416781581E-5</v>
      </c>
      <c r="U24" s="2">
        <f t="shared" si="1"/>
        <v>37.681846679173972</v>
      </c>
    </row>
    <row r="25" spans="1:21" x14ac:dyDescent="0.3">
      <c r="A25" s="5" t="s">
        <v>542</v>
      </c>
      <c r="B25" s="5" t="s">
        <v>24</v>
      </c>
      <c r="C25" s="5" t="s">
        <v>22</v>
      </c>
      <c r="D25" s="5" t="s">
        <v>24</v>
      </c>
      <c r="E25" s="5" t="s">
        <v>22</v>
      </c>
      <c r="F25" s="5">
        <v>-1.8717999999999999E-2</v>
      </c>
      <c r="G25" s="5">
        <v>1.89E-2</v>
      </c>
      <c r="H25" s="5">
        <v>0.60429299999999997</v>
      </c>
      <c r="I25" s="5">
        <v>0.60550000000000004</v>
      </c>
      <c r="J25" s="5">
        <v>8</v>
      </c>
      <c r="K25" s="5">
        <v>30840651</v>
      </c>
      <c r="L25" s="5">
        <v>1.1900000000000001E-2</v>
      </c>
      <c r="M25" s="5">
        <v>393873</v>
      </c>
      <c r="N25" s="5">
        <v>0.1123</v>
      </c>
      <c r="O25" s="6">
        <v>1.40001E-9</v>
      </c>
      <c r="P25" s="5">
        <v>8</v>
      </c>
      <c r="Q25" s="5">
        <v>30840651</v>
      </c>
      <c r="R25" s="5">
        <v>3.0911699999999999E-3</v>
      </c>
      <c r="S25" s="5">
        <v>462346</v>
      </c>
      <c r="T25" s="2">
        <f t="shared" si="0"/>
        <v>7.9299702973870142E-5</v>
      </c>
      <c r="U25" s="2">
        <f t="shared" si="1"/>
        <v>36.666649526167483</v>
      </c>
    </row>
    <row r="26" spans="1:21" x14ac:dyDescent="0.3">
      <c r="A26" s="5" t="s">
        <v>45</v>
      </c>
      <c r="B26" s="5" t="s">
        <v>22</v>
      </c>
      <c r="C26" s="5" t="s">
        <v>24</v>
      </c>
      <c r="D26" s="5" t="s">
        <v>22</v>
      </c>
      <c r="E26" s="5" t="s">
        <v>24</v>
      </c>
      <c r="F26" s="5">
        <v>-1.8377999999999999E-2</v>
      </c>
      <c r="G26" s="5">
        <v>-1.3100000000000001E-2</v>
      </c>
      <c r="H26" s="5">
        <v>0.60511400000000004</v>
      </c>
      <c r="I26" s="5">
        <v>0.60499999999999998</v>
      </c>
      <c r="J26" s="5">
        <v>1</v>
      </c>
      <c r="K26" s="5">
        <v>216681000</v>
      </c>
      <c r="L26" s="5">
        <v>1.2E-2</v>
      </c>
      <c r="M26" s="5">
        <v>393873</v>
      </c>
      <c r="N26" s="5">
        <v>0.27539999999999998</v>
      </c>
      <c r="O26" s="6">
        <v>3.7999699999999996E-9</v>
      </c>
      <c r="P26" s="5">
        <v>1</v>
      </c>
      <c r="Q26" s="5">
        <v>216681000</v>
      </c>
      <c r="R26" s="5">
        <v>3.1190699999999998E-3</v>
      </c>
      <c r="S26" s="5">
        <v>462346</v>
      </c>
      <c r="T26" s="2">
        <f t="shared" si="0"/>
        <v>7.5083850598377174E-5</v>
      </c>
      <c r="U26" s="2">
        <f t="shared" si="1"/>
        <v>34.717174520200963</v>
      </c>
    </row>
    <row r="27" spans="1:21" x14ac:dyDescent="0.3">
      <c r="A27" s="5" t="s">
        <v>46</v>
      </c>
      <c r="B27" s="5" t="s">
        <v>24</v>
      </c>
      <c r="C27" s="5" t="s">
        <v>22</v>
      </c>
      <c r="D27" s="5" t="s">
        <v>24</v>
      </c>
      <c r="E27" s="5" t="s">
        <v>22</v>
      </c>
      <c r="F27" s="5">
        <v>-1.8847599999999999E-2</v>
      </c>
      <c r="G27" s="5">
        <v>-2.1700000000000001E-2</v>
      </c>
      <c r="H27" s="5">
        <v>0.35474899999999998</v>
      </c>
      <c r="I27" s="5">
        <v>0.35589999999999999</v>
      </c>
      <c r="J27" s="5">
        <v>14</v>
      </c>
      <c r="K27" s="5">
        <v>73523162</v>
      </c>
      <c r="L27" s="5">
        <v>1.2200000000000001E-2</v>
      </c>
      <c r="M27" s="5">
        <v>393873</v>
      </c>
      <c r="N27" s="5">
        <v>7.4999800000000005E-2</v>
      </c>
      <c r="O27" s="6">
        <v>2.69998E-9</v>
      </c>
      <c r="P27" s="5">
        <v>14</v>
      </c>
      <c r="Q27" s="5">
        <v>73523162</v>
      </c>
      <c r="R27" s="5">
        <v>3.1684899999999999E-3</v>
      </c>
      <c r="S27" s="5">
        <v>462346</v>
      </c>
      <c r="T27" s="2">
        <f t="shared" si="0"/>
        <v>7.6525661123604487E-5</v>
      </c>
      <c r="U27" s="2">
        <f t="shared" si="1"/>
        <v>35.383888041957327</v>
      </c>
    </row>
    <row r="28" spans="1:21" x14ac:dyDescent="0.3">
      <c r="A28" s="5" t="s">
        <v>47</v>
      </c>
      <c r="B28" s="5" t="s">
        <v>26</v>
      </c>
      <c r="C28" s="5" t="s">
        <v>21</v>
      </c>
      <c r="D28" s="5" t="s">
        <v>26</v>
      </c>
      <c r="E28" s="5" t="s">
        <v>21</v>
      </c>
      <c r="F28" s="5">
        <v>-1.9115500000000001E-2</v>
      </c>
      <c r="G28" s="5">
        <v>3.7000000000000002E-3</v>
      </c>
      <c r="H28" s="5">
        <v>0.42865300000000001</v>
      </c>
      <c r="I28" s="5">
        <v>0.42680000000000001</v>
      </c>
      <c r="J28" s="5">
        <v>7</v>
      </c>
      <c r="K28" s="5">
        <v>153486704</v>
      </c>
      <c r="L28" s="5">
        <v>1.18E-2</v>
      </c>
      <c r="M28" s="5">
        <v>393873</v>
      </c>
      <c r="N28" s="5">
        <v>0.75129900000000005</v>
      </c>
      <c r="O28" s="6">
        <v>4.6000199999999998E-10</v>
      </c>
      <c r="P28" s="5">
        <v>7</v>
      </c>
      <c r="Q28" s="5">
        <v>153486704</v>
      </c>
      <c r="R28" s="5">
        <v>3.0674000000000001E-3</v>
      </c>
      <c r="S28" s="5">
        <v>462346</v>
      </c>
      <c r="T28" s="2">
        <f t="shared" si="0"/>
        <v>8.3989871242899072E-5</v>
      </c>
      <c r="U28" s="2">
        <f t="shared" si="1"/>
        <v>38.835474816456419</v>
      </c>
    </row>
    <row r="29" spans="1:21" x14ac:dyDescent="0.3">
      <c r="A29" s="5" t="s">
        <v>48</v>
      </c>
      <c r="B29" s="5" t="s">
        <v>24</v>
      </c>
      <c r="C29" s="5" t="s">
        <v>22</v>
      </c>
      <c r="D29" s="5" t="s">
        <v>24</v>
      </c>
      <c r="E29" s="5" t="s">
        <v>22</v>
      </c>
      <c r="F29" s="5">
        <v>-1.7207E-2</v>
      </c>
      <c r="G29" s="5">
        <v>1.09E-2</v>
      </c>
      <c r="H29" s="5">
        <v>0.468553</v>
      </c>
      <c r="I29" s="5">
        <v>0.46850000000000003</v>
      </c>
      <c r="J29" s="5">
        <v>3</v>
      </c>
      <c r="K29" s="5">
        <v>68408109</v>
      </c>
      <c r="L29" s="5">
        <v>1.17E-2</v>
      </c>
      <c r="M29" s="5">
        <v>393873</v>
      </c>
      <c r="N29" s="5">
        <v>0.34989999999999999</v>
      </c>
      <c r="O29" s="6">
        <v>1.40001E-8</v>
      </c>
      <c r="P29" s="5">
        <v>3</v>
      </c>
      <c r="Q29" s="5">
        <v>68408109</v>
      </c>
      <c r="R29" s="5">
        <v>3.0348300000000001E-3</v>
      </c>
      <c r="S29" s="5">
        <v>462346</v>
      </c>
      <c r="T29" s="2">
        <f t="shared" si="0"/>
        <v>6.9525525500006963E-5</v>
      </c>
      <c r="U29" s="2">
        <f t="shared" si="1"/>
        <v>32.14694459499141</v>
      </c>
    </row>
    <row r="30" spans="1:21" x14ac:dyDescent="0.3">
      <c r="A30" s="5" t="s">
        <v>543</v>
      </c>
      <c r="B30" s="5" t="s">
        <v>26</v>
      </c>
      <c r="C30" s="5" t="s">
        <v>22</v>
      </c>
      <c r="D30" s="5" t="s">
        <v>26</v>
      </c>
      <c r="E30" s="5" t="s">
        <v>22</v>
      </c>
      <c r="F30" s="5">
        <v>-2.03704E-2</v>
      </c>
      <c r="G30" s="5">
        <v>1.89E-2</v>
      </c>
      <c r="H30" s="5">
        <v>0.585731</v>
      </c>
      <c r="I30" s="5">
        <v>0.58499999999999996</v>
      </c>
      <c r="J30" s="5">
        <v>2</v>
      </c>
      <c r="K30" s="5">
        <v>58110969</v>
      </c>
      <c r="L30" s="5">
        <v>1.1900000000000001E-2</v>
      </c>
      <c r="M30" s="5">
        <v>393873</v>
      </c>
      <c r="N30" s="5">
        <v>0.1111</v>
      </c>
      <c r="O30" s="6">
        <v>4.0003700000000001E-11</v>
      </c>
      <c r="P30" s="5">
        <v>2</v>
      </c>
      <c r="Q30" s="5">
        <v>58110969</v>
      </c>
      <c r="R30" s="5">
        <v>3.08457E-3</v>
      </c>
      <c r="S30" s="5">
        <v>462346</v>
      </c>
      <c r="T30" s="2">
        <f t="shared" si="0"/>
        <v>9.4319563930466807E-5</v>
      </c>
      <c r="U30" s="2">
        <f t="shared" si="1"/>
        <v>43.612197949360379</v>
      </c>
    </row>
    <row r="31" spans="1:21" x14ac:dyDescent="0.3">
      <c r="A31" s="5" t="s">
        <v>49</v>
      </c>
      <c r="B31" s="5" t="s">
        <v>24</v>
      </c>
      <c r="C31" s="5" t="s">
        <v>22</v>
      </c>
      <c r="D31" s="5" t="s">
        <v>24</v>
      </c>
      <c r="E31" s="5" t="s">
        <v>22</v>
      </c>
      <c r="F31" s="5">
        <v>-1.8620299999999999E-2</v>
      </c>
      <c r="G31" s="5">
        <v>-3.4200000000000001E-2</v>
      </c>
      <c r="H31" s="5">
        <v>0.280364</v>
      </c>
      <c r="I31" s="5">
        <v>0.28149999999999997</v>
      </c>
      <c r="J31" s="5">
        <v>4</v>
      </c>
      <c r="K31" s="5">
        <v>55088093</v>
      </c>
      <c r="L31" s="5">
        <v>1.29E-2</v>
      </c>
      <c r="M31" s="5">
        <v>393873</v>
      </c>
      <c r="N31" s="5">
        <v>8.2620899999999997E-3</v>
      </c>
      <c r="O31" s="6">
        <v>3.2000000000000002E-8</v>
      </c>
      <c r="P31" s="5">
        <v>4</v>
      </c>
      <c r="Q31" s="5">
        <v>55088093</v>
      </c>
      <c r="R31" s="5">
        <v>3.36834E-3</v>
      </c>
      <c r="S31" s="5">
        <v>462346</v>
      </c>
      <c r="T31" s="2">
        <f t="shared" si="0"/>
        <v>6.6091512904491233E-5</v>
      </c>
      <c r="U31" s="2">
        <f t="shared" si="1"/>
        <v>30.559034135112984</v>
      </c>
    </row>
    <row r="32" spans="1:21" x14ac:dyDescent="0.3">
      <c r="A32" s="5" t="s">
        <v>50</v>
      </c>
      <c r="B32" s="5" t="s">
        <v>22</v>
      </c>
      <c r="C32" s="5" t="s">
        <v>24</v>
      </c>
      <c r="D32" s="5" t="s">
        <v>22</v>
      </c>
      <c r="E32" s="5" t="s">
        <v>24</v>
      </c>
      <c r="F32" s="5">
        <v>2.07E-2</v>
      </c>
      <c r="G32" s="5">
        <v>-7.4000000000000003E-3</v>
      </c>
      <c r="H32" s="5">
        <v>0.75952500000000001</v>
      </c>
      <c r="I32" s="5">
        <v>0.75980000000000003</v>
      </c>
      <c r="J32" s="5">
        <v>12</v>
      </c>
      <c r="K32" s="5">
        <v>123885974</v>
      </c>
      <c r="L32" s="5">
        <v>1.37E-2</v>
      </c>
      <c r="M32" s="5">
        <v>393873</v>
      </c>
      <c r="N32" s="5">
        <v>0.58909999999999996</v>
      </c>
      <c r="O32" s="6">
        <v>5.6000300000000002E-9</v>
      </c>
      <c r="P32" s="5">
        <v>12</v>
      </c>
      <c r="Q32" s="5">
        <v>123885974</v>
      </c>
      <c r="R32" s="5">
        <v>3.5520399999999998E-3</v>
      </c>
      <c r="S32" s="5">
        <v>462346</v>
      </c>
      <c r="T32" s="2">
        <f t="shared" si="0"/>
        <v>7.3449017539561255E-5</v>
      </c>
      <c r="U32" s="2">
        <f t="shared" si="1"/>
        <v>33.961206982598242</v>
      </c>
    </row>
    <row r="33" spans="1:21" x14ac:dyDescent="0.3">
      <c r="A33" s="5" t="s">
        <v>51</v>
      </c>
      <c r="B33" s="5" t="s">
        <v>26</v>
      </c>
      <c r="C33" s="5" t="s">
        <v>21</v>
      </c>
      <c r="D33" s="5" t="s">
        <v>26</v>
      </c>
      <c r="E33" s="5" t="s">
        <v>21</v>
      </c>
      <c r="F33" s="5">
        <v>1.7810699999999999E-2</v>
      </c>
      <c r="G33" s="5">
        <v>8.3999999999999995E-3</v>
      </c>
      <c r="H33" s="5">
        <v>0.40422999999999998</v>
      </c>
      <c r="I33" s="5">
        <v>0.40229999999999999</v>
      </c>
      <c r="J33" s="5">
        <v>1</v>
      </c>
      <c r="K33" s="5">
        <v>51218695</v>
      </c>
      <c r="L33" s="5">
        <v>1.1900000000000001E-2</v>
      </c>
      <c r="M33" s="5">
        <v>393873</v>
      </c>
      <c r="N33" s="5">
        <v>0.48230000000000001</v>
      </c>
      <c r="O33" s="6">
        <v>7.6999899999999996E-9</v>
      </c>
      <c r="P33" s="5">
        <v>1</v>
      </c>
      <c r="Q33" s="5">
        <v>51218695</v>
      </c>
      <c r="R33" s="5">
        <v>3.0846100000000002E-3</v>
      </c>
      <c r="S33" s="5">
        <v>462346</v>
      </c>
      <c r="T33" s="2">
        <f t="shared" si="0"/>
        <v>7.2104610012645295E-5</v>
      </c>
      <c r="U33" s="2">
        <f t="shared" si="1"/>
        <v>33.339537746053658</v>
      </c>
    </row>
    <row r="34" spans="1:21" x14ac:dyDescent="0.3">
      <c r="A34" s="5" t="s">
        <v>52</v>
      </c>
      <c r="B34" s="5" t="s">
        <v>26</v>
      </c>
      <c r="C34" s="5" t="s">
        <v>21</v>
      </c>
      <c r="D34" s="5" t="s">
        <v>26</v>
      </c>
      <c r="E34" s="5" t="s">
        <v>21</v>
      </c>
      <c r="F34" s="5">
        <v>-1.9513099999999999E-2</v>
      </c>
      <c r="G34" s="5">
        <v>-2.76E-2</v>
      </c>
      <c r="H34" s="5">
        <v>0.53959199999999996</v>
      </c>
      <c r="I34" s="5">
        <v>0.53990000000000005</v>
      </c>
      <c r="J34" s="5">
        <v>18</v>
      </c>
      <c r="K34" s="5">
        <v>53125435</v>
      </c>
      <c r="L34" s="5">
        <v>1.17E-2</v>
      </c>
      <c r="M34" s="5">
        <v>393873</v>
      </c>
      <c r="N34" s="5">
        <v>1.8380199999999999E-2</v>
      </c>
      <c r="O34" s="6">
        <v>1.5999999999999999E-10</v>
      </c>
      <c r="P34" s="5">
        <v>18</v>
      </c>
      <c r="Q34" s="5">
        <v>53125435</v>
      </c>
      <c r="R34" s="5">
        <v>3.0502200000000002E-3</v>
      </c>
      <c r="S34" s="5">
        <v>462346</v>
      </c>
      <c r="T34" s="2">
        <f t="shared" si="0"/>
        <v>8.8508436003363486E-5</v>
      </c>
      <c r="U34" s="2">
        <f t="shared" si="1"/>
        <v>40.924966540321066</v>
      </c>
    </row>
    <row r="35" spans="1:21" x14ac:dyDescent="0.3">
      <c r="A35" s="5" t="s">
        <v>53</v>
      </c>
      <c r="B35" s="5" t="s">
        <v>21</v>
      </c>
      <c r="C35" s="5" t="s">
        <v>22</v>
      </c>
      <c r="D35" s="5" t="s">
        <v>21</v>
      </c>
      <c r="E35" s="5" t="s">
        <v>22</v>
      </c>
      <c r="F35" s="5">
        <v>-2.5922199999999999E-2</v>
      </c>
      <c r="G35" s="5">
        <v>1.44E-2</v>
      </c>
      <c r="H35" s="5">
        <v>0.124072</v>
      </c>
      <c r="I35" s="5">
        <v>0.1258</v>
      </c>
      <c r="J35" s="5">
        <v>8</v>
      </c>
      <c r="K35" s="5">
        <v>141539923</v>
      </c>
      <c r="L35" s="5">
        <v>1.7600000000000001E-2</v>
      </c>
      <c r="M35" s="5">
        <v>393873</v>
      </c>
      <c r="N35" s="5">
        <v>0.41299999999999998</v>
      </c>
      <c r="O35" s="6">
        <v>1.7E-8</v>
      </c>
      <c r="P35" s="5">
        <v>8</v>
      </c>
      <c r="Q35" s="5">
        <v>141539923</v>
      </c>
      <c r="R35" s="5">
        <v>4.59853E-3</v>
      </c>
      <c r="S35" s="5">
        <v>462346</v>
      </c>
      <c r="T35" s="2">
        <f t="shared" si="0"/>
        <v>6.8724045033711204E-5</v>
      </c>
      <c r="U35" s="2">
        <f t="shared" si="1"/>
        <v>31.776333675252676</v>
      </c>
    </row>
    <row r="36" spans="1:21" x14ac:dyDescent="0.3">
      <c r="A36" s="5" t="s">
        <v>54</v>
      </c>
      <c r="B36" s="5" t="s">
        <v>24</v>
      </c>
      <c r="C36" s="5" t="s">
        <v>22</v>
      </c>
      <c r="D36" s="5" t="s">
        <v>24</v>
      </c>
      <c r="E36" s="5" t="s">
        <v>22</v>
      </c>
      <c r="F36" s="5">
        <v>-2.2683100000000001E-2</v>
      </c>
      <c r="G36" s="5">
        <v>-7.9000000000000008E-3</v>
      </c>
      <c r="H36" s="5">
        <v>0.15715100000000001</v>
      </c>
      <c r="I36" s="5">
        <v>0.15890000000000001</v>
      </c>
      <c r="J36" s="5">
        <v>8</v>
      </c>
      <c r="K36" s="5">
        <v>87214346</v>
      </c>
      <c r="L36" s="5">
        <v>1.5900000000000001E-2</v>
      </c>
      <c r="M36" s="5">
        <v>393873</v>
      </c>
      <c r="N36" s="5">
        <v>0.61770099999999994</v>
      </c>
      <c r="O36" s="6">
        <v>4.6000199999999999E-8</v>
      </c>
      <c r="P36" s="5">
        <v>8</v>
      </c>
      <c r="Q36" s="5">
        <v>87214346</v>
      </c>
      <c r="R36" s="5">
        <v>4.1505800000000001E-3</v>
      </c>
      <c r="S36" s="5">
        <v>462346</v>
      </c>
      <c r="T36" s="2">
        <f t="shared" si="0"/>
        <v>6.4593984999936971E-5</v>
      </c>
      <c r="U36" s="2">
        <f t="shared" si="1"/>
        <v>29.8665706016243</v>
      </c>
    </row>
    <row r="37" spans="1:21" x14ac:dyDescent="0.3">
      <c r="A37" s="5" t="s">
        <v>544</v>
      </c>
      <c r="B37" s="5" t="s">
        <v>26</v>
      </c>
      <c r="C37" s="5" t="s">
        <v>21</v>
      </c>
      <c r="D37" s="5" t="s">
        <v>26</v>
      </c>
      <c r="E37" s="5" t="s">
        <v>21</v>
      </c>
      <c r="F37" s="5">
        <v>-2.0361500000000001E-2</v>
      </c>
      <c r="G37" s="5">
        <v>8.9999999999999993E-3</v>
      </c>
      <c r="H37" s="5">
        <v>0.24818999999999999</v>
      </c>
      <c r="I37" s="5">
        <v>0.2515</v>
      </c>
      <c r="J37" s="5">
        <v>10</v>
      </c>
      <c r="K37" s="5">
        <v>133761285</v>
      </c>
      <c r="L37" s="5">
        <v>1.34E-2</v>
      </c>
      <c r="M37" s="5">
        <v>393873</v>
      </c>
      <c r="N37" s="5">
        <v>0.50149999999999995</v>
      </c>
      <c r="O37" s="6">
        <v>6.1999800000000003E-9</v>
      </c>
      <c r="P37" s="5">
        <v>10</v>
      </c>
      <c r="Q37" s="5">
        <v>133761285</v>
      </c>
      <c r="R37" s="5">
        <v>3.5034599999999999E-3</v>
      </c>
      <c r="S37" s="5">
        <v>462346</v>
      </c>
      <c r="T37" s="2">
        <f t="shared" si="0"/>
        <v>7.3051035930065945E-5</v>
      </c>
      <c r="U37" s="2">
        <f t="shared" si="1"/>
        <v>33.777175613719784</v>
      </c>
    </row>
    <row r="38" spans="1:21" x14ac:dyDescent="0.3">
      <c r="A38" s="5" t="s">
        <v>55</v>
      </c>
      <c r="B38" s="5" t="s">
        <v>24</v>
      </c>
      <c r="C38" s="5" t="s">
        <v>22</v>
      </c>
      <c r="D38" s="5" t="s">
        <v>24</v>
      </c>
      <c r="E38" s="5" t="s">
        <v>22</v>
      </c>
      <c r="F38" s="5">
        <v>-1.6912799999999999E-2</v>
      </c>
      <c r="G38" s="5">
        <v>1.12E-2</v>
      </c>
      <c r="H38" s="5">
        <v>0.44606099999999999</v>
      </c>
      <c r="I38" s="5">
        <v>0.44469999999999998</v>
      </c>
      <c r="J38" s="5">
        <v>16</v>
      </c>
      <c r="K38" s="5">
        <v>6172126</v>
      </c>
      <c r="L38" s="5">
        <v>1.17E-2</v>
      </c>
      <c r="M38" s="5">
        <v>393873</v>
      </c>
      <c r="N38" s="5">
        <v>0.33979999999999999</v>
      </c>
      <c r="O38" s="6">
        <v>2.90001E-8</v>
      </c>
      <c r="P38" s="5">
        <v>16</v>
      </c>
      <c r="Q38" s="5">
        <v>6172126</v>
      </c>
      <c r="R38" s="5">
        <v>3.0483200000000002E-3</v>
      </c>
      <c r="S38" s="5">
        <v>462346</v>
      </c>
      <c r="T38" s="2">
        <f t="shared" si="0"/>
        <v>6.6575417169177761E-5</v>
      </c>
      <c r="U38" s="2">
        <f t="shared" si="1"/>
        <v>30.782794053022034</v>
      </c>
    </row>
    <row r="39" spans="1:21" x14ac:dyDescent="0.3">
      <c r="A39" s="5" t="s">
        <v>545</v>
      </c>
      <c r="B39" s="5" t="s">
        <v>24</v>
      </c>
      <c r="C39" s="5" t="s">
        <v>22</v>
      </c>
      <c r="D39" s="5" t="s">
        <v>24</v>
      </c>
      <c r="E39" s="5" t="s">
        <v>22</v>
      </c>
      <c r="F39" s="5">
        <v>2.6345E-2</v>
      </c>
      <c r="G39" s="5">
        <v>2.3E-2</v>
      </c>
      <c r="H39" s="5">
        <v>0.40154099999999998</v>
      </c>
      <c r="I39" s="5">
        <v>0.40329999999999999</v>
      </c>
      <c r="J39" s="5">
        <v>16</v>
      </c>
      <c r="K39" s="5">
        <v>30057148</v>
      </c>
      <c r="L39" s="5">
        <v>1.1900000000000001E-2</v>
      </c>
      <c r="M39" s="5">
        <v>393873</v>
      </c>
      <c r="N39" s="5">
        <v>5.2629599999999999E-2</v>
      </c>
      <c r="O39" s="6">
        <v>1.3999100000000001E-17</v>
      </c>
      <c r="P39" s="5">
        <v>16</v>
      </c>
      <c r="Q39" s="5">
        <v>30057148</v>
      </c>
      <c r="R39" s="5">
        <v>3.0878799999999999E-3</v>
      </c>
      <c r="S39" s="5">
        <v>462346</v>
      </c>
      <c r="T39" s="2">
        <f t="shared" si="0"/>
        <v>1.5741282137703128E-4</v>
      </c>
      <c r="U39" s="2">
        <f t="shared" si="1"/>
        <v>72.790331618211155</v>
      </c>
    </row>
    <row r="40" spans="1:21" x14ac:dyDescent="0.3">
      <c r="A40" s="5" t="s">
        <v>546</v>
      </c>
      <c r="B40" s="5" t="s">
        <v>24</v>
      </c>
      <c r="C40" s="5" t="s">
        <v>22</v>
      </c>
      <c r="D40" s="5" t="s">
        <v>24</v>
      </c>
      <c r="E40" s="5" t="s">
        <v>22</v>
      </c>
      <c r="F40" s="5">
        <v>4.3304700000000002E-2</v>
      </c>
      <c r="G40" s="5">
        <v>-2.3199999999999998E-2</v>
      </c>
      <c r="H40" s="5">
        <v>7.4581999999999996E-2</v>
      </c>
      <c r="I40" s="5">
        <v>7.5700000000000003E-2</v>
      </c>
      <c r="J40" s="5">
        <v>4</v>
      </c>
      <c r="K40" s="5">
        <v>3241845</v>
      </c>
      <c r="L40" s="5">
        <v>2.2200000000000001E-2</v>
      </c>
      <c r="M40" s="5">
        <v>393873</v>
      </c>
      <c r="N40" s="5">
        <v>0.29420000000000002</v>
      </c>
      <c r="O40" s="6">
        <v>8.4003999999999995E-14</v>
      </c>
      <c r="P40" s="5">
        <v>4</v>
      </c>
      <c r="Q40" s="5">
        <v>3241845</v>
      </c>
      <c r="R40" s="5">
        <v>5.8021899999999996E-3</v>
      </c>
      <c r="S40" s="5">
        <v>462346</v>
      </c>
      <c r="T40" s="2">
        <f t="shared" si="0"/>
        <v>1.2046662696070309E-4</v>
      </c>
      <c r="U40" s="2">
        <f t="shared" si="1"/>
        <v>55.703732616296719</v>
      </c>
    </row>
    <row r="41" spans="1:21" x14ac:dyDescent="0.3">
      <c r="A41" s="5" t="s">
        <v>56</v>
      </c>
      <c r="B41" s="5" t="s">
        <v>24</v>
      </c>
      <c r="C41" s="5" t="s">
        <v>22</v>
      </c>
      <c r="D41" s="5" t="s">
        <v>24</v>
      </c>
      <c r="E41" s="5" t="s">
        <v>22</v>
      </c>
      <c r="F41" s="5">
        <v>2.5063599999999998E-2</v>
      </c>
      <c r="G41" s="5">
        <v>-1.3299999999999999E-2</v>
      </c>
      <c r="H41" s="5">
        <v>0.13763</v>
      </c>
      <c r="I41" s="5">
        <v>0.13830000000000001</v>
      </c>
      <c r="J41" s="5">
        <v>2</v>
      </c>
      <c r="K41" s="5">
        <v>74226102</v>
      </c>
      <c r="L41" s="5">
        <v>1.6899999999999998E-2</v>
      </c>
      <c r="M41" s="5">
        <v>393873</v>
      </c>
      <c r="N41" s="5">
        <v>0.43180000000000002</v>
      </c>
      <c r="O41" s="6">
        <v>1.29999E-8</v>
      </c>
      <c r="P41" s="5">
        <v>2</v>
      </c>
      <c r="Q41" s="5">
        <v>74226102</v>
      </c>
      <c r="R41" s="5">
        <v>4.40325E-3</v>
      </c>
      <c r="S41" s="5">
        <v>462346</v>
      </c>
      <c r="T41" s="2">
        <f t="shared" si="0"/>
        <v>7.0071703660968876E-5</v>
      </c>
      <c r="U41" s="2">
        <f t="shared" si="1"/>
        <v>32.399502045733108</v>
      </c>
    </row>
    <row r="42" spans="1:21" x14ac:dyDescent="0.3">
      <c r="A42" s="5" t="s">
        <v>547</v>
      </c>
      <c r="B42" s="5" t="s">
        <v>26</v>
      </c>
      <c r="C42" s="5" t="s">
        <v>21</v>
      </c>
      <c r="D42" s="5" t="s">
        <v>26</v>
      </c>
      <c r="E42" s="5" t="s">
        <v>21</v>
      </c>
      <c r="F42" s="5">
        <v>-1.8654299999999999E-2</v>
      </c>
      <c r="G42" s="5">
        <v>6.4999999999999997E-3</v>
      </c>
      <c r="H42" s="5">
        <v>0.680585</v>
      </c>
      <c r="I42" s="5">
        <v>0.68069999999999997</v>
      </c>
      <c r="J42" s="5">
        <v>10</v>
      </c>
      <c r="K42" s="5">
        <v>133986135</v>
      </c>
      <c r="L42" s="5">
        <v>1.2500000000000001E-2</v>
      </c>
      <c r="M42" s="5">
        <v>393873</v>
      </c>
      <c r="N42" s="5">
        <v>0.60199899999999995</v>
      </c>
      <c r="O42" s="6">
        <v>9.2999399999999996E-9</v>
      </c>
      <c r="P42" s="5">
        <v>10</v>
      </c>
      <c r="Q42" s="5">
        <v>133986135</v>
      </c>
      <c r="R42" s="5">
        <v>3.2483099999999999E-3</v>
      </c>
      <c r="S42" s="5">
        <v>462346</v>
      </c>
      <c r="T42" s="2">
        <f t="shared" si="0"/>
        <v>7.1325511269431209E-5</v>
      </c>
      <c r="U42" s="2">
        <f t="shared" si="1"/>
        <v>32.979274445965054</v>
      </c>
    </row>
    <row r="43" spans="1:21" x14ac:dyDescent="0.3">
      <c r="A43" s="5" t="s">
        <v>57</v>
      </c>
      <c r="B43" s="5" t="s">
        <v>26</v>
      </c>
      <c r="C43" s="5" t="s">
        <v>21</v>
      </c>
      <c r="D43" s="5" t="s">
        <v>26</v>
      </c>
      <c r="E43" s="5" t="s">
        <v>21</v>
      </c>
      <c r="F43" s="5">
        <v>-1.8837900000000001E-2</v>
      </c>
      <c r="G43" s="5">
        <v>1.4999999999999999E-2</v>
      </c>
      <c r="H43" s="5">
        <v>0.361153</v>
      </c>
      <c r="I43" s="5">
        <v>0.36220000000000002</v>
      </c>
      <c r="J43" s="5">
        <v>1</v>
      </c>
      <c r="K43" s="5">
        <v>35363679</v>
      </c>
      <c r="L43" s="5">
        <v>1.2200000000000001E-2</v>
      </c>
      <c r="M43" s="5">
        <v>393873</v>
      </c>
      <c r="N43" s="5">
        <v>0.21690000000000001</v>
      </c>
      <c r="O43" s="6">
        <v>2.69998E-9</v>
      </c>
      <c r="P43" s="5">
        <v>1</v>
      </c>
      <c r="Q43" s="5">
        <v>35363679</v>
      </c>
      <c r="R43" s="5">
        <v>3.1651600000000002E-3</v>
      </c>
      <c r="S43" s="5">
        <v>462346</v>
      </c>
      <c r="T43" s="2">
        <f t="shared" si="0"/>
        <v>7.6607847641056134E-5</v>
      </c>
      <c r="U43" s="2">
        <f t="shared" si="1"/>
        <v>35.421892304685294</v>
      </c>
    </row>
    <row r="44" spans="1:21" x14ac:dyDescent="0.3">
      <c r="A44" s="5" t="s">
        <v>58</v>
      </c>
      <c r="B44" s="5" t="s">
        <v>24</v>
      </c>
      <c r="C44" s="5" t="s">
        <v>22</v>
      </c>
      <c r="D44" s="5" t="s">
        <v>24</v>
      </c>
      <c r="E44" s="5" t="s">
        <v>22</v>
      </c>
      <c r="F44" s="5">
        <v>1.81476E-2</v>
      </c>
      <c r="G44" s="5">
        <v>-4.7999999999999996E-3</v>
      </c>
      <c r="H44" s="5">
        <v>0.56533299999999997</v>
      </c>
      <c r="I44" s="5">
        <v>0.56810000000000005</v>
      </c>
      <c r="J44" s="5">
        <v>1</v>
      </c>
      <c r="K44" s="5">
        <v>940096</v>
      </c>
      <c r="L44" s="5">
        <v>1.18E-2</v>
      </c>
      <c r="M44" s="5">
        <v>393873</v>
      </c>
      <c r="N44" s="5">
        <v>0.68250100000000002</v>
      </c>
      <c r="O44" s="6">
        <v>3.4000100000000001E-9</v>
      </c>
      <c r="P44" s="5">
        <v>1</v>
      </c>
      <c r="Q44" s="5">
        <v>940096</v>
      </c>
      <c r="R44" s="5">
        <v>3.0704899999999999E-3</v>
      </c>
      <c r="S44" s="5">
        <v>462346</v>
      </c>
      <c r="T44" s="2">
        <f t="shared" si="0"/>
        <v>7.5548023336616902E-5</v>
      </c>
      <c r="U44" s="2">
        <f t="shared" si="1"/>
        <v>34.931814331069077</v>
      </c>
    </row>
    <row r="45" spans="1:21" x14ac:dyDescent="0.3">
      <c r="A45" s="5" t="s">
        <v>59</v>
      </c>
      <c r="B45" s="5" t="s">
        <v>22</v>
      </c>
      <c r="C45" s="5" t="s">
        <v>26</v>
      </c>
      <c r="D45" s="5" t="s">
        <v>22</v>
      </c>
      <c r="E45" s="5" t="s">
        <v>26</v>
      </c>
      <c r="F45" s="5">
        <v>-1.9188799999999999E-2</v>
      </c>
      <c r="G45" s="5">
        <v>-1.6999999999999999E-3</v>
      </c>
      <c r="H45" s="5">
        <v>0.46225899999999998</v>
      </c>
      <c r="I45" s="5">
        <v>0.46139999999999998</v>
      </c>
      <c r="J45" s="5">
        <v>5</v>
      </c>
      <c r="K45" s="5">
        <v>144136931</v>
      </c>
      <c r="L45" s="5">
        <v>1.17E-2</v>
      </c>
      <c r="M45" s="5">
        <v>393873</v>
      </c>
      <c r="N45" s="5">
        <v>0.88300000000000001</v>
      </c>
      <c r="O45" s="6">
        <v>2.6999799999999998E-10</v>
      </c>
      <c r="P45" s="5">
        <v>5</v>
      </c>
      <c r="Q45" s="5">
        <v>144136931</v>
      </c>
      <c r="R45" s="5">
        <v>3.0397699999999998E-3</v>
      </c>
      <c r="S45" s="5">
        <v>462346</v>
      </c>
      <c r="T45" s="2">
        <f t="shared" si="0"/>
        <v>8.6180627012646873E-5</v>
      </c>
      <c r="U45" s="2">
        <f t="shared" si="1"/>
        <v>39.848529986834997</v>
      </c>
    </row>
    <row r="46" spans="1:21" x14ac:dyDescent="0.3">
      <c r="A46" s="5" t="s">
        <v>60</v>
      </c>
      <c r="B46" s="5" t="s">
        <v>24</v>
      </c>
      <c r="C46" s="5" t="s">
        <v>21</v>
      </c>
      <c r="D46" s="5" t="s">
        <v>24</v>
      </c>
      <c r="E46" s="5" t="s">
        <v>21</v>
      </c>
      <c r="F46" s="5">
        <v>2.17614E-2</v>
      </c>
      <c r="G46" s="5">
        <v>-1.7600000000000001E-2</v>
      </c>
      <c r="H46" s="5">
        <v>0.40057599999999999</v>
      </c>
      <c r="I46" s="5">
        <v>0.39929999999999999</v>
      </c>
      <c r="J46" s="5">
        <v>7</v>
      </c>
      <c r="K46" s="5">
        <v>141668403</v>
      </c>
      <c r="L46" s="5">
        <v>1.1900000000000001E-2</v>
      </c>
      <c r="M46" s="5">
        <v>393873</v>
      </c>
      <c r="N46" s="5">
        <v>0.14000000000000001</v>
      </c>
      <c r="O46" s="6">
        <v>2.2998500000000001E-12</v>
      </c>
      <c r="P46" s="5">
        <v>7</v>
      </c>
      <c r="Q46" s="5">
        <v>141668403</v>
      </c>
      <c r="R46" s="5">
        <v>3.10188E-3</v>
      </c>
      <c r="S46" s="5">
        <v>462346</v>
      </c>
      <c r="T46" s="2">
        <f t="shared" si="0"/>
        <v>1.064413427561666E-4</v>
      </c>
      <c r="U46" s="2">
        <f t="shared" si="1"/>
        <v>49.217754979184512</v>
      </c>
    </row>
    <row r="47" spans="1:21" x14ac:dyDescent="0.3">
      <c r="A47" s="5" t="s">
        <v>61</v>
      </c>
      <c r="B47" s="5" t="s">
        <v>24</v>
      </c>
      <c r="C47" s="5" t="s">
        <v>22</v>
      </c>
      <c r="D47" s="5" t="s">
        <v>24</v>
      </c>
      <c r="E47" s="5" t="s">
        <v>22</v>
      </c>
      <c r="F47" s="5">
        <v>-2.1740599999999999E-2</v>
      </c>
      <c r="G47" s="5">
        <v>1.9E-3</v>
      </c>
      <c r="H47" s="5">
        <v>0.55768899999999999</v>
      </c>
      <c r="I47" s="5">
        <v>0.55630000000000002</v>
      </c>
      <c r="J47" s="5">
        <v>2</v>
      </c>
      <c r="K47" s="5">
        <v>45139779</v>
      </c>
      <c r="L47" s="5">
        <v>1.17E-2</v>
      </c>
      <c r="M47" s="5">
        <v>393873</v>
      </c>
      <c r="N47" s="5">
        <v>0.87429999999999997</v>
      </c>
      <c r="O47" s="6">
        <v>9.0991300000000002E-13</v>
      </c>
      <c r="P47" s="5">
        <v>2</v>
      </c>
      <c r="Q47" s="5">
        <v>45139779</v>
      </c>
      <c r="R47" s="5">
        <v>3.0434500000000001E-3</v>
      </c>
      <c r="S47" s="5">
        <v>462346</v>
      </c>
      <c r="T47" s="2">
        <f t="shared" si="0"/>
        <v>1.1035592986281536E-4</v>
      </c>
      <c r="U47" s="2">
        <f t="shared" si="1"/>
        <v>51.028033282555477</v>
      </c>
    </row>
    <row r="48" spans="1:21" x14ac:dyDescent="0.3">
      <c r="A48" s="5" t="s">
        <v>62</v>
      </c>
      <c r="B48" s="5" t="s">
        <v>22</v>
      </c>
      <c r="C48" s="5" t="s">
        <v>26</v>
      </c>
      <c r="D48" s="5" t="s">
        <v>22</v>
      </c>
      <c r="E48" s="5" t="s">
        <v>26</v>
      </c>
      <c r="F48" s="5">
        <v>2.3947900000000001E-2</v>
      </c>
      <c r="G48" s="5">
        <v>-1.2999999999999999E-3</v>
      </c>
      <c r="H48" s="5">
        <v>0.42061700000000002</v>
      </c>
      <c r="I48" s="5">
        <v>0.42199999999999999</v>
      </c>
      <c r="J48" s="5">
        <v>5</v>
      </c>
      <c r="K48" s="5">
        <v>87854395</v>
      </c>
      <c r="L48" s="5">
        <v>1.1900000000000001E-2</v>
      </c>
      <c r="M48" s="5">
        <v>393873</v>
      </c>
      <c r="N48" s="5">
        <v>0.91469999999999996</v>
      </c>
      <c r="O48" s="6">
        <v>1.1000200000000001E-14</v>
      </c>
      <c r="P48" s="5">
        <v>5</v>
      </c>
      <c r="Q48" s="5">
        <v>87854395</v>
      </c>
      <c r="R48" s="5">
        <v>3.0995100000000002E-3</v>
      </c>
      <c r="S48" s="5">
        <v>462346</v>
      </c>
      <c r="T48" s="2">
        <f t="shared" si="0"/>
        <v>1.2909981282691215E-4</v>
      </c>
      <c r="U48" s="2">
        <f t="shared" si="1"/>
        <v>59.696230633847172</v>
      </c>
    </row>
    <row r="49" spans="1:21" x14ac:dyDescent="0.3">
      <c r="A49" s="5" t="s">
        <v>63</v>
      </c>
      <c r="B49" s="5" t="s">
        <v>24</v>
      </c>
      <c r="C49" s="5" t="s">
        <v>21</v>
      </c>
      <c r="D49" s="5" t="s">
        <v>24</v>
      </c>
      <c r="E49" s="5" t="s">
        <v>21</v>
      </c>
      <c r="F49" s="5">
        <v>-1.9269499999999998E-2</v>
      </c>
      <c r="G49" s="5">
        <v>1.1599999999999999E-2</v>
      </c>
      <c r="H49" s="5">
        <v>0.67489200000000005</v>
      </c>
      <c r="I49" s="5">
        <v>0.67610000000000003</v>
      </c>
      <c r="J49" s="5">
        <v>17</v>
      </c>
      <c r="K49" s="5">
        <v>57780943</v>
      </c>
      <c r="L49" s="5">
        <v>1.24E-2</v>
      </c>
      <c r="M49" s="5">
        <v>393873</v>
      </c>
      <c r="N49" s="5">
        <v>0.35249999999999998</v>
      </c>
      <c r="O49" s="6">
        <v>2.3000099999999998E-9</v>
      </c>
      <c r="P49" s="5">
        <v>17</v>
      </c>
      <c r="Q49" s="5">
        <v>57780943</v>
      </c>
      <c r="R49" s="5">
        <v>3.2265000000000002E-3</v>
      </c>
      <c r="S49" s="5">
        <v>462346</v>
      </c>
      <c r="T49" s="2">
        <f t="shared" si="0"/>
        <v>7.7139522383643688E-5</v>
      </c>
      <c r="U49" s="2">
        <f t="shared" si="1"/>
        <v>35.667746729890602</v>
      </c>
    </row>
    <row r="50" spans="1:21" x14ac:dyDescent="0.3">
      <c r="A50" s="5" t="s">
        <v>548</v>
      </c>
      <c r="B50" s="5" t="s">
        <v>24</v>
      </c>
      <c r="C50" s="5" t="s">
        <v>22</v>
      </c>
      <c r="D50" s="5" t="s">
        <v>24</v>
      </c>
      <c r="E50" s="5" t="s">
        <v>22</v>
      </c>
      <c r="F50" s="5">
        <v>2.02641E-2</v>
      </c>
      <c r="G50" s="5">
        <v>-2.6800000000000001E-2</v>
      </c>
      <c r="H50" s="5">
        <v>0.40703</v>
      </c>
      <c r="I50" s="5">
        <v>0.40589999999999998</v>
      </c>
      <c r="J50" s="5">
        <v>18</v>
      </c>
      <c r="K50" s="5">
        <v>22639237</v>
      </c>
      <c r="L50" s="5">
        <v>1.34E-2</v>
      </c>
      <c r="M50" s="5">
        <v>393873</v>
      </c>
      <c r="N50" s="5">
        <v>4.5890199999999999E-2</v>
      </c>
      <c r="O50" s="6">
        <v>1.40001E-8</v>
      </c>
      <c r="P50" s="5">
        <v>18</v>
      </c>
      <c r="Q50" s="5">
        <v>22639237</v>
      </c>
      <c r="R50" s="5">
        <v>3.57005E-3</v>
      </c>
      <c r="S50" s="5">
        <v>462346</v>
      </c>
      <c r="T50" s="2">
        <f t="shared" si="0"/>
        <v>6.9680085559813449E-5</v>
      </c>
      <c r="U50" s="2">
        <f t="shared" si="1"/>
        <v>32.218414459942565</v>
      </c>
    </row>
    <row r="51" spans="1:21" x14ac:dyDescent="0.3">
      <c r="A51" s="5" t="s">
        <v>64</v>
      </c>
      <c r="B51" s="5" t="s">
        <v>24</v>
      </c>
      <c r="C51" s="5" t="s">
        <v>22</v>
      </c>
      <c r="D51" s="5" t="s">
        <v>24</v>
      </c>
      <c r="E51" s="5" t="s">
        <v>22</v>
      </c>
      <c r="F51" s="5">
        <v>2.2401000000000001E-2</v>
      </c>
      <c r="G51" s="5">
        <v>1.3100000000000001E-2</v>
      </c>
      <c r="H51" s="5">
        <v>0.82386499999999996</v>
      </c>
      <c r="I51" s="5">
        <v>0.82289999999999996</v>
      </c>
      <c r="J51" s="5">
        <v>11</v>
      </c>
      <c r="K51" s="5">
        <v>58394154</v>
      </c>
      <c r="L51" s="5">
        <v>1.5299999999999999E-2</v>
      </c>
      <c r="M51" s="5">
        <v>393873</v>
      </c>
      <c r="N51" s="5">
        <v>0.39429999999999998</v>
      </c>
      <c r="O51" s="6">
        <v>2E-8</v>
      </c>
      <c r="P51" s="5">
        <v>11</v>
      </c>
      <c r="Q51" s="5">
        <v>58394154</v>
      </c>
      <c r="R51" s="5">
        <v>3.9888399999999996E-3</v>
      </c>
      <c r="S51" s="5">
        <v>462346</v>
      </c>
      <c r="T51" s="2">
        <f t="shared" si="0"/>
        <v>6.820949761966017E-5</v>
      </c>
      <c r="U51" s="2">
        <f t="shared" si="1"/>
        <v>31.53840318610121</v>
      </c>
    </row>
    <row r="52" spans="1:21" x14ac:dyDescent="0.3">
      <c r="A52" s="5" t="s">
        <v>65</v>
      </c>
      <c r="B52" s="5" t="s">
        <v>24</v>
      </c>
      <c r="C52" s="5" t="s">
        <v>22</v>
      </c>
      <c r="D52" s="5" t="s">
        <v>24</v>
      </c>
      <c r="E52" s="5" t="s">
        <v>22</v>
      </c>
      <c r="F52" s="5">
        <v>2.2540299999999999E-2</v>
      </c>
      <c r="G52" s="5">
        <v>-1.9800000000000002E-2</v>
      </c>
      <c r="H52" s="5">
        <v>0.16930999999999999</v>
      </c>
      <c r="I52" s="5">
        <v>0.16850000000000001</v>
      </c>
      <c r="J52" s="5">
        <v>5</v>
      </c>
      <c r="K52" s="5">
        <v>67824690</v>
      </c>
      <c r="L52" s="5">
        <v>1.5699999999999999E-2</v>
      </c>
      <c r="M52" s="5">
        <v>393873</v>
      </c>
      <c r="N52" s="5">
        <v>0.20749999999999999</v>
      </c>
      <c r="O52" s="6">
        <v>3.0999900000000001E-8</v>
      </c>
      <c r="P52" s="5">
        <v>5</v>
      </c>
      <c r="Q52" s="5">
        <v>67824690</v>
      </c>
      <c r="R52" s="5">
        <v>4.0714799999999997E-3</v>
      </c>
      <c r="S52" s="5">
        <v>462346</v>
      </c>
      <c r="T52" s="2">
        <f t="shared" si="0"/>
        <v>6.628555231562781E-5</v>
      </c>
      <c r="U52" s="2">
        <f t="shared" si="1"/>
        <v>30.648758969732718</v>
      </c>
    </row>
    <row r="53" spans="1:21" x14ac:dyDescent="0.3">
      <c r="A53" s="5" t="s">
        <v>66</v>
      </c>
      <c r="B53" s="5" t="s">
        <v>26</v>
      </c>
      <c r="C53" s="5" t="s">
        <v>21</v>
      </c>
      <c r="D53" s="5" t="s">
        <v>26</v>
      </c>
      <c r="E53" s="5" t="s">
        <v>21</v>
      </c>
      <c r="F53" s="5">
        <v>-2.66343E-2</v>
      </c>
      <c r="G53" s="5">
        <v>-1.4999999999999999E-2</v>
      </c>
      <c r="H53" s="5">
        <v>0.41005200000000003</v>
      </c>
      <c r="I53" s="5">
        <v>0.4113</v>
      </c>
      <c r="J53" s="5">
        <v>12</v>
      </c>
      <c r="K53" s="5">
        <v>54623132</v>
      </c>
      <c r="L53" s="5">
        <v>1.18E-2</v>
      </c>
      <c r="M53" s="5">
        <v>393873</v>
      </c>
      <c r="N53" s="5">
        <v>0.2049</v>
      </c>
      <c r="O53" s="6">
        <v>5.10035E-18</v>
      </c>
      <c r="P53" s="5">
        <v>12</v>
      </c>
      <c r="Q53" s="5">
        <v>54623132</v>
      </c>
      <c r="R53" s="5">
        <v>3.0784800000000002E-3</v>
      </c>
      <c r="S53" s="5">
        <v>462346</v>
      </c>
      <c r="T53" s="2">
        <f t="shared" si="0"/>
        <v>1.6187228260864894E-4</v>
      </c>
      <c r="U53" s="2">
        <f t="shared" si="1"/>
        <v>74.852795223235603</v>
      </c>
    </row>
    <row r="54" spans="1:21" x14ac:dyDescent="0.3">
      <c r="A54" s="5" t="s">
        <v>67</v>
      </c>
      <c r="B54" s="5" t="s">
        <v>26</v>
      </c>
      <c r="C54" s="5" t="s">
        <v>21</v>
      </c>
      <c r="D54" s="5" t="s">
        <v>26</v>
      </c>
      <c r="E54" s="5" t="s">
        <v>21</v>
      </c>
      <c r="F54" s="5">
        <v>-1.9529000000000001E-2</v>
      </c>
      <c r="G54" s="5">
        <v>1.7399999999999999E-2</v>
      </c>
      <c r="H54" s="5">
        <v>0.31414999999999998</v>
      </c>
      <c r="I54" s="5">
        <v>0.3135</v>
      </c>
      <c r="J54" s="5">
        <v>20</v>
      </c>
      <c r="K54" s="5">
        <v>35554361</v>
      </c>
      <c r="L54" s="5">
        <v>1.26E-2</v>
      </c>
      <c r="M54" s="5">
        <v>393873</v>
      </c>
      <c r="N54" s="5">
        <v>0.16569999999999999</v>
      </c>
      <c r="O54" s="6">
        <v>2.3999900000000001E-9</v>
      </c>
      <c r="P54" s="5">
        <v>20</v>
      </c>
      <c r="Q54" s="5">
        <v>35554361</v>
      </c>
      <c r="R54" s="5">
        <v>3.2707499999999998E-3</v>
      </c>
      <c r="S54" s="5">
        <v>462346</v>
      </c>
      <c r="T54" s="2">
        <f t="shared" si="0"/>
        <v>7.7101835993077436E-5</v>
      </c>
      <c r="U54" s="2">
        <f t="shared" si="1"/>
        <v>35.650319965506476</v>
      </c>
    </row>
    <row r="55" spans="1:21" x14ac:dyDescent="0.3">
      <c r="A55" s="5" t="s">
        <v>549</v>
      </c>
      <c r="B55" s="5" t="s">
        <v>24</v>
      </c>
      <c r="C55" s="5" t="s">
        <v>21</v>
      </c>
      <c r="D55" s="5" t="s">
        <v>24</v>
      </c>
      <c r="E55" s="5" t="s">
        <v>21</v>
      </c>
      <c r="F55" s="5">
        <v>2.0373700000000002E-2</v>
      </c>
      <c r="G55" s="5">
        <v>1.77E-2</v>
      </c>
      <c r="H55" s="5">
        <v>0.32784999999999997</v>
      </c>
      <c r="I55" s="5">
        <v>0.32840000000000003</v>
      </c>
      <c r="J55" s="5">
        <v>10</v>
      </c>
      <c r="K55" s="5">
        <v>102626510</v>
      </c>
      <c r="L55" s="5">
        <v>1.2699999999999999E-2</v>
      </c>
      <c r="M55" s="5">
        <v>393873</v>
      </c>
      <c r="N55" s="5">
        <v>0.16220000000000001</v>
      </c>
      <c r="O55" s="6">
        <v>6.90001E-10</v>
      </c>
      <c r="P55" s="5">
        <v>10</v>
      </c>
      <c r="Q55" s="5">
        <v>102626510</v>
      </c>
      <c r="R55" s="5">
        <v>3.3031100000000002E-3</v>
      </c>
      <c r="S55" s="5">
        <v>462346</v>
      </c>
      <c r="T55" s="2">
        <f t="shared" si="0"/>
        <v>8.2279359199130539E-5</v>
      </c>
      <c r="U55" s="2">
        <f t="shared" si="1"/>
        <v>38.044498326506172</v>
      </c>
    </row>
    <row r="56" spans="1:21" x14ac:dyDescent="0.3">
      <c r="A56" s="5" t="s">
        <v>68</v>
      </c>
      <c r="B56" s="5" t="s">
        <v>26</v>
      </c>
      <c r="C56" s="5" t="s">
        <v>24</v>
      </c>
      <c r="D56" s="5" t="s">
        <v>26</v>
      </c>
      <c r="E56" s="5" t="s">
        <v>24</v>
      </c>
      <c r="F56" s="5">
        <v>2.00024E-2</v>
      </c>
      <c r="G56" s="5">
        <v>9.2999999999999992E-3</v>
      </c>
      <c r="H56" s="5">
        <v>0.423591</v>
      </c>
      <c r="I56" s="5">
        <v>0.42630000000000001</v>
      </c>
      <c r="J56" s="5">
        <v>18</v>
      </c>
      <c r="K56" s="5">
        <v>50843233</v>
      </c>
      <c r="L56" s="5">
        <v>1.18E-2</v>
      </c>
      <c r="M56" s="5">
        <v>393873</v>
      </c>
      <c r="N56" s="5">
        <v>0.43209999999999998</v>
      </c>
      <c r="O56" s="6">
        <v>6.8992200000000002E-11</v>
      </c>
      <c r="P56" s="5">
        <v>18</v>
      </c>
      <c r="Q56" s="5">
        <v>50843233</v>
      </c>
      <c r="R56" s="5">
        <v>3.06682E-3</v>
      </c>
      <c r="S56" s="5">
        <v>462346</v>
      </c>
      <c r="T56" s="2">
        <f t="shared" si="0"/>
        <v>9.199846500564473E-5</v>
      </c>
      <c r="U56" s="2">
        <f t="shared" si="1"/>
        <v>42.538851813639766</v>
      </c>
    </row>
    <row r="57" spans="1:21" x14ac:dyDescent="0.3">
      <c r="A57" s="5" t="s">
        <v>69</v>
      </c>
      <c r="B57" s="5" t="s">
        <v>21</v>
      </c>
      <c r="C57" s="5" t="s">
        <v>22</v>
      </c>
      <c r="D57" s="5" t="s">
        <v>21</v>
      </c>
      <c r="E57" s="5" t="s">
        <v>22</v>
      </c>
      <c r="F57" s="5">
        <v>-4.8521599999999998E-2</v>
      </c>
      <c r="G57" s="5">
        <v>1.5299999999999999E-2</v>
      </c>
      <c r="H57" s="5">
        <v>0.102253</v>
      </c>
      <c r="I57" s="5">
        <v>0.10249999999999999</v>
      </c>
      <c r="J57" s="5">
        <v>4</v>
      </c>
      <c r="K57" s="5">
        <v>100290815</v>
      </c>
      <c r="L57" s="5">
        <v>1.95E-2</v>
      </c>
      <c r="M57" s="5">
        <v>393873</v>
      </c>
      <c r="N57" s="5">
        <v>0.4304</v>
      </c>
      <c r="O57" s="6">
        <v>9.8992000000000006E-22</v>
      </c>
      <c r="P57" s="5">
        <v>4</v>
      </c>
      <c r="Q57" s="5">
        <v>100290815</v>
      </c>
      <c r="R57" s="5">
        <v>5.0658500000000002E-3</v>
      </c>
      <c r="S57" s="5">
        <v>462346</v>
      </c>
      <c r="T57" s="2">
        <f t="shared" si="0"/>
        <v>1.9838658556168819E-4</v>
      </c>
      <c r="U57" s="2">
        <f t="shared" si="1"/>
        <v>91.741047708143839</v>
      </c>
    </row>
    <row r="58" spans="1:21" x14ac:dyDescent="0.3">
      <c r="A58" s="5" t="s">
        <v>70</v>
      </c>
      <c r="B58" s="5" t="s">
        <v>26</v>
      </c>
      <c r="C58" s="5" t="s">
        <v>22</v>
      </c>
      <c r="D58" s="5" t="s">
        <v>26</v>
      </c>
      <c r="E58" s="5" t="s">
        <v>22</v>
      </c>
      <c r="F58" s="5">
        <v>1.8294299999999999E-2</v>
      </c>
      <c r="G58" s="5">
        <v>1.18E-2</v>
      </c>
      <c r="H58" s="5">
        <v>0.62670499999999996</v>
      </c>
      <c r="I58" s="5">
        <v>0.62849999999999995</v>
      </c>
      <c r="J58" s="5">
        <v>4</v>
      </c>
      <c r="K58" s="5">
        <v>184828533</v>
      </c>
      <c r="L58" s="5">
        <v>1.21E-2</v>
      </c>
      <c r="M58" s="5">
        <v>393873</v>
      </c>
      <c r="N58" s="5">
        <v>0.33069999999999999</v>
      </c>
      <c r="O58" s="6">
        <v>6.5999400000000003E-9</v>
      </c>
      <c r="P58" s="5">
        <v>4</v>
      </c>
      <c r="Q58" s="5">
        <v>184828533</v>
      </c>
      <c r="R58" s="5">
        <v>3.1540600000000002E-3</v>
      </c>
      <c r="S58" s="5">
        <v>462346</v>
      </c>
      <c r="T58" s="2">
        <f t="shared" si="0"/>
        <v>7.2760049643974588E-5</v>
      </c>
      <c r="U58" s="2">
        <f t="shared" si="1"/>
        <v>33.642620231311973</v>
      </c>
    </row>
    <row r="59" spans="1:21" x14ac:dyDescent="0.3">
      <c r="A59" s="5" t="s">
        <v>71</v>
      </c>
      <c r="B59" s="5" t="s">
        <v>24</v>
      </c>
      <c r="C59" s="5" t="s">
        <v>22</v>
      </c>
      <c r="D59" s="5" t="s">
        <v>24</v>
      </c>
      <c r="E59" s="5" t="s">
        <v>22</v>
      </c>
      <c r="F59" s="5">
        <v>-2.5491900000000001E-2</v>
      </c>
      <c r="G59" s="5">
        <v>-1.6799999999999999E-2</v>
      </c>
      <c r="H59" s="5">
        <v>0.20282700000000001</v>
      </c>
      <c r="I59" s="5">
        <v>0.2041</v>
      </c>
      <c r="J59" s="5">
        <v>7</v>
      </c>
      <c r="K59" s="5">
        <v>73042085</v>
      </c>
      <c r="L59" s="5">
        <v>1.4500000000000001E-2</v>
      </c>
      <c r="M59" s="5">
        <v>393873</v>
      </c>
      <c r="N59" s="5">
        <v>0.24740000000000001</v>
      </c>
      <c r="O59" s="6">
        <v>1.3999100000000001E-11</v>
      </c>
      <c r="P59" s="5">
        <v>7</v>
      </c>
      <c r="Q59" s="5">
        <v>73042085</v>
      </c>
      <c r="R59" s="5">
        <v>3.7742000000000001E-3</v>
      </c>
      <c r="S59" s="5">
        <v>462346</v>
      </c>
      <c r="T59" s="2">
        <f t="shared" si="0"/>
        <v>9.8660801008096122E-5</v>
      </c>
      <c r="U59" s="2">
        <f t="shared" si="1"/>
        <v>45.619730260416461</v>
      </c>
    </row>
    <row r="60" spans="1:21" x14ac:dyDescent="0.3">
      <c r="A60" s="5" t="s">
        <v>550</v>
      </c>
      <c r="B60" s="5" t="s">
        <v>24</v>
      </c>
      <c r="C60" s="5" t="s">
        <v>22</v>
      </c>
      <c r="D60" s="5" t="s">
        <v>24</v>
      </c>
      <c r="E60" s="5" t="s">
        <v>22</v>
      </c>
      <c r="F60" s="5">
        <v>2.07362E-2</v>
      </c>
      <c r="G60" s="5">
        <v>-1.21E-2</v>
      </c>
      <c r="H60" s="5">
        <v>0.247918</v>
      </c>
      <c r="I60" s="5">
        <v>0.25109999999999999</v>
      </c>
      <c r="J60" s="5">
        <v>17</v>
      </c>
      <c r="K60" s="5">
        <v>40721042</v>
      </c>
      <c r="L60" s="5">
        <v>1.34E-2</v>
      </c>
      <c r="M60" s="5">
        <v>393873</v>
      </c>
      <c r="N60" s="5">
        <v>0.36980000000000002</v>
      </c>
      <c r="O60" s="6">
        <v>3.4000100000000001E-9</v>
      </c>
      <c r="P60" s="5">
        <v>17</v>
      </c>
      <c r="Q60" s="5">
        <v>40721042</v>
      </c>
      <c r="R60" s="5">
        <v>3.5079E-3</v>
      </c>
      <c r="S60" s="5">
        <v>462346</v>
      </c>
      <c r="T60" s="2">
        <f t="shared" si="0"/>
        <v>7.5572538494043072E-5</v>
      </c>
      <c r="U60" s="2">
        <f t="shared" si="1"/>
        <v>34.943150480074607</v>
      </c>
    </row>
    <row r="61" spans="1:21" x14ac:dyDescent="0.3">
      <c r="A61" s="5" t="s">
        <v>72</v>
      </c>
      <c r="B61" s="5" t="s">
        <v>24</v>
      </c>
      <c r="C61" s="5" t="s">
        <v>22</v>
      </c>
      <c r="D61" s="5" t="s">
        <v>24</v>
      </c>
      <c r="E61" s="5" t="s">
        <v>22</v>
      </c>
      <c r="F61" s="5">
        <v>-2.4322E-2</v>
      </c>
      <c r="G61" s="5">
        <v>-2.29E-2</v>
      </c>
      <c r="H61" s="5">
        <v>0.18402299999999999</v>
      </c>
      <c r="I61" s="5">
        <v>0.1847</v>
      </c>
      <c r="J61" s="5">
        <v>2</v>
      </c>
      <c r="K61" s="5">
        <v>65558588</v>
      </c>
      <c r="L61" s="5">
        <v>1.4999999999999999E-2</v>
      </c>
      <c r="M61" s="5">
        <v>393873</v>
      </c>
      <c r="N61" s="5">
        <v>0.1288</v>
      </c>
      <c r="O61" s="6">
        <v>5.4999700000000004E-10</v>
      </c>
      <c r="P61" s="5">
        <v>2</v>
      </c>
      <c r="Q61" s="5">
        <v>65558588</v>
      </c>
      <c r="R61" s="5">
        <v>3.9196400000000003E-3</v>
      </c>
      <c r="S61" s="5">
        <v>462346</v>
      </c>
      <c r="T61" s="2">
        <f t="shared" si="0"/>
        <v>8.3272755399650748E-5</v>
      </c>
      <c r="U61" s="2">
        <f t="shared" si="1"/>
        <v>38.503865145440322</v>
      </c>
    </row>
    <row r="62" spans="1:21" x14ac:dyDescent="0.3">
      <c r="A62" s="5" t="s">
        <v>73</v>
      </c>
      <c r="B62" s="5" t="s">
        <v>22</v>
      </c>
      <c r="C62" s="5" t="s">
        <v>24</v>
      </c>
      <c r="D62" s="5" t="s">
        <v>22</v>
      </c>
      <c r="E62" s="5" t="s">
        <v>24</v>
      </c>
      <c r="F62" s="5">
        <v>2.0627E-2</v>
      </c>
      <c r="G62" s="5">
        <v>5.3E-3</v>
      </c>
      <c r="H62" s="5">
        <v>0.208646</v>
      </c>
      <c r="I62" s="5">
        <v>0.20830000000000001</v>
      </c>
      <c r="J62" s="5">
        <v>7</v>
      </c>
      <c r="K62" s="5">
        <v>99872071</v>
      </c>
      <c r="L62" s="5">
        <v>1.43E-2</v>
      </c>
      <c r="M62" s="5">
        <v>393873</v>
      </c>
      <c r="N62" s="5">
        <v>0.71330000000000005</v>
      </c>
      <c r="O62" s="6">
        <v>3.0999900000000001E-8</v>
      </c>
      <c r="P62" s="5">
        <v>7</v>
      </c>
      <c r="Q62" s="5">
        <v>99872071</v>
      </c>
      <c r="R62" s="5">
        <v>3.7277399999999998E-3</v>
      </c>
      <c r="S62" s="5">
        <v>462346</v>
      </c>
      <c r="T62" s="2">
        <f t="shared" si="0"/>
        <v>6.621937007846967E-5</v>
      </c>
      <c r="U62" s="2">
        <f t="shared" si="1"/>
        <v>30.618155954560258</v>
      </c>
    </row>
    <row r="63" spans="1:21" x14ac:dyDescent="0.3">
      <c r="A63" s="5" t="s">
        <v>74</v>
      </c>
      <c r="B63" s="5" t="s">
        <v>24</v>
      </c>
      <c r="C63" s="5" t="s">
        <v>22</v>
      </c>
      <c r="D63" s="5" t="s">
        <v>24</v>
      </c>
      <c r="E63" s="5" t="s">
        <v>22</v>
      </c>
      <c r="F63" s="5">
        <v>-7.0458900000000005E-2</v>
      </c>
      <c r="G63" s="5">
        <v>-8.7599999999999997E-2</v>
      </c>
      <c r="H63" s="5">
        <v>1.4200000000000001E-2</v>
      </c>
      <c r="I63" s="5">
        <v>1.4200000000000001E-2</v>
      </c>
      <c r="J63" s="5">
        <v>22</v>
      </c>
      <c r="K63" s="5">
        <v>24828853</v>
      </c>
      <c r="L63" s="5">
        <v>4.9200000000000001E-2</v>
      </c>
      <c r="M63" s="5">
        <v>393873</v>
      </c>
      <c r="N63" s="5">
        <v>7.5120800000000001E-2</v>
      </c>
      <c r="O63" s="6">
        <v>3.5999800000000001E-8</v>
      </c>
      <c r="P63" s="5">
        <v>22</v>
      </c>
      <c r="Q63" s="5">
        <v>24828853</v>
      </c>
      <c r="R63" s="5">
        <v>1.2790599999999999E-2</v>
      </c>
      <c r="S63" s="5">
        <v>462346</v>
      </c>
      <c r="T63" s="2">
        <f t="shared" si="0"/>
        <v>6.5628771480420362E-5</v>
      </c>
      <c r="U63" s="2">
        <f t="shared" si="1"/>
        <v>30.34506023036689</v>
      </c>
    </row>
    <row r="64" spans="1:21" x14ac:dyDescent="0.3">
      <c r="A64" s="5" t="s">
        <v>75</v>
      </c>
      <c r="B64" s="5" t="s">
        <v>24</v>
      </c>
      <c r="C64" s="5" t="s">
        <v>26</v>
      </c>
      <c r="D64" s="5" t="s">
        <v>24</v>
      </c>
      <c r="E64" s="5" t="s">
        <v>26</v>
      </c>
      <c r="F64" s="5">
        <v>-2.3135200000000002E-2</v>
      </c>
      <c r="G64" s="5">
        <v>1.5699999999999999E-2</v>
      </c>
      <c r="H64" s="5">
        <v>0.154942</v>
      </c>
      <c r="I64" s="5">
        <v>0.155</v>
      </c>
      <c r="J64" s="5">
        <v>2</v>
      </c>
      <c r="K64" s="5">
        <v>2220795</v>
      </c>
      <c r="L64" s="5">
        <v>1.61E-2</v>
      </c>
      <c r="M64" s="5">
        <v>393873</v>
      </c>
      <c r="N64" s="5">
        <v>0.32819999999999999</v>
      </c>
      <c r="O64" s="6">
        <v>3.4000099999999999E-8</v>
      </c>
      <c r="P64" s="5">
        <v>2</v>
      </c>
      <c r="Q64" s="5">
        <v>2220795</v>
      </c>
      <c r="R64" s="5">
        <v>4.1915399999999997E-3</v>
      </c>
      <c r="S64" s="5">
        <v>462346</v>
      </c>
      <c r="T64" s="2">
        <f t="shared" si="0"/>
        <v>6.5887581478793475E-5</v>
      </c>
      <c r="U64" s="2">
        <f t="shared" si="1"/>
        <v>30.464735218955258</v>
      </c>
    </row>
    <row r="65" spans="1:21" x14ac:dyDescent="0.3">
      <c r="A65" s="5" t="s">
        <v>76</v>
      </c>
      <c r="B65" s="5" t="s">
        <v>26</v>
      </c>
      <c r="C65" s="5" t="s">
        <v>21</v>
      </c>
      <c r="D65" s="5" t="s">
        <v>26</v>
      </c>
      <c r="E65" s="5" t="s">
        <v>21</v>
      </c>
      <c r="F65" s="5">
        <v>-2.81947E-2</v>
      </c>
      <c r="G65" s="5">
        <v>-4.4999999999999997E-3</v>
      </c>
      <c r="H65" s="5">
        <v>0.162767</v>
      </c>
      <c r="I65" s="5">
        <v>0.16159999999999999</v>
      </c>
      <c r="J65" s="5">
        <v>16</v>
      </c>
      <c r="K65" s="5">
        <v>72105844</v>
      </c>
      <c r="L65" s="5">
        <v>1.5800000000000002E-2</v>
      </c>
      <c r="M65" s="5">
        <v>393873</v>
      </c>
      <c r="N65" s="5">
        <v>0.77439899999999995</v>
      </c>
      <c r="O65" s="6">
        <v>6.4002999999999997E-12</v>
      </c>
      <c r="P65" s="5">
        <v>16</v>
      </c>
      <c r="Q65" s="5">
        <v>72105844</v>
      </c>
      <c r="R65" s="5">
        <v>4.1032400000000002E-3</v>
      </c>
      <c r="S65" s="5">
        <v>462346</v>
      </c>
      <c r="T65" s="2">
        <f t="shared" si="0"/>
        <v>1.0211032617158084E-4</v>
      </c>
      <c r="U65" s="2">
        <f t="shared" si="1"/>
        <v>47.21491777412745</v>
      </c>
    </row>
    <row r="66" spans="1:21" x14ac:dyDescent="0.3">
      <c r="A66" s="5" t="s">
        <v>77</v>
      </c>
      <c r="B66" s="5" t="s">
        <v>21</v>
      </c>
      <c r="C66" s="5" t="s">
        <v>24</v>
      </c>
      <c r="D66" s="5" t="s">
        <v>21</v>
      </c>
      <c r="E66" s="5" t="s">
        <v>24</v>
      </c>
      <c r="F66" s="5">
        <v>2.2875199999999998E-2</v>
      </c>
      <c r="G66" s="6">
        <v>4.0000000000000002E-4</v>
      </c>
      <c r="H66" s="5">
        <v>0.16886799999999999</v>
      </c>
      <c r="I66" s="5">
        <v>0.16819999999999999</v>
      </c>
      <c r="J66" s="5">
        <v>16</v>
      </c>
      <c r="K66" s="5">
        <v>51205819</v>
      </c>
      <c r="L66" s="5">
        <v>1.5599999999999999E-2</v>
      </c>
      <c r="M66" s="5">
        <v>393873</v>
      </c>
      <c r="N66" s="5">
        <v>0.9798</v>
      </c>
      <c r="O66" s="6">
        <v>1.79999E-8</v>
      </c>
      <c r="P66" s="5">
        <v>16</v>
      </c>
      <c r="Q66" s="5">
        <v>51205819</v>
      </c>
      <c r="R66" s="5">
        <v>4.0625899999999996E-3</v>
      </c>
      <c r="S66" s="5">
        <v>462346</v>
      </c>
      <c r="T66" s="2">
        <f t="shared" si="0"/>
        <v>6.8568859280081129E-5</v>
      </c>
      <c r="U66" s="2">
        <f t="shared" si="1"/>
        <v>31.704574621505586</v>
      </c>
    </row>
    <row r="67" spans="1:21" x14ac:dyDescent="0.3">
      <c r="A67" s="5" t="s">
        <v>78</v>
      </c>
      <c r="B67" s="5" t="s">
        <v>21</v>
      </c>
      <c r="C67" s="5" t="s">
        <v>26</v>
      </c>
      <c r="D67" s="5" t="s">
        <v>21</v>
      </c>
      <c r="E67" s="5" t="s">
        <v>26</v>
      </c>
      <c r="F67" s="5">
        <v>-2.37214E-2</v>
      </c>
      <c r="G67" s="5">
        <v>-5.7000000000000002E-3</v>
      </c>
      <c r="H67" s="5">
        <v>0.14784900000000001</v>
      </c>
      <c r="I67" s="5">
        <v>0.1482</v>
      </c>
      <c r="J67" s="5">
        <v>12</v>
      </c>
      <c r="K67" s="5">
        <v>23727301</v>
      </c>
      <c r="L67" s="5">
        <v>1.6500000000000001E-2</v>
      </c>
      <c r="M67" s="5">
        <v>393873</v>
      </c>
      <c r="N67" s="5">
        <v>0.72809999999999997</v>
      </c>
      <c r="O67" s="6">
        <v>3.79997E-8</v>
      </c>
      <c r="P67" s="5">
        <v>12</v>
      </c>
      <c r="Q67" s="5">
        <v>23727301</v>
      </c>
      <c r="R67" s="5">
        <v>4.3116600000000001E-3</v>
      </c>
      <c r="S67" s="5">
        <v>462346</v>
      </c>
      <c r="T67" s="2">
        <f t="shared" ref="T67:T87" si="2">2*F67^2*H67*(1-H67)/(2*F67^2*H67*(1-H67)+R67^2*2*S67*H67*(1-H67))</f>
        <v>6.546302715480879E-5</v>
      </c>
      <c r="U67" s="2">
        <f t="shared" ref="U67:U87" si="3">(S67-2)*T67/(1-T67)</f>
        <v>30.26841928921678</v>
      </c>
    </row>
    <row r="68" spans="1:21" x14ac:dyDescent="0.3">
      <c r="A68" s="5" t="s">
        <v>79</v>
      </c>
      <c r="B68" s="5" t="s">
        <v>24</v>
      </c>
      <c r="C68" s="5" t="s">
        <v>22</v>
      </c>
      <c r="D68" s="5" t="s">
        <v>24</v>
      </c>
      <c r="E68" s="5" t="s">
        <v>22</v>
      </c>
      <c r="F68" s="5">
        <v>-2.1330100000000001E-2</v>
      </c>
      <c r="G68" s="5">
        <v>-1.49E-2</v>
      </c>
      <c r="H68" s="5">
        <v>0.72035199999999999</v>
      </c>
      <c r="I68" s="5">
        <v>0.71940000000000004</v>
      </c>
      <c r="J68" s="5">
        <v>13</v>
      </c>
      <c r="K68" s="5">
        <v>49971400</v>
      </c>
      <c r="L68" s="5">
        <v>1.3100000000000001E-2</v>
      </c>
      <c r="M68" s="5">
        <v>393873</v>
      </c>
      <c r="N68" s="5">
        <v>0.25230000000000002</v>
      </c>
      <c r="O68" s="6">
        <v>3.6999900000000001E-10</v>
      </c>
      <c r="P68" s="5">
        <v>13</v>
      </c>
      <c r="Q68" s="5">
        <v>49971400</v>
      </c>
      <c r="R68" s="5">
        <v>3.4045999999999998E-3</v>
      </c>
      <c r="S68" s="5">
        <v>462346</v>
      </c>
      <c r="T68" s="2">
        <f t="shared" si="2"/>
        <v>8.4888648736957658E-5</v>
      </c>
      <c r="U68" s="2">
        <f t="shared" si="3"/>
        <v>39.251089383579178</v>
      </c>
    </row>
    <row r="69" spans="1:21" x14ac:dyDescent="0.3">
      <c r="A69" s="5" t="s">
        <v>80</v>
      </c>
      <c r="B69" s="5" t="s">
        <v>22</v>
      </c>
      <c r="C69" s="5" t="s">
        <v>24</v>
      </c>
      <c r="D69" s="5" t="s">
        <v>22</v>
      </c>
      <c r="E69" s="5" t="s">
        <v>24</v>
      </c>
      <c r="F69" s="5">
        <v>-3.2073499999999998E-2</v>
      </c>
      <c r="G69" s="5">
        <v>9.9000000000000008E-3</v>
      </c>
      <c r="H69" s="5">
        <v>7.4514999999999998E-2</v>
      </c>
      <c r="I69" s="5">
        <v>7.5999999999999998E-2</v>
      </c>
      <c r="J69" s="5">
        <v>9</v>
      </c>
      <c r="K69" s="5">
        <v>16287769</v>
      </c>
      <c r="L69" s="5">
        <v>2.1999999999999999E-2</v>
      </c>
      <c r="M69" s="5">
        <v>393873</v>
      </c>
      <c r="N69" s="5">
        <v>0.65380000000000005</v>
      </c>
      <c r="O69" s="6">
        <v>2.4999999999999999E-8</v>
      </c>
      <c r="P69" s="5">
        <v>9</v>
      </c>
      <c r="Q69" s="5">
        <v>16287769</v>
      </c>
      <c r="R69" s="5">
        <v>5.75757E-3</v>
      </c>
      <c r="S69" s="5">
        <v>462346</v>
      </c>
      <c r="T69" s="2">
        <f t="shared" si="2"/>
        <v>6.7114753966705226E-5</v>
      </c>
      <c r="U69" s="2">
        <f t="shared" si="3"/>
        <v>31.03218652554607</v>
      </c>
    </row>
    <row r="70" spans="1:21" x14ac:dyDescent="0.3">
      <c r="A70" s="5" t="s">
        <v>551</v>
      </c>
      <c r="B70" s="5" t="s">
        <v>22</v>
      </c>
      <c r="C70" s="5" t="s">
        <v>26</v>
      </c>
      <c r="D70" s="5" t="s">
        <v>22</v>
      </c>
      <c r="E70" s="5" t="s">
        <v>26</v>
      </c>
      <c r="F70" s="5">
        <v>1.9667199999999999E-2</v>
      </c>
      <c r="G70" s="5">
        <v>2.7000000000000001E-3</v>
      </c>
      <c r="H70" s="5">
        <v>0.232457</v>
      </c>
      <c r="I70" s="5">
        <v>0.23380000000000001</v>
      </c>
      <c r="J70" s="5">
        <v>1</v>
      </c>
      <c r="K70" s="5">
        <v>94051350</v>
      </c>
      <c r="L70" s="5">
        <v>1.38E-2</v>
      </c>
      <c r="M70" s="5">
        <v>393873</v>
      </c>
      <c r="N70" s="5">
        <v>0.84460000000000002</v>
      </c>
      <c r="O70" s="6">
        <v>4.6000199999999999E-8</v>
      </c>
      <c r="P70" s="5">
        <v>1</v>
      </c>
      <c r="Q70" s="5">
        <v>94051350</v>
      </c>
      <c r="R70" s="5">
        <v>3.5978799999999999E-3</v>
      </c>
      <c r="S70" s="5">
        <v>462346</v>
      </c>
      <c r="T70" s="2">
        <f t="shared" si="2"/>
        <v>6.4624403639237604E-5</v>
      </c>
      <c r="U70" s="2">
        <f t="shared" si="3"/>
        <v>29.88063629448056</v>
      </c>
    </row>
    <row r="71" spans="1:21" x14ac:dyDescent="0.3">
      <c r="A71" s="5" t="s">
        <v>81</v>
      </c>
      <c r="B71" s="5" t="s">
        <v>24</v>
      </c>
      <c r="C71" s="5" t="s">
        <v>22</v>
      </c>
      <c r="D71" s="5" t="s">
        <v>24</v>
      </c>
      <c r="E71" s="5" t="s">
        <v>22</v>
      </c>
      <c r="F71" s="5">
        <v>4.64269E-2</v>
      </c>
      <c r="G71" s="5">
        <v>1.54E-2</v>
      </c>
      <c r="H71" s="5">
        <v>5.4327E-2</v>
      </c>
      <c r="I71" s="5">
        <v>5.3999999999999999E-2</v>
      </c>
      <c r="J71" s="5">
        <v>3</v>
      </c>
      <c r="K71" s="5">
        <v>49029468</v>
      </c>
      <c r="L71" s="5">
        <v>2.5899999999999999E-2</v>
      </c>
      <c r="M71" s="5">
        <v>393873</v>
      </c>
      <c r="N71" s="5">
        <v>0.55210000000000004</v>
      </c>
      <c r="O71" s="6">
        <v>3.80014E-12</v>
      </c>
      <c r="P71" s="5">
        <v>3</v>
      </c>
      <c r="Q71" s="5">
        <v>49029468</v>
      </c>
      <c r="R71" s="5">
        <v>6.6867300000000001E-3</v>
      </c>
      <c r="S71" s="5">
        <v>462346</v>
      </c>
      <c r="T71" s="2">
        <f t="shared" si="2"/>
        <v>1.0425560496137632E-4</v>
      </c>
      <c r="U71" s="2">
        <f t="shared" si="3"/>
        <v>48.20697926804953</v>
      </c>
    </row>
    <row r="72" spans="1:21" x14ac:dyDescent="0.3">
      <c r="A72" s="5" t="s">
        <v>82</v>
      </c>
      <c r="B72" s="5" t="s">
        <v>26</v>
      </c>
      <c r="C72" s="5" t="s">
        <v>22</v>
      </c>
      <c r="D72" s="5" t="s">
        <v>26</v>
      </c>
      <c r="E72" s="5" t="s">
        <v>22</v>
      </c>
      <c r="F72" s="5">
        <v>-2.3864E-2</v>
      </c>
      <c r="G72" s="5">
        <v>-7.4999999999999997E-3</v>
      </c>
      <c r="H72" s="5">
        <v>0.42905300000000002</v>
      </c>
      <c r="I72" s="5">
        <v>0.42970000000000003</v>
      </c>
      <c r="J72" s="5">
        <v>3</v>
      </c>
      <c r="K72" s="5">
        <v>71579022</v>
      </c>
      <c r="L72" s="5">
        <v>1.18E-2</v>
      </c>
      <c r="M72" s="5">
        <v>393873</v>
      </c>
      <c r="N72" s="5">
        <v>0.52649999999999997</v>
      </c>
      <c r="O72" s="6">
        <v>7.7001599999999993E-15</v>
      </c>
      <c r="P72" s="5">
        <v>3</v>
      </c>
      <c r="Q72" s="5">
        <v>71579022</v>
      </c>
      <c r="R72" s="5">
        <v>3.0702199999999998E-3</v>
      </c>
      <c r="S72" s="5">
        <v>462346</v>
      </c>
      <c r="T72" s="2">
        <f t="shared" si="2"/>
        <v>1.3065427879945158E-4</v>
      </c>
      <c r="U72" s="2">
        <f t="shared" si="3"/>
        <v>60.41511537058097</v>
      </c>
    </row>
    <row r="73" spans="1:21" x14ac:dyDescent="0.3">
      <c r="A73" s="5" t="s">
        <v>552</v>
      </c>
      <c r="B73" s="5" t="s">
        <v>22</v>
      </c>
      <c r="C73" s="5" t="s">
        <v>24</v>
      </c>
      <c r="D73" s="5" t="s">
        <v>22</v>
      </c>
      <c r="E73" s="5" t="s">
        <v>24</v>
      </c>
      <c r="F73" s="5">
        <v>-5.0993799999999999E-2</v>
      </c>
      <c r="G73" s="5">
        <v>3.1E-2</v>
      </c>
      <c r="H73" s="5">
        <v>0.61520600000000003</v>
      </c>
      <c r="I73" s="5">
        <v>0.61680000000000001</v>
      </c>
      <c r="J73" s="5">
        <v>2</v>
      </c>
      <c r="K73" s="5">
        <v>27741237</v>
      </c>
      <c r="L73" s="5">
        <v>1.2E-2</v>
      </c>
      <c r="M73" s="5">
        <v>393873</v>
      </c>
      <c r="N73" s="5">
        <v>9.6119199999999995E-3</v>
      </c>
      <c r="O73" s="6">
        <v>1.29987E-60</v>
      </c>
      <c r="P73" s="5">
        <v>2</v>
      </c>
      <c r="Q73" s="5">
        <v>27741237</v>
      </c>
      <c r="R73" s="5">
        <v>3.1050600000000002E-3</v>
      </c>
      <c r="S73" s="5">
        <v>462346</v>
      </c>
      <c r="T73" s="2">
        <f t="shared" si="2"/>
        <v>5.830078250393956E-4</v>
      </c>
      <c r="U73" s="2">
        <f t="shared" si="3"/>
        <v>269.70741139132656</v>
      </c>
    </row>
    <row r="74" spans="1:21" x14ac:dyDescent="0.3">
      <c r="A74" s="5" t="s">
        <v>83</v>
      </c>
      <c r="B74" s="5" t="s">
        <v>26</v>
      </c>
      <c r="C74" s="5" t="s">
        <v>24</v>
      </c>
      <c r="D74" s="5" t="s">
        <v>26</v>
      </c>
      <c r="E74" s="5" t="s">
        <v>24</v>
      </c>
      <c r="F74" s="5">
        <v>1.9803299999999999E-2</v>
      </c>
      <c r="G74" s="5">
        <v>1.1900000000000001E-2</v>
      </c>
      <c r="H74" s="5">
        <v>0.70882000000000001</v>
      </c>
      <c r="I74" s="5">
        <v>0.70860000000000001</v>
      </c>
      <c r="J74" s="5">
        <v>1</v>
      </c>
      <c r="K74" s="5">
        <v>4569436</v>
      </c>
      <c r="L74" s="5">
        <v>1.29E-2</v>
      </c>
      <c r="M74" s="5">
        <v>393873</v>
      </c>
      <c r="N74" s="5">
        <v>0.35880000000000001</v>
      </c>
      <c r="O74" s="6">
        <v>4.0000000000000002E-9</v>
      </c>
      <c r="P74" s="5">
        <v>1</v>
      </c>
      <c r="Q74" s="5">
        <v>4569436</v>
      </c>
      <c r="R74" s="5">
        <v>3.3645400000000001E-3</v>
      </c>
      <c r="S74" s="5">
        <v>462346</v>
      </c>
      <c r="T74" s="2">
        <f t="shared" si="2"/>
        <v>7.4924541912093612E-5</v>
      </c>
      <c r="U74" s="2">
        <f t="shared" si="3"/>
        <v>34.643508054776241</v>
      </c>
    </row>
    <row r="75" spans="1:21" x14ac:dyDescent="0.3">
      <c r="A75" s="5" t="s">
        <v>84</v>
      </c>
      <c r="B75" s="5" t="s">
        <v>22</v>
      </c>
      <c r="C75" s="5" t="s">
        <v>24</v>
      </c>
      <c r="D75" s="5" t="s">
        <v>22</v>
      </c>
      <c r="E75" s="5" t="s">
        <v>24</v>
      </c>
      <c r="F75" s="5">
        <v>-3.9372799999999999E-2</v>
      </c>
      <c r="G75" s="5">
        <v>-2.52E-2</v>
      </c>
      <c r="H75" s="5">
        <v>5.7703999999999998E-2</v>
      </c>
      <c r="I75" s="5">
        <v>5.8400000000000001E-2</v>
      </c>
      <c r="J75" s="5">
        <v>15</v>
      </c>
      <c r="K75" s="5">
        <v>76508632</v>
      </c>
      <c r="L75" s="5">
        <v>2.4799999999999999E-2</v>
      </c>
      <c r="M75" s="5">
        <v>393873</v>
      </c>
      <c r="N75" s="5">
        <v>0.30969999999999998</v>
      </c>
      <c r="O75" s="6">
        <v>1.40001E-9</v>
      </c>
      <c r="P75" s="5">
        <v>15</v>
      </c>
      <c r="Q75" s="5">
        <v>76508632</v>
      </c>
      <c r="R75" s="5">
        <v>6.4958300000000002E-3</v>
      </c>
      <c r="S75" s="5">
        <v>462346</v>
      </c>
      <c r="T75" s="2">
        <f t="shared" si="2"/>
        <v>7.9455083312690789E-5</v>
      </c>
      <c r="U75" s="2">
        <f t="shared" si="3"/>
        <v>36.738500099708908</v>
      </c>
    </row>
    <row r="76" spans="1:21" x14ac:dyDescent="0.3">
      <c r="A76" s="5" t="s">
        <v>85</v>
      </c>
      <c r="B76" s="5" t="s">
        <v>22</v>
      </c>
      <c r="C76" s="5" t="s">
        <v>21</v>
      </c>
      <c r="D76" s="5" t="s">
        <v>22</v>
      </c>
      <c r="E76" s="5" t="s">
        <v>21</v>
      </c>
      <c r="F76" s="5">
        <v>2.3365400000000001E-2</v>
      </c>
      <c r="G76" s="5">
        <v>8.0000000000000002E-3</v>
      </c>
      <c r="H76" s="5">
        <v>0.73719199999999996</v>
      </c>
      <c r="I76" s="5">
        <v>0.73799999999999999</v>
      </c>
      <c r="J76" s="5">
        <v>16</v>
      </c>
      <c r="K76" s="5">
        <v>19982353</v>
      </c>
      <c r="L76" s="5">
        <v>1.34E-2</v>
      </c>
      <c r="M76" s="5">
        <v>393873</v>
      </c>
      <c r="N76" s="5">
        <v>0.55069999999999997</v>
      </c>
      <c r="O76" s="6">
        <v>1.6998100000000001E-11</v>
      </c>
      <c r="P76" s="5">
        <v>16</v>
      </c>
      <c r="Q76" s="5">
        <v>19982353</v>
      </c>
      <c r="R76" s="5">
        <v>3.4712499999999999E-3</v>
      </c>
      <c r="S76" s="5">
        <v>462346</v>
      </c>
      <c r="T76" s="2">
        <f t="shared" si="2"/>
        <v>9.7986217537977263E-5</v>
      </c>
      <c r="U76" s="2">
        <f t="shared" si="3"/>
        <v>45.307779299297145</v>
      </c>
    </row>
    <row r="77" spans="1:21" x14ac:dyDescent="0.3">
      <c r="A77" s="5" t="s">
        <v>86</v>
      </c>
      <c r="B77" s="5" t="s">
        <v>26</v>
      </c>
      <c r="C77" s="5" t="s">
        <v>21</v>
      </c>
      <c r="D77" s="5" t="s">
        <v>26</v>
      </c>
      <c r="E77" s="5" t="s">
        <v>21</v>
      </c>
      <c r="F77" s="5">
        <v>2.19548E-2</v>
      </c>
      <c r="G77" s="5">
        <v>2.1499999999999998E-2</v>
      </c>
      <c r="H77" s="5">
        <v>0.54298199999999996</v>
      </c>
      <c r="I77" s="5">
        <v>0.54200000000000004</v>
      </c>
      <c r="J77" s="5">
        <v>19</v>
      </c>
      <c r="K77" s="5">
        <v>49248730</v>
      </c>
      <c r="L77" s="5">
        <v>1.18E-2</v>
      </c>
      <c r="M77" s="5">
        <v>393873</v>
      </c>
      <c r="N77" s="5">
        <v>6.7689299999999994E-2</v>
      </c>
      <c r="O77" s="6">
        <v>6.7003899999999997E-13</v>
      </c>
      <c r="P77" s="5">
        <v>19</v>
      </c>
      <c r="Q77" s="5">
        <v>49248730</v>
      </c>
      <c r="R77" s="5">
        <v>3.0554900000000001E-3</v>
      </c>
      <c r="S77" s="5">
        <v>462346</v>
      </c>
      <c r="T77" s="2">
        <f t="shared" si="2"/>
        <v>1.1165589011474909E-4</v>
      </c>
      <c r="U77" s="2">
        <f t="shared" si="3"/>
        <v>51.629195563000053</v>
      </c>
    </row>
    <row r="78" spans="1:21" x14ac:dyDescent="0.3">
      <c r="A78" s="5" t="s">
        <v>87</v>
      </c>
      <c r="B78" s="5" t="s">
        <v>26</v>
      </c>
      <c r="C78" s="5" t="s">
        <v>22</v>
      </c>
      <c r="D78" s="5" t="s">
        <v>26</v>
      </c>
      <c r="E78" s="5" t="s">
        <v>22</v>
      </c>
      <c r="F78" s="5">
        <v>2.47806E-2</v>
      </c>
      <c r="G78" s="5">
        <v>5.7999999999999996E-3</v>
      </c>
      <c r="H78" s="5">
        <v>0.182509</v>
      </c>
      <c r="I78" s="5">
        <v>0.18290000000000001</v>
      </c>
      <c r="J78" s="5">
        <v>17</v>
      </c>
      <c r="K78" s="5">
        <v>27588806</v>
      </c>
      <c r="L78" s="5">
        <v>1.5100000000000001E-2</v>
      </c>
      <c r="M78" s="5">
        <v>393873</v>
      </c>
      <c r="N78" s="5">
        <v>0.69989999999999997</v>
      </c>
      <c r="O78" s="6">
        <v>2.6999799999999998E-10</v>
      </c>
      <c r="P78" s="5">
        <v>17</v>
      </c>
      <c r="Q78" s="5">
        <v>27588806</v>
      </c>
      <c r="R78" s="5">
        <v>3.9253700000000001E-3</v>
      </c>
      <c r="S78" s="5">
        <v>462346</v>
      </c>
      <c r="T78" s="2">
        <f t="shared" si="2"/>
        <v>8.6190202049037765E-5</v>
      </c>
      <c r="U78" s="2">
        <f t="shared" si="3"/>
        <v>39.852957710637646</v>
      </c>
    </row>
    <row r="79" spans="1:21" x14ac:dyDescent="0.3">
      <c r="A79" s="5" t="s">
        <v>88</v>
      </c>
      <c r="B79" s="5" t="s">
        <v>21</v>
      </c>
      <c r="C79" s="5" t="s">
        <v>26</v>
      </c>
      <c r="D79" s="5" t="s">
        <v>21</v>
      </c>
      <c r="E79" s="5" t="s">
        <v>26</v>
      </c>
      <c r="F79" s="5">
        <v>-1.9345500000000002E-2</v>
      </c>
      <c r="G79" s="5">
        <v>-1.5100000000000001E-2</v>
      </c>
      <c r="H79" s="5">
        <v>0.40549299999999999</v>
      </c>
      <c r="I79" s="5">
        <v>0.40539999999999998</v>
      </c>
      <c r="J79" s="5">
        <v>6</v>
      </c>
      <c r="K79" s="5">
        <v>12903957</v>
      </c>
      <c r="L79" s="5">
        <v>1.1900000000000001E-2</v>
      </c>
      <c r="M79" s="5">
        <v>393873</v>
      </c>
      <c r="N79" s="5">
        <v>0.20399999999999999</v>
      </c>
      <c r="O79" s="6">
        <v>3.50002E-10</v>
      </c>
      <c r="P79" s="5">
        <v>6</v>
      </c>
      <c r="Q79" s="5">
        <v>12903957</v>
      </c>
      <c r="R79" s="5">
        <v>3.0821500000000001E-3</v>
      </c>
      <c r="S79" s="5">
        <v>462346</v>
      </c>
      <c r="T79" s="2">
        <f t="shared" si="2"/>
        <v>8.52017013798398E-5</v>
      </c>
      <c r="U79" s="2">
        <f t="shared" si="3"/>
        <v>39.395852016379756</v>
      </c>
    </row>
    <row r="80" spans="1:21" x14ac:dyDescent="0.3">
      <c r="A80" s="5" t="s">
        <v>89</v>
      </c>
      <c r="B80" s="5" t="s">
        <v>26</v>
      </c>
      <c r="C80" s="5" t="s">
        <v>21</v>
      </c>
      <c r="D80" s="5" t="s">
        <v>26</v>
      </c>
      <c r="E80" s="5" t="s">
        <v>21</v>
      </c>
      <c r="F80" s="5">
        <v>1.8823400000000001E-2</v>
      </c>
      <c r="G80" s="5">
        <v>-7.6E-3</v>
      </c>
      <c r="H80" s="5">
        <v>0.37296699999999999</v>
      </c>
      <c r="I80" s="5">
        <v>0.373</v>
      </c>
      <c r="J80" s="5">
        <v>6</v>
      </c>
      <c r="K80" s="5">
        <v>141705482</v>
      </c>
      <c r="L80" s="5">
        <v>1.21E-2</v>
      </c>
      <c r="M80" s="5">
        <v>393873</v>
      </c>
      <c r="N80" s="5">
        <v>0.53</v>
      </c>
      <c r="O80" s="6">
        <v>1.7999899999999999E-9</v>
      </c>
      <c r="P80" s="5">
        <v>6</v>
      </c>
      <c r="Q80" s="5">
        <v>141705482</v>
      </c>
      <c r="R80" s="5">
        <v>3.1303699999999999E-3</v>
      </c>
      <c r="S80" s="5">
        <v>462346</v>
      </c>
      <c r="T80" s="2">
        <f t="shared" si="2"/>
        <v>7.819945549194367E-5</v>
      </c>
      <c r="U80" s="2">
        <f t="shared" si="3"/>
        <v>36.15787657622721</v>
      </c>
    </row>
    <row r="81" spans="1:21" x14ac:dyDescent="0.3">
      <c r="A81" s="5" t="s">
        <v>90</v>
      </c>
      <c r="B81" s="5" t="s">
        <v>26</v>
      </c>
      <c r="C81" s="5" t="s">
        <v>21</v>
      </c>
      <c r="D81" s="5" t="s">
        <v>26</v>
      </c>
      <c r="E81" s="5" t="s">
        <v>21</v>
      </c>
      <c r="F81" s="5">
        <v>1.6860300000000002E-2</v>
      </c>
      <c r="G81" s="5">
        <v>-9.9000000000000008E-3</v>
      </c>
      <c r="H81" s="5">
        <v>0.51024499999999995</v>
      </c>
      <c r="I81" s="5">
        <v>0.5101</v>
      </c>
      <c r="J81" s="5">
        <v>7</v>
      </c>
      <c r="K81" s="5">
        <v>39325802</v>
      </c>
      <c r="L81" s="5">
        <v>1.17E-2</v>
      </c>
      <c r="M81" s="5">
        <v>393873</v>
      </c>
      <c r="N81" s="5">
        <v>0.39710000000000001</v>
      </c>
      <c r="O81" s="6">
        <v>2.59998E-8</v>
      </c>
      <c r="P81" s="5">
        <v>7</v>
      </c>
      <c r="Q81" s="5">
        <v>39325802</v>
      </c>
      <c r="R81" s="5">
        <v>3.0289100000000001E-3</v>
      </c>
      <c r="S81" s="5">
        <v>462346</v>
      </c>
      <c r="T81" s="2">
        <f t="shared" si="2"/>
        <v>6.7013399314926736E-5</v>
      </c>
      <c r="U81" s="2">
        <f t="shared" si="3"/>
        <v>30.985319524450681</v>
      </c>
    </row>
    <row r="82" spans="1:21" x14ac:dyDescent="0.3">
      <c r="A82" s="5" t="s">
        <v>91</v>
      </c>
      <c r="B82" s="5" t="s">
        <v>24</v>
      </c>
      <c r="C82" s="5" t="s">
        <v>21</v>
      </c>
      <c r="D82" s="5" t="s">
        <v>24</v>
      </c>
      <c r="E82" s="5" t="s">
        <v>21</v>
      </c>
      <c r="F82" s="5">
        <v>-2.5111700000000001E-2</v>
      </c>
      <c r="G82" s="5">
        <v>2.4199999999999999E-2</v>
      </c>
      <c r="H82" s="5">
        <v>0.237423</v>
      </c>
      <c r="I82" s="5">
        <v>0.23669999999999999</v>
      </c>
      <c r="J82" s="5">
        <v>3</v>
      </c>
      <c r="K82" s="5">
        <v>85407980</v>
      </c>
      <c r="L82" s="5">
        <v>1.37E-2</v>
      </c>
      <c r="M82" s="5">
        <v>393873</v>
      </c>
      <c r="N82" s="5">
        <v>7.7959700000000007E-2</v>
      </c>
      <c r="O82" s="6">
        <v>1.59993E-12</v>
      </c>
      <c r="P82" s="5">
        <v>3</v>
      </c>
      <c r="Q82" s="5">
        <v>85407980</v>
      </c>
      <c r="R82" s="5">
        <v>3.5558899999999999E-3</v>
      </c>
      <c r="S82" s="5">
        <v>462346</v>
      </c>
      <c r="T82" s="2">
        <f t="shared" si="2"/>
        <v>1.0785533820641255E-4</v>
      </c>
      <c r="U82" s="2">
        <f t="shared" si="3"/>
        <v>49.871647411104043</v>
      </c>
    </row>
    <row r="83" spans="1:21" x14ac:dyDescent="0.3">
      <c r="A83" s="5" t="s">
        <v>92</v>
      </c>
      <c r="B83" s="5" t="s">
        <v>24</v>
      </c>
      <c r="C83" s="5" t="s">
        <v>21</v>
      </c>
      <c r="D83" s="5" t="s">
        <v>24</v>
      </c>
      <c r="E83" s="5" t="s">
        <v>21</v>
      </c>
      <c r="F83" s="5">
        <v>1.69324E-2</v>
      </c>
      <c r="G83" s="5">
        <v>-3.3E-3</v>
      </c>
      <c r="H83" s="5">
        <v>0.43513299999999999</v>
      </c>
      <c r="I83" s="5">
        <v>0.43369999999999997</v>
      </c>
      <c r="J83" s="5">
        <v>3</v>
      </c>
      <c r="K83" s="5">
        <v>38569463</v>
      </c>
      <c r="L83" s="5">
        <v>1.18E-2</v>
      </c>
      <c r="M83" s="5">
        <v>393873</v>
      </c>
      <c r="N83" s="5">
        <v>0.78139899999999995</v>
      </c>
      <c r="O83" s="6">
        <v>2.8000100000000001E-8</v>
      </c>
      <c r="P83" s="5">
        <v>3</v>
      </c>
      <c r="Q83" s="5">
        <v>38569463</v>
      </c>
      <c r="R83" s="5">
        <v>3.05032E-3</v>
      </c>
      <c r="S83" s="5">
        <v>462346</v>
      </c>
      <c r="T83" s="2">
        <f t="shared" si="2"/>
        <v>6.6642332062020028E-5</v>
      </c>
      <c r="U83" s="2">
        <f t="shared" si="3"/>
        <v>30.813735874100779</v>
      </c>
    </row>
    <row r="84" spans="1:21" x14ac:dyDescent="0.3">
      <c r="A84" s="5" t="s">
        <v>93</v>
      </c>
      <c r="B84" s="5" t="s">
        <v>26</v>
      </c>
      <c r="C84" s="5" t="s">
        <v>21</v>
      </c>
      <c r="D84" s="5" t="s">
        <v>26</v>
      </c>
      <c r="E84" s="5" t="s">
        <v>21</v>
      </c>
      <c r="F84" s="5">
        <v>2.3788299999999998E-2</v>
      </c>
      <c r="G84" s="5">
        <v>-2.0899999999999998E-2</v>
      </c>
      <c r="H84" s="5">
        <v>0.17699799999999999</v>
      </c>
      <c r="I84" s="5">
        <v>0.1767</v>
      </c>
      <c r="J84" s="5">
        <v>17</v>
      </c>
      <c r="K84" s="5">
        <v>7615745</v>
      </c>
      <c r="L84" s="5">
        <v>1.52E-2</v>
      </c>
      <c r="M84" s="5">
        <v>393873</v>
      </c>
      <c r="N84" s="5">
        <v>0.1701</v>
      </c>
      <c r="O84" s="6">
        <v>1.8999799999999999E-9</v>
      </c>
      <c r="P84" s="5">
        <v>17</v>
      </c>
      <c r="Q84" s="5">
        <v>7615745</v>
      </c>
      <c r="R84" s="5">
        <v>3.9617799999999998E-3</v>
      </c>
      <c r="S84" s="5">
        <v>462346</v>
      </c>
      <c r="T84" s="2">
        <f t="shared" si="2"/>
        <v>7.7973159783737586E-5</v>
      </c>
      <c r="U84" s="2">
        <f t="shared" si="3"/>
        <v>36.05323377160996</v>
      </c>
    </row>
    <row r="85" spans="1:21" x14ac:dyDescent="0.3">
      <c r="A85" s="5" t="s">
        <v>94</v>
      </c>
      <c r="B85" s="5" t="s">
        <v>22</v>
      </c>
      <c r="C85" s="5" t="s">
        <v>26</v>
      </c>
      <c r="D85" s="5" t="s">
        <v>22</v>
      </c>
      <c r="E85" s="5" t="s">
        <v>26</v>
      </c>
      <c r="F85" s="5">
        <v>2.0589400000000001E-2</v>
      </c>
      <c r="G85" s="5">
        <v>3.0300000000000001E-2</v>
      </c>
      <c r="H85" s="5">
        <v>0.23958499999999999</v>
      </c>
      <c r="I85" s="5">
        <v>0.24060000000000001</v>
      </c>
      <c r="J85" s="5">
        <v>17</v>
      </c>
      <c r="K85" s="5">
        <v>29735752</v>
      </c>
      <c r="L85" s="5">
        <v>1.38E-2</v>
      </c>
      <c r="M85" s="5">
        <v>393873</v>
      </c>
      <c r="N85" s="5">
        <v>2.73697E-2</v>
      </c>
      <c r="O85" s="6">
        <v>9.6999599999999997E-9</v>
      </c>
      <c r="P85" s="5">
        <v>17</v>
      </c>
      <c r="Q85" s="5">
        <v>29735752</v>
      </c>
      <c r="R85" s="5">
        <v>3.5899299999999999E-3</v>
      </c>
      <c r="S85" s="5">
        <v>462346</v>
      </c>
      <c r="T85" s="2">
        <f t="shared" si="2"/>
        <v>7.1140582918023082E-5</v>
      </c>
      <c r="U85" s="2">
        <f t="shared" si="3"/>
        <v>32.893761750035729</v>
      </c>
    </row>
    <row r="86" spans="1:21" x14ac:dyDescent="0.3">
      <c r="A86" s="5" t="s">
        <v>95</v>
      </c>
      <c r="B86" s="5" t="s">
        <v>22</v>
      </c>
      <c r="C86" s="5" t="s">
        <v>24</v>
      </c>
      <c r="D86" s="5" t="s">
        <v>24</v>
      </c>
      <c r="E86" s="5" t="s">
        <v>26</v>
      </c>
      <c r="F86" s="5">
        <v>2.48553E-2</v>
      </c>
      <c r="G86" s="5">
        <v>2.8500000000000001E-2</v>
      </c>
      <c r="H86" s="5">
        <v>0.15314700000000001</v>
      </c>
      <c r="I86" s="5">
        <v>0.14460000000000001</v>
      </c>
      <c r="J86" s="5">
        <v>18</v>
      </c>
      <c r="K86" s="5">
        <v>38269812</v>
      </c>
      <c r="L86" s="5">
        <v>1.72E-2</v>
      </c>
      <c r="M86" s="5">
        <v>393873</v>
      </c>
      <c r="N86" s="5">
        <v>9.75911E-2</v>
      </c>
      <c r="O86" s="6">
        <v>5.8999700000000003E-9</v>
      </c>
      <c r="P86" s="5">
        <v>18</v>
      </c>
      <c r="Q86" s="5">
        <v>38269812</v>
      </c>
      <c r="R86" s="5">
        <v>4.2709200000000001E-3</v>
      </c>
      <c r="S86" s="5">
        <v>462346</v>
      </c>
      <c r="T86" s="2">
        <f t="shared" si="2"/>
        <v>7.3248077164237986E-5</v>
      </c>
      <c r="U86" s="2">
        <f t="shared" si="3"/>
        <v>33.868289775525341</v>
      </c>
    </row>
    <row r="87" spans="1:21" x14ac:dyDescent="0.3">
      <c r="A87" s="5" t="s">
        <v>95</v>
      </c>
      <c r="B87" s="5" t="s">
        <v>22</v>
      </c>
      <c r="C87" s="5" t="s">
        <v>24</v>
      </c>
      <c r="D87" s="5" t="s">
        <v>22</v>
      </c>
      <c r="E87" s="5" t="s">
        <v>24</v>
      </c>
      <c r="F87" s="5">
        <v>2.48553E-2</v>
      </c>
      <c r="G87" s="5">
        <v>2.8E-3</v>
      </c>
      <c r="H87" s="5">
        <v>0.15314700000000001</v>
      </c>
      <c r="I87" s="5">
        <v>0.15310000000000001</v>
      </c>
      <c r="J87" s="5">
        <v>18</v>
      </c>
      <c r="K87" s="5">
        <v>38269812</v>
      </c>
      <c r="L87" s="5">
        <v>1.6400000000000001E-2</v>
      </c>
      <c r="M87" s="5">
        <v>393873</v>
      </c>
      <c r="N87" s="5">
        <v>0.86399999999999999</v>
      </c>
      <c r="O87" s="6">
        <v>5.8999700000000003E-9</v>
      </c>
      <c r="P87" s="5">
        <v>18</v>
      </c>
      <c r="Q87" s="5">
        <v>38269812</v>
      </c>
      <c r="R87" s="5">
        <v>4.2709200000000001E-3</v>
      </c>
      <c r="S87" s="5">
        <v>462346</v>
      </c>
      <c r="T87" s="2">
        <f t="shared" si="2"/>
        <v>7.3248077164237986E-5</v>
      </c>
      <c r="U87" s="2">
        <f t="shared" si="3"/>
        <v>33.868289775525341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2BAC-3A0E-4358-8334-1FC7E330C78C}">
  <dimension ref="A1:U75"/>
  <sheetViews>
    <sheetView topLeftCell="B1" workbookViewId="0">
      <selection activeCell="U10" sqref="U10:U1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18</v>
      </c>
      <c r="P1" s="5" t="s">
        <v>17</v>
      </c>
      <c r="Q1" s="5" t="s">
        <v>14</v>
      </c>
      <c r="R1" s="5" t="s">
        <v>16</v>
      </c>
      <c r="S1" s="5" t="s">
        <v>15</v>
      </c>
      <c r="T1" s="1" t="s">
        <v>19</v>
      </c>
      <c r="U1" s="1" t="s">
        <v>20</v>
      </c>
    </row>
    <row r="2" spans="1:21" x14ac:dyDescent="0.3">
      <c r="A2" s="5" t="s">
        <v>96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-1.26658E-2</v>
      </c>
      <c r="G2" s="5">
        <v>-1.3100000000000001E-2</v>
      </c>
      <c r="H2" s="5">
        <v>0.21229700000000001</v>
      </c>
      <c r="I2" s="5">
        <v>0.214</v>
      </c>
      <c r="J2" s="5">
        <v>9</v>
      </c>
      <c r="K2" s="5">
        <v>11526198</v>
      </c>
      <c r="L2" s="5">
        <v>1.4200000000000001E-2</v>
      </c>
      <c r="M2" s="5">
        <v>393873</v>
      </c>
      <c r="N2" s="5">
        <v>0.35649999999999998</v>
      </c>
      <c r="O2" s="5">
        <v>461053</v>
      </c>
      <c r="P2" s="5">
        <v>11526198</v>
      </c>
      <c r="Q2" s="5">
        <v>9</v>
      </c>
      <c r="R2" s="6">
        <v>1.5E-9</v>
      </c>
      <c r="S2" s="5">
        <v>2.09611E-3</v>
      </c>
      <c r="T2" s="2">
        <f>2*F2^2*H2*(1-H2)/(2*F2^2*H2*(1-H2)+S2^2*2*O2*H2*(1-H2))</f>
        <v>7.9186631366801949E-5</v>
      </c>
      <c r="U2" s="2">
        <f>(O2-2)*T2/(1-T2)</f>
        <v>36.511966837953885</v>
      </c>
    </row>
    <row r="3" spans="1:21" x14ac:dyDescent="0.3">
      <c r="A3" s="5" t="s">
        <v>97</v>
      </c>
      <c r="B3" s="5" t="s">
        <v>24</v>
      </c>
      <c r="C3" s="5" t="s">
        <v>22</v>
      </c>
      <c r="D3" s="5" t="s">
        <v>24</v>
      </c>
      <c r="E3" s="5" t="s">
        <v>22</v>
      </c>
      <c r="F3" s="5">
        <v>-1.1375400000000001E-2</v>
      </c>
      <c r="G3" s="5">
        <v>2.7300000000000001E-2</v>
      </c>
      <c r="H3" s="5">
        <v>0.300147</v>
      </c>
      <c r="I3" s="5">
        <v>0.3004</v>
      </c>
      <c r="J3" s="5">
        <v>1</v>
      </c>
      <c r="K3" s="5">
        <v>205308591</v>
      </c>
      <c r="L3" s="5">
        <v>1.2800000000000001E-2</v>
      </c>
      <c r="M3" s="5">
        <v>393873</v>
      </c>
      <c r="N3" s="5">
        <v>3.2789899999999997E-2</v>
      </c>
      <c r="O3" s="5">
        <v>461053</v>
      </c>
      <c r="P3" s="5">
        <v>205308591</v>
      </c>
      <c r="Q3" s="5">
        <v>1</v>
      </c>
      <c r="R3" s="6">
        <v>1.29999E-9</v>
      </c>
      <c r="S3" s="5">
        <v>1.8756300000000001E-3</v>
      </c>
      <c r="T3" s="2">
        <f t="shared" ref="T3:T12" si="0">2*F3^2*H3*(1-H3)/(2*F3^2*H3*(1-H3)+S3^2*2*O3*H3*(1-H3))</f>
        <v>7.9772557275995391E-5</v>
      </c>
      <c r="U3" s="2">
        <f t="shared" ref="U3:U12" si="1">(O3-2)*T3/(1-T3)</f>
        <v>36.782151510943088</v>
      </c>
    </row>
    <row r="4" spans="1:21" x14ac:dyDescent="0.3">
      <c r="A4" s="5" t="s">
        <v>98</v>
      </c>
      <c r="B4" s="5" t="s">
        <v>21</v>
      </c>
      <c r="C4" s="5" t="s">
        <v>22</v>
      </c>
      <c r="D4" s="5" t="s">
        <v>21</v>
      </c>
      <c r="E4" s="5" t="s">
        <v>22</v>
      </c>
      <c r="F4" s="5">
        <v>-1.02001E-2</v>
      </c>
      <c r="G4" s="5">
        <v>-1.11E-2</v>
      </c>
      <c r="H4" s="5">
        <v>0.35997000000000001</v>
      </c>
      <c r="I4" s="5">
        <v>0.35980000000000001</v>
      </c>
      <c r="J4" s="5">
        <v>1</v>
      </c>
      <c r="K4" s="5">
        <v>97743702</v>
      </c>
      <c r="L4" s="5">
        <v>1.21E-2</v>
      </c>
      <c r="M4" s="5">
        <v>393873</v>
      </c>
      <c r="N4" s="5">
        <v>0.35970000000000002</v>
      </c>
      <c r="O4" s="5">
        <v>461053</v>
      </c>
      <c r="P4" s="5">
        <v>97743702</v>
      </c>
      <c r="Q4" s="5">
        <v>1</v>
      </c>
      <c r="R4" s="6">
        <v>9.8000900000000006E-9</v>
      </c>
      <c r="S4" s="5">
        <v>1.7786499999999999E-3</v>
      </c>
      <c r="T4" s="2">
        <f t="shared" si="0"/>
        <v>7.1325698913102278E-5</v>
      </c>
      <c r="U4" s="2">
        <f t="shared" si="1"/>
        <v>32.887130507153387</v>
      </c>
    </row>
    <row r="5" spans="1:21" x14ac:dyDescent="0.3">
      <c r="A5" s="5" t="s">
        <v>99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1.5018699999999999E-2</v>
      </c>
      <c r="G5" s="5">
        <v>-2.2000000000000001E-3</v>
      </c>
      <c r="H5" s="5">
        <v>0.10968799999999999</v>
      </c>
      <c r="I5" s="5">
        <v>0.1096</v>
      </c>
      <c r="J5" s="5">
        <v>19</v>
      </c>
      <c r="K5" s="5">
        <v>42588999</v>
      </c>
      <c r="L5" s="5">
        <v>1.8700000000000001E-2</v>
      </c>
      <c r="M5" s="5">
        <v>393873</v>
      </c>
      <c r="N5" s="5">
        <v>0.9042</v>
      </c>
      <c r="O5" s="5">
        <v>461053</v>
      </c>
      <c r="P5" s="5">
        <v>42588999</v>
      </c>
      <c r="Q5" s="5">
        <v>19</v>
      </c>
      <c r="R5" s="6">
        <v>4.6000199999999999E-8</v>
      </c>
      <c r="S5" s="5">
        <v>2.7481200000000002E-3</v>
      </c>
      <c r="T5" s="2">
        <f t="shared" si="0"/>
        <v>6.4776027997125984E-5</v>
      </c>
      <c r="U5" s="2">
        <f t="shared" si="1"/>
        <v>29.86698714889868</v>
      </c>
    </row>
    <row r="6" spans="1:21" x14ac:dyDescent="0.3">
      <c r="A6" s="5" t="s">
        <v>553</v>
      </c>
      <c r="B6" s="5" t="s">
        <v>22</v>
      </c>
      <c r="C6" s="5" t="s">
        <v>21</v>
      </c>
      <c r="D6" s="5" t="s">
        <v>22</v>
      </c>
      <c r="E6" s="5" t="s">
        <v>21</v>
      </c>
      <c r="F6" s="5">
        <v>9.8409699999999992E-3</v>
      </c>
      <c r="G6" s="5">
        <v>-3.6400000000000002E-2</v>
      </c>
      <c r="H6" s="5">
        <v>0.48575200000000002</v>
      </c>
      <c r="I6" s="5">
        <v>0.48570000000000002</v>
      </c>
      <c r="J6" s="5">
        <v>10</v>
      </c>
      <c r="K6" s="5">
        <v>65317045</v>
      </c>
      <c r="L6" s="5">
        <v>1.17E-2</v>
      </c>
      <c r="M6" s="5">
        <v>393873</v>
      </c>
      <c r="N6" s="5">
        <v>1.81602E-3</v>
      </c>
      <c r="O6" s="5">
        <v>461053</v>
      </c>
      <c r="P6" s="5">
        <v>65317045</v>
      </c>
      <c r="Q6" s="5">
        <v>10</v>
      </c>
      <c r="R6" s="6">
        <v>8.9000000000000003E-9</v>
      </c>
      <c r="S6" s="5">
        <v>1.71131E-3</v>
      </c>
      <c r="T6" s="2">
        <f t="shared" si="0"/>
        <v>7.1719365506752464E-5</v>
      </c>
      <c r="U6" s="2">
        <f t="shared" si="1"/>
        <v>33.068656849341124</v>
      </c>
    </row>
    <row r="7" spans="1:21" x14ac:dyDescent="0.3">
      <c r="A7" s="5" t="s">
        <v>100</v>
      </c>
      <c r="B7" s="5" t="s">
        <v>22</v>
      </c>
      <c r="C7" s="5" t="s">
        <v>21</v>
      </c>
      <c r="D7" s="5" t="s">
        <v>22</v>
      </c>
      <c r="E7" s="5" t="s">
        <v>21</v>
      </c>
      <c r="F7" s="5">
        <v>-1.22159E-2</v>
      </c>
      <c r="G7" s="5">
        <v>-3.0499999999999999E-2</v>
      </c>
      <c r="H7" s="5">
        <v>0.196185</v>
      </c>
      <c r="I7" s="5">
        <v>0.19539999999999999</v>
      </c>
      <c r="J7" s="5">
        <v>2</v>
      </c>
      <c r="K7" s="5">
        <v>33866464</v>
      </c>
      <c r="L7" s="5">
        <v>1.47E-2</v>
      </c>
      <c r="M7" s="5">
        <v>393873</v>
      </c>
      <c r="N7" s="5">
        <v>3.8499899999999997E-2</v>
      </c>
      <c r="O7" s="5">
        <v>461053</v>
      </c>
      <c r="P7" s="5">
        <v>33866464</v>
      </c>
      <c r="Q7" s="5">
        <v>2</v>
      </c>
      <c r="R7" s="6">
        <v>1.4999999999999999E-8</v>
      </c>
      <c r="S7" s="5">
        <v>2.1577900000000001E-3</v>
      </c>
      <c r="T7" s="2">
        <f t="shared" si="0"/>
        <v>6.9510681143471938E-5</v>
      </c>
      <c r="U7" s="2">
        <f t="shared" si="1"/>
        <v>32.050196882894994</v>
      </c>
    </row>
    <row r="8" spans="1:21" x14ac:dyDescent="0.3">
      <c r="A8" s="5" t="s">
        <v>101</v>
      </c>
      <c r="B8" s="5" t="s">
        <v>24</v>
      </c>
      <c r="C8" s="5" t="s">
        <v>22</v>
      </c>
      <c r="D8" s="5" t="s">
        <v>24</v>
      </c>
      <c r="E8" s="5" t="s">
        <v>22</v>
      </c>
      <c r="F8" s="5">
        <v>1.33533E-2</v>
      </c>
      <c r="G8" s="5">
        <v>1.2999999999999999E-3</v>
      </c>
      <c r="H8" s="5">
        <v>0.51060499999999998</v>
      </c>
      <c r="I8" s="5">
        <v>0.50980000000000003</v>
      </c>
      <c r="J8" s="5">
        <v>3</v>
      </c>
      <c r="K8" s="5">
        <v>71034748</v>
      </c>
      <c r="L8" s="5">
        <v>1.17E-2</v>
      </c>
      <c r="M8" s="5">
        <v>393873</v>
      </c>
      <c r="N8" s="5">
        <v>0.91310000000000002</v>
      </c>
      <c r="O8" s="5">
        <v>461053</v>
      </c>
      <c r="P8" s="5">
        <v>71034748</v>
      </c>
      <c r="Q8" s="5">
        <v>3</v>
      </c>
      <c r="R8" s="6">
        <v>9.6006399999999997E-15</v>
      </c>
      <c r="S8" s="5">
        <v>1.72438E-3</v>
      </c>
      <c r="T8" s="2">
        <f t="shared" si="0"/>
        <v>1.3004807347375539E-4</v>
      </c>
      <c r="U8" s="2">
        <f t="shared" si="1"/>
        <v>59.966592863023017</v>
      </c>
    </row>
    <row r="9" spans="1:21" x14ac:dyDescent="0.3">
      <c r="A9" s="5" t="s">
        <v>554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-9.6862800000000002E-3</v>
      </c>
      <c r="G9" s="5">
        <v>-1.95E-2</v>
      </c>
      <c r="H9" s="5">
        <v>0.54324099999999997</v>
      </c>
      <c r="I9" s="5">
        <v>0.54579999999999995</v>
      </c>
      <c r="J9" s="5">
        <v>2</v>
      </c>
      <c r="K9" s="5">
        <v>147946069</v>
      </c>
      <c r="L9" s="5">
        <v>1.18E-2</v>
      </c>
      <c r="M9" s="5">
        <v>393873</v>
      </c>
      <c r="N9" s="5">
        <v>9.9389400000000003E-2</v>
      </c>
      <c r="O9" s="5">
        <v>461053</v>
      </c>
      <c r="P9" s="5">
        <v>147946069</v>
      </c>
      <c r="Q9" s="5">
        <v>2</v>
      </c>
      <c r="R9" s="6">
        <v>2.3999900000000001E-8</v>
      </c>
      <c r="S9" s="5">
        <v>1.7352299999999999E-3</v>
      </c>
      <c r="T9" s="2">
        <f t="shared" si="0"/>
        <v>6.7580241594989809E-5</v>
      </c>
      <c r="U9" s="2">
        <f t="shared" si="1"/>
        <v>31.160043770897797</v>
      </c>
    </row>
    <row r="10" spans="1:21" x14ac:dyDescent="0.3">
      <c r="A10" s="5" t="s">
        <v>102</v>
      </c>
      <c r="B10" s="5" t="s">
        <v>26</v>
      </c>
      <c r="C10" s="5" t="s">
        <v>21</v>
      </c>
      <c r="D10" s="5" t="s">
        <v>26</v>
      </c>
      <c r="E10" s="5" t="s">
        <v>21</v>
      </c>
      <c r="F10" s="5">
        <v>9.5484599999999999E-3</v>
      </c>
      <c r="G10" s="5">
        <v>1.17E-2</v>
      </c>
      <c r="H10" s="5">
        <v>0.53478099999999995</v>
      </c>
      <c r="I10" s="5">
        <v>0.53480000000000005</v>
      </c>
      <c r="J10" s="5">
        <v>7</v>
      </c>
      <c r="K10" s="5">
        <v>97819047</v>
      </c>
      <c r="L10" s="5">
        <v>1.17E-2</v>
      </c>
      <c r="M10" s="5">
        <v>393873</v>
      </c>
      <c r="N10" s="5">
        <v>0.31609999999999999</v>
      </c>
      <c r="O10" s="5">
        <v>461053</v>
      </c>
      <c r="P10" s="5">
        <v>97819047</v>
      </c>
      <c r="Q10" s="5">
        <v>7</v>
      </c>
      <c r="R10" s="6">
        <v>2.3999900000000001E-8</v>
      </c>
      <c r="S10" s="5">
        <v>1.7106300000000001E-3</v>
      </c>
      <c r="T10" s="2">
        <f t="shared" si="0"/>
        <v>6.7573170767576117E-5</v>
      </c>
      <c r="U10" s="2">
        <f t="shared" si="1"/>
        <v>31.156783318201466</v>
      </c>
    </row>
    <row r="11" spans="1:21" x14ac:dyDescent="0.3">
      <c r="A11" s="5" t="s">
        <v>103</v>
      </c>
      <c r="B11" s="5" t="s">
        <v>24</v>
      </c>
      <c r="C11" s="5" t="s">
        <v>22</v>
      </c>
      <c r="D11" s="5" t="s">
        <v>24</v>
      </c>
      <c r="E11" s="5" t="s">
        <v>22</v>
      </c>
      <c r="F11" s="5">
        <v>-1.0338699999999999E-2</v>
      </c>
      <c r="G11" s="5">
        <v>8.5000000000000006E-3</v>
      </c>
      <c r="H11" s="5">
        <v>0.47764899999999999</v>
      </c>
      <c r="I11" s="5">
        <v>0.47660000000000002</v>
      </c>
      <c r="J11" s="5">
        <v>18</v>
      </c>
      <c r="K11" s="5">
        <v>53412903</v>
      </c>
      <c r="L11" s="5">
        <v>1.17E-2</v>
      </c>
      <c r="M11" s="5">
        <v>393873</v>
      </c>
      <c r="N11" s="5">
        <v>0.46820000000000001</v>
      </c>
      <c r="O11" s="5">
        <v>461053</v>
      </c>
      <c r="P11" s="5">
        <v>53412903</v>
      </c>
      <c r="Q11" s="5">
        <v>18</v>
      </c>
      <c r="R11" s="6">
        <v>1.6999999999999999E-9</v>
      </c>
      <c r="S11" s="5">
        <v>1.7165100000000001E-3</v>
      </c>
      <c r="T11" s="2">
        <f t="shared" si="0"/>
        <v>7.8678155181913687E-5</v>
      </c>
      <c r="U11" s="2">
        <f t="shared" si="1"/>
        <v>36.277496371265592</v>
      </c>
    </row>
    <row r="12" spans="1:21" x14ac:dyDescent="0.3">
      <c r="A12" s="5" t="s">
        <v>104</v>
      </c>
      <c r="B12" s="5" t="s">
        <v>26</v>
      </c>
      <c r="C12" s="5" t="s">
        <v>21</v>
      </c>
      <c r="D12" s="5" t="s">
        <v>26</v>
      </c>
      <c r="E12" s="5" t="s">
        <v>21</v>
      </c>
      <c r="F12" s="5">
        <v>-2.8059299999999999E-2</v>
      </c>
      <c r="G12" s="5">
        <v>-3.5999999999999999E-3</v>
      </c>
      <c r="H12" s="5">
        <v>2.9465000000000002E-2</v>
      </c>
      <c r="I12" s="5">
        <v>2.92E-2</v>
      </c>
      <c r="J12" s="5">
        <v>8</v>
      </c>
      <c r="K12" s="5">
        <v>10126532</v>
      </c>
      <c r="L12" s="5">
        <v>3.4599999999999999E-2</v>
      </c>
      <c r="M12" s="5">
        <v>393873</v>
      </c>
      <c r="N12" s="5">
        <v>0.91710000000000003</v>
      </c>
      <c r="O12" s="5">
        <v>461053</v>
      </c>
      <c r="P12" s="5">
        <v>10126532</v>
      </c>
      <c r="Q12" s="5">
        <v>8</v>
      </c>
      <c r="R12" s="6">
        <v>3.4000099999999999E-8</v>
      </c>
      <c r="S12" s="5">
        <v>5.0848200000000003E-3</v>
      </c>
      <c r="T12" s="2">
        <f t="shared" si="0"/>
        <v>6.6042417493499491E-5</v>
      </c>
      <c r="U12" s="2">
        <f t="shared" si="1"/>
        <v>30.450933681070666</v>
      </c>
    </row>
    <row r="13" spans="1:2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/>
      <c r="P13" s="3"/>
      <c r="Q13" s="3"/>
      <c r="R13" s="3"/>
      <c r="S13" s="3"/>
      <c r="T13" s="2"/>
      <c r="U13" s="2"/>
    </row>
    <row r="14" spans="1:2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/>
      <c r="P14" s="3"/>
      <c r="Q14" s="3"/>
      <c r="R14" s="3"/>
      <c r="S14" s="3"/>
      <c r="T14" s="2"/>
      <c r="U14" s="2"/>
    </row>
    <row r="15" spans="1:2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4"/>
      <c r="P15" s="3"/>
      <c r="Q15" s="3"/>
      <c r="R15" s="3"/>
      <c r="S15" s="3"/>
      <c r="T15" s="2"/>
      <c r="U15" s="2"/>
    </row>
    <row r="16" spans="1:2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4"/>
      <c r="P16" s="3"/>
      <c r="Q16" s="3"/>
      <c r="R16" s="3"/>
      <c r="S16" s="3"/>
      <c r="T16" s="2"/>
      <c r="U16" s="2"/>
    </row>
    <row r="17" spans="1:2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  <c r="P17" s="3"/>
      <c r="Q17" s="3"/>
      <c r="R17" s="3"/>
      <c r="S17" s="3"/>
      <c r="T17" s="2"/>
      <c r="U17" s="2"/>
    </row>
    <row r="18" spans="1:2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P18" s="3"/>
      <c r="Q18" s="3"/>
      <c r="R18" s="3"/>
      <c r="S18" s="3"/>
      <c r="T18" s="2"/>
      <c r="U18" s="2"/>
    </row>
    <row r="19" spans="1:21" x14ac:dyDescent="0.3">
      <c r="A19" s="3"/>
      <c r="B19" s="3"/>
      <c r="C19" s="3"/>
      <c r="D19" s="3"/>
      <c r="E19" s="3"/>
      <c r="F19" s="3"/>
      <c r="G19" s="4"/>
      <c r="H19" s="3"/>
      <c r="I19" s="3"/>
      <c r="J19" s="3"/>
      <c r="K19" s="3"/>
      <c r="L19" s="3"/>
      <c r="M19" s="3"/>
      <c r="N19" s="3"/>
      <c r="O19" s="4"/>
      <c r="P19" s="3"/>
      <c r="Q19" s="3"/>
      <c r="R19" s="3"/>
      <c r="S19" s="3"/>
      <c r="T19" s="2"/>
      <c r="U19" s="2"/>
    </row>
    <row r="20" spans="1:2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3"/>
      <c r="Q20" s="3"/>
      <c r="R20" s="3"/>
      <c r="S20" s="3"/>
      <c r="T20" s="2"/>
      <c r="U20" s="2"/>
    </row>
    <row r="21" spans="1:21" x14ac:dyDescent="0.3">
      <c r="A21" s="3"/>
      <c r="B21" s="3"/>
      <c r="C21" s="3"/>
      <c r="D21" s="3"/>
      <c r="E21" s="3"/>
      <c r="F21" s="3"/>
      <c r="G21" s="4"/>
      <c r="H21" s="3"/>
      <c r="I21" s="3"/>
      <c r="J21" s="3"/>
      <c r="K21" s="3"/>
      <c r="L21" s="3"/>
      <c r="M21" s="3"/>
      <c r="N21" s="3"/>
      <c r="O21" s="4"/>
      <c r="P21" s="3"/>
      <c r="Q21" s="3"/>
      <c r="R21" s="3"/>
      <c r="S21" s="3"/>
      <c r="T21" s="2"/>
      <c r="U21" s="2"/>
    </row>
    <row r="22" spans="1:2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4"/>
      <c r="P22" s="3"/>
      <c r="Q22" s="3"/>
      <c r="R22" s="3"/>
      <c r="S22" s="3"/>
      <c r="T22" s="2"/>
      <c r="U22" s="2"/>
    </row>
    <row r="23" spans="1:2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  <c r="P23" s="3"/>
      <c r="Q23" s="3"/>
      <c r="R23" s="3"/>
      <c r="S23" s="3"/>
      <c r="T23" s="2"/>
      <c r="U23" s="2"/>
    </row>
    <row r="24" spans="1:2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4"/>
      <c r="P24" s="3"/>
      <c r="Q24" s="3"/>
      <c r="R24" s="3"/>
      <c r="S24" s="3"/>
      <c r="T24" s="2"/>
      <c r="U24" s="2"/>
    </row>
    <row r="25" spans="1:2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2"/>
      <c r="U25" s="2"/>
    </row>
    <row r="26" spans="1:2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2"/>
      <c r="U26" s="2"/>
    </row>
    <row r="27" spans="1:21" x14ac:dyDescent="0.3">
      <c r="A27" s="3"/>
      <c r="B27" s="3"/>
      <c r="C27" s="3"/>
      <c r="D27" s="3"/>
      <c r="E27" s="3"/>
      <c r="F27" s="3"/>
      <c r="G27" s="4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2"/>
      <c r="U27" s="2"/>
    </row>
    <row r="28" spans="1:2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2"/>
      <c r="U28" s="2"/>
    </row>
    <row r="29" spans="1:2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4"/>
      <c r="O29" s="4"/>
      <c r="P29" s="3"/>
      <c r="Q29" s="3"/>
      <c r="R29" s="3"/>
      <c r="S29" s="3"/>
      <c r="T29" s="2"/>
      <c r="U29" s="2"/>
    </row>
    <row r="30" spans="1:21" x14ac:dyDescent="0.3">
      <c r="A30" s="3"/>
      <c r="B30" s="3"/>
      <c r="C30" s="3"/>
      <c r="D30" s="3"/>
      <c r="E30" s="3"/>
      <c r="F30" s="3"/>
      <c r="G30" s="4"/>
      <c r="H30" s="3"/>
      <c r="I30" s="3"/>
      <c r="J30" s="3"/>
      <c r="K30" s="3"/>
      <c r="L30" s="3"/>
      <c r="M30" s="3"/>
      <c r="N30" s="3"/>
      <c r="O30" s="4"/>
      <c r="P30" s="3"/>
      <c r="Q30" s="3"/>
      <c r="R30" s="3"/>
      <c r="S30" s="3"/>
      <c r="T30" s="2"/>
      <c r="U30" s="2"/>
    </row>
    <row r="31" spans="1:2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4"/>
      <c r="P31" s="3"/>
      <c r="Q31" s="3"/>
      <c r="R31" s="3"/>
      <c r="S31" s="3"/>
      <c r="T31" s="2"/>
      <c r="U31" s="2"/>
    </row>
    <row r="32" spans="1:2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4"/>
      <c r="P32" s="3"/>
      <c r="Q32" s="3"/>
      <c r="R32" s="3"/>
      <c r="S32" s="3"/>
      <c r="T32" s="2"/>
      <c r="U32" s="2"/>
    </row>
    <row r="33" spans="1:2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4"/>
      <c r="P33" s="3"/>
      <c r="Q33" s="3"/>
      <c r="R33" s="3"/>
      <c r="S33" s="3"/>
      <c r="T33" s="2"/>
      <c r="U33" s="2"/>
    </row>
    <row r="34" spans="1:2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4"/>
      <c r="P34" s="3"/>
      <c r="Q34" s="3"/>
      <c r="R34" s="3"/>
      <c r="S34" s="3"/>
      <c r="T34" s="2"/>
      <c r="U34" s="2"/>
    </row>
    <row r="35" spans="1:2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4"/>
      <c r="P35" s="3"/>
      <c r="Q35" s="3"/>
      <c r="R35" s="3"/>
      <c r="S35" s="3"/>
      <c r="T35" s="2"/>
      <c r="U35" s="2"/>
    </row>
    <row r="36" spans="1:2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4"/>
      <c r="P36" s="3"/>
      <c r="Q36" s="3"/>
      <c r="R36" s="3"/>
      <c r="S36" s="3"/>
      <c r="T36" s="2"/>
      <c r="U36" s="2"/>
    </row>
    <row r="37" spans="1:2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4"/>
      <c r="P37" s="3"/>
      <c r="Q37" s="3"/>
      <c r="R37" s="3"/>
      <c r="S37" s="3"/>
      <c r="T37" s="2"/>
      <c r="U37" s="2"/>
    </row>
    <row r="38" spans="1:2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  <c r="S38" s="3"/>
      <c r="T38" s="2"/>
      <c r="U38" s="2"/>
    </row>
    <row r="39" spans="1:2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2"/>
      <c r="U39" s="2"/>
    </row>
    <row r="40" spans="1:2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2"/>
      <c r="U40" s="2"/>
    </row>
    <row r="41" spans="1:2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2"/>
      <c r="U41" s="2"/>
    </row>
    <row r="42" spans="1:21" x14ac:dyDescent="0.3">
      <c r="A42" s="3"/>
      <c r="B42" s="3"/>
      <c r="C42" s="3"/>
      <c r="D42" s="3"/>
      <c r="E42" s="3"/>
      <c r="F42" s="3"/>
      <c r="G42" s="4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2"/>
      <c r="U42" s="2"/>
    </row>
    <row r="43" spans="1:2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4"/>
      <c r="P43" s="3"/>
      <c r="Q43" s="3"/>
      <c r="R43" s="3"/>
      <c r="S43" s="3"/>
      <c r="T43" s="2"/>
      <c r="U43" s="2"/>
    </row>
    <row r="44" spans="1:2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4"/>
      <c r="O44" s="4"/>
      <c r="P44" s="3"/>
      <c r="Q44" s="3"/>
      <c r="R44" s="3"/>
      <c r="S44" s="3"/>
      <c r="T44" s="2"/>
      <c r="U44" s="2"/>
    </row>
    <row r="45" spans="1:2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4"/>
      <c r="P45" s="3"/>
      <c r="Q45" s="3"/>
      <c r="R45" s="3"/>
      <c r="S45" s="3"/>
      <c r="T45" s="2"/>
      <c r="U45" s="2"/>
    </row>
    <row r="46" spans="1:2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3"/>
      <c r="Q46" s="3"/>
      <c r="R46" s="3"/>
      <c r="S46" s="3"/>
      <c r="T46" s="2"/>
      <c r="U46" s="2"/>
    </row>
    <row r="47" spans="1:2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4"/>
      <c r="P47" s="3"/>
      <c r="Q47" s="3"/>
      <c r="R47" s="3"/>
      <c r="S47" s="3"/>
      <c r="T47" s="2"/>
      <c r="U47" s="2"/>
    </row>
    <row r="48" spans="1:2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4"/>
      <c r="P48" s="3"/>
      <c r="Q48" s="3"/>
      <c r="R48" s="3"/>
      <c r="S48" s="3"/>
      <c r="T48" s="2"/>
      <c r="U48" s="2"/>
    </row>
    <row r="49" spans="1:2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4"/>
      <c r="P49" s="3"/>
      <c r="Q49" s="3"/>
      <c r="R49" s="3"/>
      <c r="S49" s="3"/>
      <c r="T49" s="2"/>
      <c r="U49" s="2"/>
    </row>
    <row r="50" spans="1:2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4"/>
      <c r="P50" s="3"/>
      <c r="Q50" s="3"/>
      <c r="R50" s="3"/>
      <c r="S50" s="3"/>
      <c r="T50" s="2"/>
      <c r="U50" s="2"/>
    </row>
    <row r="51" spans="1:2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4"/>
      <c r="P51" s="3"/>
      <c r="Q51" s="3"/>
      <c r="R51" s="3"/>
      <c r="S51" s="3"/>
      <c r="T51" s="2"/>
      <c r="U51" s="2"/>
    </row>
    <row r="52" spans="1:2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4"/>
      <c r="P52" s="3"/>
      <c r="Q52" s="3"/>
      <c r="R52" s="3"/>
      <c r="S52" s="3"/>
      <c r="T52" s="2"/>
      <c r="U52" s="2"/>
    </row>
    <row r="53" spans="1:2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4"/>
      <c r="P53" s="3"/>
      <c r="Q53" s="3"/>
      <c r="R53" s="3"/>
      <c r="S53" s="3"/>
      <c r="T53" s="2"/>
      <c r="U53" s="2"/>
    </row>
    <row r="54" spans="1:2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4"/>
      <c r="P54" s="3"/>
      <c r="Q54" s="3"/>
      <c r="R54" s="3"/>
      <c r="S54" s="3"/>
      <c r="T54" s="2"/>
      <c r="U54" s="2"/>
    </row>
    <row r="55" spans="1:2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4"/>
      <c r="P55" s="3"/>
      <c r="Q55" s="3"/>
      <c r="R55" s="3"/>
      <c r="S55" s="3"/>
      <c r="T55" s="2"/>
      <c r="U55" s="2"/>
    </row>
    <row r="56" spans="1:2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4"/>
      <c r="P56" s="3"/>
      <c r="Q56" s="3"/>
      <c r="R56" s="3"/>
      <c r="S56" s="3"/>
      <c r="T56" s="2"/>
      <c r="U56" s="2"/>
    </row>
    <row r="57" spans="1:2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4"/>
      <c r="P57" s="3"/>
      <c r="Q57" s="3"/>
      <c r="R57" s="3"/>
      <c r="S57" s="3"/>
      <c r="T57" s="2"/>
      <c r="U57" s="2"/>
    </row>
    <row r="58" spans="1:2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4"/>
      <c r="P58" s="3"/>
      <c r="Q58" s="3"/>
      <c r="R58" s="3"/>
      <c r="S58" s="3"/>
      <c r="T58" s="2"/>
      <c r="U58" s="2"/>
    </row>
    <row r="59" spans="1:2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4"/>
      <c r="P59" s="3"/>
      <c r="Q59" s="3"/>
      <c r="R59" s="3"/>
      <c r="S59" s="3"/>
      <c r="T59" s="2"/>
      <c r="U59" s="2"/>
    </row>
    <row r="60" spans="1:2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4"/>
      <c r="P60" s="3"/>
      <c r="Q60" s="3"/>
      <c r="R60" s="3"/>
      <c r="S60" s="3"/>
      <c r="T60" s="2"/>
      <c r="U60" s="2"/>
    </row>
    <row r="61" spans="1:2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4"/>
      <c r="P61" s="3"/>
      <c r="Q61" s="3"/>
      <c r="R61" s="3"/>
      <c r="S61" s="3"/>
      <c r="T61" s="2"/>
      <c r="U61" s="2"/>
    </row>
    <row r="62" spans="1:2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4"/>
      <c r="P62" s="3"/>
      <c r="Q62" s="3"/>
      <c r="R62" s="3"/>
      <c r="S62" s="3"/>
      <c r="T62" s="2"/>
      <c r="U62" s="2"/>
    </row>
    <row r="63" spans="1:2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4"/>
      <c r="P63" s="3"/>
      <c r="Q63" s="3"/>
      <c r="R63" s="3"/>
      <c r="S63" s="3"/>
      <c r="T63" s="2"/>
      <c r="U63" s="2"/>
    </row>
    <row r="64" spans="1:21" x14ac:dyDescent="0.3">
      <c r="A64" s="3"/>
      <c r="B64" s="3"/>
      <c r="C64" s="3"/>
      <c r="D64" s="3"/>
      <c r="E64" s="3"/>
      <c r="F64" s="3"/>
      <c r="G64" s="4"/>
      <c r="H64" s="3"/>
      <c r="I64" s="3"/>
      <c r="J64" s="3"/>
      <c r="K64" s="3"/>
      <c r="L64" s="3"/>
      <c r="M64" s="3"/>
      <c r="N64" s="3"/>
      <c r="O64" s="4"/>
      <c r="P64" s="3"/>
      <c r="Q64" s="3"/>
      <c r="R64" s="3"/>
      <c r="S64" s="3"/>
      <c r="T64" s="2"/>
      <c r="U64" s="2"/>
    </row>
    <row r="65" spans="1:2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4"/>
      <c r="P65" s="3"/>
      <c r="Q65" s="3"/>
      <c r="R65" s="3"/>
      <c r="S65" s="3"/>
      <c r="T65" s="2"/>
      <c r="U65" s="2"/>
    </row>
    <row r="66" spans="1:2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4"/>
      <c r="P66" s="3"/>
      <c r="Q66" s="3"/>
      <c r="R66" s="3"/>
      <c r="S66" s="3"/>
      <c r="T66" s="2"/>
      <c r="U66" s="2"/>
    </row>
    <row r="67" spans="1:2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4"/>
      <c r="P67" s="3"/>
      <c r="Q67" s="3"/>
      <c r="R67" s="3"/>
      <c r="S67" s="3"/>
      <c r="T67" s="2"/>
      <c r="U67" s="2"/>
    </row>
    <row r="68" spans="1:2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4"/>
      <c r="P68" s="3"/>
      <c r="Q68" s="3"/>
      <c r="R68" s="3"/>
      <c r="S68" s="3"/>
      <c r="T68" s="2"/>
      <c r="U68" s="2"/>
    </row>
    <row r="69" spans="1:2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4"/>
      <c r="P69" s="3"/>
      <c r="Q69" s="3"/>
      <c r="R69" s="3"/>
      <c r="S69" s="3"/>
      <c r="T69" s="2"/>
      <c r="U69" s="2"/>
    </row>
    <row r="70" spans="1:2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4"/>
      <c r="P70" s="3"/>
      <c r="Q70" s="3"/>
      <c r="R70" s="3"/>
      <c r="S70" s="3"/>
      <c r="T70" s="2"/>
      <c r="U70" s="2"/>
    </row>
    <row r="71" spans="1:2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4"/>
      <c r="P71" s="3"/>
      <c r="Q71" s="3"/>
      <c r="R71" s="3"/>
      <c r="S71" s="3"/>
      <c r="T71" s="2"/>
      <c r="U71" s="2"/>
    </row>
    <row r="72" spans="1:2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4"/>
      <c r="P72" s="3"/>
      <c r="Q72" s="3"/>
      <c r="R72" s="3"/>
      <c r="S72" s="3"/>
      <c r="T72" s="2"/>
      <c r="U72" s="2"/>
    </row>
    <row r="73" spans="1:2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4"/>
      <c r="P73" s="3"/>
      <c r="Q73" s="3"/>
      <c r="R73" s="3"/>
      <c r="S73" s="3"/>
      <c r="T73" s="2"/>
      <c r="U73" s="2"/>
    </row>
    <row r="74" spans="1:2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4"/>
      <c r="P74" s="3"/>
      <c r="Q74" s="3"/>
      <c r="R74" s="3"/>
      <c r="S74" s="3"/>
      <c r="T74" s="2"/>
      <c r="U74" s="2"/>
    </row>
    <row r="75" spans="1:2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4"/>
      <c r="P75" s="3"/>
      <c r="Q75" s="3"/>
      <c r="R75" s="3"/>
      <c r="S75" s="3"/>
      <c r="T75" s="2"/>
      <c r="U75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2687-B29B-490F-8551-DE05CB4641B2}">
  <dimension ref="A1:U30"/>
  <sheetViews>
    <sheetView topLeftCell="B13" workbookViewId="0">
      <selection activeCell="U28" sqref="U28:U30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15</v>
      </c>
      <c r="P1" s="5" t="s">
        <v>17</v>
      </c>
      <c r="Q1" s="5" t="s">
        <v>18</v>
      </c>
      <c r="R1" s="5" t="s">
        <v>14</v>
      </c>
      <c r="S1" s="5" t="s">
        <v>16</v>
      </c>
      <c r="T1" s="1" t="s">
        <v>19</v>
      </c>
      <c r="U1" s="1" t="s">
        <v>20</v>
      </c>
    </row>
    <row r="2" spans="1:21" x14ac:dyDescent="0.3">
      <c r="A2" s="5" t="s">
        <v>105</v>
      </c>
      <c r="B2" s="5" t="s">
        <v>24</v>
      </c>
      <c r="C2" s="5" t="s">
        <v>22</v>
      </c>
      <c r="D2" s="5" t="s">
        <v>24</v>
      </c>
      <c r="E2" s="5" t="s">
        <v>22</v>
      </c>
      <c r="F2" s="5">
        <v>-1.1485199999999999E-2</v>
      </c>
      <c r="G2" s="5">
        <v>2.5700000000000001E-2</v>
      </c>
      <c r="H2" s="5">
        <v>0.45322000000000001</v>
      </c>
      <c r="I2" s="5">
        <v>0.4536</v>
      </c>
      <c r="J2" s="5">
        <v>10</v>
      </c>
      <c r="K2" s="5">
        <v>64525135</v>
      </c>
      <c r="L2" s="5">
        <v>1.17E-2</v>
      </c>
      <c r="M2" s="5">
        <v>393873</v>
      </c>
      <c r="N2" s="5">
        <v>2.8910100000000001E-2</v>
      </c>
      <c r="O2" s="5">
        <v>2.0048599999999998E-3</v>
      </c>
      <c r="P2" s="5">
        <v>64525135</v>
      </c>
      <c r="Q2" s="5">
        <v>452236</v>
      </c>
      <c r="R2" s="5">
        <v>10</v>
      </c>
      <c r="S2" s="6">
        <v>1E-8</v>
      </c>
      <c r="T2" s="2">
        <f>2*F2^2*H2*(1-H2)/(2*F2^2*H2*(1-H2)+O2^2*2*Q2*H2*(1-H2))</f>
        <v>7.2562523303317997E-5</v>
      </c>
      <c r="U2" s="2">
        <f>(Q2-2)*T2/(1-T2)</f>
        <v>32.817621492977054</v>
      </c>
    </row>
    <row r="3" spans="1:21" x14ac:dyDescent="0.3">
      <c r="A3" s="5" t="s">
        <v>106</v>
      </c>
      <c r="B3" s="5" t="s">
        <v>22</v>
      </c>
      <c r="C3" s="5" t="s">
        <v>24</v>
      </c>
      <c r="D3" s="5" t="s">
        <v>22</v>
      </c>
      <c r="E3" s="5" t="s">
        <v>24</v>
      </c>
      <c r="F3" s="5">
        <v>-1.6725E-2</v>
      </c>
      <c r="G3" s="6">
        <v>-8.0000000000000004E-4</v>
      </c>
      <c r="H3" s="5">
        <v>0.50785599999999997</v>
      </c>
      <c r="I3" s="5">
        <v>0.5081</v>
      </c>
      <c r="J3" s="5">
        <v>12</v>
      </c>
      <c r="K3" s="5">
        <v>46170982</v>
      </c>
      <c r="L3" s="5">
        <v>1.17E-2</v>
      </c>
      <c r="M3" s="5">
        <v>393873</v>
      </c>
      <c r="N3" s="5">
        <v>0.9425</v>
      </c>
      <c r="O3" s="5">
        <v>1.9957400000000002E-3</v>
      </c>
      <c r="P3" s="5">
        <v>46170982</v>
      </c>
      <c r="Q3" s="5">
        <v>452236</v>
      </c>
      <c r="R3" s="5">
        <v>12</v>
      </c>
      <c r="S3" s="6">
        <v>5.30029E-17</v>
      </c>
      <c r="T3" s="2">
        <f t="shared" ref="T3:T30" si="0">2*F3^2*H3*(1-H3)/(2*F3^2*H3*(1-H3)+O3^2*2*Q3*H3*(1-H3))</f>
        <v>1.5527150383200917E-4</v>
      </c>
      <c r="U3" s="2">
        <f t="shared" ref="U3:U30" si="1">(Q3-2)*T3/(1-T3)</f>
        <v>70.229957975153695</v>
      </c>
    </row>
    <row r="4" spans="1:21" x14ac:dyDescent="0.3">
      <c r="A4" s="5" t="s">
        <v>107</v>
      </c>
      <c r="B4" s="5" t="s">
        <v>22</v>
      </c>
      <c r="C4" s="5" t="s">
        <v>24</v>
      </c>
      <c r="D4" s="5" t="s">
        <v>22</v>
      </c>
      <c r="E4" s="5" t="s">
        <v>24</v>
      </c>
      <c r="F4" s="5">
        <v>-1.3495E-2</v>
      </c>
      <c r="G4" s="5">
        <v>-9.1999999999999998E-3</v>
      </c>
      <c r="H4" s="5">
        <v>0.24333299999999999</v>
      </c>
      <c r="I4" s="5">
        <v>0.2429</v>
      </c>
      <c r="J4" s="5">
        <v>14</v>
      </c>
      <c r="K4" s="5">
        <v>97837568</v>
      </c>
      <c r="L4" s="5">
        <v>1.3599999999999999E-2</v>
      </c>
      <c r="M4" s="5">
        <v>393873</v>
      </c>
      <c r="N4" s="5">
        <v>0.498</v>
      </c>
      <c r="O4" s="5">
        <v>2.32226E-3</v>
      </c>
      <c r="P4" s="5">
        <v>97837568</v>
      </c>
      <c r="Q4" s="5">
        <v>452236</v>
      </c>
      <c r="R4" s="5">
        <v>14</v>
      </c>
      <c r="S4" s="6">
        <v>6.1999800000000003E-9</v>
      </c>
      <c r="T4" s="2">
        <f t="shared" si="0"/>
        <v>7.4666627314636048E-5</v>
      </c>
      <c r="U4" s="2">
        <f t="shared" si="1"/>
        <v>33.769308977415207</v>
      </c>
    </row>
    <row r="5" spans="1:21" x14ac:dyDescent="0.3">
      <c r="A5" s="5" t="s">
        <v>108</v>
      </c>
      <c r="B5" s="5" t="s">
        <v>26</v>
      </c>
      <c r="C5" s="5" t="s">
        <v>22</v>
      </c>
      <c r="D5" s="5" t="s">
        <v>26</v>
      </c>
      <c r="E5" s="5" t="s">
        <v>22</v>
      </c>
      <c r="F5" s="5">
        <v>1.4754400000000001E-2</v>
      </c>
      <c r="G5" s="5">
        <v>2.5700000000000001E-2</v>
      </c>
      <c r="H5" s="5">
        <v>0.42323499999999997</v>
      </c>
      <c r="I5" s="5">
        <v>0.42380000000000001</v>
      </c>
      <c r="J5" s="5">
        <v>2</v>
      </c>
      <c r="K5" s="5">
        <v>57995348</v>
      </c>
      <c r="L5" s="5">
        <v>1.1900000000000001E-2</v>
      </c>
      <c r="M5" s="5">
        <v>393873</v>
      </c>
      <c r="N5" s="5">
        <v>3.0490199999999999E-2</v>
      </c>
      <c r="O5" s="5">
        <v>2.0282899999999999E-3</v>
      </c>
      <c r="P5" s="5">
        <v>57995348</v>
      </c>
      <c r="Q5" s="5">
        <v>452236</v>
      </c>
      <c r="R5" s="5">
        <v>2</v>
      </c>
      <c r="S5" s="6">
        <v>3.5002599999999999E-13</v>
      </c>
      <c r="T5" s="2">
        <f t="shared" si="0"/>
        <v>1.1699493572292263E-4</v>
      </c>
      <c r="U5" s="2">
        <f t="shared" si="1"/>
        <v>52.91527858133658</v>
      </c>
    </row>
    <row r="6" spans="1:21" x14ac:dyDescent="0.3">
      <c r="A6" s="5" t="s">
        <v>109</v>
      </c>
      <c r="B6" s="5" t="s">
        <v>26</v>
      </c>
      <c r="C6" s="5" t="s">
        <v>22</v>
      </c>
      <c r="D6" s="5" t="s">
        <v>26</v>
      </c>
      <c r="E6" s="5" t="s">
        <v>22</v>
      </c>
      <c r="F6" s="5">
        <v>-1.14708E-2</v>
      </c>
      <c r="G6" s="5">
        <v>1.9E-2</v>
      </c>
      <c r="H6" s="5">
        <v>0.57178399999999996</v>
      </c>
      <c r="I6" s="5">
        <v>0.57169999999999999</v>
      </c>
      <c r="J6" s="5">
        <v>2</v>
      </c>
      <c r="K6" s="5">
        <v>200705623</v>
      </c>
      <c r="L6" s="5">
        <v>1.18E-2</v>
      </c>
      <c r="M6" s="5">
        <v>393873</v>
      </c>
      <c r="N6" s="5">
        <v>0.10780000000000001</v>
      </c>
      <c r="O6" s="5">
        <v>2.02287E-3</v>
      </c>
      <c r="P6" s="5">
        <v>200705623</v>
      </c>
      <c r="Q6" s="5">
        <v>452236</v>
      </c>
      <c r="R6" s="5">
        <v>2</v>
      </c>
      <c r="S6" s="6">
        <v>1.40001E-8</v>
      </c>
      <c r="T6" s="2">
        <f t="shared" si="0"/>
        <v>7.1097684737332224E-5</v>
      </c>
      <c r="U6" s="2">
        <f t="shared" si="1"/>
        <v>32.155076510995187</v>
      </c>
    </row>
    <row r="7" spans="1:21" x14ac:dyDescent="0.3">
      <c r="A7" s="5" t="s">
        <v>110</v>
      </c>
      <c r="B7" s="5" t="s">
        <v>21</v>
      </c>
      <c r="C7" s="5" t="s">
        <v>22</v>
      </c>
      <c r="D7" s="5" t="s">
        <v>21</v>
      </c>
      <c r="E7" s="5" t="s">
        <v>22</v>
      </c>
      <c r="F7" s="5">
        <v>1.15447E-2</v>
      </c>
      <c r="G7" s="5">
        <v>3.8E-3</v>
      </c>
      <c r="H7" s="5">
        <v>0.59909500000000004</v>
      </c>
      <c r="I7" s="5">
        <v>0.59930000000000005</v>
      </c>
      <c r="J7" s="5">
        <v>2</v>
      </c>
      <c r="K7" s="5">
        <v>163776010</v>
      </c>
      <c r="L7" s="5">
        <v>1.1900000000000001E-2</v>
      </c>
      <c r="M7" s="5">
        <v>393873</v>
      </c>
      <c r="N7" s="5">
        <v>0.75260000000000005</v>
      </c>
      <c r="O7" s="5">
        <v>2.03549E-3</v>
      </c>
      <c r="P7" s="5">
        <v>163776010</v>
      </c>
      <c r="Q7" s="5">
        <v>452236</v>
      </c>
      <c r="R7" s="5">
        <v>2</v>
      </c>
      <c r="S7" s="6">
        <v>1.40001E-8</v>
      </c>
      <c r="T7" s="2">
        <f t="shared" si="0"/>
        <v>7.1126483124048251E-5</v>
      </c>
      <c r="U7" s="2">
        <f t="shared" si="1"/>
        <v>32.168101973082955</v>
      </c>
    </row>
    <row r="8" spans="1:21" x14ac:dyDescent="0.3">
      <c r="A8" s="5" t="s">
        <v>111</v>
      </c>
      <c r="B8" s="5" t="s">
        <v>26</v>
      </c>
      <c r="C8" s="5" t="s">
        <v>21</v>
      </c>
      <c r="D8" s="5" t="s">
        <v>26</v>
      </c>
      <c r="E8" s="5" t="s">
        <v>21</v>
      </c>
      <c r="F8" s="5">
        <v>3.01138E-2</v>
      </c>
      <c r="G8" s="5">
        <v>1.2800000000000001E-2</v>
      </c>
      <c r="H8" s="5">
        <v>4.7423E-2</v>
      </c>
      <c r="I8" s="5">
        <v>4.6699999999999998E-2</v>
      </c>
      <c r="J8" s="5">
        <v>5</v>
      </c>
      <c r="K8" s="5">
        <v>92683607</v>
      </c>
      <c r="L8" s="5">
        <v>2.7699999999999999E-2</v>
      </c>
      <c r="M8" s="5">
        <v>393873</v>
      </c>
      <c r="N8" s="5">
        <v>0.64310100000000003</v>
      </c>
      <c r="O8" s="5">
        <v>4.6793800000000003E-3</v>
      </c>
      <c r="P8" s="5">
        <v>92683607</v>
      </c>
      <c r="Q8" s="5">
        <v>452236</v>
      </c>
      <c r="R8" s="5">
        <v>5</v>
      </c>
      <c r="S8" s="6">
        <v>1.2E-10</v>
      </c>
      <c r="T8" s="2">
        <f t="shared" si="0"/>
        <v>9.1569236567933446E-5</v>
      </c>
      <c r="U8" s="2">
        <f t="shared" si="1"/>
        <v>41.414514425531593</v>
      </c>
    </row>
    <row r="9" spans="1:21" x14ac:dyDescent="0.3">
      <c r="A9" s="5" t="s">
        <v>112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-1.1079E-2</v>
      </c>
      <c r="G9" s="5">
        <v>-2.1700000000000001E-2</v>
      </c>
      <c r="H9" s="5">
        <v>0.592727</v>
      </c>
      <c r="I9" s="5">
        <v>0.59250000000000003</v>
      </c>
      <c r="J9" s="5">
        <v>11</v>
      </c>
      <c r="K9" s="5">
        <v>131882807</v>
      </c>
      <c r="L9" s="5">
        <v>1.1900000000000001E-2</v>
      </c>
      <c r="M9" s="5">
        <v>393873</v>
      </c>
      <c r="N9" s="5">
        <v>6.7720500000000003E-2</v>
      </c>
      <c r="O9" s="5">
        <v>2.0284299999999999E-3</v>
      </c>
      <c r="P9" s="5">
        <v>131882807</v>
      </c>
      <c r="Q9" s="5">
        <v>452236</v>
      </c>
      <c r="R9" s="5">
        <v>11</v>
      </c>
      <c r="S9" s="6">
        <v>4.7000200000000002E-8</v>
      </c>
      <c r="T9" s="2">
        <f t="shared" si="0"/>
        <v>6.5961009861426943E-5</v>
      </c>
      <c r="U9" s="2">
        <f t="shared" si="1"/>
        <v>29.831779067945838</v>
      </c>
    </row>
    <row r="10" spans="1:21" x14ac:dyDescent="0.3">
      <c r="A10" s="5" t="s">
        <v>113</v>
      </c>
      <c r="B10" s="5" t="s">
        <v>22</v>
      </c>
      <c r="C10" s="5" t="s">
        <v>26</v>
      </c>
      <c r="D10" s="5" t="s">
        <v>22</v>
      </c>
      <c r="E10" s="5" t="s">
        <v>26</v>
      </c>
      <c r="F10" s="5">
        <v>-1.3938000000000001E-2</v>
      </c>
      <c r="G10" s="5">
        <v>-6.8999999999999999E-3</v>
      </c>
      <c r="H10" s="5">
        <v>0.47207399999999999</v>
      </c>
      <c r="I10" s="5">
        <v>0.47560000000000002</v>
      </c>
      <c r="J10" s="5">
        <v>5</v>
      </c>
      <c r="K10" s="5">
        <v>166835294</v>
      </c>
      <c r="L10" s="5">
        <v>1.17E-2</v>
      </c>
      <c r="M10" s="5">
        <v>393873</v>
      </c>
      <c r="N10" s="5">
        <v>0.55300000000000005</v>
      </c>
      <c r="O10" s="5">
        <v>1.9992899999999999E-3</v>
      </c>
      <c r="P10" s="5">
        <v>166835294</v>
      </c>
      <c r="Q10" s="5">
        <v>452236</v>
      </c>
      <c r="R10" s="5">
        <v>5</v>
      </c>
      <c r="S10" s="6">
        <v>3.1002700000000001E-12</v>
      </c>
      <c r="T10" s="2">
        <f t="shared" si="0"/>
        <v>1.0745769755562132E-4</v>
      </c>
      <c r="U10" s="2">
        <f t="shared" si="1"/>
        <v>48.60124697446706</v>
      </c>
    </row>
    <row r="11" spans="1:21" x14ac:dyDescent="0.3">
      <c r="A11" s="5" t="s">
        <v>114</v>
      </c>
      <c r="B11" s="5" t="s">
        <v>24</v>
      </c>
      <c r="C11" s="5" t="s">
        <v>22</v>
      </c>
      <c r="D11" s="5" t="s">
        <v>24</v>
      </c>
      <c r="E11" s="5" t="s">
        <v>22</v>
      </c>
      <c r="F11" s="5">
        <v>1.3233E-2</v>
      </c>
      <c r="G11" s="5">
        <v>6.7000000000000002E-3</v>
      </c>
      <c r="H11" s="5">
        <v>0.36839499999999997</v>
      </c>
      <c r="I11" s="5">
        <v>0.3664</v>
      </c>
      <c r="J11" s="5">
        <v>6</v>
      </c>
      <c r="K11" s="5">
        <v>29933225</v>
      </c>
      <c r="L11" s="5">
        <v>1.2200000000000001E-2</v>
      </c>
      <c r="M11" s="5">
        <v>393873</v>
      </c>
      <c r="N11" s="5">
        <v>0.58210099999999998</v>
      </c>
      <c r="O11" s="5">
        <v>2.0859799999999999E-3</v>
      </c>
      <c r="P11" s="5">
        <v>29933225</v>
      </c>
      <c r="Q11" s="5">
        <v>452236</v>
      </c>
      <c r="R11" s="5">
        <v>6</v>
      </c>
      <c r="S11" s="6">
        <v>2.1999900000000001E-10</v>
      </c>
      <c r="T11" s="2">
        <f t="shared" si="0"/>
        <v>8.8980034178677309E-5</v>
      </c>
      <c r="U11" s="2">
        <f t="shared" si="1"/>
        <v>40.24337763387728</v>
      </c>
    </row>
    <row r="12" spans="1:21" x14ac:dyDescent="0.3">
      <c r="A12" s="5" t="s">
        <v>115</v>
      </c>
      <c r="B12" s="5" t="s">
        <v>26</v>
      </c>
      <c r="C12" s="5" t="s">
        <v>21</v>
      </c>
      <c r="D12" s="5" t="s">
        <v>26</v>
      </c>
      <c r="E12" s="5" t="s">
        <v>21</v>
      </c>
      <c r="F12" s="5">
        <v>-1.0949E-2</v>
      </c>
      <c r="G12" s="5">
        <v>-1.7899999999999999E-2</v>
      </c>
      <c r="H12" s="5">
        <v>0.461729</v>
      </c>
      <c r="I12" s="5">
        <v>0.46210000000000001</v>
      </c>
      <c r="J12" s="5">
        <v>15</v>
      </c>
      <c r="K12" s="5">
        <v>41825092</v>
      </c>
      <c r="L12" s="5">
        <v>1.17E-2</v>
      </c>
      <c r="M12" s="5">
        <v>393873</v>
      </c>
      <c r="N12" s="5">
        <v>0.1249</v>
      </c>
      <c r="O12" s="5">
        <v>2.0001200000000002E-3</v>
      </c>
      <c r="P12" s="5">
        <v>41825092</v>
      </c>
      <c r="Q12" s="5">
        <v>452236</v>
      </c>
      <c r="R12" s="5">
        <v>15</v>
      </c>
      <c r="S12" s="6">
        <v>4.3999700000000001E-8</v>
      </c>
      <c r="T12" s="2">
        <f t="shared" si="0"/>
        <v>6.6258698137157854E-5</v>
      </c>
      <c r="U12" s="2">
        <f t="shared" si="1"/>
        <v>29.96642162944444</v>
      </c>
    </row>
    <row r="13" spans="1:21" x14ac:dyDescent="0.3">
      <c r="A13" s="5" t="s">
        <v>555</v>
      </c>
      <c r="B13" s="5" t="s">
        <v>22</v>
      </c>
      <c r="C13" s="5" t="s">
        <v>24</v>
      </c>
      <c r="D13" s="5" t="s">
        <v>22</v>
      </c>
      <c r="E13" s="5" t="s">
        <v>24</v>
      </c>
      <c r="F13" s="5">
        <v>-1.42361E-2</v>
      </c>
      <c r="G13" s="5">
        <v>2.8799999999999999E-2</v>
      </c>
      <c r="H13" s="5">
        <v>0.604541</v>
      </c>
      <c r="I13" s="5">
        <v>0.60570000000000002</v>
      </c>
      <c r="J13" s="5">
        <v>2</v>
      </c>
      <c r="K13" s="5">
        <v>27598097</v>
      </c>
      <c r="L13" s="5">
        <v>1.2E-2</v>
      </c>
      <c r="M13" s="5">
        <v>393873</v>
      </c>
      <c r="N13" s="5">
        <v>1.61998E-2</v>
      </c>
      <c r="O13" s="5">
        <v>2.0433500000000002E-3</v>
      </c>
      <c r="P13" s="5">
        <v>27598097</v>
      </c>
      <c r="Q13" s="5">
        <v>452236</v>
      </c>
      <c r="R13" s="5">
        <v>2</v>
      </c>
      <c r="S13" s="6">
        <v>3.1996300000000002E-12</v>
      </c>
      <c r="T13" s="2">
        <f t="shared" si="0"/>
        <v>1.0732102036131425E-4</v>
      </c>
      <c r="U13" s="2">
        <f t="shared" si="1"/>
        <v>48.539423622549506</v>
      </c>
    </row>
    <row r="14" spans="1:21" x14ac:dyDescent="0.3">
      <c r="A14" s="5" t="s">
        <v>116</v>
      </c>
      <c r="B14" s="5" t="s">
        <v>26</v>
      </c>
      <c r="C14" s="5" t="s">
        <v>21</v>
      </c>
      <c r="D14" s="5" t="s">
        <v>26</v>
      </c>
      <c r="E14" s="5" t="s">
        <v>21</v>
      </c>
      <c r="F14" s="5">
        <v>1.35849E-2</v>
      </c>
      <c r="G14" s="5">
        <v>-1.0500000000000001E-2</v>
      </c>
      <c r="H14" s="5">
        <v>0.20100599999999999</v>
      </c>
      <c r="I14" s="5">
        <v>0.20100000000000001</v>
      </c>
      <c r="J14" s="5">
        <v>16</v>
      </c>
      <c r="K14" s="5">
        <v>754230</v>
      </c>
      <c r="L14" s="5">
        <v>1.4500000000000001E-2</v>
      </c>
      <c r="M14" s="5">
        <v>393873</v>
      </c>
      <c r="N14" s="5">
        <v>0.46879999999999999</v>
      </c>
      <c r="O14" s="5">
        <v>2.4808299999999998E-3</v>
      </c>
      <c r="P14" s="5">
        <v>754230</v>
      </c>
      <c r="Q14" s="5">
        <v>452236</v>
      </c>
      <c r="R14" s="5">
        <v>16</v>
      </c>
      <c r="S14" s="6">
        <v>4.3999700000000001E-8</v>
      </c>
      <c r="T14" s="2">
        <f t="shared" si="0"/>
        <v>6.6301744426005188E-5</v>
      </c>
      <c r="U14" s="2">
        <f t="shared" si="1"/>
        <v>29.985891205645132</v>
      </c>
    </row>
    <row r="15" spans="1:21" x14ac:dyDescent="0.3">
      <c r="A15" s="5" t="s">
        <v>117</v>
      </c>
      <c r="B15" s="5" t="s">
        <v>24</v>
      </c>
      <c r="C15" s="5" t="s">
        <v>22</v>
      </c>
      <c r="D15" s="5" t="s">
        <v>24</v>
      </c>
      <c r="E15" s="5" t="s">
        <v>22</v>
      </c>
      <c r="F15" s="5">
        <v>1.3424500000000001E-2</v>
      </c>
      <c r="G15" s="5">
        <v>-2.1399999999999999E-2</v>
      </c>
      <c r="H15" s="5">
        <v>0.23727899999999999</v>
      </c>
      <c r="I15" s="5">
        <v>0.23799999999999999</v>
      </c>
      <c r="J15" s="5">
        <v>10</v>
      </c>
      <c r="K15" s="5">
        <v>63591768</v>
      </c>
      <c r="L15" s="5">
        <v>1.37E-2</v>
      </c>
      <c r="M15" s="5">
        <v>393873</v>
      </c>
      <c r="N15" s="5">
        <v>0.1191</v>
      </c>
      <c r="O15" s="5">
        <v>2.3426300000000001E-3</v>
      </c>
      <c r="P15" s="5">
        <v>63591768</v>
      </c>
      <c r="Q15" s="5">
        <v>452236</v>
      </c>
      <c r="R15" s="5">
        <v>10</v>
      </c>
      <c r="S15" s="6">
        <v>1E-8</v>
      </c>
      <c r="T15" s="2">
        <f t="shared" si="0"/>
        <v>7.2609286827840906E-5</v>
      </c>
      <c r="U15" s="2">
        <f t="shared" si="1"/>
        <v>32.838772619161979</v>
      </c>
    </row>
    <row r="16" spans="1:21" x14ac:dyDescent="0.3">
      <c r="A16" s="5" t="s">
        <v>118</v>
      </c>
      <c r="B16" s="5" t="s">
        <v>22</v>
      </c>
      <c r="C16" s="5" t="s">
        <v>26</v>
      </c>
      <c r="D16" s="5" t="s">
        <v>22</v>
      </c>
      <c r="E16" s="5" t="s">
        <v>26</v>
      </c>
      <c r="F16" s="5">
        <v>-1.1738999999999999E-2</v>
      </c>
      <c r="G16" s="5">
        <v>-1.18E-2</v>
      </c>
      <c r="H16" s="5">
        <v>0.44959500000000002</v>
      </c>
      <c r="I16" s="5">
        <v>0.4481</v>
      </c>
      <c r="J16" s="5">
        <v>6</v>
      </c>
      <c r="K16" s="5">
        <v>140286236</v>
      </c>
      <c r="L16" s="5">
        <v>1.18E-2</v>
      </c>
      <c r="M16" s="5">
        <v>393873</v>
      </c>
      <c r="N16" s="5">
        <v>0.31659999999999999</v>
      </c>
      <c r="O16" s="5">
        <v>2.0106899999999999E-3</v>
      </c>
      <c r="P16" s="5">
        <v>140286236</v>
      </c>
      <c r="Q16" s="5">
        <v>452236</v>
      </c>
      <c r="R16" s="5">
        <v>6</v>
      </c>
      <c r="S16" s="6">
        <v>5.3000499999999997E-9</v>
      </c>
      <c r="T16" s="2">
        <f t="shared" si="0"/>
        <v>7.5365763975261302E-5</v>
      </c>
      <c r="U16" s="2">
        <f t="shared" si="1"/>
        <v>34.085529787581265</v>
      </c>
    </row>
    <row r="17" spans="1:21" x14ac:dyDescent="0.3">
      <c r="A17" s="5" t="s">
        <v>119</v>
      </c>
      <c r="B17" s="5" t="s">
        <v>22</v>
      </c>
      <c r="C17" s="5" t="s">
        <v>26</v>
      </c>
      <c r="D17" s="5" t="s">
        <v>22</v>
      </c>
      <c r="E17" s="5" t="s">
        <v>26</v>
      </c>
      <c r="F17" s="5">
        <v>-1.38402E-2</v>
      </c>
      <c r="G17" s="5">
        <v>-1.9800000000000002E-2</v>
      </c>
      <c r="H17" s="5">
        <v>0.21593100000000001</v>
      </c>
      <c r="I17" s="5">
        <v>0.21659999999999999</v>
      </c>
      <c r="J17" s="5">
        <v>18</v>
      </c>
      <c r="K17" s="5">
        <v>53130630</v>
      </c>
      <c r="L17" s="5">
        <v>1.4200000000000001E-2</v>
      </c>
      <c r="M17" s="5">
        <v>393873</v>
      </c>
      <c r="N17" s="5">
        <v>0.16220000000000001</v>
      </c>
      <c r="O17" s="5">
        <v>2.4253E-3</v>
      </c>
      <c r="P17" s="5">
        <v>53130630</v>
      </c>
      <c r="Q17" s="5">
        <v>452236</v>
      </c>
      <c r="R17" s="5">
        <v>18</v>
      </c>
      <c r="S17" s="6">
        <v>1.2E-8</v>
      </c>
      <c r="T17" s="2">
        <f t="shared" si="0"/>
        <v>7.200412798828502E-5</v>
      </c>
      <c r="U17" s="2">
        <f t="shared" si="1"/>
        <v>32.565059635376016</v>
      </c>
    </row>
    <row r="18" spans="1:21" x14ac:dyDescent="0.3">
      <c r="A18" s="5" t="s">
        <v>120</v>
      </c>
      <c r="B18" s="5" t="s">
        <v>21</v>
      </c>
      <c r="C18" s="5" t="s">
        <v>26</v>
      </c>
      <c r="D18" s="5" t="s">
        <v>21</v>
      </c>
      <c r="E18" s="5" t="s">
        <v>26</v>
      </c>
      <c r="F18" s="5">
        <v>-1.26883E-2</v>
      </c>
      <c r="G18" s="5">
        <v>9.1000000000000004E-3</v>
      </c>
      <c r="H18" s="5">
        <v>0.33444200000000002</v>
      </c>
      <c r="I18" s="5">
        <v>0.33510000000000001</v>
      </c>
      <c r="J18" s="5">
        <v>18</v>
      </c>
      <c r="K18" s="5">
        <v>40994935</v>
      </c>
      <c r="L18" s="5">
        <v>1.23E-2</v>
      </c>
      <c r="M18" s="5">
        <v>393873</v>
      </c>
      <c r="N18" s="5">
        <v>0.46100000000000002</v>
      </c>
      <c r="O18" s="5">
        <v>2.1092900000000002E-3</v>
      </c>
      <c r="P18" s="5">
        <v>40994935</v>
      </c>
      <c r="Q18" s="5">
        <v>452236</v>
      </c>
      <c r="R18" s="5">
        <v>18</v>
      </c>
      <c r="S18" s="6">
        <v>1.7999899999999999E-9</v>
      </c>
      <c r="T18" s="2">
        <f t="shared" si="0"/>
        <v>8.0008183420033458E-5</v>
      </c>
      <c r="U18" s="2">
        <f t="shared" si="1"/>
        <v>36.185315942170426</v>
      </c>
    </row>
    <row r="19" spans="1:21" x14ac:dyDescent="0.3">
      <c r="A19" s="5" t="s">
        <v>121</v>
      </c>
      <c r="B19" s="5" t="s">
        <v>21</v>
      </c>
      <c r="C19" s="5" t="s">
        <v>26</v>
      </c>
      <c r="D19" s="5" t="s">
        <v>21</v>
      </c>
      <c r="E19" s="5" t="s">
        <v>26</v>
      </c>
      <c r="F19" s="5">
        <v>1.7205000000000002E-2</v>
      </c>
      <c r="G19" s="5">
        <v>1.89E-2</v>
      </c>
      <c r="H19" s="5">
        <v>0.188665</v>
      </c>
      <c r="I19" s="5">
        <v>0.18870000000000001</v>
      </c>
      <c r="J19" s="5">
        <v>12</v>
      </c>
      <c r="K19" s="5">
        <v>50155400</v>
      </c>
      <c r="L19" s="5">
        <v>1.49E-2</v>
      </c>
      <c r="M19" s="5">
        <v>393873</v>
      </c>
      <c r="N19" s="5">
        <v>0.2049</v>
      </c>
      <c r="O19" s="5">
        <v>2.5435499999999999E-3</v>
      </c>
      <c r="P19" s="5">
        <v>50155400</v>
      </c>
      <c r="Q19" s="5">
        <v>452236</v>
      </c>
      <c r="R19" s="5">
        <v>12</v>
      </c>
      <c r="S19" s="6">
        <v>1.29987E-11</v>
      </c>
      <c r="T19" s="2">
        <f t="shared" si="0"/>
        <v>1.0116254061233267E-4</v>
      </c>
      <c r="U19" s="2">
        <f t="shared" si="1"/>
        <v>45.753768958788108</v>
      </c>
    </row>
    <row r="20" spans="1:21" x14ac:dyDescent="0.3">
      <c r="A20" s="5" t="s">
        <v>122</v>
      </c>
      <c r="B20" s="5" t="s">
        <v>22</v>
      </c>
      <c r="C20" s="5" t="s">
        <v>21</v>
      </c>
      <c r="D20" s="5" t="s">
        <v>22</v>
      </c>
      <c r="E20" s="5" t="s">
        <v>21</v>
      </c>
      <c r="F20" s="5">
        <v>1.1348E-2</v>
      </c>
      <c r="G20" s="5">
        <v>-2.8299999999999999E-2</v>
      </c>
      <c r="H20" s="5">
        <v>0.54167699999999996</v>
      </c>
      <c r="I20" s="5">
        <v>0.54300000000000004</v>
      </c>
      <c r="J20" s="5">
        <v>21</v>
      </c>
      <c r="K20" s="5">
        <v>46496880</v>
      </c>
      <c r="L20" s="5">
        <v>1.17E-2</v>
      </c>
      <c r="M20" s="5">
        <v>393873</v>
      </c>
      <c r="N20" s="5">
        <v>1.5919900000000001E-2</v>
      </c>
      <c r="O20" s="5">
        <v>2.003E-3</v>
      </c>
      <c r="P20" s="5">
        <v>46496880</v>
      </c>
      <c r="Q20" s="5">
        <v>452236</v>
      </c>
      <c r="R20" s="5">
        <v>21</v>
      </c>
      <c r="S20" s="6">
        <v>1.4999999999999999E-8</v>
      </c>
      <c r="T20" s="2">
        <f t="shared" si="0"/>
        <v>7.0970979819004625E-5</v>
      </c>
      <c r="U20" s="2">
        <f t="shared" si="1"/>
        <v>32.097768097519619</v>
      </c>
    </row>
    <row r="21" spans="1:21" x14ac:dyDescent="0.3">
      <c r="A21" s="5" t="s">
        <v>556</v>
      </c>
      <c r="B21" s="5" t="s">
        <v>24</v>
      </c>
      <c r="C21" s="5" t="s">
        <v>22</v>
      </c>
      <c r="D21" s="5" t="s">
        <v>24</v>
      </c>
      <c r="E21" s="5" t="s">
        <v>22</v>
      </c>
      <c r="F21" s="5">
        <v>-1.5929599999999999E-2</v>
      </c>
      <c r="G21" s="5">
        <v>1.5299999999999999E-2</v>
      </c>
      <c r="H21" s="5">
        <v>0.153694</v>
      </c>
      <c r="I21" s="5">
        <v>0.15079999999999999</v>
      </c>
      <c r="J21" s="5">
        <v>4</v>
      </c>
      <c r="K21" s="5">
        <v>17932319</v>
      </c>
      <c r="L21" s="5">
        <v>1.6299999999999999E-2</v>
      </c>
      <c r="M21" s="5">
        <v>393873</v>
      </c>
      <c r="N21" s="5">
        <v>0.34839999999999999</v>
      </c>
      <c r="O21" s="5">
        <v>2.76165E-3</v>
      </c>
      <c r="P21" s="5">
        <v>17932319</v>
      </c>
      <c r="Q21" s="5">
        <v>452236</v>
      </c>
      <c r="R21" s="5">
        <v>4</v>
      </c>
      <c r="S21" s="6">
        <v>8.0000000000000005E-9</v>
      </c>
      <c r="T21" s="2">
        <f t="shared" si="0"/>
        <v>7.3565702334352044E-5</v>
      </c>
      <c r="U21" s="2">
        <f t="shared" si="1"/>
        <v>33.27135946039968</v>
      </c>
    </row>
    <row r="22" spans="1:21" x14ac:dyDescent="0.3">
      <c r="A22" s="5" t="s">
        <v>123</v>
      </c>
      <c r="B22" s="5" t="s">
        <v>26</v>
      </c>
      <c r="C22" s="5" t="s">
        <v>21</v>
      </c>
      <c r="D22" s="5" t="s">
        <v>26</v>
      </c>
      <c r="E22" s="5" t="s">
        <v>21</v>
      </c>
      <c r="F22" s="5">
        <v>-2.4747499999999999E-2</v>
      </c>
      <c r="G22" s="5">
        <v>-2.64E-2</v>
      </c>
      <c r="H22" s="5">
        <v>6.2933000000000003E-2</v>
      </c>
      <c r="I22" s="5">
        <v>6.2600000000000003E-2</v>
      </c>
      <c r="J22" s="5">
        <v>2</v>
      </c>
      <c r="K22" s="5">
        <v>44673517</v>
      </c>
      <c r="L22" s="5">
        <v>2.41E-2</v>
      </c>
      <c r="M22" s="5">
        <v>393873</v>
      </c>
      <c r="N22" s="5">
        <v>0.27260000000000001</v>
      </c>
      <c r="O22" s="5">
        <v>4.0974499999999999E-3</v>
      </c>
      <c r="P22" s="5">
        <v>44673517</v>
      </c>
      <c r="Q22" s="5">
        <v>452236</v>
      </c>
      <c r="R22" s="5">
        <v>2</v>
      </c>
      <c r="S22" s="6">
        <v>1.5E-9</v>
      </c>
      <c r="T22" s="2">
        <f t="shared" si="0"/>
        <v>8.0655721320035527E-5</v>
      </c>
      <c r="U22" s="2">
        <f t="shared" si="1"/>
        <v>36.478201651111569</v>
      </c>
    </row>
    <row r="23" spans="1:21" x14ac:dyDescent="0.3">
      <c r="A23" s="5" t="s">
        <v>124</v>
      </c>
      <c r="B23" s="5" t="s">
        <v>24</v>
      </c>
      <c r="C23" s="5" t="s">
        <v>22</v>
      </c>
      <c r="D23" s="5" t="s">
        <v>24</v>
      </c>
      <c r="E23" s="5" t="s">
        <v>22</v>
      </c>
      <c r="F23" s="5">
        <v>-2.3352700000000001E-2</v>
      </c>
      <c r="G23" s="5">
        <v>-8.6E-3</v>
      </c>
      <c r="H23" s="5">
        <v>0.37150100000000003</v>
      </c>
      <c r="I23" s="5">
        <v>0.37209999999999999</v>
      </c>
      <c r="J23" s="5">
        <v>7</v>
      </c>
      <c r="K23" s="5">
        <v>143704416</v>
      </c>
      <c r="L23" s="5">
        <v>1.2E-2</v>
      </c>
      <c r="M23" s="5">
        <v>393873</v>
      </c>
      <c r="N23" s="5">
        <v>0.47370000000000001</v>
      </c>
      <c r="O23" s="5">
        <v>2.0562900000000001E-3</v>
      </c>
      <c r="P23" s="5">
        <v>143704416</v>
      </c>
      <c r="Q23" s="5">
        <v>452236</v>
      </c>
      <c r="R23" s="5">
        <v>7</v>
      </c>
      <c r="S23" s="6">
        <v>6.9008100000000007E-30</v>
      </c>
      <c r="T23" s="2">
        <f t="shared" si="0"/>
        <v>2.8511265988091723E-4</v>
      </c>
      <c r="U23" s="2">
        <f t="shared" si="1"/>
        <v>128.97441086592528</v>
      </c>
    </row>
    <row r="24" spans="1:21" x14ac:dyDescent="0.3">
      <c r="A24" s="5" t="s">
        <v>125</v>
      </c>
      <c r="B24" s="5" t="s">
        <v>22</v>
      </c>
      <c r="C24" s="5" t="s">
        <v>24</v>
      </c>
      <c r="D24" s="5" t="s">
        <v>22</v>
      </c>
      <c r="E24" s="5" t="s">
        <v>24</v>
      </c>
      <c r="F24" s="5">
        <v>-1.76147E-2</v>
      </c>
      <c r="G24" s="5">
        <v>1.84E-2</v>
      </c>
      <c r="H24" s="5">
        <v>0.116276</v>
      </c>
      <c r="I24" s="5">
        <v>0.1153</v>
      </c>
      <c r="J24" s="5">
        <v>7</v>
      </c>
      <c r="K24" s="5">
        <v>127694032</v>
      </c>
      <c r="L24" s="5">
        <v>1.83E-2</v>
      </c>
      <c r="M24" s="5">
        <v>393873</v>
      </c>
      <c r="N24" s="5">
        <v>0.31380000000000002</v>
      </c>
      <c r="O24" s="5">
        <v>3.1164500000000002E-3</v>
      </c>
      <c r="P24" s="5">
        <v>127694032</v>
      </c>
      <c r="Q24" s="5">
        <v>452236</v>
      </c>
      <c r="R24" s="5">
        <v>7</v>
      </c>
      <c r="S24" s="6">
        <v>1.6000000000000001E-8</v>
      </c>
      <c r="T24" s="2">
        <f t="shared" si="0"/>
        <v>7.0637344678077659E-5</v>
      </c>
      <c r="U24" s="2">
        <f t="shared" si="1"/>
        <v>31.94686557490077</v>
      </c>
    </row>
    <row r="25" spans="1:21" x14ac:dyDescent="0.3">
      <c r="A25" s="5" t="s">
        <v>126</v>
      </c>
      <c r="B25" s="5" t="s">
        <v>22</v>
      </c>
      <c r="C25" s="5" t="s">
        <v>24</v>
      </c>
      <c r="D25" s="5" t="s">
        <v>22</v>
      </c>
      <c r="E25" s="5" t="s">
        <v>24</v>
      </c>
      <c r="F25" s="5">
        <v>-1.1614299999999999E-2</v>
      </c>
      <c r="G25" s="5">
        <v>-1.2200000000000001E-2</v>
      </c>
      <c r="H25" s="5">
        <v>0.37916899999999998</v>
      </c>
      <c r="I25" s="5">
        <v>0.37919999999999998</v>
      </c>
      <c r="J25" s="5">
        <v>14</v>
      </c>
      <c r="K25" s="5">
        <v>98587669</v>
      </c>
      <c r="L25" s="5">
        <v>1.2E-2</v>
      </c>
      <c r="M25" s="5">
        <v>393873</v>
      </c>
      <c r="N25" s="5">
        <v>0.31019999999999998</v>
      </c>
      <c r="O25" s="5">
        <v>2.0554700000000002E-3</v>
      </c>
      <c r="P25" s="5">
        <v>98587669</v>
      </c>
      <c r="Q25" s="5">
        <v>452236</v>
      </c>
      <c r="R25" s="5">
        <v>14</v>
      </c>
      <c r="S25" s="6">
        <v>1.6000000000000001E-8</v>
      </c>
      <c r="T25" s="2">
        <f t="shared" si="0"/>
        <v>7.0594034621873967E-5</v>
      </c>
      <c r="U25" s="2">
        <f t="shared" si="1"/>
        <v>31.927276528453184</v>
      </c>
    </row>
    <row r="26" spans="1:21" x14ac:dyDescent="0.3">
      <c r="A26" s="5" t="s">
        <v>127</v>
      </c>
      <c r="B26" s="5" t="s">
        <v>24</v>
      </c>
      <c r="C26" s="5" t="s">
        <v>26</v>
      </c>
      <c r="D26" s="5" t="s">
        <v>24</v>
      </c>
      <c r="E26" s="5" t="s">
        <v>26</v>
      </c>
      <c r="F26" s="5">
        <v>-1.29169E-2</v>
      </c>
      <c r="G26" s="5">
        <v>-2.6800000000000001E-2</v>
      </c>
      <c r="H26" s="5">
        <v>0.370396</v>
      </c>
      <c r="I26" s="5">
        <v>0.36899999999999999</v>
      </c>
      <c r="J26" s="5">
        <v>13</v>
      </c>
      <c r="K26" s="5">
        <v>66713569</v>
      </c>
      <c r="L26" s="5">
        <v>1.21E-2</v>
      </c>
      <c r="M26" s="5">
        <v>393873</v>
      </c>
      <c r="N26" s="5">
        <v>2.6749800000000001E-2</v>
      </c>
      <c r="O26" s="5">
        <v>2.06792E-3</v>
      </c>
      <c r="P26" s="5">
        <v>66713569</v>
      </c>
      <c r="Q26" s="5">
        <v>452236</v>
      </c>
      <c r="R26" s="5">
        <v>13</v>
      </c>
      <c r="S26" s="6">
        <v>4.2000100000000001E-10</v>
      </c>
      <c r="T26" s="2">
        <f t="shared" si="0"/>
        <v>8.6267364315167246E-5</v>
      </c>
      <c r="U26" s="2">
        <f t="shared" si="1"/>
        <v>39.016401075791215</v>
      </c>
    </row>
    <row r="27" spans="1:21" x14ac:dyDescent="0.3">
      <c r="A27" s="5" t="s">
        <v>128</v>
      </c>
      <c r="B27" s="5" t="s">
        <v>22</v>
      </c>
      <c r="C27" s="5" t="s">
        <v>24</v>
      </c>
      <c r="D27" s="5" t="s">
        <v>22</v>
      </c>
      <c r="E27" s="5" t="s">
        <v>24</v>
      </c>
      <c r="F27" s="5">
        <v>-1.2160600000000001E-2</v>
      </c>
      <c r="G27" s="5">
        <v>-5.3E-3</v>
      </c>
      <c r="H27" s="5">
        <v>0.61561900000000003</v>
      </c>
      <c r="I27" s="5">
        <v>0.61529999999999996</v>
      </c>
      <c r="J27" s="5">
        <v>13</v>
      </c>
      <c r="K27" s="5">
        <v>66204880</v>
      </c>
      <c r="L27" s="5">
        <v>1.2E-2</v>
      </c>
      <c r="M27" s="5">
        <v>393873</v>
      </c>
      <c r="N27" s="5">
        <v>0.65739999999999998</v>
      </c>
      <c r="O27" s="5">
        <v>2.0493199999999999E-3</v>
      </c>
      <c r="P27" s="5">
        <v>66204880</v>
      </c>
      <c r="Q27" s="5">
        <v>452236</v>
      </c>
      <c r="R27" s="5">
        <v>13</v>
      </c>
      <c r="S27" s="6">
        <v>2.9999900000000001E-9</v>
      </c>
      <c r="T27" s="2">
        <f t="shared" si="0"/>
        <v>7.785589561287071E-5</v>
      </c>
      <c r="U27" s="2">
        <f t="shared" si="1"/>
        <v>35.211824544727065</v>
      </c>
    </row>
    <row r="28" spans="1:21" x14ac:dyDescent="0.3">
      <c r="A28" s="5" t="s">
        <v>129</v>
      </c>
      <c r="B28" s="5" t="s">
        <v>24</v>
      </c>
      <c r="C28" s="5" t="s">
        <v>22</v>
      </c>
      <c r="D28" s="5" t="s">
        <v>24</v>
      </c>
      <c r="E28" s="5" t="s">
        <v>22</v>
      </c>
      <c r="F28" s="5">
        <v>1.2166099999999999E-2</v>
      </c>
      <c r="G28" s="5">
        <v>-1.0699999999999999E-2</v>
      </c>
      <c r="H28" s="5">
        <v>0.49948100000000001</v>
      </c>
      <c r="I28" s="5">
        <v>0.49840000000000001</v>
      </c>
      <c r="J28" s="5">
        <v>1</v>
      </c>
      <c r="K28" s="5">
        <v>98461443</v>
      </c>
      <c r="L28" s="5">
        <v>1.1599999999999999E-2</v>
      </c>
      <c r="M28" s="5">
        <v>393873</v>
      </c>
      <c r="N28" s="5">
        <v>0.36030000000000001</v>
      </c>
      <c r="O28" s="5">
        <v>1.9892099999999999E-3</v>
      </c>
      <c r="P28" s="5">
        <v>98461443</v>
      </c>
      <c r="Q28" s="5">
        <v>452236</v>
      </c>
      <c r="R28" s="5">
        <v>1</v>
      </c>
      <c r="S28" s="6">
        <v>9.5999700000000007E-10</v>
      </c>
      <c r="T28" s="2">
        <f t="shared" si="0"/>
        <v>8.2706652689826696E-5</v>
      </c>
      <c r="U28" s="2">
        <f t="shared" si="1"/>
        <v>37.405854085513504</v>
      </c>
    </row>
    <row r="29" spans="1:21" x14ac:dyDescent="0.3">
      <c r="A29" s="5" t="s">
        <v>130</v>
      </c>
      <c r="B29" s="5" t="s">
        <v>26</v>
      </c>
      <c r="C29" s="5" t="s">
        <v>24</v>
      </c>
      <c r="D29" s="5" t="s">
        <v>26</v>
      </c>
      <c r="E29" s="5" t="s">
        <v>24</v>
      </c>
      <c r="F29" s="5">
        <v>1.47289E-2</v>
      </c>
      <c r="G29" s="5">
        <v>1.4E-2</v>
      </c>
      <c r="H29" s="5">
        <v>0.521617</v>
      </c>
      <c r="I29" s="5">
        <v>0.52390000000000003</v>
      </c>
      <c r="J29" s="5">
        <v>3</v>
      </c>
      <c r="K29" s="5">
        <v>81834065</v>
      </c>
      <c r="L29" s="5">
        <v>1.17E-2</v>
      </c>
      <c r="M29" s="5">
        <v>393873</v>
      </c>
      <c r="N29" s="5">
        <v>0.22989999999999999</v>
      </c>
      <c r="O29" s="5">
        <v>1.9890200000000002E-3</v>
      </c>
      <c r="P29" s="5">
        <v>81834065</v>
      </c>
      <c r="Q29" s="5">
        <v>452236</v>
      </c>
      <c r="R29" s="5">
        <v>3</v>
      </c>
      <c r="S29" s="6">
        <v>1.2998699999999999E-13</v>
      </c>
      <c r="T29" s="2">
        <f t="shared" si="0"/>
        <v>1.2123961232684038E-4</v>
      </c>
      <c r="U29" s="2">
        <f t="shared" si="1"/>
        <v>54.835323054325251</v>
      </c>
    </row>
    <row r="30" spans="1:21" x14ac:dyDescent="0.3">
      <c r="A30" s="5" t="s">
        <v>131</v>
      </c>
      <c r="B30" s="5" t="s">
        <v>21</v>
      </c>
      <c r="C30" s="5" t="s">
        <v>22</v>
      </c>
      <c r="D30" s="5" t="s">
        <v>21</v>
      </c>
      <c r="E30" s="5" t="s">
        <v>22</v>
      </c>
      <c r="F30" s="5">
        <v>1.13702E-2</v>
      </c>
      <c r="G30" s="5">
        <v>-2.0199999999999999E-2</v>
      </c>
      <c r="H30" s="5">
        <v>0.58180399999999999</v>
      </c>
      <c r="I30" s="5">
        <v>0.57950000000000002</v>
      </c>
      <c r="J30" s="5">
        <v>3</v>
      </c>
      <c r="K30" s="5">
        <v>23241798</v>
      </c>
      <c r="L30" s="5">
        <v>1.18E-2</v>
      </c>
      <c r="M30" s="5">
        <v>393873</v>
      </c>
      <c r="N30" s="5">
        <v>8.7910299999999997E-2</v>
      </c>
      <c r="O30" s="5">
        <v>2.0218800000000002E-3</v>
      </c>
      <c r="P30" s="5">
        <v>23241798</v>
      </c>
      <c r="Q30" s="5">
        <v>452236</v>
      </c>
      <c r="R30" s="5">
        <v>3</v>
      </c>
      <c r="S30" s="6">
        <v>1.8999800000000001E-8</v>
      </c>
      <c r="T30" s="2">
        <f t="shared" si="0"/>
        <v>6.9924594267687336E-5</v>
      </c>
      <c r="U30" s="2">
        <f t="shared" si="1"/>
        <v>31.624490293706025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B8AE7-5FCF-43F9-A9CA-FAE1869E3612}">
  <dimension ref="A1:U36"/>
  <sheetViews>
    <sheetView topLeftCell="B19" workbookViewId="0">
      <selection activeCell="U32" sqref="U32:U36"/>
    </sheetView>
  </sheetViews>
  <sheetFormatPr defaultRowHeight="14" x14ac:dyDescent="0.3"/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17</v>
      </c>
      <c r="P1" s="5" t="s">
        <v>16</v>
      </c>
      <c r="Q1" s="5" t="s">
        <v>15</v>
      </c>
      <c r="R1" s="5" t="s">
        <v>18</v>
      </c>
      <c r="S1" s="5" t="s">
        <v>14</v>
      </c>
      <c r="T1" s="1" t="s">
        <v>19</v>
      </c>
      <c r="U1" s="1" t="s">
        <v>20</v>
      </c>
    </row>
    <row r="2" spans="1:21" x14ac:dyDescent="0.3">
      <c r="A2" s="5" t="s">
        <v>132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2.00293E-2</v>
      </c>
      <c r="G2" s="5">
        <v>5.3E-3</v>
      </c>
      <c r="H2" s="5">
        <v>0.893563</v>
      </c>
      <c r="I2" s="5">
        <v>0.8931</v>
      </c>
      <c r="J2" s="5">
        <v>5</v>
      </c>
      <c r="K2" s="5">
        <v>87469663</v>
      </c>
      <c r="L2" s="5">
        <v>1.89E-2</v>
      </c>
      <c r="M2" s="5">
        <v>393873</v>
      </c>
      <c r="N2" s="5">
        <v>0.77990000000000004</v>
      </c>
      <c r="O2" s="5">
        <v>87469663</v>
      </c>
      <c r="P2" s="6">
        <v>4.4998699999999999E-12</v>
      </c>
      <c r="Q2" s="5">
        <v>2.8937799999999999E-3</v>
      </c>
      <c r="R2" s="5">
        <v>441640</v>
      </c>
      <c r="S2" s="5">
        <v>5</v>
      </c>
      <c r="T2" s="2">
        <f>2*F2^2*H2*(1-H2)/(2*F2^2*H2*(1-H2)+Q2^2*2*R2*H2*(1-H2))</f>
        <v>1.084638491298341E-4</v>
      </c>
      <c r="U2" s="2">
        <f>(R2-2)*T2/(1-T2)</f>
        <v>47.90695357458646</v>
      </c>
    </row>
    <row r="3" spans="1:21" x14ac:dyDescent="0.3">
      <c r="A3" s="5" t="s">
        <v>133</v>
      </c>
      <c r="B3" s="5" t="s">
        <v>21</v>
      </c>
      <c r="C3" s="5" t="s">
        <v>22</v>
      </c>
      <c r="D3" s="5" t="s">
        <v>21</v>
      </c>
      <c r="E3" s="5" t="s">
        <v>22</v>
      </c>
      <c r="F3" s="5">
        <v>1.0783600000000001E-2</v>
      </c>
      <c r="G3" s="6">
        <v>-4.0000000000000002E-4</v>
      </c>
      <c r="H3" s="5">
        <v>0.45500200000000002</v>
      </c>
      <c r="I3" s="5">
        <v>0.45650000000000002</v>
      </c>
      <c r="J3" s="5">
        <v>11</v>
      </c>
      <c r="K3" s="5">
        <v>40966859</v>
      </c>
      <c r="L3" s="5">
        <v>1.17E-2</v>
      </c>
      <c r="M3" s="5">
        <v>393873</v>
      </c>
      <c r="N3" s="5">
        <v>0.97119999999999995</v>
      </c>
      <c r="O3" s="5">
        <v>40966859</v>
      </c>
      <c r="P3" s="6">
        <v>2.0000000000000001E-9</v>
      </c>
      <c r="Q3" s="5">
        <v>1.7968700000000001E-3</v>
      </c>
      <c r="R3" s="5">
        <v>441640</v>
      </c>
      <c r="S3" s="5">
        <v>11</v>
      </c>
      <c r="T3" s="2">
        <f t="shared" ref="T3:T36" si="0">2*F3^2*H3*(1-H3)/(2*F3^2*H3*(1-H3)+Q3^2*2*R3*H3*(1-H3))</f>
        <v>8.1543698917852238E-5</v>
      </c>
      <c r="U3" s="2">
        <f t="shared" ref="U3:U36" si="1">(R3-2)*T3/(1-T3)</f>
        <v>36.015732958767124</v>
      </c>
    </row>
    <row r="4" spans="1:21" x14ac:dyDescent="0.3">
      <c r="A4" s="5" t="s">
        <v>134</v>
      </c>
      <c r="B4" s="5" t="s">
        <v>22</v>
      </c>
      <c r="C4" s="5" t="s">
        <v>24</v>
      </c>
      <c r="D4" s="5" t="s">
        <v>22</v>
      </c>
      <c r="E4" s="5" t="s">
        <v>24</v>
      </c>
      <c r="F4" s="5">
        <v>1.4086599999999999E-2</v>
      </c>
      <c r="G4" s="5">
        <v>-7.6E-3</v>
      </c>
      <c r="H4" s="5">
        <v>0.20511699999999999</v>
      </c>
      <c r="I4" s="5">
        <v>0.20430000000000001</v>
      </c>
      <c r="J4" s="5">
        <v>1</v>
      </c>
      <c r="K4" s="5">
        <v>113097633</v>
      </c>
      <c r="L4" s="5">
        <v>1.44E-2</v>
      </c>
      <c r="M4" s="5">
        <v>393873</v>
      </c>
      <c r="N4" s="5">
        <v>0.60099899999999995</v>
      </c>
      <c r="O4" s="5">
        <v>113097633</v>
      </c>
      <c r="P4" s="6">
        <v>1.7000000000000001E-10</v>
      </c>
      <c r="Q4" s="5">
        <v>2.2052999999999999E-3</v>
      </c>
      <c r="R4" s="5">
        <v>441640</v>
      </c>
      <c r="S4" s="5">
        <v>1</v>
      </c>
      <c r="T4" s="2">
        <f t="shared" si="0"/>
        <v>9.2377985659970296E-5</v>
      </c>
      <c r="U4" s="2">
        <f t="shared" si="1"/>
        <v>40.801397981855636</v>
      </c>
    </row>
    <row r="5" spans="1:21" x14ac:dyDescent="0.3">
      <c r="A5" s="5" t="s">
        <v>135</v>
      </c>
      <c r="B5" s="5" t="s">
        <v>21</v>
      </c>
      <c r="C5" s="5" t="s">
        <v>26</v>
      </c>
      <c r="D5" s="5" t="s">
        <v>21</v>
      </c>
      <c r="E5" s="5" t="s">
        <v>26</v>
      </c>
      <c r="F5" s="5">
        <v>1.11343E-2</v>
      </c>
      <c r="G5" s="5">
        <v>5.0000000000000001E-3</v>
      </c>
      <c r="H5" s="5">
        <v>0.64409099999999997</v>
      </c>
      <c r="I5" s="5">
        <v>0.64339999999999997</v>
      </c>
      <c r="J5" s="5">
        <v>11</v>
      </c>
      <c r="K5" s="5">
        <v>46210773</v>
      </c>
      <c r="L5" s="5">
        <v>1.2200000000000001E-2</v>
      </c>
      <c r="M5" s="5">
        <v>393873</v>
      </c>
      <c r="N5" s="5">
        <v>0.67949899999999996</v>
      </c>
      <c r="O5" s="5">
        <v>46210773</v>
      </c>
      <c r="P5" s="6">
        <v>2.3000099999999998E-9</v>
      </c>
      <c r="Q5" s="5">
        <v>1.8632500000000001E-3</v>
      </c>
      <c r="R5" s="5">
        <v>441640</v>
      </c>
      <c r="S5" s="5">
        <v>11</v>
      </c>
      <c r="T5" s="2">
        <f t="shared" si="0"/>
        <v>8.0850007061316091E-5</v>
      </c>
      <c r="U5" s="2">
        <f t="shared" si="1"/>
        <v>35.709322517523212</v>
      </c>
    </row>
    <row r="6" spans="1:21" x14ac:dyDescent="0.3">
      <c r="A6" s="5" t="s">
        <v>27</v>
      </c>
      <c r="B6" s="5" t="s">
        <v>22</v>
      </c>
      <c r="C6" s="5" t="s">
        <v>21</v>
      </c>
      <c r="D6" s="5" t="s">
        <v>22</v>
      </c>
      <c r="E6" s="5" t="s">
        <v>21</v>
      </c>
      <c r="F6" s="5">
        <v>1.08629E-2</v>
      </c>
      <c r="G6" s="5">
        <v>-1.52E-2</v>
      </c>
      <c r="H6" s="5">
        <v>0.42623899999999998</v>
      </c>
      <c r="I6" s="5">
        <v>0.42670000000000002</v>
      </c>
      <c r="J6" s="5">
        <v>16</v>
      </c>
      <c r="K6" s="5">
        <v>73912588</v>
      </c>
      <c r="L6" s="5">
        <v>1.1900000000000001E-2</v>
      </c>
      <c r="M6" s="5">
        <v>393873</v>
      </c>
      <c r="N6" s="5">
        <v>0.2009</v>
      </c>
      <c r="O6" s="5">
        <v>73912588</v>
      </c>
      <c r="P6" s="6">
        <v>2.3000099999999998E-9</v>
      </c>
      <c r="Q6" s="5">
        <v>1.81843E-3</v>
      </c>
      <c r="R6" s="5">
        <v>441640</v>
      </c>
      <c r="S6" s="5">
        <v>16</v>
      </c>
      <c r="T6" s="2">
        <f t="shared" si="0"/>
        <v>8.0796936728121533E-5</v>
      </c>
      <c r="U6" s="2">
        <f t="shared" si="1"/>
        <v>35.685880852591467</v>
      </c>
    </row>
    <row r="7" spans="1:21" x14ac:dyDescent="0.3">
      <c r="A7" s="5" t="s">
        <v>136</v>
      </c>
      <c r="B7" s="5" t="s">
        <v>24</v>
      </c>
      <c r="C7" s="5" t="s">
        <v>22</v>
      </c>
      <c r="D7" s="5" t="s">
        <v>24</v>
      </c>
      <c r="E7" s="5" t="s">
        <v>22</v>
      </c>
      <c r="F7" s="5">
        <v>-1.1533399999999999E-2</v>
      </c>
      <c r="G7" s="5">
        <v>3.1600000000000003E-2</v>
      </c>
      <c r="H7" s="5">
        <v>0.399592</v>
      </c>
      <c r="I7" s="5">
        <v>0.3992</v>
      </c>
      <c r="J7" s="5">
        <v>4</v>
      </c>
      <c r="K7" s="5">
        <v>93465297</v>
      </c>
      <c r="L7" s="5">
        <v>1.1900000000000001E-2</v>
      </c>
      <c r="M7" s="5">
        <v>393873</v>
      </c>
      <c r="N7" s="5">
        <v>7.6859900000000002E-3</v>
      </c>
      <c r="O7" s="5">
        <v>93465297</v>
      </c>
      <c r="P7" s="6">
        <v>2.1E-10</v>
      </c>
      <c r="Q7" s="5">
        <v>1.8150099999999999E-3</v>
      </c>
      <c r="R7" s="5">
        <v>441640</v>
      </c>
      <c r="S7" s="5">
        <v>4</v>
      </c>
      <c r="T7" s="2">
        <f t="shared" si="0"/>
        <v>9.1421545243951948E-5</v>
      </c>
      <c r="U7" s="2">
        <f t="shared" si="1"/>
        <v>40.378919901701146</v>
      </c>
    </row>
    <row r="8" spans="1:21" x14ac:dyDescent="0.3">
      <c r="A8" s="5" t="s">
        <v>137</v>
      </c>
      <c r="B8" s="5" t="s">
        <v>26</v>
      </c>
      <c r="C8" s="5" t="s">
        <v>21</v>
      </c>
      <c r="D8" s="5" t="s">
        <v>26</v>
      </c>
      <c r="E8" s="5" t="s">
        <v>21</v>
      </c>
      <c r="F8" s="5">
        <v>-1.2148300000000001E-2</v>
      </c>
      <c r="G8" s="5">
        <v>1.8599999999999998E-2</v>
      </c>
      <c r="H8" s="5">
        <v>0.27496900000000002</v>
      </c>
      <c r="I8" s="5">
        <v>0.27489999999999998</v>
      </c>
      <c r="J8" s="5">
        <v>1</v>
      </c>
      <c r="K8" s="5">
        <v>153797015</v>
      </c>
      <c r="L8" s="5">
        <v>1.32E-2</v>
      </c>
      <c r="M8" s="5">
        <v>393873</v>
      </c>
      <c r="N8" s="5">
        <v>0.1595</v>
      </c>
      <c r="O8" s="5">
        <v>153797015</v>
      </c>
      <c r="P8" s="6">
        <v>1.7999899999999999E-9</v>
      </c>
      <c r="Q8" s="5">
        <v>2.0189000000000001E-3</v>
      </c>
      <c r="R8" s="5">
        <v>441640</v>
      </c>
      <c r="S8" s="5">
        <v>1</v>
      </c>
      <c r="T8" s="2">
        <f t="shared" si="0"/>
        <v>8.1978014410692671E-5</v>
      </c>
      <c r="U8" s="2">
        <f t="shared" si="1"/>
        <v>36.207574553378002</v>
      </c>
    </row>
    <row r="9" spans="1:21" x14ac:dyDescent="0.3">
      <c r="A9" s="5" t="s">
        <v>138</v>
      </c>
      <c r="B9" s="5" t="s">
        <v>21</v>
      </c>
      <c r="C9" s="5" t="s">
        <v>26</v>
      </c>
      <c r="D9" s="5" t="s">
        <v>21</v>
      </c>
      <c r="E9" s="5" t="s">
        <v>26</v>
      </c>
      <c r="F9" s="5">
        <v>1.6011399999999999E-2</v>
      </c>
      <c r="G9" s="5">
        <v>3.5099999999999999E-2</v>
      </c>
      <c r="H9" s="5">
        <v>0.115508</v>
      </c>
      <c r="I9" s="5">
        <v>0.1163</v>
      </c>
      <c r="J9" s="5">
        <v>19</v>
      </c>
      <c r="K9" s="5">
        <v>18818335</v>
      </c>
      <c r="L9" s="5">
        <v>1.8200000000000001E-2</v>
      </c>
      <c r="M9" s="5">
        <v>393873</v>
      </c>
      <c r="N9" s="5">
        <v>5.3939899999999999E-2</v>
      </c>
      <c r="O9" s="5">
        <v>18818335</v>
      </c>
      <c r="P9" s="6">
        <v>1.09999E-8</v>
      </c>
      <c r="Q9" s="5">
        <v>2.7994700000000001E-3</v>
      </c>
      <c r="R9" s="5">
        <v>441640</v>
      </c>
      <c r="S9" s="5">
        <v>19</v>
      </c>
      <c r="T9" s="2">
        <f t="shared" si="0"/>
        <v>7.4063871682151331E-5</v>
      </c>
      <c r="U9" s="2">
        <f t="shared" si="1"/>
        <v>32.711842927699038</v>
      </c>
    </row>
    <row r="10" spans="1:21" x14ac:dyDescent="0.3">
      <c r="A10" s="5" t="s">
        <v>32</v>
      </c>
      <c r="B10" s="5" t="s">
        <v>21</v>
      </c>
      <c r="C10" s="5" t="s">
        <v>26</v>
      </c>
      <c r="D10" s="5" t="s">
        <v>21</v>
      </c>
      <c r="E10" s="5" t="s">
        <v>26</v>
      </c>
      <c r="F10" s="5">
        <v>-1.2664699999999999E-2</v>
      </c>
      <c r="G10" s="5">
        <v>-1.11E-2</v>
      </c>
      <c r="H10" s="5">
        <v>0.60406800000000005</v>
      </c>
      <c r="I10" s="5">
        <v>0.60489999999999999</v>
      </c>
      <c r="J10" s="5">
        <v>4</v>
      </c>
      <c r="K10" s="5">
        <v>39414993</v>
      </c>
      <c r="L10" s="5">
        <v>1.2E-2</v>
      </c>
      <c r="M10" s="5">
        <v>393873</v>
      </c>
      <c r="N10" s="5">
        <v>0.35580000000000001</v>
      </c>
      <c r="O10" s="5">
        <v>39414993</v>
      </c>
      <c r="P10" s="6">
        <v>5.0003499999999998E-12</v>
      </c>
      <c r="Q10" s="5">
        <v>1.8342600000000001E-3</v>
      </c>
      <c r="R10" s="5">
        <v>441640</v>
      </c>
      <c r="S10" s="5">
        <v>4</v>
      </c>
      <c r="T10" s="2">
        <f t="shared" si="0"/>
        <v>1.0793262618265247E-4</v>
      </c>
      <c r="U10" s="2">
        <f t="shared" si="1"/>
        <v>47.672294558002072</v>
      </c>
    </row>
    <row r="11" spans="1:21" x14ac:dyDescent="0.3">
      <c r="A11" s="5" t="s">
        <v>139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1.1647299999999999E-2</v>
      </c>
      <c r="G11" s="5">
        <v>-1.9099999999999999E-2</v>
      </c>
      <c r="H11" s="5">
        <v>0.309145</v>
      </c>
      <c r="I11" s="5">
        <v>0.30890000000000001</v>
      </c>
      <c r="J11" s="5">
        <v>1</v>
      </c>
      <c r="K11" s="5">
        <v>44248272</v>
      </c>
      <c r="L11" s="5">
        <v>1.26E-2</v>
      </c>
      <c r="M11" s="5">
        <v>393873</v>
      </c>
      <c r="N11" s="5">
        <v>0.13109999999999999</v>
      </c>
      <c r="O11" s="5">
        <v>44248272</v>
      </c>
      <c r="P11" s="6">
        <v>1.6999999999999999E-9</v>
      </c>
      <c r="Q11" s="5">
        <v>1.93279E-3</v>
      </c>
      <c r="R11" s="5">
        <v>441640</v>
      </c>
      <c r="S11" s="5">
        <v>1</v>
      </c>
      <c r="T11" s="2">
        <f t="shared" si="0"/>
        <v>8.2219924424910935E-5</v>
      </c>
      <c r="U11" s="2">
        <f t="shared" si="1"/>
        <v>36.314428752756406</v>
      </c>
    </row>
    <row r="12" spans="1:21" x14ac:dyDescent="0.3">
      <c r="A12" s="5" t="s">
        <v>140</v>
      </c>
      <c r="B12" s="5" t="s">
        <v>21</v>
      </c>
      <c r="C12" s="5" t="s">
        <v>26</v>
      </c>
      <c r="D12" s="5" t="s">
        <v>21</v>
      </c>
      <c r="E12" s="5" t="s">
        <v>26</v>
      </c>
      <c r="F12" s="5">
        <v>1.7011700000000001E-2</v>
      </c>
      <c r="G12" s="5">
        <v>-6.7000000000000002E-3</v>
      </c>
      <c r="H12" s="5">
        <v>0.12836900000000001</v>
      </c>
      <c r="I12" s="5">
        <v>0.12909999999999999</v>
      </c>
      <c r="J12" s="5">
        <v>7</v>
      </c>
      <c r="K12" s="5">
        <v>73025975</v>
      </c>
      <c r="L12" s="5">
        <v>1.7399999999999999E-2</v>
      </c>
      <c r="M12" s="5">
        <v>393873</v>
      </c>
      <c r="N12" s="5">
        <v>0.69979999999999998</v>
      </c>
      <c r="O12" s="5">
        <v>73025975</v>
      </c>
      <c r="P12" s="6">
        <v>1.5999999999999999E-10</v>
      </c>
      <c r="Q12" s="5">
        <v>2.6602000000000002E-3</v>
      </c>
      <c r="R12" s="5">
        <v>441640</v>
      </c>
      <c r="S12" s="5">
        <v>7</v>
      </c>
      <c r="T12" s="2">
        <f t="shared" si="0"/>
        <v>9.2588753773543232E-5</v>
      </c>
      <c r="U12" s="2">
        <f t="shared" si="1"/>
        <v>40.894498409684033</v>
      </c>
    </row>
    <row r="13" spans="1:21" x14ac:dyDescent="0.3">
      <c r="A13" s="5" t="s">
        <v>141</v>
      </c>
      <c r="B13" s="5" t="s">
        <v>26</v>
      </c>
      <c r="C13" s="5" t="s">
        <v>21</v>
      </c>
      <c r="D13" s="5" t="s">
        <v>26</v>
      </c>
      <c r="E13" s="5" t="s">
        <v>21</v>
      </c>
      <c r="F13" s="5">
        <v>-1.21653E-2</v>
      </c>
      <c r="G13" s="5">
        <v>1.8E-3</v>
      </c>
      <c r="H13" s="5">
        <v>0.56672</v>
      </c>
      <c r="I13" s="5">
        <v>0.56630000000000003</v>
      </c>
      <c r="J13" s="5">
        <v>2</v>
      </c>
      <c r="K13" s="5">
        <v>45189441</v>
      </c>
      <c r="L13" s="5">
        <v>1.18E-2</v>
      </c>
      <c r="M13" s="5">
        <v>393873</v>
      </c>
      <c r="N13" s="5">
        <v>0.87980000000000003</v>
      </c>
      <c r="O13" s="5">
        <v>45189441</v>
      </c>
      <c r="P13" s="6">
        <v>1.5999299999999999E-11</v>
      </c>
      <c r="Q13" s="5">
        <v>1.80474E-3</v>
      </c>
      <c r="R13" s="5">
        <v>441640</v>
      </c>
      <c r="S13" s="5">
        <v>2</v>
      </c>
      <c r="T13" s="2">
        <f t="shared" si="0"/>
        <v>1.0287344353257673E-4</v>
      </c>
      <c r="U13" s="2">
        <f t="shared" si="1"/>
        <v>45.43749616653627</v>
      </c>
    </row>
    <row r="14" spans="1:21" x14ac:dyDescent="0.3">
      <c r="A14" s="5" t="s">
        <v>557</v>
      </c>
      <c r="B14" s="5" t="s">
        <v>26</v>
      </c>
      <c r="C14" s="5" t="s">
        <v>21</v>
      </c>
      <c r="D14" s="5" t="s">
        <v>26</v>
      </c>
      <c r="E14" s="5" t="s">
        <v>21</v>
      </c>
      <c r="F14" s="5">
        <v>-1.1336799999999999E-2</v>
      </c>
      <c r="G14" s="5">
        <v>1.44E-2</v>
      </c>
      <c r="H14" s="5">
        <v>0.53129400000000004</v>
      </c>
      <c r="I14" s="5">
        <v>0.53029999999999999</v>
      </c>
      <c r="J14" s="5">
        <v>6</v>
      </c>
      <c r="K14" s="5">
        <v>125170409</v>
      </c>
      <c r="L14" s="5">
        <v>1.18E-2</v>
      </c>
      <c r="M14" s="5">
        <v>393873</v>
      </c>
      <c r="N14" s="5">
        <v>0.22409999999999999</v>
      </c>
      <c r="O14" s="5">
        <v>125170409</v>
      </c>
      <c r="P14" s="6">
        <v>3.7999700000000001E-10</v>
      </c>
      <c r="Q14" s="5">
        <v>1.8101700000000001E-3</v>
      </c>
      <c r="R14" s="5">
        <v>441640</v>
      </c>
      <c r="S14" s="5">
        <v>6</v>
      </c>
      <c r="T14" s="2">
        <f t="shared" si="0"/>
        <v>8.8804561411460911E-5</v>
      </c>
      <c r="U14" s="2">
        <f t="shared" si="1"/>
        <v>39.222952069690585</v>
      </c>
    </row>
    <row r="15" spans="1:21" x14ac:dyDescent="0.3">
      <c r="A15" s="5" t="s">
        <v>142</v>
      </c>
      <c r="B15" s="5" t="s">
        <v>21</v>
      </c>
      <c r="C15" s="5" t="s">
        <v>26</v>
      </c>
      <c r="D15" s="5" t="s">
        <v>21</v>
      </c>
      <c r="E15" s="5" t="s">
        <v>26</v>
      </c>
      <c r="F15" s="5">
        <v>-1.4901899999999999E-2</v>
      </c>
      <c r="G15" s="5">
        <v>-2.1399999999999999E-2</v>
      </c>
      <c r="H15" s="5">
        <v>0.156746</v>
      </c>
      <c r="I15" s="5">
        <v>0.15570000000000001</v>
      </c>
      <c r="J15" s="5">
        <v>11</v>
      </c>
      <c r="K15" s="5">
        <v>77916279</v>
      </c>
      <c r="L15" s="5">
        <v>1.61E-2</v>
      </c>
      <c r="M15" s="5">
        <v>393873</v>
      </c>
      <c r="N15" s="5">
        <v>0.18410000000000001</v>
      </c>
      <c r="O15" s="5">
        <v>77916279</v>
      </c>
      <c r="P15" s="6">
        <v>1.29999E-9</v>
      </c>
      <c r="Q15" s="5">
        <v>2.4566900000000001E-3</v>
      </c>
      <c r="R15" s="5">
        <v>441640</v>
      </c>
      <c r="S15" s="5">
        <v>11</v>
      </c>
      <c r="T15" s="2">
        <f t="shared" si="0"/>
        <v>8.3306327852910542E-5</v>
      </c>
      <c r="U15" s="2">
        <f t="shared" si="1"/>
        <v>36.79430521875738</v>
      </c>
    </row>
    <row r="16" spans="1:21" x14ac:dyDescent="0.3">
      <c r="A16" s="5" t="s">
        <v>143</v>
      </c>
      <c r="B16" s="5" t="s">
        <v>24</v>
      </c>
      <c r="C16" s="5" t="s">
        <v>22</v>
      </c>
      <c r="D16" s="5" t="s">
        <v>24</v>
      </c>
      <c r="E16" s="5" t="s">
        <v>22</v>
      </c>
      <c r="F16" s="5">
        <v>-1.5851799999999999E-2</v>
      </c>
      <c r="G16" s="5">
        <v>1.44E-2</v>
      </c>
      <c r="H16" s="5">
        <v>0.26145800000000002</v>
      </c>
      <c r="I16" s="5">
        <v>0.26500000000000001</v>
      </c>
      <c r="J16" s="5">
        <v>15</v>
      </c>
      <c r="K16" s="5">
        <v>75027880</v>
      </c>
      <c r="L16" s="5">
        <v>1.32E-2</v>
      </c>
      <c r="M16" s="5">
        <v>393873</v>
      </c>
      <c r="N16" s="5">
        <v>0.27339999999999998</v>
      </c>
      <c r="O16" s="5">
        <v>75027880</v>
      </c>
      <c r="P16" s="6">
        <v>4.4998700000000003E-15</v>
      </c>
      <c r="Q16" s="5">
        <v>2.0218900000000001E-3</v>
      </c>
      <c r="R16" s="5">
        <v>441640</v>
      </c>
      <c r="S16" s="5">
        <v>15</v>
      </c>
      <c r="T16" s="2">
        <f t="shared" si="0"/>
        <v>1.3915963412464919E-4</v>
      </c>
      <c r="U16" s="2">
        <f t="shared" si="1"/>
        <v>61.466736184060032</v>
      </c>
    </row>
    <row r="17" spans="1:21" x14ac:dyDescent="0.3">
      <c r="A17" s="5" t="s">
        <v>144</v>
      </c>
      <c r="B17" s="5" t="s">
        <v>24</v>
      </c>
      <c r="C17" s="5" t="s">
        <v>22</v>
      </c>
      <c r="D17" s="5" t="s">
        <v>24</v>
      </c>
      <c r="E17" s="5" t="s">
        <v>22</v>
      </c>
      <c r="F17" s="5">
        <v>-1.23289E-2</v>
      </c>
      <c r="G17" s="5">
        <v>1.17E-2</v>
      </c>
      <c r="H17" s="5">
        <v>0.67812300000000003</v>
      </c>
      <c r="I17" s="5">
        <v>0.67800000000000005</v>
      </c>
      <c r="J17" s="5">
        <v>9</v>
      </c>
      <c r="K17" s="5">
        <v>86752641</v>
      </c>
      <c r="L17" s="5">
        <v>1.2500000000000001E-2</v>
      </c>
      <c r="M17" s="5">
        <v>393873</v>
      </c>
      <c r="N17" s="5">
        <v>0.34810000000000002</v>
      </c>
      <c r="O17" s="5">
        <v>86752641</v>
      </c>
      <c r="P17" s="6">
        <v>9.7994100000000004E-11</v>
      </c>
      <c r="Q17" s="5">
        <v>1.90573E-3</v>
      </c>
      <c r="R17" s="5">
        <v>441640</v>
      </c>
      <c r="S17" s="5">
        <v>9</v>
      </c>
      <c r="T17" s="2">
        <f t="shared" si="0"/>
        <v>9.4758104038857881E-5</v>
      </c>
      <c r="U17" s="2">
        <f t="shared" si="1"/>
        <v>41.852745438319673</v>
      </c>
    </row>
    <row r="18" spans="1:21" x14ac:dyDescent="0.3">
      <c r="A18" s="5" t="s">
        <v>145</v>
      </c>
      <c r="B18" s="5" t="s">
        <v>26</v>
      </c>
      <c r="C18" s="5" t="s">
        <v>21</v>
      </c>
      <c r="D18" s="5" t="s">
        <v>26</v>
      </c>
      <c r="E18" s="5" t="s">
        <v>21</v>
      </c>
      <c r="F18" s="5">
        <v>9.9008399999999993E-3</v>
      </c>
      <c r="G18" s="5">
        <v>1.0800000000000001E-2</v>
      </c>
      <c r="H18" s="5">
        <v>0.53794799999999998</v>
      </c>
      <c r="I18" s="5">
        <v>0.53600000000000003</v>
      </c>
      <c r="J18" s="5">
        <v>6</v>
      </c>
      <c r="K18" s="5">
        <v>50789176</v>
      </c>
      <c r="L18" s="5">
        <v>1.17E-2</v>
      </c>
      <c r="M18" s="5">
        <v>393873</v>
      </c>
      <c r="N18" s="5">
        <v>0.35630000000000001</v>
      </c>
      <c r="O18" s="5">
        <v>50789176</v>
      </c>
      <c r="P18" s="6">
        <v>3.0999900000000001E-8</v>
      </c>
      <c r="Q18" s="5">
        <v>1.78933E-3</v>
      </c>
      <c r="R18" s="5">
        <v>441640</v>
      </c>
      <c r="S18" s="5">
        <v>6</v>
      </c>
      <c r="T18" s="2">
        <f t="shared" si="0"/>
        <v>6.932097936104931E-5</v>
      </c>
      <c r="U18" s="2">
        <f t="shared" si="1"/>
        <v>30.616901076622728</v>
      </c>
    </row>
    <row r="19" spans="1:21" x14ac:dyDescent="0.3">
      <c r="A19" s="5" t="s">
        <v>146</v>
      </c>
      <c r="B19" s="5" t="s">
        <v>21</v>
      </c>
      <c r="C19" s="5" t="s">
        <v>24</v>
      </c>
      <c r="D19" s="5" t="s">
        <v>21</v>
      </c>
      <c r="E19" s="5" t="s">
        <v>24</v>
      </c>
      <c r="F19" s="5">
        <v>1.02465E-2</v>
      </c>
      <c r="G19" s="5">
        <v>7.6E-3</v>
      </c>
      <c r="H19" s="5">
        <v>0.61318099999999998</v>
      </c>
      <c r="I19" s="5">
        <v>0.61280000000000001</v>
      </c>
      <c r="J19" s="5">
        <v>8</v>
      </c>
      <c r="K19" s="5">
        <v>76758514</v>
      </c>
      <c r="L19" s="5">
        <v>1.1900000000000001E-2</v>
      </c>
      <c r="M19" s="5">
        <v>393873</v>
      </c>
      <c r="N19" s="5">
        <v>0.52380099999999996</v>
      </c>
      <c r="O19" s="5">
        <v>76758514</v>
      </c>
      <c r="P19" s="6">
        <v>2.0999999999999999E-8</v>
      </c>
      <c r="Q19" s="5">
        <v>1.8288E-3</v>
      </c>
      <c r="R19" s="5">
        <v>441640</v>
      </c>
      <c r="S19" s="5">
        <v>8</v>
      </c>
      <c r="T19" s="2">
        <f t="shared" si="0"/>
        <v>7.1075413127052458E-5</v>
      </c>
      <c r="U19" s="2">
        <f t="shared" si="1"/>
        <v>31.3918344902104</v>
      </c>
    </row>
    <row r="20" spans="1:21" x14ac:dyDescent="0.3">
      <c r="A20" s="5" t="s">
        <v>147</v>
      </c>
      <c r="B20" s="5" t="s">
        <v>26</v>
      </c>
      <c r="C20" s="5" t="s">
        <v>22</v>
      </c>
      <c r="D20" s="5" t="s">
        <v>26</v>
      </c>
      <c r="E20" s="5" t="s">
        <v>22</v>
      </c>
      <c r="F20" s="5">
        <v>-1.1477899999999999E-2</v>
      </c>
      <c r="G20" s="5">
        <v>1.3100000000000001E-2</v>
      </c>
      <c r="H20" s="5">
        <v>0.75200100000000003</v>
      </c>
      <c r="I20" s="5">
        <v>0.75129999999999997</v>
      </c>
      <c r="J20" s="5">
        <v>4</v>
      </c>
      <c r="K20" s="5">
        <v>123009766</v>
      </c>
      <c r="L20" s="5">
        <v>1.35E-2</v>
      </c>
      <c r="M20" s="5">
        <v>393873</v>
      </c>
      <c r="N20" s="5">
        <v>0.33179999999999998</v>
      </c>
      <c r="O20" s="5">
        <v>123009766</v>
      </c>
      <c r="P20" s="6">
        <v>2.9999899999999999E-8</v>
      </c>
      <c r="Q20" s="5">
        <v>2.0713099999999998E-3</v>
      </c>
      <c r="R20" s="5">
        <v>441640</v>
      </c>
      <c r="S20" s="5">
        <v>4</v>
      </c>
      <c r="T20" s="2">
        <f t="shared" si="0"/>
        <v>6.9524211703143277E-5</v>
      </c>
      <c r="U20" s="2">
        <f t="shared" si="1"/>
        <v>30.706668665085761</v>
      </c>
    </row>
    <row r="21" spans="1:21" x14ac:dyDescent="0.3">
      <c r="A21" s="5" t="s">
        <v>148</v>
      </c>
      <c r="B21" s="5" t="s">
        <v>26</v>
      </c>
      <c r="C21" s="5" t="s">
        <v>24</v>
      </c>
      <c r="D21" s="5" t="s">
        <v>26</v>
      </c>
      <c r="E21" s="5" t="s">
        <v>24</v>
      </c>
      <c r="F21" s="5">
        <v>-1.03258E-2</v>
      </c>
      <c r="G21" s="5">
        <v>-2.5899999999999999E-2</v>
      </c>
      <c r="H21" s="5">
        <v>0.47007399999999999</v>
      </c>
      <c r="I21" s="5">
        <v>0.46970000000000001</v>
      </c>
      <c r="J21" s="5">
        <v>17</v>
      </c>
      <c r="K21" s="5">
        <v>38125856</v>
      </c>
      <c r="L21" s="5">
        <v>1.17E-2</v>
      </c>
      <c r="M21" s="5">
        <v>393873</v>
      </c>
      <c r="N21" s="5">
        <v>2.7220100000000001E-2</v>
      </c>
      <c r="O21" s="5">
        <v>38125856</v>
      </c>
      <c r="P21" s="6">
        <v>9.49992E-9</v>
      </c>
      <c r="Q21" s="5">
        <v>1.7992500000000001E-3</v>
      </c>
      <c r="R21" s="5">
        <v>441640</v>
      </c>
      <c r="S21" s="5">
        <v>17</v>
      </c>
      <c r="T21" s="2">
        <f t="shared" si="0"/>
        <v>7.4569908034880899E-5</v>
      </c>
      <c r="U21" s="2">
        <f t="shared" si="1"/>
        <v>32.935361031551949</v>
      </c>
    </row>
    <row r="22" spans="1:21" x14ac:dyDescent="0.3">
      <c r="A22" s="5" t="s">
        <v>149</v>
      </c>
      <c r="B22" s="5" t="s">
        <v>22</v>
      </c>
      <c r="C22" s="5" t="s">
        <v>24</v>
      </c>
      <c r="D22" s="5" t="s">
        <v>22</v>
      </c>
      <c r="E22" s="5" t="s">
        <v>24</v>
      </c>
      <c r="F22" s="5">
        <v>-1.09143E-2</v>
      </c>
      <c r="G22" s="5">
        <v>3.1800000000000002E-2</v>
      </c>
      <c r="H22" s="5">
        <v>0.63066800000000001</v>
      </c>
      <c r="I22" s="5">
        <v>0.6321</v>
      </c>
      <c r="J22" s="5">
        <v>7</v>
      </c>
      <c r="K22" s="5">
        <v>17284577</v>
      </c>
      <c r="L22" s="5">
        <v>1.21E-2</v>
      </c>
      <c r="M22" s="5">
        <v>393873</v>
      </c>
      <c r="N22" s="5">
        <v>8.4959100000000006E-3</v>
      </c>
      <c r="O22" s="5">
        <v>17284577</v>
      </c>
      <c r="P22" s="6">
        <v>3.4000100000000001E-9</v>
      </c>
      <c r="Q22" s="5">
        <v>1.8469700000000001E-3</v>
      </c>
      <c r="R22" s="5">
        <v>441640</v>
      </c>
      <c r="S22" s="5">
        <v>7</v>
      </c>
      <c r="T22" s="2">
        <f t="shared" si="0"/>
        <v>7.9062283294312782E-5</v>
      </c>
      <c r="U22" s="2">
        <f t="shared" si="1"/>
        <v>34.919669498336134</v>
      </c>
    </row>
    <row r="23" spans="1:21" x14ac:dyDescent="0.3">
      <c r="A23" s="5" t="s">
        <v>150</v>
      </c>
      <c r="B23" s="5" t="s">
        <v>26</v>
      </c>
      <c r="C23" s="5" t="s">
        <v>21</v>
      </c>
      <c r="D23" s="5" t="s">
        <v>26</v>
      </c>
      <c r="E23" s="5" t="s">
        <v>21</v>
      </c>
      <c r="F23" s="5">
        <v>-1.28656E-2</v>
      </c>
      <c r="G23" s="5">
        <v>-1.47E-2</v>
      </c>
      <c r="H23" s="5">
        <v>0.76573199999999997</v>
      </c>
      <c r="I23" s="5">
        <v>0.76580000000000004</v>
      </c>
      <c r="J23" s="5">
        <v>8</v>
      </c>
      <c r="K23" s="5">
        <v>64391730</v>
      </c>
      <c r="L23" s="5">
        <v>1.37E-2</v>
      </c>
      <c r="M23" s="5">
        <v>393873</v>
      </c>
      <c r="N23" s="5">
        <v>0.28560000000000002</v>
      </c>
      <c r="O23" s="5">
        <v>64391730</v>
      </c>
      <c r="P23" s="6">
        <v>9.9001100000000009E-10</v>
      </c>
      <c r="Q23" s="5">
        <v>2.10523E-3</v>
      </c>
      <c r="R23" s="5">
        <v>441640</v>
      </c>
      <c r="S23" s="5">
        <v>8</v>
      </c>
      <c r="T23" s="2">
        <f t="shared" si="0"/>
        <v>8.4558226036439931E-5</v>
      </c>
      <c r="U23" s="2">
        <f t="shared" si="1"/>
        <v>37.347283850350927</v>
      </c>
    </row>
    <row r="24" spans="1:21" x14ac:dyDescent="0.3">
      <c r="A24" s="5" t="s">
        <v>151</v>
      </c>
      <c r="B24" s="5" t="s">
        <v>26</v>
      </c>
      <c r="C24" s="5" t="s">
        <v>22</v>
      </c>
      <c r="D24" s="5" t="s">
        <v>26</v>
      </c>
      <c r="E24" s="5" t="s">
        <v>22</v>
      </c>
      <c r="F24" s="5">
        <v>1.1431200000000001E-2</v>
      </c>
      <c r="G24" s="6">
        <v>5.0000000000000001E-4</v>
      </c>
      <c r="H24" s="5">
        <v>0.297207</v>
      </c>
      <c r="I24" s="5">
        <v>0.2979</v>
      </c>
      <c r="J24" s="5">
        <v>18</v>
      </c>
      <c r="K24" s="5">
        <v>6407483</v>
      </c>
      <c r="L24" s="5">
        <v>1.2699999999999999E-2</v>
      </c>
      <c r="M24" s="5">
        <v>393873</v>
      </c>
      <c r="N24" s="5">
        <v>0.97140000000000004</v>
      </c>
      <c r="O24" s="5">
        <v>6407483</v>
      </c>
      <c r="P24" s="6">
        <v>4.4999700000000001E-9</v>
      </c>
      <c r="Q24" s="5">
        <v>1.94889E-3</v>
      </c>
      <c r="R24" s="5">
        <v>441640</v>
      </c>
      <c r="S24" s="5">
        <v>18</v>
      </c>
      <c r="T24" s="2">
        <f t="shared" si="0"/>
        <v>7.7894493979986998E-5</v>
      </c>
      <c r="U24" s="2">
        <f t="shared" si="1"/>
        <v>34.403848402695793</v>
      </c>
    </row>
    <row r="25" spans="1:21" x14ac:dyDescent="0.3">
      <c r="A25" s="5" t="s">
        <v>152</v>
      </c>
      <c r="B25" s="5" t="s">
        <v>21</v>
      </c>
      <c r="C25" s="5" t="s">
        <v>22</v>
      </c>
      <c r="D25" s="5" t="s">
        <v>21</v>
      </c>
      <c r="E25" s="5" t="s">
        <v>22</v>
      </c>
      <c r="F25" s="5">
        <v>-1.08269E-2</v>
      </c>
      <c r="G25" s="5">
        <v>-1.6400000000000001E-2</v>
      </c>
      <c r="H25" s="5">
        <v>0.54442699999999999</v>
      </c>
      <c r="I25" s="5">
        <v>0.54510000000000003</v>
      </c>
      <c r="J25" s="5">
        <v>11</v>
      </c>
      <c r="K25" s="5">
        <v>121553314</v>
      </c>
      <c r="L25" s="5">
        <v>1.17E-2</v>
      </c>
      <c r="M25" s="5">
        <v>393873</v>
      </c>
      <c r="N25" s="5">
        <v>0.1618</v>
      </c>
      <c r="O25" s="5">
        <v>121553314</v>
      </c>
      <c r="P25" s="6">
        <v>1.5E-9</v>
      </c>
      <c r="Q25" s="5">
        <v>1.79076E-3</v>
      </c>
      <c r="R25" s="5">
        <v>441640</v>
      </c>
      <c r="S25" s="5">
        <v>11</v>
      </c>
      <c r="T25" s="2">
        <f t="shared" si="0"/>
        <v>8.2761649025646163E-5</v>
      </c>
      <c r="U25" s="2">
        <f t="shared" si="1"/>
        <v>36.553714398069921</v>
      </c>
    </row>
    <row r="26" spans="1:21" x14ac:dyDescent="0.3">
      <c r="A26" s="5" t="s">
        <v>153</v>
      </c>
      <c r="B26" s="5" t="s">
        <v>22</v>
      </c>
      <c r="C26" s="5" t="s">
        <v>24</v>
      </c>
      <c r="D26" s="5" t="s">
        <v>22</v>
      </c>
      <c r="E26" s="5" t="s">
        <v>24</v>
      </c>
      <c r="F26" s="5">
        <v>-1.3035400000000001E-2</v>
      </c>
      <c r="G26" s="5">
        <v>2.3E-2</v>
      </c>
      <c r="H26" s="5">
        <v>0.805589</v>
      </c>
      <c r="I26" s="5">
        <v>0.80579999999999996</v>
      </c>
      <c r="J26" s="5">
        <v>19</v>
      </c>
      <c r="K26" s="5">
        <v>31211647</v>
      </c>
      <c r="L26" s="5">
        <v>1.49E-2</v>
      </c>
      <c r="M26" s="5">
        <v>393873</v>
      </c>
      <c r="N26" s="5">
        <v>0.1231</v>
      </c>
      <c r="O26" s="5">
        <v>31211647</v>
      </c>
      <c r="P26" s="6">
        <v>1.2E-8</v>
      </c>
      <c r="Q26" s="5">
        <v>2.28744E-3</v>
      </c>
      <c r="R26" s="5">
        <v>441640</v>
      </c>
      <c r="S26" s="5">
        <v>19</v>
      </c>
      <c r="T26" s="2">
        <f t="shared" si="0"/>
        <v>7.3527359038454203E-5</v>
      </c>
      <c r="U26" s="2">
        <f t="shared" si="1"/>
        <v>32.47486358197915</v>
      </c>
    </row>
    <row r="27" spans="1:21" x14ac:dyDescent="0.3">
      <c r="A27" s="5" t="s">
        <v>154</v>
      </c>
      <c r="B27" s="5" t="s">
        <v>24</v>
      </c>
      <c r="C27" s="5" t="s">
        <v>26</v>
      </c>
      <c r="D27" s="5" t="s">
        <v>24</v>
      </c>
      <c r="E27" s="5" t="s">
        <v>26</v>
      </c>
      <c r="F27" s="5">
        <v>-1.3728000000000001E-2</v>
      </c>
      <c r="G27" s="5">
        <v>-2.7699999999999999E-2</v>
      </c>
      <c r="H27" s="5">
        <v>0.74810100000000002</v>
      </c>
      <c r="I27" s="5">
        <v>0.74860000000000004</v>
      </c>
      <c r="J27" s="5">
        <v>2</v>
      </c>
      <c r="K27" s="5">
        <v>60204427</v>
      </c>
      <c r="L27" s="5">
        <v>1.35E-2</v>
      </c>
      <c r="M27" s="5">
        <v>393873</v>
      </c>
      <c r="N27" s="5">
        <v>3.9260000000000003E-2</v>
      </c>
      <c r="O27" s="5">
        <v>60204427</v>
      </c>
      <c r="P27" s="6">
        <v>2.70023E-11</v>
      </c>
      <c r="Q27" s="5">
        <v>2.0604099999999999E-3</v>
      </c>
      <c r="R27" s="5">
        <v>441640</v>
      </c>
      <c r="S27" s="5">
        <v>2</v>
      </c>
      <c r="T27" s="2">
        <f t="shared" si="0"/>
        <v>1.005067407975606E-4</v>
      </c>
      <c r="U27" s="2">
        <f t="shared" si="1"/>
        <v>44.392057693389127</v>
      </c>
    </row>
    <row r="28" spans="1:21" x14ac:dyDescent="0.3">
      <c r="A28" s="5" t="s">
        <v>155</v>
      </c>
      <c r="B28" s="5" t="s">
        <v>26</v>
      </c>
      <c r="C28" s="5" t="s">
        <v>22</v>
      </c>
      <c r="D28" s="5" t="s">
        <v>26</v>
      </c>
      <c r="E28" s="5" t="s">
        <v>22</v>
      </c>
      <c r="F28" s="5">
        <v>-1.41222E-2</v>
      </c>
      <c r="G28" s="5">
        <v>3.39E-2</v>
      </c>
      <c r="H28" s="5">
        <v>0.152389</v>
      </c>
      <c r="I28" s="5">
        <v>0.15340000000000001</v>
      </c>
      <c r="J28" s="5">
        <v>17</v>
      </c>
      <c r="K28" s="5">
        <v>27382061</v>
      </c>
      <c r="L28" s="5">
        <v>1.61E-2</v>
      </c>
      <c r="M28" s="5">
        <v>393873</v>
      </c>
      <c r="N28" s="5">
        <v>3.5760199999999999E-2</v>
      </c>
      <c r="O28" s="5">
        <v>27382061</v>
      </c>
      <c r="P28" s="6">
        <v>1.2E-8</v>
      </c>
      <c r="Q28" s="5">
        <v>2.4784799999999999E-3</v>
      </c>
      <c r="R28" s="5">
        <v>441640</v>
      </c>
      <c r="S28" s="5">
        <v>17</v>
      </c>
      <c r="T28" s="2">
        <f t="shared" si="0"/>
        <v>7.3507821415779158E-5</v>
      </c>
      <c r="U28" s="2">
        <f t="shared" si="1"/>
        <v>32.466233756534898</v>
      </c>
    </row>
    <row r="29" spans="1:21" x14ac:dyDescent="0.3">
      <c r="A29" s="5" t="s">
        <v>558</v>
      </c>
      <c r="B29" s="5" t="s">
        <v>26</v>
      </c>
      <c r="C29" s="5" t="s">
        <v>24</v>
      </c>
      <c r="D29" s="5" t="s">
        <v>26</v>
      </c>
      <c r="E29" s="5" t="s">
        <v>24</v>
      </c>
      <c r="F29" s="5">
        <v>1.37325E-2</v>
      </c>
      <c r="G29" s="5">
        <v>-8.8000000000000005E-3</v>
      </c>
      <c r="H29" s="5">
        <v>0.234488</v>
      </c>
      <c r="I29" s="5">
        <v>0.23580000000000001</v>
      </c>
      <c r="J29" s="5">
        <v>6</v>
      </c>
      <c r="K29" s="5">
        <v>19721681</v>
      </c>
      <c r="L29" s="5">
        <v>1.37E-2</v>
      </c>
      <c r="M29" s="5">
        <v>393873</v>
      </c>
      <c r="N29" s="5">
        <v>0.51990000000000003</v>
      </c>
      <c r="O29" s="5">
        <v>19721681</v>
      </c>
      <c r="P29" s="6">
        <v>7.5997599999999994E-11</v>
      </c>
      <c r="Q29" s="5">
        <v>2.10976E-3</v>
      </c>
      <c r="R29" s="5">
        <v>441640</v>
      </c>
      <c r="S29" s="5">
        <v>6</v>
      </c>
      <c r="T29" s="2">
        <f t="shared" si="0"/>
        <v>9.5923064559639748E-5</v>
      </c>
      <c r="U29" s="2">
        <f t="shared" si="1"/>
        <v>42.36733439054214</v>
      </c>
    </row>
    <row r="30" spans="1:21" x14ac:dyDescent="0.3">
      <c r="A30" s="5" t="s">
        <v>156</v>
      </c>
      <c r="B30" s="5" t="s">
        <v>26</v>
      </c>
      <c r="C30" s="5" t="s">
        <v>24</v>
      </c>
      <c r="D30" s="5" t="s">
        <v>26</v>
      </c>
      <c r="E30" s="5" t="s">
        <v>24</v>
      </c>
      <c r="F30" s="5">
        <v>-1.6268500000000002E-2</v>
      </c>
      <c r="G30" s="5">
        <v>4.5999999999999999E-3</v>
      </c>
      <c r="H30" s="5">
        <v>0.85063500000000003</v>
      </c>
      <c r="I30" s="5">
        <v>0.85009999999999997</v>
      </c>
      <c r="J30" s="5">
        <v>9</v>
      </c>
      <c r="K30" s="5">
        <v>128528978</v>
      </c>
      <c r="L30" s="5">
        <v>1.6400000000000001E-2</v>
      </c>
      <c r="M30" s="5">
        <v>393873</v>
      </c>
      <c r="N30" s="5">
        <v>0.7782</v>
      </c>
      <c r="O30" s="5">
        <v>128528978</v>
      </c>
      <c r="P30" s="6">
        <v>1.09999E-10</v>
      </c>
      <c r="Q30" s="5">
        <v>2.52002E-3</v>
      </c>
      <c r="R30" s="5">
        <v>441640</v>
      </c>
      <c r="S30" s="5">
        <v>9</v>
      </c>
      <c r="T30" s="2">
        <f t="shared" si="0"/>
        <v>9.4357769466114121E-5</v>
      </c>
      <c r="U30" s="2">
        <f t="shared" si="1"/>
        <v>41.675909037292939</v>
      </c>
    </row>
    <row r="31" spans="1:21" x14ac:dyDescent="0.3">
      <c r="A31" s="5" t="s">
        <v>501</v>
      </c>
      <c r="B31" s="5" t="s">
        <v>26</v>
      </c>
      <c r="C31" s="5" t="s">
        <v>24</v>
      </c>
      <c r="D31" s="5" t="s">
        <v>26</v>
      </c>
      <c r="E31" s="5" t="s">
        <v>24</v>
      </c>
      <c r="F31" s="5">
        <v>-1.6951000000000001E-2</v>
      </c>
      <c r="G31" s="6">
        <v>-6.9999999999999999E-4</v>
      </c>
      <c r="H31" s="5">
        <v>0.58853299999999997</v>
      </c>
      <c r="I31" s="5">
        <v>0.58940000000000003</v>
      </c>
      <c r="J31" s="5">
        <v>3</v>
      </c>
      <c r="K31" s="5">
        <v>25110415</v>
      </c>
      <c r="L31" s="5">
        <v>1.1900000000000001E-2</v>
      </c>
      <c r="M31" s="5">
        <v>393873</v>
      </c>
      <c r="N31" s="5">
        <v>0.95040000000000002</v>
      </c>
      <c r="O31" s="5">
        <v>25110415</v>
      </c>
      <c r="P31" s="6">
        <v>9.7006299999999997E-21</v>
      </c>
      <c r="Q31" s="5">
        <v>1.81499E-3</v>
      </c>
      <c r="R31" s="5">
        <v>441640</v>
      </c>
      <c r="S31" s="5">
        <v>3</v>
      </c>
      <c r="T31" s="2">
        <f t="shared" si="0"/>
        <v>1.9746403510619085E-4</v>
      </c>
      <c r="U31" s="2">
        <f t="shared" si="1"/>
        <v>87.224845306143592</v>
      </c>
    </row>
    <row r="32" spans="1:21" x14ac:dyDescent="0.3">
      <c r="A32" s="5" t="s">
        <v>157</v>
      </c>
      <c r="B32" s="5" t="s">
        <v>22</v>
      </c>
      <c r="C32" s="5" t="s">
        <v>24</v>
      </c>
      <c r="D32" s="5" t="s">
        <v>22</v>
      </c>
      <c r="E32" s="5" t="s">
        <v>24</v>
      </c>
      <c r="F32" s="5">
        <v>2.21411E-2</v>
      </c>
      <c r="G32" s="5">
        <v>4.5499999999999999E-2</v>
      </c>
      <c r="H32" s="5">
        <v>6.5727999999999995E-2</v>
      </c>
      <c r="I32" s="5">
        <v>6.5600000000000006E-2</v>
      </c>
      <c r="J32" s="5">
        <v>19</v>
      </c>
      <c r="K32" s="5">
        <v>42752078</v>
      </c>
      <c r="L32" s="5">
        <v>2.3699999999999999E-2</v>
      </c>
      <c r="M32" s="5">
        <v>393873</v>
      </c>
      <c r="N32" s="5">
        <v>5.5140399999999999E-2</v>
      </c>
      <c r="O32" s="5">
        <v>42752078</v>
      </c>
      <c r="P32" s="6">
        <v>1.09999E-9</v>
      </c>
      <c r="Q32" s="5">
        <v>3.6331200000000001E-3</v>
      </c>
      <c r="R32" s="5">
        <v>441640</v>
      </c>
      <c r="S32" s="5">
        <v>19</v>
      </c>
      <c r="T32" s="2">
        <f t="shared" si="0"/>
        <v>8.4087991643517812E-5</v>
      </c>
      <c r="U32" s="2">
        <f t="shared" si="1"/>
        <v>37.139575445769644</v>
      </c>
    </row>
    <row r="33" spans="1:21" x14ac:dyDescent="0.3">
      <c r="A33" s="5" t="s">
        <v>158</v>
      </c>
      <c r="B33" s="5" t="s">
        <v>26</v>
      </c>
      <c r="C33" s="5" t="s">
        <v>21</v>
      </c>
      <c r="D33" s="5" t="s">
        <v>26</v>
      </c>
      <c r="E33" s="5" t="s">
        <v>21</v>
      </c>
      <c r="F33" s="5">
        <v>-1.81581E-2</v>
      </c>
      <c r="G33" s="5">
        <v>-1.52E-2</v>
      </c>
      <c r="H33" s="5">
        <v>8.3313999999999999E-2</v>
      </c>
      <c r="I33" s="5">
        <v>8.2900000000000001E-2</v>
      </c>
      <c r="J33" s="5">
        <v>5</v>
      </c>
      <c r="K33" s="5">
        <v>59650336</v>
      </c>
      <c r="L33" s="5">
        <v>2.12E-2</v>
      </c>
      <c r="M33" s="5">
        <v>393873</v>
      </c>
      <c r="N33" s="5">
        <v>0.47399999999999998</v>
      </c>
      <c r="O33" s="5">
        <v>59650336</v>
      </c>
      <c r="P33" s="6">
        <v>1.8999800000000001E-8</v>
      </c>
      <c r="Q33" s="5">
        <v>3.2281200000000001E-3</v>
      </c>
      <c r="R33" s="5">
        <v>441640</v>
      </c>
      <c r="S33" s="5">
        <v>5</v>
      </c>
      <c r="T33" s="2">
        <f t="shared" si="0"/>
        <v>7.1637752424965871E-5</v>
      </c>
      <c r="U33" s="2">
        <f t="shared" si="1"/>
        <v>31.640220339728447</v>
      </c>
    </row>
    <row r="34" spans="1:21" x14ac:dyDescent="0.3">
      <c r="A34" s="5" t="s">
        <v>159</v>
      </c>
      <c r="B34" s="5" t="s">
        <v>21</v>
      </c>
      <c r="C34" s="5" t="s">
        <v>26</v>
      </c>
      <c r="D34" s="5" t="s">
        <v>21</v>
      </c>
      <c r="E34" s="5" t="s">
        <v>26</v>
      </c>
      <c r="F34" s="5">
        <v>-2.06515E-2</v>
      </c>
      <c r="G34" s="5">
        <v>2.41E-2</v>
      </c>
      <c r="H34" s="5">
        <v>0.54920100000000005</v>
      </c>
      <c r="I34" s="5">
        <v>0.54969999999999997</v>
      </c>
      <c r="J34" s="5">
        <v>19</v>
      </c>
      <c r="K34" s="5">
        <v>49259529</v>
      </c>
      <c r="L34" s="5">
        <v>1.2E-2</v>
      </c>
      <c r="M34" s="5">
        <v>393873</v>
      </c>
      <c r="N34" s="5">
        <v>4.53304E-2</v>
      </c>
      <c r="O34" s="5">
        <v>49259529</v>
      </c>
      <c r="P34" s="6">
        <v>3.9003200000000001E-29</v>
      </c>
      <c r="Q34" s="5">
        <v>1.8433099999999999E-3</v>
      </c>
      <c r="R34" s="5">
        <v>441640</v>
      </c>
      <c r="S34" s="5">
        <v>19</v>
      </c>
      <c r="T34" s="2">
        <f t="shared" si="0"/>
        <v>2.8412839029859767E-4</v>
      </c>
      <c r="U34" s="2">
        <f t="shared" si="1"/>
        <v>125.51755713615538</v>
      </c>
    </row>
    <row r="35" spans="1:21" x14ac:dyDescent="0.3">
      <c r="A35" s="5" t="s">
        <v>559</v>
      </c>
      <c r="B35" s="5" t="s">
        <v>24</v>
      </c>
      <c r="C35" s="5" t="s">
        <v>22</v>
      </c>
      <c r="D35" s="5" t="s">
        <v>24</v>
      </c>
      <c r="E35" s="5" t="s">
        <v>22</v>
      </c>
      <c r="F35" s="5">
        <v>1.19674E-2</v>
      </c>
      <c r="G35" s="5">
        <v>-6.8999999999999999E-3</v>
      </c>
      <c r="H35" s="5">
        <v>0.441556</v>
      </c>
      <c r="I35" s="5">
        <v>0.44269999999999998</v>
      </c>
      <c r="J35" s="5">
        <v>3</v>
      </c>
      <c r="K35" s="5">
        <v>141140968</v>
      </c>
      <c r="L35" s="5">
        <v>1.18E-2</v>
      </c>
      <c r="M35" s="5">
        <v>393873</v>
      </c>
      <c r="N35" s="5">
        <v>0.55559999999999998</v>
      </c>
      <c r="O35" s="5">
        <v>141140968</v>
      </c>
      <c r="P35" s="6">
        <v>2.99985E-11</v>
      </c>
      <c r="Q35" s="5">
        <v>1.8003100000000001E-3</v>
      </c>
      <c r="R35" s="5">
        <v>441640</v>
      </c>
      <c r="S35" s="5">
        <v>3</v>
      </c>
      <c r="T35" s="2">
        <f t="shared" si="0"/>
        <v>1.0004448998464327E-4</v>
      </c>
      <c r="U35" s="2">
        <f t="shared" si="1"/>
        <v>44.187869220677577</v>
      </c>
    </row>
    <row r="36" spans="1:21" x14ac:dyDescent="0.3">
      <c r="A36" s="5" t="s">
        <v>160</v>
      </c>
      <c r="B36" s="5" t="s">
        <v>21</v>
      </c>
      <c r="C36" s="5" t="s">
        <v>26</v>
      </c>
      <c r="D36" s="5" t="s">
        <v>21</v>
      </c>
      <c r="E36" s="5" t="s">
        <v>26</v>
      </c>
      <c r="F36" s="5">
        <v>1.7867899999999999E-2</v>
      </c>
      <c r="G36" s="5">
        <v>-5.7599999999999998E-2</v>
      </c>
      <c r="H36" s="5">
        <v>0.90876699999999999</v>
      </c>
      <c r="I36" s="5">
        <v>0.90820000000000001</v>
      </c>
      <c r="J36" s="5">
        <v>8</v>
      </c>
      <c r="K36" s="5">
        <v>9183358</v>
      </c>
      <c r="L36" s="5">
        <v>2.01E-2</v>
      </c>
      <c r="M36" s="5">
        <v>393873</v>
      </c>
      <c r="N36" s="5">
        <v>4.2799600000000002E-3</v>
      </c>
      <c r="O36" s="5">
        <v>9183358</v>
      </c>
      <c r="P36" s="6">
        <v>7.7999199999999997E-9</v>
      </c>
      <c r="Q36" s="5">
        <v>3.0947000000000001E-3</v>
      </c>
      <c r="R36" s="5">
        <v>441640</v>
      </c>
      <c r="S36" s="5">
        <v>8</v>
      </c>
      <c r="T36" s="2">
        <f t="shared" si="0"/>
        <v>7.5475975591429641E-5</v>
      </c>
      <c r="U36" s="2">
        <f t="shared" si="1"/>
        <v>33.335574943288556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97F1B-046B-46E1-A721-9859A9B96536}">
  <dimension ref="A1:U53"/>
  <sheetViews>
    <sheetView topLeftCell="B1" workbookViewId="0">
      <selection activeCell="U54" sqref="U5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161</v>
      </c>
      <c r="B2" s="5" t="s">
        <v>21</v>
      </c>
      <c r="C2" s="5" t="s">
        <v>22</v>
      </c>
      <c r="D2" s="5" t="s">
        <v>21</v>
      </c>
      <c r="E2" s="5" t="s">
        <v>22</v>
      </c>
      <c r="F2" s="5">
        <v>-1.2863400000000001E-2</v>
      </c>
      <c r="G2" s="5">
        <v>2.58E-2</v>
      </c>
      <c r="H2" s="5">
        <v>0.43790200000000001</v>
      </c>
      <c r="I2" s="5">
        <v>0.43680000000000002</v>
      </c>
      <c r="J2" s="5">
        <v>12</v>
      </c>
      <c r="K2" s="5">
        <v>107291383</v>
      </c>
      <c r="L2" s="5">
        <v>1.18E-2</v>
      </c>
      <c r="M2" s="5">
        <v>393873</v>
      </c>
      <c r="N2" s="5">
        <v>2.8589699999999999E-2</v>
      </c>
      <c r="O2" s="5">
        <v>12</v>
      </c>
      <c r="P2" s="5">
        <v>2.2624199999999998E-3</v>
      </c>
      <c r="Q2" s="6">
        <v>1.29999E-8</v>
      </c>
      <c r="R2" s="5">
        <v>107291383</v>
      </c>
      <c r="S2" s="5">
        <v>451486</v>
      </c>
      <c r="T2" s="2">
        <f>2*F2^2*H2*(1-H2)/(2*F2^2*H2*(1-H2)+P2^2*2*S2*H2*(1-H2))</f>
        <v>7.1596155690595219E-5</v>
      </c>
      <c r="U2" s="2">
        <f>(S2-2)*T2/(1-T2)</f>
        <v>32.32683323279781</v>
      </c>
    </row>
    <row r="3" spans="1:21" x14ac:dyDescent="0.3">
      <c r="A3" s="5" t="s">
        <v>162</v>
      </c>
      <c r="B3" s="5" t="s">
        <v>26</v>
      </c>
      <c r="C3" s="5" t="s">
        <v>21</v>
      </c>
      <c r="D3" s="5" t="s">
        <v>26</v>
      </c>
      <c r="E3" s="5" t="s">
        <v>21</v>
      </c>
      <c r="F3" s="5">
        <v>1.5727999999999999E-2</v>
      </c>
      <c r="G3" s="5">
        <v>8.8000000000000005E-3</v>
      </c>
      <c r="H3" s="5">
        <v>0.55382500000000001</v>
      </c>
      <c r="I3" s="5">
        <v>0.55249999999999999</v>
      </c>
      <c r="J3" s="5">
        <v>13</v>
      </c>
      <c r="K3" s="5">
        <v>58715219</v>
      </c>
      <c r="L3" s="5">
        <v>1.1900000000000001E-2</v>
      </c>
      <c r="M3" s="5">
        <v>393873</v>
      </c>
      <c r="N3" s="5">
        <v>0.46200000000000002</v>
      </c>
      <c r="O3" s="5">
        <v>13</v>
      </c>
      <c r="P3" s="5">
        <v>2.2915600000000002E-3</v>
      </c>
      <c r="Q3" s="6">
        <v>6.7003899999999999E-12</v>
      </c>
      <c r="R3" s="5">
        <v>58715219</v>
      </c>
      <c r="S3" s="5">
        <v>451486</v>
      </c>
      <c r="T3" s="2">
        <f t="shared" ref="T3:T53" si="0">2*F3^2*H3*(1-H3)/(2*F3^2*H3*(1-H3)+P3^2*2*S3*H3*(1-H3))</f>
        <v>1.0432657177043425E-4</v>
      </c>
      <c r="U3" s="2">
        <f t="shared" ref="U3:U53" si="1">(S3-2)*T3/(1-T3)</f>
        <v>47.106692408929206</v>
      </c>
    </row>
    <row r="4" spans="1:21" x14ac:dyDescent="0.3">
      <c r="A4" s="5" t="s">
        <v>163</v>
      </c>
      <c r="B4" s="5" t="s">
        <v>24</v>
      </c>
      <c r="C4" s="5" t="s">
        <v>22</v>
      </c>
      <c r="D4" s="5" t="s">
        <v>24</v>
      </c>
      <c r="E4" s="5" t="s">
        <v>22</v>
      </c>
      <c r="F4" s="5">
        <v>1.5179700000000001E-2</v>
      </c>
      <c r="G4" s="5">
        <v>-5.7000000000000002E-3</v>
      </c>
      <c r="H4" s="5">
        <v>0.27846700000000002</v>
      </c>
      <c r="I4" s="5">
        <v>0.27839999999999998</v>
      </c>
      <c r="J4" s="5">
        <v>7</v>
      </c>
      <c r="K4" s="5">
        <v>140144414</v>
      </c>
      <c r="L4" s="5">
        <v>1.2999999999999999E-2</v>
      </c>
      <c r="M4" s="5">
        <v>393873</v>
      </c>
      <c r="N4" s="5">
        <v>0.65980000000000005</v>
      </c>
      <c r="O4" s="5">
        <v>7</v>
      </c>
      <c r="P4" s="5">
        <v>2.4998500000000001E-3</v>
      </c>
      <c r="Q4" s="6">
        <v>1.29999E-9</v>
      </c>
      <c r="R4" s="5">
        <v>140144414</v>
      </c>
      <c r="S4" s="5">
        <v>451486</v>
      </c>
      <c r="T4" s="2">
        <f t="shared" si="0"/>
        <v>8.1661757430217819E-5</v>
      </c>
      <c r="U4" s="2">
        <f t="shared" si="1"/>
        <v>36.871987922958198</v>
      </c>
    </row>
    <row r="5" spans="1:21" x14ac:dyDescent="0.3">
      <c r="A5" s="5" t="s">
        <v>164</v>
      </c>
      <c r="B5" s="5" t="s">
        <v>22</v>
      </c>
      <c r="C5" s="5" t="s">
        <v>24</v>
      </c>
      <c r="D5" s="5" t="s">
        <v>22</v>
      </c>
      <c r="E5" s="5" t="s">
        <v>24</v>
      </c>
      <c r="F5" s="5">
        <v>-1.7674499999999999E-2</v>
      </c>
      <c r="G5" s="5">
        <v>2.0199999999999999E-2</v>
      </c>
      <c r="H5" s="5">
        <v>0.14330799999999999</v>
      </c>
      <c r="I5" s="5">
        <v>0.14299999999999999</v>
      </c>
      <c r="J5" s="5">
        <v>13</v>
      </c>
      <c r="K5" s="5">
        <v>89816082</v>
      </c>
      <c r="L5" s="5">
        <v>1.67E-2</v>
      </c>
      <c r="M5" s="5">
        <v>393873</v>
      </c>
      <c r="N5" s="5">
        <v>0.2268</v>
      </c>
      <c r="O5" s="5">
        <v>13</v>
      </c>
      <c r="P5" s="5">
        <v>3.2085E-3</v>
      </c>
      <c r="Q5" s="6">
        <v>3.5999800000000001E-8</v>
      </c>
      <c r="R5" s="5">
        <v>89816082</v>
      </c>
      <c r="S5" s="5">
        <v>451486</v>
      </c>
      <c r="T5" s="2">
        <f t="shared" si="0"/>
        <v>6.7207340421113494E-5</v>
      </c>
      <c r="U5" s="2">
        <f t="shared" si="1"/>
        <v>30.345078294693064</v>
      </c>
    </row>
    <row r="6" spans="1:21" x14ac:dyDescent="0.3">
      <c r="A6" s="5" t="s">
        <v>165</v>
      </c>
      <c r="B6" s="5" t="s">
        <v>26</v>
      </c>
      <c r="C6" s="5" t="s">
        <v>21</v>
      </c>
      <c r="D6" s="5" t="s">
        <v>26</v>
      </c>
      <c r="E6" s="5" t="s">
        <v>21</v>
      </c>
      <c r="F6" s="5">
        <v>1.87942E-2</v>
      </c>
      <c r="G6" s="5">
        <v>1.89E-2</v>
      </c>
      <c r="H6" s="5">
        <v>0.169681</v>
      </c>
      <c r="I6" s="5">
        <v>0.16919999999999999</v>
      </c>
      <c r="J6" s="5">
        <v>12</v>
      </c>
      <c r="K6" s="5">
        <v>49927148</v>
      </c>
      <c r="L6" s="5">
        <v>1.55E-2</v>
      </c>
      <c r="M6" s="5">
        <v>393873</v>
      </c>
      <c r="N6" s="5">
        <v>0.22509999999999999</v>
      </c>
      <c r="O6" s="5">
        <v>12</v>
      </c>
      <c r="P6" s="5">
        <v>2.97985E-3</v>
      </c>
      <c r="Q6" s="6">
        <v>2.8000100000000002E-10</v>
      </c>
      <c r="R6" s="5">
        <v>49927148</v>
      </c>
      <c r="S6" s="5">
        <v>451486</v>
      </c>
      <c r="T6" s="2">
        <f t="shared" si="0"/>
        <v>8.8100085746516224E-5</v>
      </c>
      <c r="U6" s="2">
        <f t="shared" si="1"/>
        <v>39.779283671482524</v>
      </c>
    </row>
    <row r="7" spans="1:21" x14ac:dyDescent="0.3">
      <c r="A7" s="5" t="s">
        <v>166</v>
      </c>
      <c r="B7" s="5" t="s">
        <v>26</v>
      </c>
      <c r="C7" s="5" t="s">
        <v>21</v>
      </c>
      <c r="D7" s="5" t="s">
        <v>26</v>
      </c>
      <c r="E7" s="5" t="s">
        <v>21</v>
      </c>
      <c r="F7" s="5">
        <v>1.9747600000000001E-2</v>
      </c>
      <c r="G7" s="5">
        <v>-2.8500000000000001E-2</v>
      </c>
      <c r="H7" s="5">
        <v>0.12558</v>
      </c>
      <c r="I7" s="5">
        <v>0.12529999999999999</v>
      </c>
      <c r="J7" s="5">
        <v>16</v>
      </c>
      <c r="K7" s="5">
        <v>7744180</v>
      </c>
      <c r="L7" s="5">
        <v>1.78E-2</v>
      </c>
      <c r="M7" s="5">
        <v>393873</v>
      </c>
      <c r="N7" s="5">
        <v>0.10879999999999999</v>
      </c>
      <c r="O7" s="5">
        <v>16</v>
      </c>
      <c r="P7" s="5">
        <v>3.40698E-3</v>
      </c>
      <c r="Q7" s="6">
        <v>6.8000200000000003E-9</v>
      </c>
      <c r="R7" s="5">
        <v>7744180</v>
      </c>
      <c r="S7" s="5">
        <v>451486</v>
      </c>
      <c r="T7" s="2">
        <f t="shared" si="0"/>
        <v>7.4406841846258142E-5</v>
      </c>
      <c r="U7" s="2">
        <f t="shared" si="1"/>
        <v>33.595998356252373</v>
      </c>
    </row>
    <row r="8" spans="1:21" x14ac:dyDescent="0.3">
      <c r="A8" s="5" t="s">
        <v>167</v>
      </c>
      <c r="B8" s="5" t="s">
        <v>21</v>
      </c>
      <c r="C8" s="5" t="s">
        <v>26</v>
      </c>
      <c r="D8" s="5" t="s">
        <v>21</v>
      </c>
      <c r="E8" s="5" t="s">
        <v>26</v>
      </c>
      <c r="F8" s="5">
        <v>1.6007299999999999E-2</v>
      </c>
      <c r="G8" s="5">
        <v>-3.3799999999999997E-2</v>
      </c>
      <c r="H8" s="5">
        <v>0.17845900000000001</v>
      </c>
      <c r="I8" s="5">
        <v>0.17860000000000001</v>
      </c>
      <c r="J8" s="5">
        <v>2</v>
      </c>
      <c r="K8" s="5">
        <v>58433375</v>
      </c>
      <c r="L8" s="5">
        <v>1.52E-2</v>
      </c>
      <c r="M8" s="5">
        <v>393873</v>
      </c>
      <c r="N8" s="5">
        <v>2.6549699999999999E-2</v>
      </c>
      <c r="O8" s="5">
        <v>2</v>
      </c>
      <c r="P8" s="5">
        <v>2.9251799999999999E-3</v>
      </c>
      <c r="Q8" s="6">
        <v>4.3999700000000001E-8</v>
      </c>
      <c r="R8" s="5">
        <v>58433375</v>
      </c>
      <c r="S8" s="5">
        <v>451486</v>
      </c>
      <c r="T8" s="2">
        <f t="shared" si="0"/>
        <v>6.6322041438268879E-5</v>
      </c>
      <c r="U8" s="2">
        <f t="shared" si="1"/>
        <v>29.9453265919065</v>
      </c>
    </row>
    <row r="9" spans="1:21" x14ac:dyDescent="0.3">
      <c r="A9" s="5" t="s">
        <v>168</v>
      </c>
      <c r="B9" s="5" t="s">
        <v>26</v>
      </c>
      <c r="C9" s="5" t="s">
        <v>21</v>
      </c>
      <c r="D9" s="5" t="s">
        <v>26</v>
      </c>
      <c r="E9" s="5" t="s">
        <v>21</v>
      </c>
      <c r="F9" s="5">
        <v>-1.37634E-2</v>
      </c>
      <c r="G9" s="6">
        <v>-1E-4</v>
      </c>
      <c r="H9" s="5">
        <v>0.32579399999999997</v>
      </c>
      <c r="I9" s="5">
        <v>0.32590000000000002</v>
      </c>
      <c r="J9" s="5">
        <v>7</v>
      </c>
      <c r="K9" s="5">
        <v>115461436</v>
      </c>
      <c r="L9" s="5">
        <v>1.2500000000000001E-2</v>
      </c>
      <c r="M9" s="5">
        <v>393873</v>
      </c>
      <c r="N9" s="5">
        <v>0.996</v>
      </c>
      <c r="O9" s="5">
        <v>7</v>
      </c>
      <c r="P9" s="5">
        <v>2.39456E-3</v>
      </c>
      <c r="Q9" s="6">
        <v>8.9999500000000001E-9</v>
      </c>
      <c r="R9" s="5">
        <v>115461436</v>
      </c>
      <c r="S9" s="5">
        <v>451486</v>
      </c>
      <c r="T9" s="2">
        <f t="shared" si="0"/>
        <v>7.3168466117593038E-5</v>
      </c>
      <c r="U9" s="2">
        <f t="shared" si="1"/>
        <v>33.036809009275999</v>
      </c>
    </row>
    <row r="10" spans="1:21" x14ac:dyDescent="0.3">
      <c r="A10" s="5" t="s">
        <v>169</v>
      </c>
      <c r="B10" s="5" t="s">
        <v>24</v>
      </c>
      <c r="C10" s="5" t="s">
        <v>26</v>
      </c>
      <c r="D10" s="5" t="s">
        <v>24</v>
      </c>
      <c r="E10" s="5" t="s">
        <v>26</v>
      </c>
      <c r="F10" s="5">
        <v>-1.6071200000000001E-2</v>
      </c>
      <c r="G10" s="5">
        <v>2.5899999999999999E-2</v>
      </c>
      <c r="H10" s="5">
        <v>0.196267</v>
      </c>
      <c r="I10" s="5">
        <v>0.19650000000000001</v>
      </c>
      <c r="J10" s="5">
        <v>11</v>
      </c>
      <c r="K10" s="5">
        <v>89943676</v>
      </c>
      <c r="L10" s="5">
        <v>1.47E-2</v>
      </c>
      <c r="M10" s="5">
        <v>393873</v>
      </c>
      <c r="N10" s="5">
        <v>7.7389100000000002E-2</v>
      </c>
      <c r="O10" s="5">
        <v>11</v>
      </c>
      <c r="P10" s="5">
        <v>2.8198799999999999E-3</v>
      </c>
      <c r="Q10" s="6">
        <v>1.2E-8</v>
      </c>
      <c r="R10" s="5">
        <v>89943676</v>
      </c>
      <c r="S10" s="5">
        <v>451486</v>
      </c>
      <c r="T10" s="2">
        <f t="shared" si="0"/>
        <v>7.1938242821147698E-5</v>
      </c>
      <c r="U10" s="2">
        <f t="shared" si="1"/>
        <v>32.481302269672867</v>
      </c>
    </row>
    <row r="11" spans="1:21" x14ac:dyDescent="0.3">
      <c r="A11" s="5" t="s">
        <v>170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-2.02495E-2</v>
      </c>
      <c r="G11" s="5">
        <v>-1.7399999999999999E-2</v>
      </c>
      <c r="H11" s="5">
        <v>0.68584800000000001</v>
      </c>
      <c r="I11" s="5">
        <v>0.68630000000000002</v>
      </c>
      <c r="J11" s="5">
        <v>20</v>
      </c>
      <c r="K11" s="5">
        <v>35528475</v>
      </c>
      <c r="L11" s="5">
        <v>1.26E-2</v>
      </c>
      <c r="M11" s="5">
        <v>393873</v>
      </c>
      <c r="N11" s="5">
        <v>0.16650000000000001</v>
      </c>
      <c r="O11" s="5">
        <v>20</v>
      </c>
      <c r="P11" s="5">
        <v>2.41026E-3</v>
      </c>
      <c r="Q11" s="6">
        <v>4.4004799999999999E-17</v>
      </c>
      <c r="R11" s="5">
        <v>35528475</v>
      </c>
      <c r="S11" s="5">
        <v>451486</v>
      </c>
      <c r="T11" s="2">
        <f t="shared" si="0"/>
        <v>1.563106767195642E-4</v>
      </c>
      <c r="U11" s="2">
        <f t="shared" si="1"/>
        <v>70.582802413665775</v>
      </c>
    </row>
    <row r="12" spans="1:21" x14ac:dyDescent="0.3">
      <c r="A12" s="5" t="s">
        <v>171</v>
      </c>
      <c r="B12" s="5" t="s">
        <v>22</v>
      </c>
      <c r="C12" s="5" t="s">
        <v>24</v>
      </c>
      <c r="D12" s="5" t="s">
        <v>22</v>
      </c>
      <c r="E12" s="5" t="s">
        <v>24</v>
      </c>
      <c r="F12" s="5">
        <v>1.6180799999999999E-2</v>
      </c>
      <c r="G12" s="5">
        <v>-4.9000000000000002E-2</v>
      </c>
      <c r="H12" s="5">
        <v>0.35894199999999998</v>
      </c>
      <c r="I12" s="5">
        <v>0.35920000000000002</v>
      </c>
      <c r="J12" s="5">
        <v>8</v>
      </c>
      <c r="K12" s="5">
        <v>10187716</v>
      </c>
      <c r="L12" s="5">
        <v>1.32E-2</v>
      </c>
      <c r="M12" s="5">
        <v>393873</v>
      </c>
      <c r="N12" s="5">
        <v>1.9780199999999999E-4</v>
      </c>
      <c r="O12" s="5">
        <v>8</v>
      </c>
      <c r="P12" s="5">
        <v>2.56186E-3</v>
      </c>
      <c r="Q12" s="6">
        <v>2.6999799999999998E-10</v>
      </c>
      <c r="R12" s="5">
        <v>10187716</v>
      </c>
      <c r="S12" s="5">
        <v>451486</v>
      </c>
      <c r="T12" s="2">
        <f t="shared" si="0"/>
        <v>8.8349996084240417E-5</v>
      </c>
      <c r="U12" s="2">
        <f t="shared" si="1"/>
        <v>39.892134101988901</v>
      </c>
    </row>
    <row r="13" spans="1:21" x14ac:dyDescent="0.3">
      <c r="A13" s="5" t="s">
        <v>172</v>
      </c>
      <c r="B13" s="5" t="s">
        <v>24</v>
      </c>
      <c r="C13" s="5" t="s">
        <v>22</v>
      </c>
      <c r="D13" s="5" t="s">
        <v>24</v>
      </c>
      <c r="E13" s="5" t="s">
        <v>22</v>
      </c>
      <c r="F13" s="5">
        <v>1.29646E-2</v>
      </c>
      <c r="G13" s="5">
        <v>1.0699999999999999E-2</v>
      </c>
      <c r="H13" s="5">
        <v>0.45528600000000002</v>
      </c>
      <c r="I13" s="5">
        <v>0.4541</v>
      </c>
      <c r="J13" s="5">
        <v>18</v>
      </c>
      <c r="K13" s="5">
        <v>44829435</v>
      </c>
      <c r="L13" s="5">
        <v>1.18E-2</v>
      </c>
      <c r="M13" s="5">
        <v>393873</v>
      </c>
      <c r="N13" s="5">
        <v>0.36080000000000001</v>
      </c>
      <c r="O13" s="5">
        <v>18</v>
      </c>
      <c r="P13" s="5">
        <v>2.2586799999999999E-3</v>
      </c>
      <c r="Q13" s="6">
        <v>9.49992E-9</v>
      </c>
      <c r="R13" s="5">
        <v>44829435</v>
      </c>
      <c r="S13" s="5">
        <v>451486</v>
      </c>
      <c r="T13" s="2">
        <f t="shared" si="0"/>
        <v>7.2968068844245595E-5</v>
      </c>
      <c r="U13" s="2">
        <f t="shared" si="1"/>
        <v>32.946319623393826</v>
      </c>
    </row>
    <row r="14" spans="1:21" x14ac:dyDescent="0.3">
      <c r="A14" s="5" t="s">
        <v>173</v>
      </c>
      <c r="B14" s="5" t="s">
        <v>21</v>
      </c>
      <c r="C14" s="5" t="s">
        <v>26</v>
      </c>
      <c r="D14" s="5" t="s">
        <v>21</v>
      </c>
      <c r="E14" s="5" t="s">
        <v>26</v>
      </c>
      <c r="F14" s="5">
        <v>1.6374900000000001E-2</v>
      </c>
      <c r="G14" s="5">
        <v>2.2200000000000001E-2</v>
      </c>
      <c r="H14" s="5">
        <v>0.239596</v>
      </c>
      <c r="I14" s="5">
        <v>0.2409</v>
      </c>
      <c r="J14" s="5">
        <v>2</v>
      </c>
      <c r="K14" s="5">
        <v>166299635</v>
      </c>
      <c r="L14" s="5">
        <v>1.3599999999999999E-2</v>
      </c>
      <c r="M14" s="5">
        <v>393873</v>
      </c>
      <c r="N14" s="5">
        <v>0.10249999999999999</v>
      </c>
      <c r="O14" s="5">
        <v>2</v>
      </c>
      <c r="P14" s="5">
        <v>2.6165099999999998E-3</v>
      </c>
      <c r="Q14" s="6">
        <v>3.8999600000000001E-10</v>
      </c>
      <c r="R14" s="5">
        <v>166299635</v>
      </c>
      <c r="S14" s="5">
        <v>451486</v>
      </c>
      <c r="T14" s="2">
        <f t="shared" si="0"/>
        <v>8.6742224196887215E-5</v>
      </c>
      <c r="U14" s="2">
        <f t="shared" si="1"/>
        <v>39.166123705990856</v>
      </c>
    </row>
    <row r="15" spans="1:21" x14ac:dyDescent="0.3">
      <c r="A15" s="5" t="s">
        <v>174</v>
      </c>
      <c r="B15" s="5" t="s">
        <v>24</v>
      </c>
      <c r="C15" s="5" t="s">
        <v>22</v>
      </c>
      <c r="D15" s="5" t="s">
        <v>24</v>
      </c>
      <c r="E15" s="5" t="s">
        <v>22</v>
      </c>
      <c r="F15" s="5">
        <v>-1.2880600000000001E-2</v>
      </c>
      <c r="G15" s="6">
        <v>4.0000000000000002E-4</v>
      </c>
      <c r="H15" s="5">
        <v>0.40128200000000003</v>
      </c>
      <c r="I15" s="5">
        <v>0.40100000000000002</v>
      </c>
      <c r="J15" s="5">
        <v>14</v>
      </c>
      <c r="K15" s="5">
        <v>30122409</v>
      </c>
      <c r="L15" s="5">
        <v>1.1900000000000001E-2</v>
      </c>
      <c r="M15" s="5">
        <v>393873</v>
      </c>
      <c r="N15" s="5">
        <v>0.97250000000000003</v>
      </c>
      <c r="O15" s="5">
        <v>14</v>
      </c>
      <c r="P15" s="5">
        <v>2.2895599999999999E-3</v>
      </c>
      <c r="Q15" s="6">
        <v>1.79999E-8</v>
      </c>
      <c r="R15" s="5">
        <v>30122409</v>
      </c>
      <c r="S15" s="5">
        <v>451486</v>
      </c>
      <c r="T15" s="2">
        <f t="shared" si="0"/>
        <v>7.0096026142563511E-5</v>
      </c>
      <c r="U15" s="2">
        <f t="shared" si="1"/>
        <v>31.649452767817756</v>
      </c>
    </row>
    <row r="16" spans="1:21" x14ac:dyDescent="0.3">
      <c r="A16" s="5" t="s">
        <v>175</v>
      </c>
      <c r="B16" s="5" t="s">
        <v>21</v>
      </c>
      <c r="C16" s="5" t="s">
        <v>24</v>
      </c>
      <c r="D16" s="5" t="s">
        <v>21</v>
      </c>
      <c r="E16" s="5" t="s">
        <v>24</v>
      </c>
      <c r="F16" s="5">
        <v>-2.2146699999999998E-2</v>
      </c>
      <c r="G16" s="5">
        <v>1.4200000000000001E-2</v>
      </c>
      <c r="H16" s="5">
        <v>8.7875999999999996E-2</v>
      </c>
      <c r="I16" s="5">
        <v>8.8099999999999998E-2</v>
      </c>
      <c r="J16" s="5">
        <v>10</v>
      </c>
      <c r="K16" s="5">
        <v>63682387</v>
      </c>
      <c r="L16" s="5">
        <v>2.0899999999999998E-2</v>
      </c>
      <c r="M16" s="5">
        <v>393873</v>
      </c>
      <c r="N16" s="5">
        <v>0.49690000000000001</v>
      </c>
      <c r="O16" s="5">
        <v>10</v>
      </c>
      <c r="P16" s="5">
        <v>4.0350000000000004E-3</v>
      </c>
      <c r="Q16" s="6">
        <v>4.0999600000000001E-8</v>
      </c>
      <c r="R16" s="5">
        <v>63682387</v>
      </c>
      <c r="S16" s="5">
        <v>451486</v>
      </c>
      <c r="T16" s="2">
        <f t="shared" si="0"/>
        <v>6.6720255722794568E-5</v>
      </c>
      <c r="U16" s="2">
        <f t="shared" si="1"/>
        <v>30.125137891653996</v>
      </c>
    </row>
    <row r="17" spans="1:21" x14ac:dyDescent="0.3">
      <c r="A17" s="5" t="s">
        <v>176</v>
      </c>
      <c r="B17" s="5" t="s">
        <v>22</v>
      </c>
      <c r="C17" s="5" t="s">
        <v>24</v>
      </c>
      <c r="D17" s="5" t="s">
        <v>22</v>
      </c>
      <c r="E17" s="5" t="s">
        <v>24</v>
      </c>
      <c r="F17" s="5">
        <v>1.26363E-2</v>
      </c>
      <c r="G17" s="5">
        <v>-3.3E-3</v>
      </c>
      <c r="H17" s="5">
        <v>0.50006200000000001</v>
      </c>
      <c r="I17" s="5">
        <v>0.49930000000000002</v>
      </c>
      <c r="J17" s="5">
        <v>6</v>
      </c>
      <c r="K17" s="5">
        <v>62630863</v>
      </c>
      <c r="L17" s="5">
        <v>1.17E-2</v>
      </c>
      <c r="M17" s="5">
        <v>393873</v>
      </c>
      <c r="N17" s="5">
        <v>0.77730100000000002</v>
      </c>
      <c r="O17" s="5">
        <v>6</v>
      </c>
      <c r="P17" s="5">
        <v>2.2359099999999998E-3</v>
      </c>
      <c r="Q17" s="6">
        <v>1.6000000000000001E-8</v>
      </c>
      <c r="R17" s="5">
        <v>62630863</v>
      </c>
      <c r="S17" s="5">
        <v>451486</v>
      </c>
      <c r="T17" s="2">
        <f t="shared" si="0"/>
        <v>7.0738559051135855E-5</v>
      </c>
      <c r="U17" s="2">
        <f t="shared" si="1"/>
        <v>31.939586955000905</v>
      </c>
    </row>
    <row r="18" spans="1:21" x14ac:dyDescent="0.3">
      <c r="A18" s="5" t="s">
        <v>560</v>
      </c>
      <c r="B18" s="5" t="s">
        <v>26</v>
      </c>
      <c r="C18" s="5" t="s">
        <v>21</v>
      </c>
      <c r="D18" s="5" t="s">
        <v>26</v>
      </c>
      <c r="E18" s="5" t="s">
        <v>21</v>
      </c>
      <c r="F18" s="5">
        <v>1.4857800000000001E-2</v>
      </c>
      <c r="G18" s="5">
        <v>-1.06E-2</v>
      </c>
      <c r="H18" s="5">
        <v>0.70406899999999994</v>
      </c>
      <c r="I18" s="5">
        <v>0.70440000000000003</v>
      </c>
      <c r="J18" s="5">
        <v>2</v>
      </c>
      <c r="K18" s="5">
        <v>24049453</v>
      </c>
      <c r="L18" s="5">
        <v>1.2800000000000001E-2</v>
      </c>
      <c r="M18" s="5">
        <v>393873</v>
      </c>
      <c r="N18" s="5">
        <v>0.40799999999999997</v>
      </c>
      <c r="O18" s="5">
        <v>2</v>
      </c>
      <c r="P18" s="5">
        <v>2.44494E-3</v>
      </c>
      <c r="Q18" s="6">
        <v>1.2E-9</v>
      </c>
      <c r="R18" s="5">
        <v>24049453</v>
      </c>
      <c r="S18" s="5">
        <v>451486</v>
      </c>
      <c r="T18" s="2">
        <f t="shared" si="0"/>
        <v>8.1788603850040741E-5</v>
      </c>
      <c r="U18" s="2">
        <f t="shared" si="1"/>
        <v>36.929266413772979</v>
      </c>
    </row>
    <row r="19" spans="1:21" x14ac:dyDescent="0.3">
      <c r="A19" s="5" t="s">
        <v>177</v>
      </c>
      <c r="B19" s="5" t="s">
        <v>22</v>
      </c>
      <c r="C19" s="5" t="s">
        <v>21</v>
      </c>
      <c r="D19" s="5" t="s">
        <v>22</v>
      </c>
      <c r="E19" s="5" t="s">
        <v>21</v>
      </c>
      <c r="F19" s="5">
        <v>-1.28007E-2</v>
      </c>
      <c r="G19" s="5">
        <v>-4.7999999999999996E-3</v>
      </c>
      <c r="H19" s="5">
        <v>0.58621699999999999</v>
      </c>
      <c r="I19" s="5">
        <v>0.58750000000000002</v>
      </c>
      <c r="J19" s="5">
        <v>5</v>
      </c>
      <c r="K19" s="5">
        <v>87985295</v>
      </c>
      <c r="L19" s="5">
        <v>1.1900000000000001E-2</v>
      </c>
      <c r="M19" s="5">
        <v>393873</v>
      </c>
      <c r="N19" s="5">
        <v>0.68540000000000001</v>
      </c>
      <c r="O19" s="5">
        <v>5</v>
      </c>
      <c r="P19" s="5">
        <v>2.2942700000000002E-3</v>
      </c>
      <c r="Q19" s="6">
        <v>2.3999900000000001E-8</v>
      </c>
      <c r="R19" s="5">
        <v>87985295</v>
      </c>
      <c r="S19" s="5">
        <v>451486</v>
      </c>
      <c r="T19" s="2">
        <f t="shared" si="0"/>
        <v>6.8945218906191146E-5</v>
      </c>
      <c r="U19" s="2">
        <f t="shared" si="1"/>
        <v>31.129809464170823</v>
      </c>
    </row>
    <row r="20" spans="1:21" x14ac:dyDescent="0.3">
      <c r="A20" s="5" t="s">
        <v>178</v>
      </c>
      <c r="B20" s="5" t="s">
        <v>26</v>
      </c>
      <c r="C20" s="5" t="s">
        <v>21</v>
      </c>
      <c r="D20" s="5" t="s">
        <v>26</v>
      </c>
      <c r="E20" s="5" t="s">
        <v>21</v>
      </c>
      <c r="F20" s="5">
        <v>1.86266E-2</v>
      </c>
      <c r="G20" s="5">
        <v>-1.3299999999999999E-2</v>
      </c>
      <c r="H20" s="5">
        <v>0.876502</v>
      </c>
      <c r="I20" s="5">
        <v>0.87490000000000001</v>
      </c>
      <c r="J20" s="5">
        <v>1</v>
      </c>
      <c r="K20" s="5">
        <v>98546134</v>
      </c>
      <c r="L20" s="5">
        <v>1.7600000000000001E-2</v>
      </c>
      <c r="M20" s="5">
        <v>393873</v>
      </c>
      <c r="N20" s="5">
        <v>0.4501</v>
      </c>
      <c r="O20" s="5">
        <v>1</v>
      </c>
      <c r="P20" s="5">
        <v>3.39704E-3</v>
      </c>
      <c r="Q20" s="6">
        <v>4.2000099999999998E-8</v>
      </c>
      <c r="R20" s="5">
        <v>98546134</v>
      </c>
      <c r="S20" s="5">
        <v>451486</v>
      </c>
      <c r="T20" s="2">
        <f t="shared" si="0"/>
        <v>6.6587490493296645E-5</v>
      </c>
      <c r="U20" s="2">
        <f t="shared" si="1"/>
        <v>30.065188523330519</v>
      </c>
    </row>
    <row r="21" spans="1:21" x14ac:dyDescent="0.3">
      <c r="A21" s="5" t="s">
        <v>561</v>
      </c>
      <c r="B21" s="5" t="s">
        <v>26</v>
      </c>
      <c r="C21" s="5" t="s">
        <v>22</v>
      </c>
      <c r="D21" s="5" t="s">
        <v>26</v>
      </c>
      <c r="E21" s="5" t="s">
        <v>22</v>
      </c>
      <c r="F21" s="5">
        <v>1.69937E-2</v>
      </c>
      <c r="G21" s="5">
        <v>2.7199999999999998E-2</v>
      </c>
      <c r="H21" s="5">
        <v>0.25747399999999998</v>
      </c>
      <c r="I21" s="5">
        <v>0.25819999999999999</v>
      </c>
      <c r="J21" s="5">
        <v>17</v>
      </c>
      <c r="K21" s="5">
        <v>61998469</v>
      </c>
      <c r="L21" s="5">
        <v>1.3299999999999999E-2</v>
      </c>
      <c r="M21" s="5">
        <v>393873</v>
      </c>
      <c r="N21" s="5">
        <v>4.1759999999999999E-2</v>
      </c>
      <c r="O21" s="5">
        <v>17</v>
      </c>
      <c r="P21" s="5">
        <v>2.5685700000000001E-3</v>
      </c>
      <c r="Q21" s="6">
        <v>3.6999900000000002E-11</v>
      </c>
      <c r="R21" s="5">
        <v>61998469</v>
      </c>
      <c r="S21" s="5">
        <v>451486</v>
      </c>
      <c r="T21" s="2">
        <f t="shared" si="0"/>
        <v>9.6940820606795586E-5</v>
      </c>
      <c r="U21" s="2">
        <f t="shared" si="1"/>
        <v>43.771472693320561</v>
      </c>
    </row>
    <row r="22" spans="1:21" x14ac:dyDescent="0.3">
      <c r="A22" s="5" t="s">
        <v>179</v>
      </c>
      <c r="B22" s="5" t="s">
        <v>24</v>
      </c>
      <c r="C22" s="5" t="s">
        <v>22</v>
      </c>
      <c r="D22" s="5" t="s">
        <v>24</v>
      </c>
      <c r="E22" s="5" t="s">
        <v>22</v>
      </c>
      <c r="F22" s="5">
        <v>-1.6700599999999999E-2</v>
      </c>
      <c r="G22" s="5">
        <v>1.9199999999999998E-2</v>
      </c>
      <c r="H22" s="5">
        <v>0.224165</v>
      </c>
      <c r="I22" s="5">
        <v>0.22309999999999999</v>
      </c>
      <c r="J22" s="5">
        <v>7</v>
      </c>
      <c r="K22" s="5">
        <v>2203808</v>
      </c>
      <c r="L22" s="5">
        <v>1.4E-2</v>
      </c>
      <c r="M22" s="5">
        <v>393873</v>
      </c>
      <c r="N22" s="5">
        <v>0.1701</v>
      </c>
      <c r="O22" s="5">
        <v>7</v>
      </c>
      <c r="P22" s="5">
        <v>2.67855E-3</v>
      </c>
      <c r="Q22" s="6">
        <v>4.4999700000000002E-10</v>
      </c>
      <c r="R22" s="5">
        <v>2203808</v>
      </c>
      <c r="S22" s="5">
        <v>451486</v>
      </c>
      <c r="T22" s="2">
        <f t="shared" si="0"/>
        <v>8.6095995617064725E-5</v>
      </c>
      <c r="U22" s="2">
        <f t="shared" si="1"/>
        <v>38.874311407719425</v>
      </c>
    </row>
    <row r="23" spans="1:21" x14ac:dyDescent="0.3">
      <c r="A23" s="5" t="s">
        <v>180</v>
      </c>
      <c r="B23" s="5" t="s">
        <v>21</v>
      </c>
      <c r="C23" s="5" t="s">
        <v>26</v>
      </c>
      <c r="D23" s="5" t="s">
        <v>21</v>
      </c>
      <c r="E23" s="5" t="s">
        <v>26</v>
      </c>
      <c r="F23" s="5">
        <v>1.6379399999999999E-2</v>
      </c>
      <c r="G23" s="5">
        <v>7.4000000000000003E-3</v>
      </c>
      <c r="H23" s="5">
        <v>0.21796199999999999</v>
      </c>
      <c r="I23" s="5">
        <v>0.21709999999999999</v>
      </c>
      <c r="J23" s="5">
        <v>15</v>
      </c>
      <c r="K23" s="5">
        <v>83481880</v>
      </c>
      <c r="L23" s="5">
        <v>1.41E-2</v>
      </c>
      <c r="M23" s="5">
        <v>393873</v>
      </c>
      <c r="N23" s="5">
        <v>0.59979899999999997</v>
      </c>
      <c r="O23" s="5">
        <v>15</v>
      </c>
      <c r="P23" s="5">
        <v>2.70974E-3</v>
      </c>
      <c r="Q23" s="6">
        <v>1.5E-9</v>
      </c>
      <c r="R23" s="5">
        <v>83481880</v>
      </c>
      <c r="S23" s="5">
        <v>451486</v>
      </c>
      <c r="T23" s="2">
        <f t="shared" si="0"/>
        <v>8.0921011065184596E-5</v>
      </c>
      <c r="U23" s="2">
        <f t="shared" si="1"/>
        <v>36.537498411067013</v>
      </c>
    </row>
    <row r="24" spans="1:21" x14ac:dyDescent="0.3">
      <c r="A24" s="5" t="s">
        <v>181</v>
      </c>
      <c r="B24" s="5" t="s">
        <v>21</v>
      </c>
      <c r="C24" s="5" t="s">
        <v>24</v>
      </c>
      <c r="D24" s="5" t="s">
        <v>21</v>
      </c>
      <c r="E24" s="5" t="s">
        <v>24</v>
      </c>
      <c r="F24" s="5">
        <v>2.1357299999999999E-2</v>
      </c>
      <c r="G24" s="5">
        <v>4.1000000000000003E-3</v>
      </c>
      <c r="H24" s="5">
        <v>0.120938</v>
      </c>
      <c r="I24" s="5">
        <v>0.12039999999999999</v>
      </c>
      <c r="J24" s="5">
        <v>9</v>
      </c>
      <c r="K24" s="5">
        <v>88029000</v>
      </c>
      <c r="L24" s="5">
        <v>1.7899999999999999E-2</v>
      </c>
      <c r="M24" s="5">
        <v>393873</v>
      </c>
      <c r="N24" s="5">
        <v>0.81940000000000002</v>
      </c>
      <c r="O24" s="5">
        <v>9</v>
      </c>
      <c r="P24" s="5">
        <v>3.4399000000000001E-3</v>
      </c>
      <c r="Q24" s="6">
        <v>5.3000499999999997E-10</v>
      </c>
      <c r="R24" s="5">
        <v>88029000</v>
      </c>
      <c r="S24" s="5">
        <v>451486</v>
      </c>
      <c r="T24" s="2">
        <f t="shared" si="0"/>
        <v>8.5372833279507456E-5</v>
      </c>
      <c r="U24" s="2">
        <f t="shared" si="1"/>
        <v>38.547759191783918</v>
      </c>
    </row>
    <row r="25" spans="1:21" x14ac:dyDescent="0.3">
      <c r="A25" s="5" t="s">
        <v>182</v>
      </c>
      <c r="B25" s="5" t="s">
        <v>21</v>
      </c>
      <c r="C25" s="5" t="s">
        <v>24</v>
      </c>
      <c r="D25" s="5" t="s">
        <v>21</v>
      </c>
      <c r="E25" s="5" t="s">
        <v>24</v>
      </c>
      <c r="F25" s="5">
        <v>1.30245E-2</v>
      </c>
      <c r="G25" s="5">
        <v>1.8100000000000002E-2</v>
      </c>
      <c r="H25" s="5">
        <v>0.60959399999999997</v>
      </c>
      <c r="I25" s="5">
        <v>0.60940000000000005</v>
      </c>
      <c r="J25" s="5">
        <v>3</v>
      </c>
      <c r="K25" s="5">
        <v>36915814</v>
      </c>
      <c r="L25" s="5">
        <v>1.1900000000000001E-2</v>
      </c>
      <c r="M25" s="5">
        <v>393873</v>
      </c>
      <c r="N25" s="5">
        <v>0.13009999999999999</v>
      </c>
      <c r="O25" s="5">
        <v>3</v>
      </c>
      <c r="P25" s="5">
        <v>2.2878099999999999E-3</v>
      </c>
      <c r="Q25" s="6">
        <v>1.2E-8</v>
      </c>
      <c r="R25" s="5">
        <v>36915814</v>
      </c>
      <c r="S25" s="5">
        <v>451486</v>
      </c>
      <c r="T25" s="2">
        <f t="shared" si="0"/>
        <v>7.1780544644875838E-5</v>
      </c>
      <c r="U25" s="2">
        <f t="shared" si="1"/>
        <v>32.410093832634416</v>
      </c>
    </row>
    <row r="26" spans="1:21" x14ac:dyDescent="0.3">
      <c r="A26" s="5" t="s">
        <v>183</v>
      </c>
      <c r="B26" s="5" t="s">
        <v>26</v>
      </c>
      <c r="C26" s="5" t="s">
        <v>22</v>
      </c>
      <c r="D26" s="5" t="s">
        <v>26</v>
      </c>
      <c r="E26" s="5" t="s">
        <v>22</v>
      </c>
      <c r="F26" s="5">
        <v>-1.24361E-2</v>
      </c>
      <c r="G26" s="6">
        <v>4.0000000000000002E-4</v>
      </c>
      <c r="H26" s="5">
        <v>0.469086</v>
      </c>
      <c r="I26" s="5">
        <v>0.46960000000000002</v>
      </c>
      <c r="J26" s="5">
        <v>3</v>
      </c>
      <c r="K26" s="5">
        <v>56704919</v>
      </c>
      <c r="L26" s="5">
        <v>1.17E-2</v>
      </c>
      <c r="M26" s="5">
        <v>393873</v>
      </c>
      <c r="N26" s="5">
        <v>0.97609999999999997</v>
      </c>
      <c r="O26" s="5">
        <v>3</v>
      </c>
      <c r="P26" s="5">
        <v>2.24121E-3</v>
      </c>
      <c r="Q26" s="6">
        <v>2.90001E-8</v>
      </c>
      <c r="R26" s="5">
        <v>56704919</v>
      </c>
      <c r="S26" s="5">
        <v>451486</v>
      </c>
      <c r="T26" s="2">
        <f t="shared" si="0"/>
        <v>6.8191368151493826E-5</v>
      </c>
      <c r="U26" s="2">
        <f t="shared" si="1"/>
        <v>30.789411230585433</v>
      </c>
    </row>
    <row r="27" spans="1:21" x14ac:dyDescent="0.3">
      <c r="A27" s="5" t="s">
        <v>184</v>
      </c>
      <c r="B27" s="5" t="s">
        <v>22</v>
      </c>
      <c r="C27" s="5" t="s">
        <v>26</v>
      </c>
      <c r="D27" s="5" t="s">
        <v>22</v>
      </c>
      <c r="E27" s="5" t="s">
        <v>26</v>
      </c>
      <c r="F27" s="5">
        <v>1.4729799999999999E-2</v>
      </c>
      <c r="G27" s="5">
        <v>-3.0999999999999999E-3</v>
      </c>
      <c r="H27" s="5">
        <v>0.25265900000000002</v>
      </c>
      <c r="I27" s="5">
        <v>0.25319999999999998</v>
      </c>
      <c r="J27" s="5">
        <v>4</v>
      </c>
      <c r="K27" s="5">
        <v>170228542</v>
      </c>
      <c r="L27" s="5">
        <v>1.35E-2</v>
      </c>
      <c r="M27" s="5">
        <v>393873</v>
      </c>
      <c r="N27" s="5">
        <v>0.82010000000000005</v>
      </c>
      <c r="O27" s="5">
        <v>4</v>
      </c>
      <c r="P27" s="5">
        <v>2.5890399999999999E-3</v>
      </c>
      <c r="Q27" s="6">
        <v>1.29999E-8</v>
      </c>
      <c r="R27" s="5">
        <v>170228542</v>
      </c>
      <c r="S27" s="5">
        <v>451486</v>
      </c>
      <c r="T27" s="2">
        <f t="shared" si="0"/>
        <v>7.1687057967548967E-5</v>
      </c>
      <c r="U27" s="2">
        <f t="shared" si="1"/>
        <v>32.367880037513416</v>
      </c>
    </row>
    <row r="28" spans="1:21" x14ac:dyDescent="0.3">
      <c r="A28" s="5" t="s">
        <v>185</v>
      </c>
      <c r="B28" s="5" t="s">
        <v>22</v>
      </c>
      <c r="C28" s="5" t="s">
        <v>24</v>
      </c>
      <c r="D28" s="5" t="s">
        <v>22</v>
      </c>
      <c r="E28" s="5" t="s">
        <v>24</v>
      </c>
      <c r="F28" s="5">
        <v>2.43652E-2</v>
      </c>
      <c r="G28" s="5">
        <v>4.0000000000000001E-3</v>
      </c>
      <c r="H28" s="5">
        <v>0.92874199999999996</v>
      </c>
      <c r="I28" s="5">
        <v>0.92769999999999997</v>
      </c>
      <c r="J28" s="5">
        <v>4</v>
      </c>
      <c r="K28" s="5">
        <v>61251106</v>
      </c>
      <c r="L28" s="5">
        <v>2.2599999999999999E-2</v>
      </c>
      <c r="M28" s="5">
        <v>393873</v>
      </c>
      <c r="N28" s="5">
        <v>0.85970000000000002</v>
      </c>
      <c r="O28" s="5">
        <v>4</v>
      </c>
      <c r="P28" s="5">
        <v>4.3515200000000002E-3</v>
      </c>
      <c r="Q28" s="6">
        <v>2.19999E-8</v>
      </c>
      <c r="R28" s="5">
        <v>61251106</v>
      </c>
      <c r="S28" s="5">
        <v>451486</v>
      </c>
      <c r="T28" s="2">
        <f t="shared" si="0"/>
        <v>6.9435816823402335E-5</v>
      </c>
      <c r="U28" s="2">
        <f t="shared" si="1"/>
        <v>31.351337228405939</v>
      </c>
    </row>
    <row r="29" spans="1:21" x14ac:dyDescent="0.3">
      <c r="A29" s="5" t="s">
        <v>186</v>
      </c>
      <c r="B29" s="5" t="s">
        <v>24</v>
      </c>
      <c r="C29" s="5" t="s">
        <v>22</v>
      </c>
      <c r="D29" s="5" t="s">
        <v>24</v>
      </c>
      <c r="E29" s="5" t="s">
        <v>22</v>
      </c>
      <c r="F29" s="5">
        <v>2.7441799999999999E-2</v>
      </c>
      <c r="G29" s="5">
        <v>2.3E-3</v>
      </c>
      <c r="H29" s="5">
        <v>0.352634</v>
      </c>
      <c r="I29" s="5">
        <v>0.35099999999999998</v>
      </c>
      <c r="J29" s="5">
        <v>2</v>
      </c>
      <c r="K29" s="5">
        <v>45154689</v>
      </c>
      <c r="L29" s="5">
        <v>1.2200000000000001E-2</v>
      </c>
      <c r="M29" s="5">
        <v>393873</v>
      </c>
      <c r="N29" s="5">
        <v>0.85250000000000004</v>
      </c>
      <c r="O29" s="5">
        <v>2</v>
      </c>
      <c r="P29" s="5">
        <v>2.3418200000000001E-3</v>
      </c>
      <c r="Q29" s="6">
        <v>1.0000000000000001E-31</v>
      </c>
      <c r="R29" s="5">
        <v>45154689</v>
      </c>
      <c r="S29" s="5">
        <v>451486</v>
      </c>
      <c r="T29" s="2">
        <f t="shared" si="0"/>
        <v>3.0404776398608235E-4</v>
      </c>
      <c r="U29" s="2">
        <f t="shared" si="1"/>
        <v>137.31445082722942</v>
      </c>
    </row>
    <row r="30" spans="1:21" x14ac:dyDescent="0.3">
      <c r="A30" s="5" t="s">
        <v>187</v>
      </c>
      <c r="B30" s="5" t="s">
        <v>21</v>
      </c>
      <c r="C30" s="5" t="s">
        <v>26</v>
      </c>
      <c r="D30" s="5" t="s">
        <v>21</v>
      </c>
      <c r="E30" s="5" t="s">
        <v>26</v>
      </c>
      <c r="F30" s="5">
        <v>-1.4242100000000001E-2</v>
      </c>
      <c r="G30" s="6">
        <v>-8.0000000000000004E-4</v>
      </c>
      <c r="H30" s="5">
        <v>0.260633</v>
      </c>
      <c r="I30" s="5">
        <v>0.2606</v>
      </c>
      <c r="J30" s="5">
        <v>12</v>
      </c>
      <c r="K30" s="5">
        <v>371786</v>
      </c>
      <c r="L30" s="5">
        <v>1.3299999999999999E-2</v>
      </c>
      <c r="M30" s="5">
        <v>393873</v>
      </c>
      <c r="N30" s="5">
        <v>0.95369999999999999</v>
      </c>
      <c r="O30" s="5">
        <v>12</v>
      </c>
      <c r="P30" s="5">
        <v>2.5516100000000002E-3</v>
      </c>
      <c r="Q30" s="6">
        <v>2.3999900000000001E-8</v>
      </c>
      <c r="R30" s="5">
        <v>371786</v>
      </c>
      <c r="S30" s="5">
        <v>451486</v>
      </c>
      <c r="T30" s="2">
        <f t="shared" si="0"/>
        <v>6.8999384320064374E-5</v>
      </c>
      <c r="U30" s="2">
        <f t="shared" si="1"/>
        <v>31.154267655647125</v>
      </c>
    </row>
    <row r="31" spans="1:21" x14ac:dyDescent="0.3">
      <c r="A31" s="5" t="s">
        <v>188</v>
      </c>
      <c r="B31" s="5" t="s">
        <v>24</v>
      </c>
      <c r="C31" s="5" t="s">
        <v>22</v>
      </c>
      <c r="D31" s="5" t="s">
        <v>24</v>
      </c>
      <c r="E31" s="5" t="s">
        <v>22</v>
      </c>
      <c r="F31" s="5">
        <v>1.3166600000000001E-2</v>
      </c>
      <c r="G31" s="5">
        <v>-2.4199999999999999E-2</v>
      </c>
      <c r="H31" s="5">
        <v>0.64976800000000001</v>
      </c>
      <c r="I31" s="5">
        <v>0.64949999999999997</v>
      </c>
      <c r="J31" s="5">
        <v>1</v>
      </c>
      <c r="K31" s="5">
        <v>93676011</v>
      </c>
      <c r="L31" s="5">
        <v>1.2200000000000001E-2</v>
      </c>
      <c r="M31" s="5">
        <v>393873</v>
      </c>
      <c r="N31" s="5">
        <v>4.70999E-2</v>
      </c>
      <c r="O31" s="5">
        <v>1</v>
      </c>
      <c r="P31" s="5">
        <v>2.33731E-3</v>
      </c>
      <c r="Q31" s="6">
        <v>1.79999E-8</v>
      </c>
      <c r="R31" s="5">
        <v>93676011</v>
      </c>
      <c r="S31" s="5">
        <v>451486</v>
      </c>
      <c r="T31" s="2">
        <f t="shared" si="0"/>
        <v>7.0281308360229698E-5</v>
      </c>
      <c r="U31" s="2">
        <f t="shared" si="1"/>
        <v>31.733116468653709</v>
      </c>
    </row>
    <row r="32" spans="1:21" x14ac:dyDescent="0.3">
      <c r="A32" s="5" t="s">
        <v>189</v>
      </c>
      <c r="B32" s="5" t="s">
        <v>24</v>
      </c>
      <c r="C32" s="5" t="s">
        <v>22</v>
      </c>
      <c r="D32" s="5" t="s">
        <v>24</v>
      </c>
      <c r="E32" s="5" t="s">
        <v>22</v>
      </c>
      <c r="F32" s="5">
        <v>1.6653999999999999E-2</v>
      </c>
      <c r="G32" s="5">
        <v>-3.61E-2</v>
      </c>
      <c r="H32" s="5">
        <v>0.25521300000000002</v>
      </c>
      <c r="I32" s="5">
        <v>0.25580000000000003</v>
      </c>
      <c r="J32" s="5">
        <v>16</v>
      </c>
      <c r="K32" s="5">
        <v>1252369</v>
      </c>
      <c r="L32" s="5">
        <v>1.3599999999999999E-2</v>
      </c>
      <c r="M32" s="5">
        <v>393873</v>
      </c>
      <c r="N32" s="5">
        <v>7.9440099999999996E-3</v>
      </c>
      <c r="O32" s="5">
        <v>16</v>
      </c>
      <c r="P32" s="5">
        <v>2.6227899999999998E-3</v>
      </c>
      <c r="Q32" s="6">
        <v>2.1999900000000001E-10</v>
      </c>
      <c r="R32" s="5">
        <v>1252369</v>
      </c>
      <c r="S32" s="5">
        <v>451486</v>
      </c>
      <c r="T32" s="2">
        <f t="shared" si="0"/>
        <v>8.9294973424871121E-5</v>
      </c>
      <c r="U32" s="2">
        <f t="shared" si="1"/>
        <v>40.318852052577071</v>
      </c>
    </row>
    <row r="33" spans="1:21" x14ac:dyDescent="0.3">
      <c r="A33" s="5" t="s">
        <v>190</v>
      </c>
      <c r="B33" s="5" t="s">
        <v>24</v>
      </c>
      <c r="C33" s="5" t="s">
        <v>21</v>
      </c>
      <c r="D33" s="5" t="s">
        <v>24</v>
      </c>
      <c r="E33" s="5" t="s">
        <v>21</v>
      </c>
      <c r="F33" s="5">
        <v>1.4593200000000001E-2</v>
      </c>
      <c r="G33" s="5">
        <v>1.9E-3</v>
      </c>
      <c r="H33" s="5">
        <v>0.25036599999999998</v>
      </c>
      <c r="I33" s="5">
        <v>0.25</v>
      </c>
      <c r="J33" s="5">
        <v>12</v>
      </c>
      <c r="K33" s="5">
        <v>121456616</v>
      </c>
      <c r="L33" s="5">
        <v>1.35E-2</v>
      </c>
      <c r="M33" s="5">
        <v>393873</v>
      </c>
      <c r="N33" s="5">
        <v>0.88470000000000004</v>
      </c>
      <c r="O33" s="5">
        <v>12</v>
      </c>
      <c r="P33" s="5">
        <v>2.5799600000000001E-3</v>
      </c>
      <c r="Q33" s="6">
        <v>1.4999999999999999E-8</v>
      </c>
      <c r="R33" s="5">
        <v>121456616</v>
      </c>
      <c r="S33" s="5">
        <v>451486</v>
      </c>
      <c r="T33" s="2">
        <f t="shared" si="0"/>
        <v>7.0859822587904619E-5</v>
      </c>
      <c r="U33" s="2">
        <f t="shared" si="1"/>
        <v>31.994343254764377</v>
      </c>
    </row>
    <row r="34" spans="1:21" x14ac:dyDescent="0.3">
      <c r="A34" s="5" t="s">
        <v>191</v>
      </c>
      <c r="B34" s="5" t="s">
        <v>26</v>
      </c>
      <c r="C34" s="5" t="s">
        <v>21</v>
      </c>
      <c r="D34" s="5" t="s">
        <v>26</v>
      </c>
      <c r="E34" s="5" t="s">
        <v>21</v>
      </c>
      <c r="F34" s="5">
        <v>2.4761700000000001E-2</v>
      </c>
      <c r="G34" s="5">
        <v>-2.7099999999999999E-2</v>
      </c>
      <c r="H34" s="5">
        <v>0.108791</v>
      </c>
      <c r="I34" s="5">
        <v>0.1087</v>
      </c>
      <c r="J34" s="5">
        <v>22</v>
      </c>
      <c r="K34" s="5">
        <v>41992169</v>
      </c>
      <c r="L34" s="5">
        <v>1.9E-2</v>
      </c>
      <c r="M34" s="5">
        <v>393873</v>
      </c>
      <c r="N34" s="5">
        <v>0.15310000000000001</v>
      </c>
      <c r="O34" s="5">
        <v>22</v>
      </c>
      <c r="P34" s="5">
        <v>3.6467399999999999E-3</v>
      </c>
      <c r="Q34" s="6">
        <v>1.10002E-11</v>
      </c>
      <c r="R34" s="5">
        <v>41992169</v>
      </c>
      <c r="S34" s="5">
        <v>451486</v>
      </c>
      <c r="T34" s="2">
        <f t="shared" si="0"/>
        <v>1.0210868385568766E-4</v>
      </c>
      <c r="U34" s="2">
        <f t="shared" si="1"/>
        <v>46.105144757551457</v>
      </c>
    </row>
    <row r="35" spans="1:21" x14ac:dyDescent="0.3">
      <c r="A35" s="5" t="s">
        <v>192</v>
      </c>
      <c r="B35" s="5" t="s">
        <v>26</v>
      </c>
      <c r="C35" s="5" t="s">
        <v>24</v>
      </c>
      <c r="D35" s="5" t="s">
        <v>26</v>
      </c>
      <c r="E35" s="5" t="s">
        <v>24</v>
      </c>
      <c r="F35" s="5">
        <v>-1.7934100000000001E-2</v>
      </c>
      <c r="G35" s="5">
        <v>-1.3299999999999999E-2</v>
      </c>
      <c r="H35" s="5">
        <v>0.15004899999999999</v>
      </c>
      <c r="I35" s="5">
        <v>0.151</v>
      </c>
      <c r="J35" s="5">
        <v>3</v>
      </c>
      <c r="K35" s="5">
        <v>68410652</v>
      </c>
      <c r="L35" s="5">
        <v>1.6400000000000001E-2</v>
      </c>
      <c r="M35" s="5">
        <v>393873</v>
      </c>
      <c r="N35" s="5">
        <v>0.41849999999999998</v>
      </c>
      <c r="O35" s="5">
        <v>3</v>
      </c>
      <c r="P35" s="5">
        <v>3.1631699999999999E-3</v>
      </c>
      <c r="Q35" s="6">
        <v>1.40001E-8</v>
      </c>
      <c r="R35" s="5">
        <v>68410652</v>
      </c>
      <c r="S35" s="5">
        <v>451486</v>
      </c>
      <c r="T35" s="2">
        <f t="shared" si="0"/>
        <v>7.1193263269895651E-5</v>
      </c>
      <c r="U35" s="2">
        <f t="shared" si="1"/>
        <v>32.144907775027583</v>
      </c>
    </row>
    <row r="36" spans="1:21" x14ac:dyDescent="0.3">
      <c r="A36" s="5" t="s">
        <v>193</v>
      </c>
      <c r="B36" s="5" t="s">
        <v>24</v>
      </c>
      <c r="C36" s="5" t="s">
        <v>22</v>
      </c>
      <c r="D36" s="5" t="s">
        <v>24</v>
      </c>
      <c r="E36" s="5" t="s">
        <v>22</v>
      </c>
      <c r="F36" s="5">
        <v>-1.31886E-2</v>
      </c>
      <c r="G36" s="5">
        <v>-2.2200000000000001E-2</v>
      </c>
      <c r="H36" s="5">
        <v>0.30929299999999998</v>
      </c>
      <c r="I36" s="5">
        <v>0.3105</v>
      </c>
      <c r="J36" s="5">
        <v>1</v>
      </c>
      <c r="K36" s="5">
        <v>154295592</v>
      </c>
      <c r="L36" s="5">
        <v>1.26E-2</v>
      </c>
      <c r="M36" s="5">
        <v>393873</v>
      </c>
      <c r="N36" s="5">
        <v>7.8579599999999999E-2</v>
      </c>
      <c r="O36" s="5">
        <v>1</v>
      </c>
      <c r="P36" s="5">
        <v>2.4159199999999998E-3</v>
      </c>
      <c r="Q36" s="6">
        <v>4.7999900000000001E-8</v>
      </c>
      <c r="R36" s="5">
        <v>154295592</v>
      </c>
      <c r="S36" s="5">
        <v>451486</v>
      </c>
      <c r="T36" s="2">
        <f t="shared" si="0"/>
        <v>6.600234133137321E-5</v>
      </c>
      <c r="U36" s="2">
        <f t="shared" si="1"/>
        <v>29.800968007316126</v>
      </c>
    </row>
    <row r="37" spans="1:21" x14ac:dyDescent="0.3">
      <c r="A37" s="5" t="s">
        <v>194</v>
      </c>
      <c r="B37" s="5" t="s">
        <v>24</v>
      </c>
      <c r="C37" s="5" t="s">
        <v>21</v>
      </c>
      <c r="D37" s="5" t="s">
        <v>24</v>
      </c>
      <c r="E37" s="5" t="s">
        <v>21</v>
      </c>
      <c r="F37" s="5">
        <v>1.6543200000000001E-2</v>
      </c>
      <c r="G37" s="5">
        <v>3.3999999999999998E-3</v>
      </c>
      <c r="H37" s="5">
        <v>0.217471</v>
      </c>
      <c r="I37" s="5">
        <v>0.21829999999999999</v>
      </c>
      <c r="J37" s="5">
        <v>11</v>
      </c>
      <c r="K37" s="5">
        <v>7946480</v>
      </c>
      <c r="L37" s="5">
        <v>1.41E-2</v>
      </c>
      <c r="M37" s="5">
        <v>393873</v>
      </c>
      <c r="N37" s="5">
        <v>0.80910000000000004</v>
      </c>
      <c r="O37" s="5">
        <v>11</v>
      </c>
      <c r="P37" s="5">
        <v>2.7143200000000001E-3</v>
      </c>
      <c r="Q37" s="6">
        <v>1.09999E-9</v>
      </c>
      <c r="R37" s="5">
        <v>7946480</v>
      </c>
      <c r="S37" s="5">
        <v>451486</v>
      </c>
      <c r="T37" s="2">
        <f t="shared" si="0"/>
        <v>8.2269134520234017E-5</v>
      </c>
      <c r="U37" s="2">
        <f t="shared" si="1"/>
        <v>37.146253919893994</v>
      </c>
    </row>
    <row r="38" spans="1:21" x14ac:dyDescent="0.3">
      <c r="A38" s="5" t="s">
        <v>195</v>
      </c>
      <c r="B38" s="5" t="s">
        <v>22</v>
      </c>
      <c r="C38" s="5" t="s">
        <v>26</v>
      </c>
      <c r="D38" s="5" t="s">
        <v>22</v>
      </c>
      <c r="E38" s="5" t="s">
        <v>26</v>
      </c>
      <c r="F38" s="5">
        <v>3.1629400000000002E-2</v>
      </c>
      <c r="G38" s="5">
        <v>4.48E-2</v>
      </c>
      <c r="H38" s="5">
        <v>4.0653000000000002E-2</v>
      </c>
      <c r="I38" s="5">
        <v>0.04</v>
      </c>
      <c r="J38" s="5">
        <v>3</v>
      </c>
      <c r="K38" s="5">
        <v>194803510</v>
      </c>
      <c r="L38" s="5">
        <v>2.9700000000000001E-2</v>
      </c>
      <c r="M38" s="5">
        <v>393873</v>
      </c>
      <c r="N38" s="5">
        <v>0.13159999999999999</v>
      </c>
      <c r="O38" s="5">
        <v>3</v>
      </c>
      <c r="P38" s="5">
        <v>5.6726199999999997E-3</v>
      </c>
      <c r="Q38" s="6">
        <v>2.4999999999999999E-8</v>
      </c>
      <c r="R38" s="5">
        <v>194803510</v>
      </c>
      <c r="S38" s="5">
        <v>451486</v>
      </c>
      <c r="T38" s="2">
        <f t="shared" si="0"/>
        <v>6.8855768657802763E-5</v>
      </c>
      <c r="U38" s="2">
        <f t="shared" si="1"/>
        <v>31.089418542510291</v>
      </c>
    </row>
    <row r="39" spans="1:21" x14ac:dyDescent="0.3">
      <c r="A39" s="5" t="s">
        <v>196</v>
      </c>
      <c r="B39" s="5" t="s">
        <v>26</v>
      </c>
      <c r="C39" s="5" t="s">
        <v>22</v>
      </c>
      <c r="D39" s="5" t="s">
        <v>26</v>
      </c>
      <c r="E39" s="5" t="s">
        <v>22</v>
      </c>
      <c r="F39" s="5">
        <v>1.44554E-2</v>
      </c>
      <c r="G39" s="5">
        <v>-2.76E-2</v>
      </c>
      <c r="H39" s="5">
        <v>0.26894699999999999</v>
      </c>
      <c r="I39" s="5">
        <v>0.26850000000000002</v>
      </c>
      <c r="J39" s="5">
        <v>16</v>
      </c>
      <c r="K39" s="5">
        <v>71992817</v>
      </c>
      <c r="L39" s="5">
        <v>1.32E-2</v>
      </c>
      <c r="M39" s="5">
        <v>393873</v>
      </c>
      <c r="N39" s="5">
        <v>3.6300300000000001E-2</v>
      </c>
      <c r="O39" s="5">
        <v>16</v>
      </c>
      <c r="P39" s="5">
        <v>2.5220500000000001E-3</v>
      </c>
      <c r="Q39" s="6">
        <v>9.9001099999999996E-9</v>
      </c>
      <c r="R39" s="5">
        <v>71992817</v>
      </c>
      <c r="S39" s="5">
        <v>451486</v>
      </c>
      <c r="T39" s="2">
        <f t="shared" si="0"/>
        <v>7.2757363900311273E-5</v>
      </c>
      <c r="U39" s="2">
        <f t="shared" si="1"/>
        <v>32.851175848123873</v>
      </c>
    </row>
    <row r="40" spans="1:21" x14ac:dyDescent="0.3">
      <c r="A40" s="5" t="s">
        <v>197</v>
      </c>
      <c r="B40" s="5" t="s">
        <v>26</v>
      </c>
      <c r="C40" s="5" t="s">
        <v>21</v>
      </c>
      <c r="D40" s="5" t="s">
        <v>26</v>
      </c>
      <c r="E40" s="5" t="s">
        <v>21</v>
      </c>
      <c r="F40" s="5">
        <v>2.2201100000000001E-2</v>
      </c>
      <c r="G40" s="5">
        <v>-1.6400000000000001E-2</v>
      </c>
      <c r="H40" s="5">
        <v>0.12044000000000001</v>
      </c>
      <c r="I40" s="5">
        <v>0.1145</v>
      </c>
      <c r="J40" s="5">
        <v>2</v>
      </c>
      <c r="K40" s="5">
        <v>136484232</v>
      </c>
      <c r="L40" s="5">
        <v>1.84E-2</v>
      </c>
      <c r="M40" s="5">
        <v>393873</v>
      </c>
      <c r="N40" s="5">
        <v>0.3715</v>
      </c>
      <c r="O40" s="5">
        <v>2</v>
      </c>
      <c r="P40" s="5">
        <v>3.4016599999999999E-3</v>
      </c>
      <c r="Q40" s="6">
        <v>6.7003900000000004E-11</v>
      </c>
      <c r="R40" s="5">
        <v>136484232</v>
      </c>
      <c r="S40" s="5">
        <v>451486</v>
      </c>
      <c r="T40" s="2">
        <f t="shared" si="0"/>
        <v>9.4336969276800084E-5</v>
      </c>
      <c r="U40" s="2">
        <f t="shared" si="1"/>
        <v>42.595650581547048</v>
      </c>
    </row>
    <row r="41" spans="1:21" x14ac:dyDescent="0.3">
      <c r="A41" s="5" t="s">
        <v>198</v>
      </c>
      <c r="B41" s="5" t="s">
        <v>22</v>
      </c>
      <c r="C41" s="5" t="s">
        <v>26</v>
      </c>
      <c r="D41" s="5" t="s">
        <v>22</v>
      </c>
      <c r="E41" s="5" t="s">
        <v>26</v>
      </c>
      <c r="F41" s="5">
        <v>-1.3174999999999999E-2</v>
      </c>
      <c r="G41" s="5">
        <v>-1.89E-2</v>
      </c>
      <c r="H41" s="5">
        <v>0.60453100000000004</v>
      </c>
      <c r="I41" s="5">
        <v>0.60319999999999996</v>
      </c>
      <c r="J41" s="5">
        <v>12</v>
      </c>
      <c r="K41" s="5">
        <v>22322789</v>
      </c>
      <c r="L41" s="5">
        <v>1.2E-2</v>
      </c>
      <c r="M41" s="5">
        <v>393873</v>
      </c>
      <c r="N41" s="5">
        <v>0.1154</v>
      </c>
      <c r="O41" s="5">
        <v>12</v>
      </c>
      <c r="P41" s="5">
        <v>2.3058800000000002E-3</v>
      </c>
      <c r="Q41" s="6">
        <v>1.09999E-8</v>
      </c>
      <c r="R41" s="5">
        <v>22322789</v>
      </c>
      <c r="S41" s="5">
        <v>451486</v>
      </c>
      <c r="T41" s="2">
        <f t="shared" si="0"/>
        <v>7.2302306729560167E-5</v>
      </c>
      <c r="U41" s="2">
        <f t="shared" si="1"/>
        <v>32.645695010542795</v>
      </c>
    </row>
    <row r="42" spans="1:21" x14ac:dyDescent="0.3">
      <c r="A42" s="5" t="s">
        <v>199</v>
      </c>
      <c r="B42" s="5" t="s">
        <v>22</v>
      </c>
      <c r="C42" s="5" t="s">
        <v>21</v>
      </c>
      <c r="D42" s="5" t="s">
        <v>22</v>
      </c>
      <c r="E42" s="5" t="s">
        <v>21</v>
      </c>
      <c r="F42" s="5">
        <v>3.2537299999999998E-2</v>
      </c>
      <c r="G42" s="5">
        <v>0.02</v>
      </c>
      <c r="H42" s="5">
        <v>5.4788999999999997E-2</v>
      </c>
      <c r="I42" s="5">
        <v>5.5E-2</v>
      </c>
      <c r="J42" s="5">
        <v>11</v>
      </c>
      <c r="K42" s="5">
        <v>124942269</v>
      </c>
      <c r="L42" s="5">
        <v>2.5499999999999998E-2</v>
      </c>
      <c r="M42" s="5">
        <v>393873</v>
      </c>
      <c r="N42" s="5">
        <v>0.43359999999999999</v>
      </c>
      <c r="O42" s="5">
        <v>11</v>
      </c>
      <c r="P42" s="5">
        <v>4.9271799999999998E-3</v>
      </c>
      <c r="Q42" s="6">
        <v>4.0003700000000001E-11</v>
      </c>
      <c r="R42" s="5">
        <v>124942269</v>
      </c>
      <c r="S42" s="5">
        <v>451486</v>
      </c>
      <c r="T42" s="2">
        <f t="shared" si="0"/>
        <v>9.657838378554586E-5</v>
      </c>
      <c r="U42" s="2">
        <f t="shared" si="1"/>
        <v>43.607806596514905</v>
      </c>
    </row>
    <row r="43" spans="1:21" x14ac:dyDescent="0.3">
      <c r="A43" s="5" t="s">
        <v>562</v>
      </c>
      <c r="B43" s="5" t="s">
        <v>22</v>
      </c>
      <c r="C43" s="5" t="s">
        <v>24</v>
      </c>
      <c r="D43" s="5" t="s">
        <v>22</v>
      </c>
      <c r="E43" s="5" t="s">
        <v>24</v>
      </c>
      <c r="F43" s="5">
        <v>-2.0591399999999999E-2</v>
      </c>
      <c r="G43" s="5">
        <v>1.4800000000000001E-2</v>
      </c>
      <c r="H43" s="5">
        <v>0.15739600000000001</v>
      </c>
      <c r="I43" s="5">
        <v>0.1542</v>
      </c>
      <c r="J43" s="5">
        <v>4</v>
      </c>
      <c r="K43" s="5">
        <v>17788715</v>
      </c>
      <c r="L43" s="5">
        <v>1.61E-2</v>
      </c>
      <c r="M43" s="5">
        <v>393873</v>
      </c>
      <c r="N43" s="5">
        <v>0.35709999999999997</v>
      </c>
      <c r="O43" s="5">
        <v>4</v>
      </c>
      <c r="P43" s="5">
        <v>3.0666399999999998E-3</v>
      </c>
      <c r="Q43" s="6">
        <v>1.9002E-11</v>
      </c>
      <c r="R43" s="5">
        <v>17788715</v>
      </c>
      <c r="S43" s="5">
        <v>451486</v>
      </c>
      <c r="T43" s="2">
        <f t="shared" si="0"/>
        <v>9.9852398777090592E-5</v>
      </c>
      <c r="U43" s="2">
        <f t="shared" si="1"/>
        <v>45.086262380926598</v>
      </c>
    </row>
    <row r="44" spans="1:21" x14ac:dyDescent="0.3">
      <c r="A44" s="5" t="s">
        <v>200</v>
      </c>
      <c r="B44" s="5" t="s">
        <v>22</v>
      </c>
      <c r="C44" s="5" t="s">
        <v>24</v>
      </c>
      <c r="D44" s="5" t="s">
        <v>22</v>
      </c>
      <c r="E44" s="5" t="s">
        <v>24</v>
      </c>
      <c r="F44" s="5">
        <v>2.7772600000000001E-2</v>
      </c>
      <c r="G44" s="5">
        <v>-1.03E-2</v>
      </c>
      <c r="H44" s="5">
        <v>5.3339999999999999E-2</v>
      </c>
      <c r="I44" s="5">
        <v>5.3199999999999997E-2</v>
      </c>
      <c r="J44" s="5">
        <v>10</v>
      </c>
      <c r="K44" s="5">
        <v>106766879</v>
      </c>
      <c r="L44" s="5">
        <v>2.5899999999999999E-2</v>
      </c>
      <c r="M44" s="5">
        <v>393873</v>
      </c>
      <c r="N44" s="5">
        <v>0.69040000000000001</v>
      </c>
      <c r="O44" s="5">
        <v>10</v>
      </c>
      <c r="P44" s="5">
        <v>4.9782400000000001E-3</v>
      </c>
      <c r="Q44" s="6">
        <v>2.3999900000000001E-8</v>
      </c>
      <c r="R44" s="5">
        <v>106766879</v>
      </c>
      <c r="S44" s="5">
        <v>451486</v>
      </c>
      <c r="T44" s="2">
        <f t="shared" si="0"/>
        <v>6.8929827794201923E-5</v>
      </c>
      <c r="U44" s="2">
        <f t="shared" si="1"/>
        <v>31.122859665194646</v>
      </c>
    </row>
    <row r="45" spans="1:21" x14ac:dyDescent="0.3">
      <c r="A45" s="5" t="s">
        <v>201</v>
      </c>
      <c r="B45" s="5" t="s">
        <v>24</v>
      </c>
      <c r="C45" s="5" t="s">
        <v>22</v>
      </c>
      <c r="D45" s="5" t="s">
        <v>24</v>
      </c>
      <c r="E45" s="5" t="s">
        <v>22</v>
      </c>
      <c r="F45" s="5">
        <v>-1.2497400000000001E-2</v>
      </c>
      <c r="G45" s="5">
        <v>2.0799999999999999E-2</v>
      </c>
      <c r="H45" s="5">
        <v>0.56351700000000005</v>
      </c>
      <c r="I45" s="5">
        <v>0.56410000000000005</v>
      </c>
      <c r="J45" s="5">
        <v>8</v>
      </c>
      <c r="K45" s="5">
        <v>144246027</v>
      </c>
      <c r="L45" s="5">
        <v>1.18E-2</v>
      </c>
      <c r="M45" s="5">
        <v>393873</v>
      </c>
      <c r="N45" s="5">
        <v>7.9270199999999999E-2</v>
      </c>
      <c r="O45" s="5">
        <v>8</v>
      </c>
      <c r="P45" s="5">
        <v>2.26925E-3</v>
      </c>
      <c r="Q45" s="6">
        <v>3.5999800000000001E-8</v>
      </c>
      <c r="R45" s="5">
        <v>144246027</v>
      </c>
      <c r="S45" s="5">
        <v>451486</v>
      </c>
      <c r="T45" s="2">
        <f t="shared" si="0"/>
        <v>6.7173996957127057E-5</v>
      </c>
      <c r="U45" s="2">
        <f t="shared" si="1"/>
        <v>30.330022231012606</v>
      </c>
    </row>
    <row r="46" spans="1:21" x14ac:dyDescent="0.3">
      <c r="A46" s="5" t="s">
        <v>202</v>
      </c>
      <c r="B46" s="5" t="s">
        <v>21</v>
      </c>
      <c r="C46" s="5" t="s">
        <v>26</v>
      </c>
      <c r="D46" s="5" t="s">
        <v>21</v>
      </c>
      <c r="E46" s="5" t="s">
        <v>26</v>
      </c>
      <c r="F46" s="5">
        <v>-4.7466800000000003E-2</v>
      </c>
      <c r="G46" s="5">
        <v>3.9699999999999999E-2</v>
      </c>
      <c r="H46" s="5">
        <v>2.0525000000000002E-2</v>
      </c>
      <c r="I46" s="5">
        <v>2.0899999999999998E-2</v>
      </c>
      <c r="J46" s="5">
        <v>3</v>
      </c>
      <c r="K46" s="5">
        <v>107637010</v>
      </c>
      <c r="L46" s="5">
        <v>4.24E-2</v>
      </c>
      <c r="M46" s="5">
        <v>393873</v>
      </c>
      <c r="N46" s="5">
        <v>0.3493</v>
      </c>
      <c r="O46" s="5">
        <v>3</v>
      </c>
      <c r="P46" s="5">
        <v>8.2780400000000004E-3</v>
      </c>
      <c r="Q46" s="6">
        <v>9.8000900000000006E-9</v>
      </c>
      <c r="R46" s="5">
        <v>107637010</v>
      </c>
      <c r="S46" s="5">
        <v>451486</v>
      </c>
      <c r="T46" s="2">
        <f t="shared" si="0"/>
        <v>7.2819711417602056E-5</v>
      </c>
      <c r="U46" s="2">
        <f t="shared" si="1"/>
        <v>32.879328852903321</v>
      </c>
    </row>
    <row r="47" spans="1:21" x14ac:dyDescent="0.3">
      <c r="A47" s="5" t="s">
        <v>203</v>
      </c>
      <c r="B47" s="5" t="s">
        <v>26</v>
      </c>
      <c r="C47" s="5" t="s">
        <v>21</v>
      </c>
      <c r="D47" s="5" t="s">
        <v>26</v>
      </c>
      <c r="E47" s="5" t="s">
        <v>21</v>
      </c>
      <c r="F47" s="5">
        <v>1.8096500000000001E-2</v>
      </c>
      <c r="G47" s="5">
        <v>5.4999999999999997E-3</v>
      </c>
      <c r="H47" s="5">
        <v>0.137431</v>
      </c>
      <c r="I47" s="5">
        <v>0.13880000000000001</v>
      </c>
      <c r="J47" s="5">
        <v>1</v>
      </c>
      <c r="K47" s="5">
        <v>4670487</v>
      </c>
      <c r="L47" s="5">
        <v>1.7000000000000001E-2</v>
      </c>
      <c r="M47" s="5">
        <v>393873</v>
      </c>
      <c r="N47" s="5">
        <v>0.74519999999999997</v>
      </c>
      <c r="O47" s="5">
        <v>1</v>
      </c>
      <c r="P47" s="5">
        <v>3.27852E-3</v>
      </c>
      <c r="Q47" s="6">
        <v>3.4000099999999999E-8</v>
      </c>
      <c r="R47" s="5">
        <v>4670487</v>
      </c>
      <c r="S47" s="5">
        <v>451486</v>
      </c>
      <c r="T47" s="2">
        <f t="shared" si="0"/>
        <v>6.7477643198773368E-5</v>
      </c>
      <c r="U47" s="2">
        <f t="shared" si="1"/>
        <v>30.467132112224956</v>
      </c>
    </row>
    <row r="48" spans="1:21" x14ac:dyDescent="0.3">
      <c r="A48" s="5" t="s">
        <v>204</v>
      </c>
      <c r="B48" s="5" t="s">
        <v>26</v>
      </c>
      <c r="C48" s="5" t="s">
        <v>24</v>
      </c>
      <c r="D48" s="5" t="s">
        <v>26</v>
      </c>
      <c r="E48" s="5" t="s">
        <v>24</v>
      </c>
      <c r="F48" s="5">
        <v>1.9601799999999999E-2</v>
      </c>
      <c r="G48" s="5">
        <v>1.7600000000000001E-2</v>
      </c>
      <c r="H48" s="5">
        <v>0.13434599999999999</v>
      </c>
      <c r="I48" s="5">
        <v>0.13469999999999999</v>
      </c>
      <c r="J48" s="5">
        <v>3</v>
      </c>
      <c r="K48" s="5">
        <v>161549397</v>
      </c>
      <c r="L48" s="5">
        <v>1.7100000000000001E-2</v>
      </c>
      <c r="M48" s="5">
        <v>393873</v>
      </c>
      <c r="N48" s="5">
        <v>0.3024</v>
      </c>
      <c r="O48" s="5">
        <v>3</v>
      </c>
      <c r="P48" s="5">
        <v>3.2845800000000001E-3</v>
      </c>
      <c r="Q48" s="6">
        <v>2.3999900000000001E-9</v>
      </c>
      <c r="R48" s="5">
        <v>161549397</v>
      </c>
      <c r="S48" s="5">
        <v>451486</v>
      </c>
      <c r="T48" s="2">
        <f t="shared" si="0"/>
        <v>7.8877597438656026E-5</v>
      </c>
      <c r="U48" s="2">
        <f t="shared" si="1"/>
        <v>35.614782410464009</v>
      </c>
    </row>
    <row r="49" spans="1:21" x14ac:dyDescent="0.3">
      <c r="A49" s="5" t="s">
        <v>205</v>
      </c>
      <c r="B49" s="5" t="s">
        <v>26</v>
      </c>
      <c r="C49" s="5" t="s">
        <v>22</v>
      </c>
      <c r="D49" s="5" t="s">
        <v>26</v>
      </c>
      <c r="E49" s="5" t="s">
        <v>22</v>
      </c>
      <c r="F49" s="5">
        <v>1.5902900000000001E-2</v>
      </c>
      <c r="G49" s="5">
        <v>-7.7999999999999996E-3</v>
      </c>
      <c r="H49" s="5">
        <v>0.41753800000000002</v>
      </c>
      <c r="I49" s="5">
        <v>0.41949999999999998</v>
      </c>
      <c r="J49" s="5">
        <v>11</v>
      </c>
      <c r="K49" s="5">
        <v>43633645</v>
      </c>
      <c r="L49" s="5">
        <v>1.18E-2</v>
      </c>
      <c r="M49" s="5">
        <v>393873</v>
      </c>
      <c r="N49" s="5">
        <v>0.51249999999999996</v>
      </c>
      <c r="O49" s="5">
        <v>11</v>
      </c>
      <c r="P49" s="5">
        <v>2.2727200000000002E-3</v>
      </c>
      <c r="Q49" s="6">
        <v>2.6001600000000001E-12</v>
      </c>
      <c r="R49" s="5">
        <v>43633645</v>
      </c>
      <c r="S49" s="5">
        <v>451486</v>
      </c>
      <c r="T49" s="2">
        <f t="shared" si="0"/>
        <v>1.0843498040716687E-4</v>
      </c>
      <c r="U49" s="2">
        <f t="shared" si="1"/>
        <v>48.96196788417754</v>
      </c>
    </row>
    <row r="50" spans="1:21" x14ac:dyDescent="0.3">
      <c r="A50" s="5" t="s">
        <v>206</v>
      </c>
      <c r="B50" s="5" t="s">
        <v>22</v>
      </c>
      <c r="C50" s="5" t="s">
        <v>21</v>
      </c>
      <c r="D50" s="5" t="s">
        <v>22</v>
      </c>
      <c r="E50" s="5" t="s">
        <v>21</v>
      </c>
      <c r="F50" s="5">
        <v>1.99382E-2</v>
      </c>
      <c r="G50" s="5">
        <v>1.2200000000000001E-2</v>
      </c>
      <c r="H50" s="5">
        <v>0.13875199999999999</v>
      </c>
      <c r="I50" s="5">
        <v>0.13869999999999999</v>
      </c>
      <c r="J50" s="5">
        <v>17</v>
      </c>
      <c r="K50" s="5">
        <v>46675977</v>
      </c>
      <c r="L50" s="5">
        <v>1.6899999999999998E-2</v>
      </c>
      <c r="M50" s="5">
        <v>393873</v>
      </c>
      <c r="N50" s="5">
        <v>0.47049999999999997</v>
      </c>
      <c r="O50" s="5">
        <v>17</v>
      </c>
      <c r="P50" s="5">
        <v>3.2432899999999998E-3</v>
      </c>
      <c r="Q50" s="6">
        <v>7.90005E-10</v>
      </c>
      <c r="R50" s="5">
        <v>46675977</v>
      </c>
      <c r="S50" s="5">
        <v>451486</v>
      </c>
      <c r="T50" s="2">
        <f t="shared" si="0"/>
        <v>8.3698888501760593E-5</v>
      </c>
      <c r="U50" s="2">
        <f t="shared" si="1"/>
        <v>37.79187211401922</v>
      </c>
    </row>
    <row r="51" spans="1:21" x14ac:dyDescent="0.3">
      <c r="A51" s="5" t="s">
        <v>207</v>
      </c>
      <c r="B51" s="5" t="s">
        <v>22</v>
      </c>
      <c r="C51" s="5" t="s">
        <v>26</v>
      </c>
      <c r="D51" s="5" t="s">
        <v>22</v>
      </c>
      <c r="E51" s="5" t="s">
        <v>26</v>
      </c>
      <c r="F51" s="5">
        <v>1.41706E-2</v>
      </c>
      <c r="G51" s="5">
        <v>-1.41E-2</v>
      </c>
      <c r="H51" s="5">
        <v>0.27474300000000001</v>
      </c>
      <c r="I51" s="5">
        <v>0.27389999999999998</v>
      </c>
      <c r="J51" s="5">
        <v>6</v>
      </c>
      <c r="K51" s="5">
        <v>4478474</v>
      </c>
      <c r="L51" s="5">
        <v>1.3100000000000001E-2</v>
      </c>
      <c r="M51" s="5">
        <v>393873</v>
      </c>
      <c r="N51" s="5">
        <v>0.28060000000000002</v>
      </c>
      <c r="O51" s="5">
        <v>6</v>
      </c>
      <c r="P51" s="5">
        <v>2.5038700000000001E-3</v>
      </c>
      <c r="Q51" s="6">
        <v>1.4999999999999999E-8</v>
      </c>
      <c r="R51" s="5">
        <v>4478474</v>
      </c>
      <c r="S51" s="5">
        <v>451486</v>
      </c>
      <c r="T51" s="2">
        <f t="shared" si="0"/>
        <v>7.0937818368328441E-5</v>
      </c>
      <c r="U51" s="2">
        <f t="shared" si="1"/>
        <v>32.02956209546474</v>
      </c>
    </row>
    <row r="52" spans="1:21" x14ac:dyDescent="0.3">
      <c r="A52" s="5" t="s">
        <v>208</v>
      </c>
      <c r="B52" s="5" t="s">
        <v>24</v>
      </c>
      <c r="C52" s="5" t="s">
        <v>26</v>
      </c>
      <c r="D52" s="5" t="s">
        <v>24</v>
      </c>
      <c r="E52" s="5" t="s">
        <v>26</v>
      </c>
      <c r="F52" s="5">
        <v>-1.46166E-2</v>
      </c>
      <c r="G52" s="5">
        <v>2.1000000000000001E-2</v>
      </c>
      <c r="H52" s="5">
        <v>0.31725599999999998</v>
      </c>
      <c r="I52" s="5">
        <v>0.318</v>
      </c>
      <c r="J52" s="5">
        <v>7</v>
      </c>
      <c r="K52" s="5">
        <v>132526871</v>
      </c>
      <c r="L52" s="5">
        <v>1.26E-2</v>
      </c>
      <c r="M52" s="5">
        <v>393873</v>
      </c>
      <c r="N52" s="5">
        <v>9.3980999999999995E-2</v>
      </c>
      <c r="O52" s="5">
        <v>7</v>
      </c>
      <c r="P52" s="5">
        <v>2.4115299999999998E-3</v>
      </c>
      <c r="Q52" s="6">
        <v>1.40001E-9</v>
      </c>
      <c r="R52" s="5">
        <v>132526871</v>
      </c>
      <c r="S52" s="5">
        <v>451486</v>
      </c>
      <c r="T52" s="2">
        <f t="shared" si="0"/>
        <v>8.1363151357559271E-5</v>
      </c>
      <c r="U52" s="2">
        <f t="shared" si="1"/>
        <v>36.737150077818519</v>
      </c>
    </row>
    <row r="53" spans="1:21" x14ac:dyDescent="0.3">
      <c r="A53" s="5" t="s">
        <v>209</v>
      </c>
      <c r="B53" s="5" t="s">
        <v>21</v>
      </c>
      <c r="C53" s="5" t="s">
        <v>26</v>
      </c>
      <c r="D53" s="5" t="s">
        <v>21</v>
      </c>
      <c r="E53" s="5" t="s">
        <v>26</v>
      </c>
      <c r="F53" s="5">
        <v>2.1275599999999999E-2</v>
      </c>
      <c r="G53" s="5">
        <v>-4.1000000000000003E-3</v>
      </c>
      <c r="H53" s="5">
        <v>0.181313</v>
      </c>
      <c r="I53" s="5">
        <v>0.18229999999999999</v>
      </c>
      <c r="J53" s="5">
        <v>6</v>
      </c>
      <c r="K53" s="5">
        <v>19028788</v>
      </c>
      <c r="L53" s="5">
        <v>1.5100000000000001E-2</v>
      </c>
      <c r="M53" s="5">
        <v>393873</v>
      </c>
      <c r="N53" s="5">
        <v>0.78649999999999998</v>
      </c>
      <c r="O53" s="5">
        <v>6</v>
      </c>
      <c r="P53" s="5">
        <v>2.9069899999999999E-3</v>
      </c>
      <c r="Q53" s="6">
        <v>2.49977E-13</v>
      </c>
      <c r="R53" s="5">
        <v>19028788</v>
      </c>
      <c r="S53" s="5">
        <v>451486</v>
      </c>
      <c r="T53" s="2">
        <f t="shared" si="0"/>
        <v>1.1862623528567728E-4</v>
      </c>
      <c r="U53" s="2">
        <f t="shared" si="1"/>
        <v>53.564201331268734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D14AC-00E0-43B0-AD17-35A22366F0AD}">
  <dimension ref="A1:U34"/>
  <sheetViews>
    <sheetView topLeftCell="B16" workbookViewId="0">
      <selection activeCell="U32" sqref="U32:U3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16</v>
      </c>
      <c r="Q1" s="5" t="s">
        <v>15</v>
      </c>
      <c r="R1" s="5" t="s">
        <v>18</v>
      </c>
      <c r="S1" s="5" t="s">
        <v>17</v>
      </c>
      <c r="T1" s="1" t="s">
        <v>19</v>
      </c>
      <c r="U1" s="1" t="s">
        <v>20</v>
      </c>
    </row>
    <row r="2" spans="1:21" x14ac:dyDescent="0.3">
      <c r="A2" s="5" t="s">
        <v>210</v>
      </c>
      <c r="B2" s="5" t="s">
        <v>22</v>
      </c>
      <c r="C2" s="5" t="s">
        <v>21</v>
      </c>
      <c r="D2" s="5" t="s">
        <v>22</v>
      </c>
      <c r="E2" s="5" t="s">
        <v>21</v>
      </c>
      <c r="F2" s="5">
        <v>-9.3978599999999992E-3</v>
      </c>
      <c r="G2" s="5">
        <v>2.8999999999999998E-3</v>
      </c>
      <c r="H2" s="5">
        <v>0.57103499999999996</v>
      </c>
      <c r="I2" s="5">
        <v>0.57069999999999999</v>
      </c>
      <c r="J2" s="5">
        <v>9</v>
      </c>
      <c r="K2" s="5">
        <v>27953724</v>
      </c>
      <c r="L2" s="5">
        <v>1.18E-2</v>
      </c>
      <c r="M2" s="5">
        <v>393873</v>
      </c>
      <c r="N2" s="5">
        <v>0.80579999999999996</v>
      </c>
      <c r="O2" s="5">
        <v>9</v>
      </c>
      <c r="P2" s="6">
        <v>1E-8</v>
      </c>
      <c r="Q2" s="5">
        <v>1.6415900000000001E-3</v>
      </c>
      <c r="R2" s="5">
        <v>428860</v>
      </c>
      <c r="S2" s="5">
        <v>27953724</v>
      </c>
      <c r="T2" s="2">
        <f>2*F2^2*H2*(1-H2)/(2*F2^2*H2*(1-H2)+Q2^2*2*R2*H2*(1-H2))</f>
        <v>7.6415211087632108E-5</v>
      </c>
      <c r="U2" s="2">
        <f>(R2-2)*T2/(1-T2)</f>
        <v>32.773779011861059</v>
      </c>
    </row>
    <row r="3" spans="1:21" x14ac:dyDescent="0.3">
      <c r="A3" s="5" t="s">
        <v>211</v>
      </c>
      <c r="B3" s="5" t="s">
        <v>24</v>
      </c>
      <c r="C3" s="5" t="s">
        <v>22</v>
      </c>
      <c r="D3" s="5" t="s">
        <v>24</v>
      </c>
      <c r="E3" s="5" t="s">
        <v>22</v>
      </c>
      <c r="F3" s="5">
        <v>1.9950900000000001E-2</v>
      </c>
      <c r="G3" s="5">
        <v>3.7199999999999997E-2</v>
      </c>
      <c r="H3" s="5">
        <v>0.28498600000000002</v>
      </c>
      <c r="I3" s="5">
        <v>0.28499999999999998</v>
      </c>
      <c r="J3" s="5">
        <v>7</v>
      </c>
      <c r="K3" s="5">
        <v>75615006</v>
      </c>
      <c r="L3" s="5">
        <v>1.29E-2</v>
      </c>
      <c r="M3" s="5">
        <v>393873</v>
      </c>
      <c r="N3" s="5">
        <v>3.9400299999999997E-3</v>
      </c>
      <c r="O3" s="5">
        <v>7</v>
      </c>
      <c r="P3" s="6">
        <v>5.4000800000000001E-29</v>
      </c>
      <c r="Q3" s="5">
        <v>1.78517E-3</v>
      </c>
      <c r="R3" s="5">
        <v>428860</v>
      </c>
      <c r="S3" s="5">
        <v>75615006</v>
      </c>
      <c r="T3" s="2">
        <f t="shared" ref="T3:T34" si="0">2*F3^2*H3*(1-H3)/(2*F3^2*H3*(1-H3)+Q3^2*2*R3*H3*(1-H3))</f>
        <v>2.9115470818761512E-4</v>
      </c>
      <c r="U3" s="2">
        <f t="shared" ref="U3:U34" si="1">(R3-2)*T3/(1-T3)</f>
        <v>124.90039118087103</v>
      </c>
    </row>
    <row r="4" spans="1:21" x14ac:dyDescent="0.3">
      <c r="A4" s="5" t="s">
        <v>212</v>
      </c>
      <c r="B4" s="5" t="s">
        <v>26</v>
      </c>
      <c r="C4" s="5" t="s">
        <v>21</v>
      </c>
      <c r="D4" s="5" t="s">
        <v>26</v>
      </c>
      <c r="E4" s="5" t="s">
        <v>21</v>
      </c>
      <c r="F4" s="5">
        <v>3.5908599999999999E-2</v>
      </c>
      <c r="G4" s="5">
        <v>3.5000000000000001E-3</v>
      </c>
      <c r="H4" s="5">
        <v>1.7881000000000001E-2</v>
      </c>
      <c r="I4" s="5">
        <v>1.7899999999999999E-2</v>
      </c>
      <c r="J4" s="5">
        <v>10</v>
      </c>
      <c r="K4" s="5">
        <v>135315795</v>
      </c>
      <c r="L4" s="5">
        <v>4.4400000000000002E-2</v>
      </c>
      <c r="M4" s="5">
        <v>393873</v>
      </c>
      <c r="N4" s="5">
        <v>0.93679999999999997</v>
      </c>
      <c r="O4" s="5">
        <v>10</v>
      </c>
      <c r="P4" s="6">
        <v>6.1999800000000003E-9</v>
      </c>
      <c r="Q4" s="5">
        <v>6.1787099999999996E-3</v>
      </c>
      <c r="R4" s="5">
        <v>428860</v>
      </c>
      <c r="S4" s="5">
        <v>135315795</v>
      </c>
      <c r="T4" s="2">
        <f t="shared" si="0"/>
        <v>7.8750184374673084E-5</v>
      </c>
      <c r="U4" s="2">
        <f t="shared" si="1"/>
        <v>33.775306382158455</v>
      </c>
    </row>
    <row r="5" spans="1:21" x14ac:dyDescent="0.3">
      <c r="A5" s="5" t="s">
        <v>213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-3.1029899999999999E-2</v>
      </c>
      <c r="G5" s="5">
        <v>9.0200000000000002E-2</v>
      </c>
      <c r="H5" s="5">
        <v>2.4206999999999999E-2</v>
      </c>
      <c r="I5" s="5">
        <v>2.4299999999999999E-2</v>
      </c>
      <c r="J5" s="5">
        <v>15</v>
      </c>
      <c r="K5" s="5">
        <v>75174251</v>
      </c>
      <c r="L5" s="5">
        <v>3.9699999999999999E-2</v>
      </c>
      <c r="M5" s="5">
        <v>393873</v>
      </c>
      <c r="N5" s="5">
        <v>2.30999E-2</v>
      </c>
      <c r="O5" s="5">
        <v>15</v>
      </c>
      <c r="P5" s="6">
        <v>1.8999800000000001E-8</v>
      </c>
      <c r="Q5" s="5">
        <v>5.51601E-3</v>
      </c>
      <c r="R5" s="5">
        <v>428860</v>
      </c>
      <c r="S5" s="5">
        <v>75174251</v>
      </c>
      <c r="T5" s="2">
        <f t="shared" si="0"/>
        <v>7.3784149537891303E-5</v>
      </c>
      <c r="U5" s="2">
        <f t="shared" si="1"/>
        <v>31.645257720948834</v>
      </c>
    </row>
    <row r="6" spans="1:21" x14ac:dyDescent="0.3">
      <c r="A6" s="5" t="s">
        <v>214</v>
      </c>
      <c r="B6" s="5" t="s">
        <v>26</v>
      </c>
      <c r="C6" s="5" t="s">
        <v>21</v>
      </c>
      <c r="D6" s="5" t="s">
        <v>26</v>
      </c>
      <c r="E6" s="5" t="s">
        <v>21</v>
      </c>
      <c r="F6" s="5">
        <v>-1.13972E-2</v>
      </c>
      <c r="G6" s="5">
        <v>-1.9E-3</v>
      </c>
      <c r="H6" s="5">
        <v>0.33710699999999999</v>
      </c>
      <c r="I6" s="5">
        <v>0.33710000000000001</v>
      </c>
      <c r="J6" s="5">
        <v>5</v>
      </c>
      <c r="K6" s="5">
        <v>7391462</v>
      </c>
      <c r="L6" s="5">
        <v>1.23E-2</v>
      </c>
      <c r="M6" s="5">
        <v>393873</v>
      </c>
      <c r="N6" s="5">
        <v>0.87670000000000003</v>
      </c>
      <c r="O6" s="5">
        <v>5</v>
      </c>
      <c r="P6" s="6">
        <v>2.3999400000000001E-11</v>
      </c>
      <c r="Q6" s="5">
        <v>1.7056199999999999E-3</v>
      </c>
      <c r="R6" s="5">
        <v>428860</v>
      </c>
      <c r="S6" s="5">
        <v>7391462</v>
      </c>
      <c r="T6" s="2">
        <f t="shared" si="0"/>
        <v>1.0410486451219971E-4</v>
      </c>
      <c r="U6" s="2">
        <f t="shared" si="1"/>
        <v>44.650852355907809</v>
      </c>
    </row>
    <row r="7" spans="1:21" x14ac:dyDescent="0.3">
      <c r="A7" s="5" t="s">
        <v>215</v>
      </c>
      <c r="B7" s="5" t="s">
        <v>24</v>
      </c>
      <c r="C7" s="5" t="s">
        <v>21</v>
      </c>
      <c r="D7" s="5" t="s">
        <v>24</v>
      </c>
      <c r="E7" s="5" t="s">
        <v>21</v>
      </c>
      <c r="F7" s="5">
        <v>1.035E-2</v>
      </c>
      <c r="G7" s="6">
        <v>-8.9999999999999998E-4</v>
      </c>
      <c r="H7" s="5">
        <v>0.24992800000000001</v>
      </c>
      <c r="I7" s="5">
        <v>0.24979999999999999</v>
      </c>
      <c r="J7" s="5">
        <v>2</v>
      </c>
      <c r="K7" s="5">
        <v>49368391</v>
      </c>
      <c r="L7" s="5">
        <v>1.34E-2</v>
      </c>
      <c r="M7" s="5">
        <v>393873</v>
      </c>
      <c r="N7" s="5">
        <v>0.94820000000000004</v>
      </c>
      <c r="O7" s="5">
        <v>2</v>
      </c>
      <c r="P7" s="6">
        <v>2.8000100000000001E-8</v>
      </c>
      <c r="Q7" s="5">
        <v>1.86429E-3</v>
      </c>
      <c r="R7" s="5">
        <v>428860</v>
      </c>
      <c r="S7" s="5">
        <v>49368391</v>
      </c>
      <c r="T7" s="2">
        <f t="shared" si="0"/>
        <v>7.186327533833396E-5</v>
      </c>
      <c r="U7" s="2">
        <f t="shared" si="1"/>
        <v>30.821355458600848</v>
      </c>
    </row>
    <row r="8" spans="1:21" x14ac:dyDescent="0.3">
      <c r="A8" s="5" t="s">
        <v>216</v>
      </c>
      <c r="B8" s="5" t="s">
        <v>22</v>
      </c>
      <c r="C8" s="5" t="s">
        <v>24</v>
      </c>
      <c r="D8" s="5" t="s">
        <v>22</v>
      </c>
      <c r="E8" s="5" t="s">
        <v>24</v>
      </c>
      <c r="F8" s="5">
        <v>-1.0777699999999999E-2</v>
      </c>
      <c r="G8" s="5">
        <v>3.0700000000000002E-2</v>
      </c>
      <c r="H8" s="5">
        <v>0.26100400000000001</v>
      </c>
      <c r="I8" s="5">
        <v>0.26069999999999999</v>
      </c>
      <c r="J8" s="5">
        <v>22</v>
      </c>
      <c r="K8" s="5">
        <v>41215672</v>
      </c>
      <c r="L8" s="5">
        <v>1.3299999999999999E-2</v>
      </c>
      <c r="M8" s="5">
        <v>393873</v>
      </c>
      <c r="N8" s="5">
        <v>2.0629999999999999E-2</v>
      </c>
      <c r="O8" s="5">
        <v>22</v>
      </c>
      <c r="P8" s="6">
        <v>4.3000200000000002E-9</v>
      </c>
      <c r="Q8" s="5">
        <v>1.8359699999999999E-3</v>
      </c>
      <c r="R8" s="5">
        <v>428860</v>
      </c>
      <c r="S8" s="5">
        <v>41215672</v>
      </c>
      <c r="T8" s="2">
        <f t="shared" si="0"/>
        <v>8.0347169798331694E-5</v>
      </c>
      <c r="U8" s="2">
        <f t="shared" si="1"/>
        <v>34.460295332573324</v>
      </c>
    </row>
    <row r="9" spans="1:21" x14ac:dyDescent="0.3">
      <c r="A9" s="5" t="s">
        <v>217</v>
      </c>
      <c r="B9" s="5" t="s">
        <v>22</v>
      </c>
      <c r="C9" s="5" t="s">
        <v>24</v>
      </c>
      <c r="D9" s="5" t="s">
        <v>22</v>
      </c>
      <c r="E9" s="5" t="s">
        <v>24</v>
      </c>
      <c r="F9" s="5">
        <v>-1.33431E-2</v>
      </c>
      <c r="G9" s="5">
        <v>1.7299999999999999E-2</v>
      </c>
      <c r="H9" s="5">
        <v>0.13489999999999999</v>
      </c>
      <c r="I9" s="5">
        <v>0.13339999999999999</v>
      </c>
      <c r="J9" s="5">
        <v>2</v>
      </c>
      <c r="K9" s="5">
        <v>62780440</v>
      </c>
      <c r="L9" s="5">
        <v>1.7100000000000001E-2</v>
      </c>
      <c r="M9" s="5">
        <v>393873</v>
      </c>
      <c r="N9" s="5">
        <v>0.31419999999999998</v>
      </c>
      <c r="O9" s="5">
        <v>2</v>
      </c>
      <c r="P9" s="6">
        <v>1.7E-8</v>
      </c>
      <c r="Q9" s="5">
        <v>2.3658500000000001E-3</v>
      </c>
      <c r="R9" s="5">
        <v>428860</v>
      </c>
      <c r="S9" s="5">
        <v>62780440</v>
      </c>
      <c r="T9" s="2">
        <f t="shared" si="0"/>
        <v>7.4163688048491176E-5</v>
      </c>
      <c r="U9" s="2">
        <f t="shared" si="1"/>
        <v>31.808049931392372</v>
      </c>
    </row>
    <row r="10" spans="1:21" x14ac:dyDescent="0.3">
      <c r="A10" s="5" t="s">
        <v>218</v>
      </c>
      <c r="B10" s="5" t="s">
        <v>21</v>
      </c>
      <c r="C10" s="5" t="s">
        <v>26</v>
      </c>
      <c r="D10" s="5" t="s">
        <v>21</v>
      </c>
      <c r="E10" s="5" t="s">
        <v>26</v>
      </c>
      <c r="F10" s="5">
        <v>-4.5168300000000002E-2</v>
      </c>
      <c r="G10" s="5">
        <v>-9.2399999999999996E-2</v>
      </c>
      <c r="H10" s="5">
        <v>1.4248E-2</v>
      </c>
      <c r="I10" s="5">
        <v>1.4200000000000001E-2</v>
      </c>
      <c r="J10" s="5">
        <v>22</v>
      </c>
      <c r="K10" s="5">
        <v>24870527</v>
      </c>
      <c r="L10" s="5">
        <v>4.9299999999999997E-2</v>
      </c>
      <c r="M10" s="5">
        <v>393873</v>
      </c>
      <c r="N10" s="5">
        <v>6.0859700000000003E-2</v>
      </c>
      <c r="O10" s="5">
        <v>22</v>
      </c>
      <c r="P10" s="6">
        <v>3.2998900000000001E-11</v>
      </c>
      <c r="Q10" s="5">
        <v>6.8084799999999996E-3</v>
      </c>
      <c r="R10" s="5">
        <v>428860</v>
      </c>
      <c r="S10" s="5">
        <v>24870527</v>
      </c>
      <c r="T10" s="2">
        <f t="shared" si="0"/>
        <v>1.0261410232422742E-4</v>
      </c>
      <c r="U10" s="2">
        <f t="shared" si="1"/>
        <v>44.01139488434162</v>
      </c>
    </row>
    <row r="11" spans="1:21" x14ac:dyDescent="0.3">
      <c r="A11" s="5" t="s">
        <v>219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-8.9033900000000006E-3</v>
      </c>
      <c r="G11" s="5">
        <v>-7.4000000000000003E-3</v>
      </c>
      <c r="H11" s="5">
        <v>0.50458499999999995</v>
      </c>
      <c r="I11" s="5">
        <v>0.50439999999999996</v>
      </c>
      <c r="J11" s="5">
        <v>18</v>
      </c>
      <c r="K11" s="5">
        <v>55032486</v>
      </c>
      <c r="L11" s="5">
        <v>1.17E-2</v>
      </c>
      <c r="M11" s="5">
        <v>393873</v>
      </c>
      <c r="N11" s="5">
        <v>0.52739999999999998</v>
      </c>
      <c r="O11" s="5">
        <v>18</v>
      </c>
      <c r="P11" s="6">
        <v>3.79997E-8</v>
      </c>
      <c r="Q11" s="5">
        <v>1.6191700000000001E-3</v>
      </c>
      <c r="R11" s="5">
        <v>428860</v>
      </c>
      <c r="S11" s="5">
        <v>55032486</v>
      </c>
      <c r="T11" s="2">
        <f t="shared" si="0"/>
        <v>7.0498477533637404E-5</v>
      </c>
      <c r="U11" s="2">
        <f t="shared" si="1"/>
        <v>30.235967667808005</v>
      </c>
    </row>
    <row r="12" spans="1:21" x14ac:dyDescent="0.3">
      <c r="A12" s="5" t="s">
        <v>563</v>
      </c>
      <c r="B12" s="5" t="s">
        <v>21</v>
      </c>
      <c r="C12" s="5" t="s">
        <v>24</v>
      </c>
      <c r="D12" s="5" t="s">
        <v>21</v>
      </c>
      <c r="E12" s="5" t="s">
        <v>24</v>
      </c>
      <c r="F12" s="5">
        <v>9.98689E-3</v>
      </c>
      <c r="G12" s="5">
        <v>-2.98E-2</v>
      </c>
      <c r="H12" s="5">
        <v>0.61779499999999998</v>
      </c>
      <c r="I12" s="5">
        <v>0.61539999999999995</v>
      </c>
      <c r="J12" s="5">
        <v>4</v>
      </c>
      <c r="K12" s="5">
        <v>106075498</v>
      </c>
      <c r="L12" s="5">
        <v>1.2E-2</v>
      </c>
      <c r="M12" s="5">
        <v>393873</v>
      </c>
      <c r="N12" s="5">
        <v>1.281E-2</v>
      </c>
      <c r="O12" s="5">
        <v>4</v>
      </c>
      <c r="P12" s="6">
        <v>1.7999899999999999E-9</v>
      </c>
      <c r="Q12" s="5">
        <v>1.66052E-3</v>
      </c>
      <c r="R12" s="5">
        <v>428860</v>
      </c>
      <c r="S12" s="5">
        <v>106075498</v>
      </c>
      <c r="T12" s="2">
        <f t="shared" si="0"/>
        <v>8.4337386975457513E-5</v>
      </c>
      <c r="U12" s="2">
        <f t="shared" si="1"/>
        <v>36.171813739773732</v>
      </c>
    </row>
    <row r="13" spans="1:21" x14ac:dyDescent="0.3">
      <c r="A13" s="5" t="s">
        <v>220</v>
      </c>
      <c r="B13" s="5" t="s">
        <v>26</v>
      </c>
      <c r="C13" s="5" t="s">
        <v>22</v>
      </c>
      <c r="D13" s="5" t="s">
        <v>26</v>
      </c>
      <c r="E13" s="5" t="s">
        <v>22</v>
      </c>
      <c r="F13" s="5">
        <v>-1.0631699999999999E-2</v>
      </c>
      <c r="G13" s="5">
        <v>-2.0799999999999999E-2</v>
      </c>
      <c r="H13" s="5">
        <v>0.34301700000000002</v>
      </c>
      <c r="I13" s="5">
        <v>0.34289999999999998</v>
      </c>
      <c r="J13" s="5">
        <v>6</v>
      </c>
      <c r="K13" s="5">
        <v>51179260</v>
      </c>
      <c r="L13" s="5">
        <v>1.23E-2</v>
      </c>
      <c r="M13" s="5">
        <v>393873</v>
      </c>
      <c r="N13" s="5">
        <v>9.1419700000000007E-2</v>
      </c>
      <c r="O13" s="5">
        <v>6</v>
      </c>
      <c r="P13" s="6">
        <v>4.7999899999999999E-10</v>
      </c>
      <c r="Q13" s="5">
        <v>1.70743E-3</v>
      </c>
      <c r="R13" s="5">
        <v>428860</v>
      </c>
      <c r="S13" s="5">
        <v>51179260</v>
      </c>
      <c r="T13" s="2">
        <f t="shared" si="0"/>
        <v>9.0399246021768143E-5</v>
      </c>
      <c r="U13" s="2">
        <f t="shared" si="1"/>
        <v>38.771944804980606</v>
      </c>
    </row>
    <row r="14" spans="1:21" x14ac:dyDescent="0.3">
      <c r="A14" s="5" t="s">
        <v>143</v>
      </c>
      <c r="B14" s="5" t="s">
        <v>24</v>
      </c>
      <c r="C14" s="5" t="s">
        <v>22</v>
      </c>
      <c r="D14" s="5" t="s">
        <v>24</v>
      </c>
      <c r="E14" s="5" t="s">
        <v>22</v>
      </c>
      <c r="F14" s="5">
        <v>4.64708E-2</v>
      </c>
      <c r="G14" s="5">
        <v>1.44E-2</v>
      </c>
      <c r="H14" s="5">
        <v>0.26288299999999998</v>
      </c>
      <c r="I14" s="5">
        <v>0.26500000000000001</v>
      </c>
      <c r="J14" s="5">
        <v>15</v>
      </c>
      <c r="K14" s="5">
        <v>75027880</v>
      </c>
      <c r="L14" s="5">
        <v>1.32E-2</v>
      </c>
      <c r="M14" s="5">
        <v>393873</v>
      </c>
      <c r="N14" s="5">
        <v>0.27339999999999998</v>
      </c>
      <c r="O14" s="5">
        <v>15</v>
      </c>
      <c r="P14" s="6">
        <v>1.09901E-142</v>
      </c>
      <c r="Q14" s="5">
        <v>1.8273300000000001E-3</v>
      </c>
      <c r="R14" s="5">
        <v>428860</v>
      </c>
      <c r="S14" s="5">
        <v>75027880</v>
      </c>
      <c r="T14" s="2">
        <f t="shared" si="0"/>
        <v>1.5057620632888897E-3</v>
      </c>
      <c r="U14" s="2">
        <f t="shared" si="1"/>
        <v>646.7319313452839</v>
      </c>
    </row>
    <row r="15" spans="1:21" x14ac:dyDescent="0.3">
      <c r="A15" s="5" t="s">
        <v>221</v>
      </c>
      <c r="B15" s="5" t="s">
        <v>24</v>
      </c>
      <c r="C15" s="5" t="s">
        <v>22</v>
      </c>
      <c r="D15" s="5" t="s">
        <v>24</v>
      </c>
      <c r="E15" s="5" t="s">
        <v>22</v>
      </c>
      <c r="F15" s="5">
        <v>9.8550200000000008E-3</v>
      </c>
      <c r="G15" s="5">
        <v>0.01</v>
      </c>
      <c r="H15" s="5">
        <v>0.68246300000000004</v>
      </c>
      <c r="I15" s="5">
        <v>0.68489999999999995</v>
      </c>
      <c r="J15" s="5">
        <v>4</v>
      </c>
      <c r="K15" s="5">
        <v>17424930</v>
      </c>
      <c r="L15" s="5">
        <v>1.2699999999999999E-2</v>
      </c>
      <c r="M15" s="5">
        <v>393873</v>
      </c>
      <c r="N15" s="5">
        <v>0.4294</v>
      </c>
      <c r="O15" s="5">
        <v>4</v>
      </c>
      <c r="P15" s="6">
        <v>2E-8</v>
      </c>
      <c r="Q15" s="5">
        <v>1.7562299999999999E-3</v>
      </c>
      <c r="R15" s="5">
        <v>428860</v>
      </c>
      <c r="S15" s="5">
        <v>17424930</v>
      </c>
      <c r="T15" s="2">
        <f t="shared" si="0"/>
        <v>7.3418382008740024E-5</v>
      </c>
      <c r="U15" s="2">
        <f t="shared" si="1"/>
        <v>31.488372296850351</v>
      </c>
    </row>
    <row r="16" spans="1:21" x14ac:dyDescent="0.3">
      <c r="A16" s="5" t="s">
        <v>222</v>
      </c>
      <c r="B16" s="5" t="s">
        <v>21</v>
      </c>
      <c r="C16" s="5" t="s">
        <v>26</v>
      </c>
      <c r="D16" s="5" t="s">
        <v>21</v>
      </c>
      <c r="E16" s="5" t="s">
        <v>26</v>
      </c>
      <c r="F16" s="5">
        <v>1.84292E-2</v>
      </c>
      <c r="G16" s="5">
        <v>-4.5999999999999999E-3</v>
      </c>
      <c r="H16" s="5">
        <v>0.133855</v>
      </c>
      <c r="I16" s="5">
        <v>0.1343</v>
      </c>
      <c r="J16" s="5">
        <v>7</v>
      </c>
      <c r="K16" s="5">
        <v>73037956</v>
      </c>
      <c r="L16" s="5">
        <v>1.7100000000000001E-2</v>
      </c>
      <c r="M16" s="5">
        <v>393873</v>
      </c>
      <c r="N16" s="5">
        <v>0.78659999999999997</v>
      </c>
      <c r="O16" s="5">
        <v>7</v>
      </c>
      <c r="P16" s="6">
        <v>7.5006700000000005E-15</v>
      </c>
      <c r="Q16" s="5">
        <v>2.3703299999999999E-3</v>
      </c>
      <c r="R16" s="5">
        <v>428860</v>
      </c>
      <c r="S16" s="5">
        <v>73037956</v>
      </c>
      <c r="T16" s="2">
        <f t="shared" si="0"/>
        <v>1.4093491152100684E-4</v>
      </c>
      <c r="U16" s="2">
        <f t="shared" si="1"/>
        <v>60.449583741812084</v>
      </c>
    </row>
    <row r="17" spans="1:21" x14ac:dyDescent="0.3">
      <c r="A17" s="5" t="s">
        <v>149</v>
      </c>
      <c r="B17" s="5" t="s">
        <v>22</v>
      </c>
      <c r="C17" s="5" t="s">
        <v>24</v>
      </c>
      <c r="D17" s="5" t="s">
        <v>22</v>
      </c>
      <c r="E17" s="5" t="s">
        <v>24</v>
      </c>
      <c r="F17" s="5">
        <v>3.9072000000000003E-2</v>
      </c>
      <c r="G17" s="5">
        <v>3.1800000000000002E-2</v>
      </c>
      <c r="H17" s="5">
        <v>0.63214099999999995</v>
      </c>
      <c r="I17" s="5">
        <v>0.6321</v>
      </c>
      <c r="J17" s="5">
        <v>7</v>
      </c>
      <c r="K17" s="5">
        <v>17284577</v>
      </c>
      <c r="L17" s="5">
        <v>1.21E-2</v>
      </c>
      <c r="M17" s="5">
        <v>393873</v>
      </c>
      <c r="N17" s="5">
        <v>8.4959100000000006E-3</v>
      </c>
      <c r="O17" s="5">
        <v>7</v>
      </c>
      <c r="P17" s="6">
        <v>1.1995E-120</v>
      </c>
      <c r="Q17" s="5">
        <v>1.6728800000000001E-3</v>
      </c>
      <c r="R17" s="5">
        <v>428860</v>
      </c>
      <c r="S17" s="5">
        <v>17284577</v>
      </c>
      <c r="T17" s="2">
        <f t="shared" si="0"/>
        <v>1.2703813075811482E-3</v>
      </c>
      <c r="U17" s="2">
        <f t="shared" si="1"/>
        <v>545.50618767062269</v>
      </c>
    </row>
    <row r="18" spans="1:21" x14ac:dyDescent="0.3">
      <c r="A18" s="5" t="s">
        <v>223</v>
      </c>
      <c r="B18" s="5" t="s">
        <v>22</v>
      </c>
      <c r="C18" s="5" t="s">
        <v>21</v>
      </c>
      <c r="D18" s="5" t="s">
        <v>22</v>
      </c>
      <c r="E18" s="5" t="s">
        <v>21</v>
      </c>
      <c r="F18" s="5">
        <v>-1.11372E-2</v>
      </c>
      <c r="G18" s="5">
        <v>3.0999999999999999E-3</v>
      </c>
      <c r="H18" s="5">
        <v>0.25443500000000002</v>
      </c>
      <c r="I18" s="5">
        <v>0.25509999999999999</v>
      </c>
      <c r="J18" s="5">
        <v>8</v>
      </c>
      <c r="K18" s="5">
        <v>109128653</v>
      </c>
      <c r="L18" s="5">
        <v>1.34E-2</v>
      </c>
      <c r="M18" s="5">
        <v>393873</v>
      </c>
      <c r="N18" s="5">
        <v>0.81869999999999998</v>
      </c>
      <c r="O18" s="5">
        <v>8</v>
      </c>
      <c r="P18" s="6">
        <v>1.8999799999999999E-9</v>
      </c>
      <c r="Q18" s="5">
        <v>1.85374E-3</v>
      </c>
      <c r="R18" s="5">
        <v>428860</v>
      </c>
      <c r="S18" s="5">
        <v>109128653</v>
      </c>
      <c r="T18" s="2">
        <f t="shared" si="0"/>
        <v>8.4159336368912384E-5</v>
      </c>
      <c r="U18" s="2">
        <f t="shared" si="1"/>
        <v>36.095442444981146</v>
      </c>
    </row>
    <row r="19" spans="1:21" x14ac:dyDescent="0.3">
      <c r="A19" s="5" t="s">
        <v>224</v>
      </c>
      <c r="B19" s="5" t="s">
        <v>26</v>
      </c>
      <c r="C19" s="5" t="s">
        <v>21</v>
      </c>
      <c r="D19" s="5" t="s">
        <v>26</v>
      </c>
      <c r="E19" s="5" t="s">
        <v>21</v>
      </c>
      <c r="F19" s="5">
        <v>1.22025E-2</v>
      </c>
      <c r="G19" s="5">
        <v>-4.7999999999999996E-3</v>
      </c>
      <c r="H19" s="5">
        <v>0.74092599999999997</v>
      </c>
      <c r="I19" s="5">
        <v>0.74050000000000005</v>
      </c>
      <c r="J19" s="5">
        <v>1</v>
      </c>
      <c r="K19" s="5">
        <v>96274668</v>
      </c>
      <c r="L19" s="5">
        <v>1.3299999999999999E-2</v>
      </c>
      <c r="M19" s="5">
        <v>393873</v>
      </c>
      <c r="N19" s="5">
        <v>0.71879999999999999</v>
      </c>
      <c r="O19" s="5">
        <v>1</v>
      </c>
      <c r="P19" s="6">
        <v>4.1995199999999999E-11</v>
      </c>
      <c r="Q19" s="5">
        <v>1.84972E-3</v>
      </c>
      <c r="R19" s="5">
        <v>428860</v>
      </c>
      <c r="S19" s="5">
        <v>96274668</v>
      </c>
      <c r="T19" s="2">
        <f t="shared" si="0"/>
        <v>1.0146728448681373E-4</v>
      </c>
      <c r="U19" s="2">
        <f t="shared" si="1"/>
        <v>43.519472493142139</v>
      </c>
    </row>
    <row r="20" spans="1:21" x14ac:dyDescent="0.3">
      <c r="A20" s="5" t="s">
        <v>225</v>
      </c>
      <c r="B20" s="5" t="s">
        <v>22</v>
      </c>
      <c r="C20" s="5" t="s">
        <v>24</v>
      </c>
      <c r="D20" s="5" t="s">
        <v>22</v>
      </c>
      <c r="E20" s="5" t="s">
        <v>24</v>
      </c>
      <c r="F20" s="5">
        <v>1.2666699999999999E-2</v>
      </c>
      <c r="G20" s="5">
        <v>1.54E-2</v>
      </c>
      <c r="H20" s="5">
        <v>0.57810899999999998</v>
      </c>
      <c r="I20" s="5">
        <v>0.57679999999999998</v>
      </c>
      <c r="J20" s="5">
        <v>19</v>
      </c>
      <c r="K20" s="5">
        <v>41353107</v>
      </c>
      <c r="L20" s="5">
        <v>1.18E-2</v>
      </c>
      <c r="M20" s="5">
        <v>393873</v>
      </c>
      <c r="N20" s="5">
        <v>0.19059999999999999</v>
      </c>
      <c r="O20" s="5">
        <v>19</v>
      </c>
      <c r="P20" s="6">
        <v>8.9002000000000005E-15</v>
      </c>
      <c r="Q20" s="5">
        <v>1.6335099999999999E-3</v>
      </c>
      <c r="R20" s="5">
        <v>428860</v>
      </c>
      <c r="S20" s="5">
        <v>41353107</v>
      </c>
      <c r="T20" s="2">
        <f t="shared" si="0"/>
        <v>1.4018674331598907E-4</v>
      </c>
      <c r="U20" s="2">
        <f t="shared" si="1"/>
        <v>60.128635602613606</v>
      </c>
    </row>
    <row r="21" spans="1:21" x14ac:dyDescent="0.3">
      <c r="A21" s="5" t="s">
        <v>226</v>
      </c>
      <c r="B21" s="5" t="s">
        <v>26</v>
      </c>
      <c r="C21" s="5" t="s">
        <v>21</v>
      </c>
      <c r="D21" s="5" t="s">
        <v>26</v>
      </c>
      <c r="E21" s="5" t="s">
        <v>21</v>
      </c>
      <c r="F21" s="5">
        <v>1.2886399999999999E-2</v>
      </c>
      <c r="G21" s="5">
        <v>-1.6799999999999999E-2</v>
      </c>
      <c r="H21" s="5">
        <v>0.154747</v>
      </c>
      <c r="I21" s="5">
        <v>0.15509999999999999</v>
      </c>
      <c r="J21" s="5">
        <v>17</v>
      </c>
      <c r="K21" s="5">
        <v>60150383</v>
      </c>
      <c r="L21" s="5">
        <v>1.61E-2</v>
      </c>
      <c r="M21" s="5">
        <v>393873</v>
      </c>
      <c r="N21" s="5">
        <v>0.29720000000000002</v>
      </c>
      <c r="O21" s="5">
        <v>17</v>
      </c>
      <c r="P21" s="6">
        <v>8.6000300000000005E-9</v>
      </c>
      <c r="Q21" s="5">
        <v>2.2384499999999999E-3</v>
      </c>
      <c r="R21" s="5">
        <v>428860</v>
      </c>
      <c r="S21" s="5">
        <v>60150383</v>
      </c>
      <c r="T21" s="2">
        <f t="shared" si="0"/>
        <v>7.7271495686391455E-5</v>
      </c>
      <c r="U21" s="2">
        <f t="shared" si="1"/>
        <v>33.141059956345927</v>
      </c>
    </row>
    <row r="22" spans="1:21" x14ac:dyDescent="0.3">
      <c r="A22" s="5" t="s">
        <v>227</v>
      </c>
      <c r="B22" s="5" t="s">
        <v>24</v>
      </c>
      <c r="C22" s="5" t="s">
        <v>22</v>
      </c>
      <c r="D22" s="5" t="s">
        <v>24</v>
      </c>
      <c r="E22" s="5" t="s">
        <v>22</v>
      </c>
      <c r="F22" s="5">
        <v>1.03704E-2</v>
      </c>
      <c r="G22" s="5">
        <v>2.5000000000000001E-3</v>
      </c>
      <c r="H22" s="5">
        <v>0.46454600000000001</v>
      </c>
      <c r="I22" s="5">
        <v>0.46389999999999998</v>
      </c>
      <c r="J22" s="5">
        <v>20</v>
      </c>
      <c r="K22" s="5">
        <v>62891820</v>
      </c>
      <c r="L22" s="5">
        <v>1.18E-2</v>
      </c>
      <c r="M22" s="5">
        <v>393873</v>
      </c>
      <c r="N22" s="5">
        <v>0.82989999999999997</v>
      </c>
      <c r="O22" s="5">
        <v>20</v>
      </c>
      <c r="P22" s="6">
        <v>2.5000000000000002E-10</v>
      </c>
      <c r="Q22" s="5">
        <v>1.6392900000000001E-3</v>
      </c>
      <c r="R22" s="5">
        <v>428860</v>
      </c>
      <c r="S22" s="5">
        <v>62891820</v>
      </c>
      <c r="T22" s="2">
        <f t="shared" si="0"/>
        <v>9.330896455871607E-5</v>
      </c>
      <c r="U22" s="2">
        <f t="shared" si="1"/>
        <v>40.02003015029679</v>
      </c>
    </row>
    <row r="23" spans="1:21" x14ac:dyDescent="0.3">
      <c r="A23" s="5" t="s">
        <v>228</v>
      </c>
      <c r="B23" s="5" t="s">
        <v>22</v>
      </c>
      <c r="C23" s="5" t="s">
        <v>26</v>
      </c>
      <c r="D23" s="5" t="s">
        <v>22</v>
      </c>
      <c r="E23" s="5" t="s">
        <v>26</v>
      </c>
      <c r="F23" s="5">
        <v>1.0410600000000001E-2</v>
      </c>
      <c r="G23" s="5">
        <v>1.5699999999999999E-2</v>
      </c>
      <c r="H23" s="5">
        <v>0.373473</v>
      </c>
      <c r="I23" s="5">
        <v>0.3735</v>
      </c>
      <c r="J23" s="5">
        <v>20</v>
      </c>
      <c r="K23" s="5">
        <v>45840459</v>
      </c>
      <c r="L23" s="5">
        <v>1.2E-2</v>
      </c>
      <c r="M23" s="5">
        <v>393873</v>
      </c>
      <c r="N23" s="5">
        <v>0.1923</v>
      </c>
      <c r="O23" s="5">
        <v>20</v>
      </c>
      <c r="P23" s="6">
        <v>4.4999700000000002E-10</v>
      </c>
      <c r="Q23" s="5">
        <v>1.6691900000000001E-3</v>
      </c>
      <c r="R23" s="5">
        <v>428860</v>
      </c>
      <c r="S23" s="5">
        <v>45840459</v>
      </c>
      <c r="T23" s="2">
        <f t="shared" si="0"/>
        <v>9.0695354021745728E-5</v>
      </c>
      <c r="U23" s="2">
        <f t="shared" si="1"/>
        <v>38.898956089651456</v>
      </c>
    </row>
    <row r="24" spans="1:21" x14ac:dyDescent="0.3">
      <c r="A24" s="5" t="s">
        <v>229</v>
      </c>
      <c r="B24" s="5" t="s">
        <v>22</v>
      </c>
      <c r="C24" s="5" t="s">
        <v>26</v>
      </c>
      <c r="D24" s="5" t="s">
        <v>22</v>
      </c>
      <c r="E24" s="5" t="s">
        <v>26</v>
      </c>
      <c r="F24" s="5">
        <v>-1.4730500000000001E-2</v>
      </c>
      <c r="G24" s="5">
        <v>-1.1999999999999999E-3</v>
      </c>
      <c r="H24" s="5">
        <v>0.83532799999999996</v>
      </c>
      <c r="I24" s="5">
        <v>0.83479999999999999</v>
      </c>
      <c r="J24" s="5">
        <v>12</v>
      </c>
      <c r="K24" s="5">
        <v>11316437</v>
      </c>
      <c r="L24" s="5">
        <v>1.5699999999999999E-2</v>
      </c>
      <c r="M24" s="5">
        <v>393873</v>
      </c>
      <c r="N24" s="5">
        <v>0.94020000000000004</v>
      </c>
      <c r="O24" s="5">
        <v>12</v>
      </c>
      <c r="P24" s="6">
        <v>1.29987E-11</v>
      </c>
      <c r="Q24" s="5">
        <v>2.1753599999999999E-3</v>
      </c>
      <c r="R24" s="5">
        <v>428860</v>
      </c>
      <c r="S24" s="5">
        <v>11316437</v>
      </c>
      <c r="T24" s="2">
        <f t="shared" si="0"/>
        <v>1.0690812834948943E-4</v>
      </c>
      <c r="U24" s="2">
        <f t="shared" si="1"/>
        <v>45.853308199063527</v>
      </c>
    </row>
    <row r="25" spans="1:21" x14ac:dyDescent="0.3">
      <c r="A25" s="5" t="s">
        <v>230</v>
      </c>
      <c r="B25" s="5" t="s">
        <v>24</v>
      </c>
      <c r="C25" s="5" t="s">
        <v>22</v>
      </c>
      <c r="D25" s="5" t="s">
        <v>24</v>
      </c>
      <c r="E25" s="5" t="s">
        <v>22</v>
      </c>
      <c r="F25" s="5">
        <v>-1.0307500000000001E-2</v>
      </c>
      <c r="G25" s="5">
        <v>-3.1099999999999999E-2</v>
      </c>
      <c r="H25" s="5">
        <v>0.24454500000000001</v>
      </c>
      <c r="I25" s="5">
        <v>0.24510000000000001</v>
      </c>
      <c r="J25" s="5">
        <v>17</v>
      </c>
      <c r="K25" s="5">
        <v>46155786</v>
      </c>
      <c r="L25" s="5">
        <v>1.3599999999999999E-2</v>
      </c>
      <c r="M25" s="5">
        <v>393873</v>
      </c>
      <c r="N25" s="5">
        <v>2.1700000000000001E-2</v>
      </c>
      <c r="O25" s="5">
        <v>17</v>
      </c>
      <c r="P25" s="6">
        <v>4.0999600000000001E-8</v>
      </c>
      <c r="Q25" s="5">
        <v>1.87872E-3</v>
      </c>
      <c r="R25" s="5">
        <v>428860</v>
      </c>
      <c r="S25" s="5">
        <v>46155786</v>
      </c>
      <c r="T25" s="2">
        <f t="shared" si="0"/>
        <v>7.0183746356611363E-5</v>
      </c>
      <c r="U25" s="2">
        <f t="shared" si="1"/>
        <v>30.100973694106468</v>
      </c>
    </row>
    <row r="26" spans="1:21" x14ac:dyDescent="0.3">
      <c r="A26" s="5" t="s">
        <v>231</v>
      </c>
      <c r="B26" s="5" t="s">
        <v>22</v>
      </c>
      <c r="C26" s="5" t="s">
        <v>24</v>
      </c>
      <c r="D26" s="5" t="s">
        <v>22</v>
      </c>
      <c r="E26" s="5" t="s">
        <v>24</v>
      </c>
      <c r="F26" s="5">
        <v>-1.13533E-2</v>
      </c>
      <c r="G26" s="5">
        <v>-4.5999999999999999E-3</v>
      </c>
      <c r="H26" s="5">
        <v>0.34337400000000001</v>
      </c>
      <c r="I26" s="5">
        <v>0.34279999999999999</v>
      </c>
      <c r="J26" s="5">
        <v>18</v>
      </c>
      <c r="K26" s="5">
        <v>40950954</v>
      </c>
      <c r="L26" s="5">
        <v>1.23E-2</v>
      </c>
      <c r="M26" s="5">
        <v>393873</v>
      </c>
      <c r="N26" s="5">
        <v>0.70709999999999995</v>
      </c>
      <c r="O26" s="5">
        <v>18</v>
      </c>
      <c r="P26" s="6">
        <v>2.2998500000000001E-11</v>
      </c>
      <c r="Q26" s="5">
        <v>1.69853E-3</v>
      </c>
      <c r="R26" s="5">
        <v>428860</v>
      </c>
      <c r="S26" s="5">
        <v>40950954</v>
      </c>
      <c r="T26" s="2">
        <f t="shared" si="0"/>
        <v>1.0416864147568633E-4</v>
      </c>
      <c r="U26" s="2">
        <f t="shared" si="1"/>
        <v>44.678209314347725</v>
      </c>
    </row>
    <row r="27" spans="1:21" x14ac:dyDescent="0.3">
      <c r="A27" s="5" t="s">
        <v>232</v>
      </c>
      <c r="B27" s="5" t="s">
        <v>22</v>
      </c>
      <c r="C27" s="5" t="s">
        <v>24</v>
      </c>
      <c r="D27" s="5" t="s">
        <v>22</v>
      </c>
      <c r="E27" s="5" t="s">
        <v>24</v>
      </c>
      <c r="F27" s="5">
        <v>-9.1534700000000004E-3</v>
      </c>
      <c r="G27" s="5">
        <v>-2.8E-3</v>
      </c>
      <c r="H27" s="5">
        <v>0.56496599999999997</v>
      </c>
      <c r="I27" s="5">
        <v>0.56630000000000003</v>
      </c>
      <c r="J27" s="5">
        <v>8</v>
      </c>
      <c r="K27" s="5">
        <v>110443480</v>
      </c>
      <c r="L27" s="5">
        <v>1.18E-2</v>
      </c>
      <c r="M27" s="5">
        <v>393873</v>
      </c>
      <c r="N27" s="5">
        <v>0.81110000000000004</v>
      </c>
      <c r="O27" s="5">
        <v>8</v>
      </c>
      <c r="P27" s="6">
        <v>1.8999800000000001E-8</v>
      </c>
      <c r="Q27" s="5">
        <v>1.6289500000000001E-3</v>
      </c>
      <c r="R27" s="5">
        <v>428860</v>
      </c>
      <c r="S27" s="5">
        <v>110443480</v>
      </c>
      <c r="T27" s="2">
        <f t="shared" si="0"/>
        <v>7.3622150811965124E-5</v>
      </c>
      <c r="U27" s="2">
        <f t="shared" si="1"/>
        <v>31.575773029241702</v>
      </c>
    </row>
    <row r="28" spans="1:21" x14ac:dyDescent="0.3">
      <c r="A28" s="5" t="s">
        <v>233</v>
      </c>
      <c r="B28" s="5" t="s">
        <v>24</v>
      </c>
      <c r="C28" s="5" t="s">
        <v>26</v>
      </c>
      <c r="D28" s="5" t="s">
        <v>24</v>
      </c>
      <c r="E28" s="5" t="s">
        <v>26</v>
      </c>
      <c r="F28" s="5">
        <v>-1.08602E-2</v>
      </c>
      <c r="G28" s="5">
        <v>-2.8999999999999998E-3</v>
      </c>
      <c r="H28" s="5">
        <v>0.40783199999999997</v>
      </c>
      <c r="I28" s="5">
        <v>0.40739999999999998</v>
      </c>
      <c r="J28" s="5">
        <v>17</v>
      </c>
      <c r="K28" s="5">
        <v>17845800</v>
      </c>
      <c r="L28" s="5">
        <v>1.1900000000000001E-2</v>
      </c>
      <c r="M28" s="5">
        <v>393873</v>
      </c>
      <c r="N28" s="5">
        <v>0.80500000000000005</v>
      </c>
      <c r="O28" s="5">
        <v>17</v>
      </c>
      <c r="P28" s="6">
        <v>3.6999900000000002E-11</v>
      </c>
      <c r="Q28" s="5">
        <v>1.6416200000000001E-3</v>
      </c>
      <c r="R28" s="5">
        <v>428860</v>
      </c>
      <c r="S28" s="5">
        <v>17845800</v>
      </c>
      <c r="T28" s="2">
        <f t="shared" si="0"/>
        <v>1.0204001611394468E-4</v>
      </c>
      <c r="U28" s="2">
        <f t="shared" si="1"/>
        <v>43.765143026493739</v>
      </c>
    </row>
    <row r="29" spans="1:21" x14ac:dyDescent="0.3">
      <c r="A29" s="5" t="s">
        <v>234</v>
      </c>
      <c r="B29" s="5" t="s">
        <v>24</v>
      </c>
      <c r="C29" s="5" t="s">
        <v>26</v>
      </c>
      <c r="D29" s="5" t="s">
        <v>24</v>
      </c>
      <c r="E29" s="5" t="s">
        <v>26</v>
      </c>
      <c r="F29" s="5">
        <v>-1.6063899999999999E-2</v>
      </c>
      <c r="G29" s="5">
        <v>-4.1599999999999998E-2</v>
      </c>
      <c r="H29" s="5">
        <v>0.12917999999999999</v>
      </c>
      <c r="I29" s="5">
        <v>0.13</v>
      </c>
      <c r="J29" s="5">
        <v>7</v>
      </c>
      <c r="K29" s="5">
        <v>17570479</v>
      </c>
      <c r="L29" s="5">
        <v>1.7600000000000001E-2</v>
      </c>
      <c r="M29" s="5">
        <v>393873</v>
      </c>
      <c r="N29" s="5">
        <v>1.7930000000000001E-2</v>
      </c>
      <c r="O29" s="5">
        <v>7</v>
      </c>
      <c r="P29" s="6">
        <v>5.00035E-11</v>
      </c>
      <c r="Q29" s="5">
        <v>2.44429E-3</v>
      </c>
      <c r="R29" s="5">
        <v>428860</v>
      </c>
      <c r="S29" s="5">
        <v>17570479</v>
      </c>
      <c r="T29" s="2">
        <f t="shared" si="0"/>
        <v>1.0070180248654199E-4</v>
      </c>
      <c r="U29" s="2">
        <f t="shared" si="1"/>
        <v>43.191123034714437</v>
      </c>
    </row>
    <row r="30" spans="1:21" x14ac:dyDescent="0.3">
      <c r="A30" s="5" t="s">
        <v>235</v>
      </c>
      <c r="B30" s="5" t="s">
        <v>26</v>
      </c>
      <c r="C30" s="5" t="s">
        <v>21</v>
      </c>
      <c r="D30" s="5" t="s">
        <v>26</v>
      </c>
      <c r="E30" s="5" t="s">
        <v>21</v>
      </c>
      <c r="F30" s="5">
        <v>1.04504E-2</v>
      </c>
      <c r="G30" s="5">
        <v>-1.7100000000000001E-2</v>
      </c>
      <c r="H30" s="5">
        <v>0.244531</v>
      </c>
      <c r="I30" s="5">
        <v>0.24349999999999999</v>
      </c>
      <c r="J30" s="5">
        <v>19</v>
      </c>
      <c r="K30" s="5">
        <v>18495908</v>
      </c>
      <c r="L30" s="5">
        <v>1.3599999999999999E-2</v>
      </c>
      <c r="M30" s="5">
        <v>393873</v>
      </c>
      <c r="N30" s="5">
        <v>0.2074</v>
      </c>
      <c r="O30" s="5">
        <v>19</v>
      </c>
      <c r="P30" s="6">
        <v>2.6999799999999999E-8</v>
      </c>
      <c r="Q30" s="5">
        <v>1.8789799999999999E-3</v>
      </c>
      <c r="R30" s="5">
        <v>428860</v>
      </c>
      <c r="S30" s="5">
        <v>18495908</v>
      </c>
      <c r="T30" s="2">
        <f t="shared" si="0"/>
        <v>7.2123143570993568E-5</v>
      </c>
      <c r="U30" s="2">
        <f t="shared" si="1"/>
        <v>30.932818077648427</v>
      </c>
    </row>
    <row r="31" spans="1:21" x14ac:dyDescent="0.3">
      <c r="A31" s="5" t="s">
        <v>564</v>
      </c>
      <c r="B31" s="5" t="s">
        <v>22</v>
      </c>
      <c r="C31" s="5" t="s">
        <v>24</v>
      </c>
      <c r="D31" s="5" t="s">
        <v>22</v>
      </c>
      <c r="E31" s="5" t="s">
        <v>24</v>
      </c>
      <c r="F31" s="5">
        <v>1.32935E-2</v>
      </c>
      <c r="G31" s="5">
        <v>3.09E-2</v>
      </c>
      <c r="H31" s="5">
        <v>0.61583900000000003</v>
      </c>
      <c r="I31" s="5">
        <v>0.61670000000000003</v>
      </c>
      <c r="J31" s="5">
        <v>2</v>
      </c>
      <c r="K31" s="5">
        <v>27742603</v>
      </c>
      <c r="L31" s="5">
        <v>1.2E-2</v>
      </c>
      <c r="M31" s="5">
        <v>393873</v>
      </c>
      <c r="N31" s="5">
        <v>9.9940199999999993E-3</v>
      </c>
      <c r="O31" s="5">
        <v>2</v>
      </c>
      <c r="P31" s="6">
        <v>1.0000000000000001E-15</v>
      </c>
      <c r="Q31" s="5">
        <v>1.6569499999999999E-3</v>
      </c>
      <c r="R31" s="5">
        <v>428860</v>
      </c>
      <c r="S31" s="5">
        <v>27742603</v>
      </c>
      <c r="T31" s="2">
        <f t="shared" si="0"/>
        <v>1.5006491084235005E-4</v>
      </c>
      <c r="U31" s="2">
        <f t="shared" si="1"/>
        <v>64.366196641588843</v>
      </c>
    </row>
    <row r="32" spans="1:21" x14ac:dyDescent="0.3">
      <c r="A32" s="5" t="s">
        <v>236</v>
      </c>
      <c r="B32" s="5" t="s">
        <v>24</v>
      </c>
      <c r="C32" s="5" t="s">
        <v>22</v>
      </c>
      <c r="D32" s="5" t="s">
        <v>24</v>
      </c>
      <c r="E32" s="5" t="s">
        <v>22</v>
      </c>
      <c r="F32" s="5">
        <v>9.13864E-3</v>
      </c>
      <c r="G32" s="5">
        <v>1.0800000000000001E-2</v>
      </c>
      <c r="H32" s="5">
        <v>0.37474600000000002</v>
      </c>
      <c r="I32" s="5">
        <v>0.37459999999999999</v>
      </c>
      <c r="J32" s="5">
        <v>7</v>
      </c>
      <c r="K32" s="5">
        <v>32930597</v>
      </c>
      <c r="L32" s="5">
        <v>1.2E-2</v>
      </c>
      <c r="M32" s="5">
        <v>393873</v>
      </c>
      <c r="N32" s="5">
        <v>0.36709999999999998</v>
      </c>
      <c r="O32" s="5">
        <v>7</v>
      </c>
      <c r="P32" s="6">
        <v>4.0000000000000001E-8</v>
      </c>
      <c r="Q32" s="5">
        <v>1.66468E-3</v>
      </c>
      <c r="R32" s="5">
        <v>428860</v>
      </c>
      <c r="S32" s="5">
        <v>32930597</v>
      </c>
      <c r="T32" s="2">
        <f t="shared" si="0"/>
        <v>7.0267670486322181E-5</v>
      </c>
      <c r="U32" s="2">
        <f t="shared" si="1"/>
        <v>30.13697028412054</v>
      </c>
    </row>
    <row r="33" spans="1:21" x14ac:dyDescent="0.3">
      <c r="A33" s="5" t="s">
        <v>237</v>
      </c>
      <c r="B33" s="5" t="s">
        <v>21</v>
      </c>
      <c r="C33" s="5" t="s">
        <v>22</v>
      </c>
      <c r="D33" s="5" t="s">
        <v>21</v>
      </c>
      <c r="E33" s="5" t="s">
        <v>22</v>
      </c>
      <c r="F33" s="5">
        <v>-2.5425900000000001E-2</v>
      </c>
      <c r="G33" s="5">
        <v>-4.3E-3</v>
      </c>
      <c r="H33" s="5">
        <v>3.8115000000000003E-2</v>
      </c>
      <c r="I33" s="5">
        <v>3.8899999999999997E-2</v>
      </c>
      <c r="J33" s="5">
        <v>8</v>
      </c>
      <c r="K33" s="5">
        <v>33790200</v>
      </c>
      <c r="L33" s="5">
        <v>3.0800000000000001E-2</v>
      </c>
      <c r="M33" s="5">
        <v>393873</v>
      </c>
      <c r="N33" s="5">
        <v>0.88949999999999996</v>
      </c>
      <c r="O33" s="5">
        <v>8</v>
      </c>
      <c r="P33" s="6">
        <v>3.8999599999999998E-9</v>
      </c>
      <c r="Q33" s="5">
        <v>4.3165900000000004E-3</v>
      </c>
      <c r="R33" s="5">
        <v>428860</v>
      </c>
      <c r="S33" s="5">
        <v>33790200</v>
      </c>
      <c r="T33" s="2">
        <f t="shared" si="0"/>
        <v>8.08947605368819E-5</v>
      </c>
      <c r="U33" s="2">
        <f t="shared" si="1"/>
        <v>34.695171871946464</v>
      </c>
    </row>
    <row r="34" spans="1:21" x14ac:dyDescent="0.3">
      <c r="A34" s="5" t="s">
        <v>238</v>
      </c>
      <c r="B34" s="5" t="s">
        <v>24</v>
      </c>
      <c r="C34" s="5" t="s">
        <v>22</v>
      </c>
      <c r="D34" s="5" t="s">
        <v>24</v>
      </c>
      <c r="E34" s="5" t="s">
        <v>22</v>
      </c>
      <c r="F34" s="5">
        <v>1.0533300000000001E-2</v>
      </c>
      <c r="G34" s="5">
        <v>-4.1999999999999997E-3</v>
      </c>
      <c r="H34" s="5">
        <v>0.35912899999999998</v>
      </c>
      <c r="I34" s="5">
        <v>0.35830000000000001</v>
      </c>
      <c r="J34" s="5">
        <v>16</v>
      </c>
      <c r="K34" s="5">
        <v>70927078</v>
      </c>
      <c r="L34" s="5">
        <v>1.26E-2</v>
      </c>
      <c r="M34" s="5">
        <v>393873</v>
      </c>
      <c r="N34" s="5">
        <v>0.73729999999999996</v>
      </c>
      <c r="O34" s="5">
        <v>16</v>
      </c>
      <c r="P34" s="6">
        <v>1.29999E-9</v>
      </c>
      <c r="Q34" s="5">
        <v>1.7369200000000001E-3</v>
      </c>
      <c r="R34" s="5">
        <v>428860</v>
      </c>
      <c r="S34" s="5">
        <v>70927078</v>
      </c>
      <c r="T34" s="2">
        <f t="shared" si="0"/>
        <v>8.5746517983378793E-5</v>
      </c>
      <c r="U34" s="2">
        <f t="shared" si="1"/>
        <v>36.776233643295321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91052-F93B-4797-941D-6991F582A98F}">
  <dimension ref="A1:U12"/>
  <sheetViews>
    <sheetView topLeftCell="B1" workbookViewId="0">
      <selection activeCell="U11" sqref="U11:U1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18</v>
      </c>
      <c r="P1" s="5" t="s">
        <v>15</v>
      </c>
      <c r="Q1" s="5" t="s">
        <v>16</v>
      </c>
      <c r="R1" s="5" t="s">
        <v>14</v>
      </c>
      <c r="S1" s="5" t="s">
        <v>17</v>
      </c>
      <c r="T1" s="1" t="s">
        <v>19</v>
      </c>
      <c r="U1" s="1" t="s">
        <v>20</v>
      </c>
    </row>
    <row r="2" spans="1:21" x14ac:dyDescent="0.3">
      <c r="A2" s="5" t="s">
        <v>239</v>
      </c>
      <c r="B2" s="5" t="s">
        <v>22</v>
      </c>
      <c r="C2" s="5" t="s">
        <v>26</v>
      </c>
      <c r="D2" s="5" t="s">
        <v>22</v>
      </c>
      <c r="E2" s="5" t="s">
        <v>26</v>
      </c>
      <c r="F2" s="5">
        <v>-9.5797999999999994E-3</v>
      </c>
      <c r="G2" s="5">
        <v>-6.1000000000000004E-3</v>
      </c>
      <c r="H2" s="5">
        <v>0.31274000000000002</v>
      </c>
      <c r="I2" s="5">
        <v>0.31340000000000001</v>
      </c>
      <c r="J2" s="5">
        <v>13</v>
      </c>
      <c r="K2" s="5">
        <v>59474383</v>
      </c>
      <c r="L2" s="5">
        <v>1.26E-2</v>
      </c>
      <c r="M2" s="5">
        <v>393873</v>
      </c>
      <c r="N2" s="5">
        <v>0.62839999999999996</v>
      </c>
      <c r="O2" s="5">
        <v>448651</v>
      </c>
      <c r="P2" s="5">
        <v>1.68589E-3</v>
      </c>
      <c r="Q2" s="6">
        <v>1.29999E-8</v>
      </c>
      <c r="R2" s="5">
        <v>13</v>
      </c>
      <c r="S2" s="5">
        <v>59474383</v>
      </c>
      <c r="T2" s="2">
        <f>2*F2^2*H2*(1-H2)/(2*F2^2*H2*(1-H2)+P2^2*2*O2*H2*(1-H2))</f>
        <v>7.1963871704711901E-5</v>
      </c>
      <c r="U2" s="2">
        <f>(O2-2)*T2/(1-T2)</f>
        <v>32.28884270658132</v>
      </c>
    </row>
    <row r="3" spans="1:21" x14ac:dyDescent="0.3">
      <c r="A3" s="5" t="s">
        <v>240</v>
      </c>
      <c r="B3" s="5" t="s">
        <v>22</v>
      </c>
      <c r="C3" s="5" t="s">
        <v>21</v>
      </c>
      <c r="D3" s="5" t="s">
        <v>22</v>
      </c>
      <c r="E3" s="5" t="s">
        <v>21</v>
      </c>
      <c r="F3" s="5">
        <v>1.0371500000000001E-2</v>
      </c>
      <c r="G3" s="5">
        <v>1.3899999999999999E-2</v>
      </c>
      <c r="H3" s="5">
        <v>0.75720399999999999</v>
      </c>
      <c r="I3" s="5">
        <v>0.75800000000000001</v>
      </c>
      <c r="J3" s="5">
        <v>9</v>
      </c>
      <c r="K3" s="5">
        <v>83121545</v>
      </c>
      <c r="L3" s="5">
        <v>1.37E-2</v>
      </c>
      <c r="M3" s="5">
        <v>393873</v>
      </c>
      <c r="N3" s="5">
        <v>0.30830000000000002</v>
      </c>
      <c r="O3" s="5">
        <v>448651</v>
      </c>
      <c r="P3" s="5">
        <v>1.83004E-3</v>
      </c>
      <c r="Q3" s="6">
        <v>1.40001E-8</v>
      </c>
      <c r="R3" s="5">
        <v>9</v>
      </c>
      <c r="S3" s="5">
        <v>83121545</v>
      </c>
      <c r="T3" s="2">
        <f t="shared" ref="T3:T10" si="0">2*F3^2*H3*(1-H3)/(2*F3^2*H3*(1-H3)+P3^2*2*O3*H3*(1-H3))</f>
        <v>7.1585036111284752E-5</v>
      </c>
      <c r="U3" s="2">
        <f t="shared" ref="U3:U12" si="1">(O3-2)*T3/(1-T3)</f>
        <v>32.118854095622083</v>
      </c>
    </row>
    <row r="4" spans="1:21" x14ac:dyDescent="0.3">
      <c r="A4" s="5" t="s">
        <v>565</v>
      </c>
      <c r="B4" s="5" t="s">
        <v>22</v>
      </c>
      <c r="C4" s="5" t="s">
        <v>24</v>
      </c>
      <c r="D4" s="5" t="s">
        <v>22</v>
      </c>
      <c r="E4" s="5" t="s">
        <v>24</v>
      </c>
      <c r="F4" s="5">
        <v>1.1799499999999999E-2</v>
      </c>
      <c r="G4" s="5">
        <v>-1.8E-3</v>
      </c>
      <c r="H4" s="5">
        <v>0.58831100000000003</v>
      </c>
      <c r="I4" s="5">
        <v>0.58850000000000002</v>
      </c>
      <c r="J4" s="5">
        <v>3</v>
      </c>
      <c r="K4" s="5">
        <v>25121444</v>
      </c>
      <c r="L4" s="5">
        <v>1.1900000000000001E-2</v>
      </c>
      <c r="M4" s="5">
        <v>393873</v>
      </c>
      <c r="N4" s="5">
        <v>0.88049999999999995</v>
      </c>
      <c r="O4" s="5">
        <v>448651</v>
      </c>
      <c r="P4" s="5">
        <v>1.5907899999999999E-3</v>
      </c>
      <c r="Q4" s="6">
        <v>1.20005E-13</v>
      </c>
      <c r="R4" s="5">
        <v>3</v>
      </c>
      <c r="S4" s="5">
        <v>25121444</v>
      </c>
      <c r="T4" s="2">
        <f t="shared" si="0"/>
        <v>1.2261387303016887E-4</v>
      </c>
      <c r="U4" s="2">
        <f t="shared" si="1"/>
        <v>55.01733740993587</v>
      </c>
    </row>
    <row r="5" spans="1:21" x14ac:dyDescent="0.3">
      <c r="A5" s="5" t="s">
        <v>241</v>
      </c>
      <c r="B5" s="5" t="s">
        <v>22</v>
      </c>
      <c r="C5" s="5" t="s">
        <v>24</v>
      </c>
      <c r="D5" s="5" t="s">
        <v>22</v>
      </c>
      <c r="E5" s="5" t="s">
        <v>24</v>
      </c>
      <c r="F5" s="5">
        <v>9.5812199999999997E-3</v>
      </c>
      <c r="G5" s="5">
        <v>1.1599999999999999E-2</v>
      </c>
      <c r="H5" s="5">
        <v>0.28018799999999999</v>
      </c>
      <c r="I5" s="5">
        <v>0.28089999999999998</v>
      </c>
      <c r="J5" s="5">
        <v>5</v>
      </c>
      <c r="K5" s="5">
        <v>141217079</v>
      </c>
      <c r="L5" s="5">
        <v>1.2999999999999999E-2</v>
      </c>
      <c r="M5" s="5">
        <v>393873</v>
      </c>
      <c r="N5" s="5">
        <v>0.37169999999999997</v>
      </c>
      <c r="O5" s="5">
        <v>448651</v>
      </c>
      <c r="P5" s="5">
        <v>1.74063E-3</v>
      </c>
      <c r="Q5" s="6">
        <v>3.6999900000000002E-8</v>
      </c>
      <c r="R5" s="5">
        <v>5</v>
      </c>
      <c r="S5" s="5">
        <v>141217079</v>
      </c>
      <c r="T5" s="2">
        <f t="shared" si="0"/>
        <v>6.7529063575730452E-5</v>
      </c>
      <c r="U5" s="2">
        <f t="shared" si="1"/>
        <v>30.298892900052813</v>
      </c>
    </row>
    <row r="6" spans="1:21" x14ac:dyDescent="0.3">
      <c r="A6" s="5" t="s">
        <v>242</v>
      </c>
      <c r="B6" s="5" t="s">
        <v>24</v>
      </c>
      <c r="C6" s="5" t="s">
        <v>22</v>
      </c>
      <c r="D6" s="5" t="s">
        <v>24</v>
      </c>
      <c r="E6" s="5" t="s">
        <v>22</v>
      </c>
      <c r="F6" s="5">
        <v>-9.4575500000000003E-3</v>
      </c>
      <c r="G6" s="5">
        <v>-2.0500000000000001E-2</v>
      </c>
      <c r="H6" s="5">
        <v>0.51590199999999997</v>
      </c>
      <c r="I6" s="5">
        <v>0.51559999999999995</v>
      </c>
      <c r="J6" s="5">
        <v>10</v>
      </c>
      <c r="K6" s="5">
        <v>118040352</v>
      </c>
      <c r="L6" s="5">
        <v>1.17E-2</v>
      </c>
      <c r="M6" s="5">
        <v>393873</v>
      </c>
      <c r="N6" s="5">
        <v>7.9689300000000005E-2</v>
      </c>
      <c r="O6" s="5">
        <v>448651</v>
      </c>
      <c r="P6" s="5">
        <v>1.5678999999999999E-3</v>
      </c>
      <c r="Q6" s="6">
        <v>1.6000000000000001E-9</v>
      </c>
      <c r="R6" s="5">
        <v>10</v>
      </c>
      <c r="S6" s="5">
        <v>118040352</v>
      </c>
      <c r="T6" s="2">
        <f t="shared" si="0"/>
        <v>8.1091757417906673E-5</v>
      </c>
      <c r="U6" s="2">
        <f t="shared" si="1"/>
        <v>36.38468637194741</v>
      </c>
    </row>
    <row r="7" spans="1:21" x14ac:dyDescent="0.3">
      <c r="A7" s="5" t="s">
        <v>243</v>
      </c>
      <c r="B7" s="5" t="s">
        <v>22</v>
      </c>
      <c r="C7" s="5" t="s">
        <v>26</v>
      </c>
      <c r="D7" s="5" t="s">
        <v>22</v>
      </c>
      <c r="E7" s="5" t="s">
        <v>26</v>
      </c>
      <c r="F7" s="5">
        <v>-1.21578E-2</v>
      </c>
      <c r="G7" s="5">
        <v>2.1700000000000001E-2</v>
      </c>
      <c r="H7" s="5">
        <v>0.172403</v>
      </c>
      <c r="I7" s="5">
        <v>0.17100000000000001</v>
      </c>
      <c r="J7" s="5">
        <v>2</v>
      </c>
      <c r="K7" s="5">
        <v>172525884</v>
      </c>
      <c r="L7" s="5">
        <v>1.5599999999999999E-2</v>
      </c>
      <c r="M7" s="5">
        <v>393873</v>
      </c>
      <c r="N7" s="5">
        <v>0.1646</v>
      </c>
      <c r="O7" s="5">
        <v>448651</v>
      </c>
      <c r="P7" s="5">
        <v>2.0830200000000001E-3</v>
      </c>
      <c r="Q7" s="6">
        <v>5.3000499999999997E-9</v>
      </c>
      <c r="R7" s="5">
        <v>2</v>
      </c>
      <c r="S7" s="5">
        <v>172525884</v>
      </c>
      <c r="T7" s="2">
        <f t="shared" si="0"/>
        <v>7.5924422121208783E-5</v>
      </c>
      <c r="U7" s="2">
        <f t="shared" si="1"/>
        <v>34.066002501812129</v>
      </c>
    </row>
    <row r="8" spans="1:21" x14ac:dyDescent="0.3">
      <c r="A8" s="5" t="s">
        <v>244</v>
      </c>
      <c r="B8" s="5" t="s">
        <v>21</v>
      </c>
      <c r="C8" s="5" t="s">
        <v>26</v>
      </c>
      <c r="D8" s="5" t="s">
        <v>21</v>
      </c>
      <c r="E8" s="5" t="s">
        <v>26</v>
      </c>
      <c r="F8" s="5">
        <v>9.1021000000000001E-3</v>
      </c>
      <c r="G8" s="5">
        <v>1.26E-2</v>
      </c>
      <c r="H8" s="5">
        <v>0.48025600000000002</v>
      </c>
      <c r="I8" s="5">
        <v>0.4798</v>
      </c>
      <c r="J8" s="5">
        <v>1</v>
      </c>
      <c r="K8" s="5">
        <v>153913770</v>
      </c>
      <c r="L8" s="5">
        <v>1.17E-2</v>
      </c>
      <c r="M8" s="5">
        <v>393873</v>
      </c>
      <c r="N8" s="5">
        <v>0.27839999999999998</v>
      </c>
      <c r="O8" s="5">
        <v>448651</v>
      </c>
      <c r="P8" s="5">
        <v>1.5621599999999999E-3</v>
      </c>
      <c r="Q8" s="6">
        <v>5.6999399999999997E-9</v>
      </c>
      <c r="R8" s="5">
        <v>1</v>
      </c>
      <c r="S8" s="5">
        <v>153913770</v>
      </c>
      <c r="T8" s="2">
        <f t="shared" si="0"/>
        <v>7.5664240436940891E-5</v>
      </c>
      <c r="U8" s="2">
        <f t="shared" si="1"/>
        <v>33.949254552352201</v>
      </c>
    </row>
    <row r="9" spans="1:21" x14ac:dyDescent="0.3">
      <c r="A9" s="5" t="s">
        <v>245</v>
      </c>
      <c r="B9" s="5" t="s">
        <v>26</v>
      </c>
      <c r="C9" s="5" t="s">
        <v>21</v>
      </c>
      <c r="D9" s="5" t="s">
        <v>26</v>
      </c>
      <c r="E9" s="5" t="s">
        <v>21</v>
      </c>
      <c r="F9" s="5">
        <v>-9.6421500000000004E-3</v>
      </c>
      <c r="G9" s="5">
        <v>4.1999999999999997E-3</v>
      </c>
      <c r="H9" s="5">
        <v>0.62412500000000004</v>
      </c>
      <c r="I9" s="5">
        <v>0.62209999999999999</v>
      </c>
      <c r="J9" s="5">
        <v>6</v>
      </c>
      <c r="K9" s="5">
        <v>31005139</v>
      </c>
      <c r="L9" s="5">
        <v>1.2E-2</v>
      </c>
      <c r="M9" s="5">
        <v>393873</v>
      </c>
      <c r="N9" s="5">
        <v>0.725499</v>
      </c>
      <c r="O9" s="5">
        <v>448651</v>
      </c>
      <c r="P9" s="5">
        <v>1.6092299999999999E-3</v>
      </c>
      <c r="Q9" s="6">
        <v>2.1000000000000002E-9</v>
      </c>
      <c r="R9" s="5">
        <v>6</v>
      </c>
      <c r="S9" s="5">
        <v>31005139</v>
      </c>
      <c r="T9" s="2">
        <f t="shared" si="0"/>
        <v>8.0014396672378941E-5</v>
      </c>
      <c r="U9" s="2">
        <f t="shared" si="1"/>
        <v>35.901251669658265</v>
      </c>
    </row>
    <row r="10" spans="1:21" x14ac:dyDescent="0.3">
      <c r="A10" s="5" t="s">
        <v>246</v>
      </c>
      <c r="B10" s="5" t="s">
        <v>26</v>
      </c>
      <c r="C10" s="5" t="s">
        <v>21</v>
      </c>
      <c r="D10" s="5" t="s">
        <v>26</v>
      </c>
      <c r="E10" s="5" t="s">
        <v>21</v>
      </c>
      <c r="F10" s="5">
        <v>-1.01604E-2</v>
      </c>
      <c r="G10" s="5">
        <v>-8.3999999999999995E-3</v>
      </c>
      <c r="H10" s="5">
        <v>0.23257</v>
      </c>
      <c r="I10" s="5">
        <v>0.23250000000000001</v>
      </c>
      <c r="J10" s="5">
        <v>4</v>
      </c>
      <c r="K10" s="5">
        <v>42137653</v>
      </c>
      <c r="L10" s="5">
        <v>1.38E-2</v>
      </c>
      <c r="M10" s="5">
        <v>393873</v>
      </c>
      <c r="N10" s="5">
        <v>0.54459999999999997</v>
      </c>
      <c r="O10" s="5">
        <v>448651</v>
      </c>
      <c r="P10" s="5">
        <v>1.8546999999999999E-3</v>
      </c>
      <c r="Q10" s="6">
        <v>4.3000199999999999E-8</v>
      </c>
      <c r="R10" s="5">
        <v>4</v>
      </c>
      <c r="S10" s="5">
        <v>42137653</v>
      </c>
      <c r="T10" s="2">
        <f t="shared" si="0"/>
        <v>6.688620850384926E-5</v>
      </c>
      <c r="U10" s="2">
        <f t="shared" si="1"/>
        <v>30.010437843446354</v>
      </c>
    </row>
    <row r="11" spans="1:21" x14ac:dyDescent="0.3">
      <c r="A11" s="5" t="s">
        <v>247</v>
      </c>
      <c r="B11" s="5" t="s">
        <v>24</v>
      </c>
      <c r="C11" s="5" t="s">
        <v>22</v>
      </c>
      <c r="D11" s="5" t="s">
        <v>24</v>
      </c>
      <c r="E11" s="5" t="s">
        <v>22</v>
      </c>
      <c r="F11" s="5">
        <v>1.0558400000000001E-2</v>
      </c>
      <c r="G11" s="5">
        <v>-5.7000000000000002E-3</v>
      </c>
      <c r="H11" s="5">
        <v>0.227386</v>
      </c>
      <c r="I11" s="5">
        <v>0.2276</v>
      </c>
      <c r="J11" s="5">
        <v>22</v>
      </c>
      <c r="K11" s="5">
        <v>48977215</v>
      </c>
      <c r="L11" s="5">
        <v>1.43E-2</v>
      </c>
      <c r="M11" s="5">
        <v>393873</v>
      </c>
      <c r="N11" s="5">
        <v>0.68710000000000004</v>
      </c>
      <c r="O11" s="5">
        <v>448651</v>
      </c>
      <c r="P11" s="5">
        <v>1.9220800000000001E-3</v>
      </c>
      <c r="Q11" s="6">
        <v>3.8999599999999997E-8</v>
      </c>
      <c r="R11" s="5">
        <v>22</v>
      </c>
      <c r="S11" s="5">
        <v>48977215</v>
      </c>
      <c r="T11" s="2">
        <f>2*F11^2*H11*(1-H11)/(2*F11^2*H11*(1-H11)+P11^2*2*O11*H11*(1-H11))</f>
        <v>6.7253587164470407E-5</v>
      </c>
      <c r="U11" s="2">
        <f t="shared" si="1"/>
        <v>30.175284023846793</v>
      </c>
    </row>
    <row r="12" spans="1:21" x14ac:dyDescent="0.3">
      <c r="A12" s="5" t="s">
        <v>159</v>
      </c>
      <c r="B12" s="5" t="s">
        <v>21</v>
      </c>
      <c r="C12" s="5" t="s">
        <v>26</v>
      </c>
      <c r="D12" s="5" t="s">
        <v>21</v>
      </c>
      <c r="E12" s="5" t="s">
        <v>26</v>
      </c>
      <c r="F12" s="5">
        <v>1.1687700000000001E-2</v>
      </c>
      <c r="G12" s="5">
        <v>2.41E-2</v>
      </c>
      <c r="H12" s="5">
        <v>0.54957500000000004</v>
      </c>
      <c r="I12" s="5">
        <v>0.54969999999999997</v>
      </c>
      <c r="J12" s="5">
        <v>19</v>
      </c>
      <c r="K12" s="5">
        <v>49259529</v>
      </c>
      <c r="L12" s="5">
        <v>1.2E-2</v>
      </c>
      <c r="M12" s="5">
        <v>393873</v>
      </c>
      <c r="N12" s="5">
        <v>4.53304E-2</v>
      </c>
      <c r="O12" s="5">
        <v>448651</v>
      </c>
      <c r="P12" s="5">
        <v>1.61465E-3</v>
      </c>
      <c r="Q12" s="6">
        <v>4.4998700000000002E-13</v>
      </c>
      <c r="R12" s="5">
        <v>19</v>
      </c>
      <c r="S12" s="5">
        <v>49259529</v>
      </c>
      <c r="T12" s="2">
        <f>2*F12^2*H12*(1-H12)/(2*F12^2*H12*(1-H12)+P12^2*2*O12*H12*(1-H12))</f>
        <v>1.1677287167192277E-4</v>
      </c>
      <c r="U12" s="2">
        <f t="shared" si="1"/>
        <v>52.396150551700948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B5A03-533C-4F2C-8A22-0E3EEE5AA9C6}">
  <dimension ref="A1:U34"/>
  <sheetViews>
    <sheetView topLeftCell="B1" workbookViewId="0">
      <selection activeCell="R32" sqref="R32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15</v>
      </c>
      <c r="P1" s="5" t="s">
        <v>16</v>
      </c>
      <c r="Q1" s="5" t="s">
        <v>14</v>
      </c>
      <c r="R1" s="5" t="s">
        <v>17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248</v>
      </c>
      <c r="B2" s="5" t="s">
        <v>26</v>
      </c>
      <c r="C2" s="5" t="s">
        <v>21</v>
      </c>
      <c r="D2" s="5" t="s">
        <v>26</v>
      </c>
      <c r="E2" s="5" t="s">
        <v>21</v>
      </c>
      <c r="F2" s="5">
        <v>1.08465E-2</v>
      </c>
      <c r="G2" s="5">
        <v>-3.0000000000000001E-3</v>
      </c>
      <c r="H2" s="5">
        <v>0.290404</v>
      </c>
      <c r="I2" s="5">
        <v>0.29170000000000001</v>
      </c>
      <c r="J2" s="5">
        <v>4</v>
      </c>
      <c r="K2" s="5">
        <v>2862190</v>
      </c>
      <c r="L2" s="5">
        <v>1.2800000000000001E-2</v>
      </c>
      <c r="M2" s="5">
        <v>393873</v>
      </c>
      <c r="N2" s="5">
        <v>0.8165</v>
      </c>
      <c r="O2" s="5">
        <v>1.8423000000000001E-3</v>
      </c>
      <c r="P2" s="6">
        <v>3.8999599999999998E-9</v>
      </c>
      <c r="Q2" s="5">
        <v>4</v>
      </c>
      <c r="R2" s="5">
        <v>2862190</v>
      </c>
      <c r="S2" s="5">
        <v>421764</v>
      </c>
      <c r="T2" s="2">
        <f>2*F2^2*H2*(1-H2)/(2*F2^2*H2*(1-H2)+O2^2*2*R2*H2*(1-H2))</f>
        <v>1.21102976499073E-5</v>
      </c>
      <c r="U2" s="2">
        <f>(R2-2)*T2/(1-T2)</f>
        <v>34.662368381591229</v>
      </c>
    </row>
    <row r="3" spans="1:21" x14ac:dyDescent="0.3">
      <c r="A3" s="5" t="s">
        <v>249</v>
      </c>
      <c r="B3" s="5" t="s">
        <v>21</v>
      </c>
      <c r="C3" s="5" t="s">
        <v>26</v>
      </c>
      <c r="D3" s="5" t="s">
        <v>21</v>
      </c>
      <c r="E3" s="5" t="s">
        <v>26</v>
      </c>
      <c r="F3" s="5">
        <v>9.3590199999999991E-3</v>
      </c>
      <c r="G3" s="5">
        <v>4.3E-3</v>
      </c>
      <c r="H3" s="5">
        <v>0.530254</v>
      </c>
      <c r="I3" s="5">
        <v>0.53210000000000002</v>
      </c>
      <c r="J3" s="5">
        <v>14</v>
      </c>
      <c r="K3" s="5">
        <v>77433198</v>
      </c>
      <c r="L3" s="5">
        <v>1.17E-2</v>
      </c>
      <c r="M3" s="5">
        <v>393873</v>
      </c>
      <c r="N3" s="5">
        <v>0.71340000000000003</v>
      </c>
      <c r="O3" s="5">
        <v>1.68126E-3</v>
      </c>
      <c r="P3" s="6">
        <v>2.59998E-8</v>
      </c>
      <c r="Q3" s="5">
        <v>14</v>
      </c>
      <c r="R3" s="5">
        <v>77433198</v>
      </c>
      <c r="S3" s="5">
        <v>421764</v>
      </c>
      <c r="T3" s="2">
        <f t="shared" ref="T3:T34" si="0">2*F3^2*H3*(1-H3)/(2*F3^2*H3*(1-H3)+O3^2*2*R3*H3*(1-H3))</f>
        <v>4.0018759278102006E-7</v>
      </c>
      <c r="U3" s="2">
        <f t="shared" ref="U3:U34" si="1">(R3-2)*T3/(1-T3)</f>
        <v>30.987816709520686</v>
      </c>
    </row>
    <row r="4" spans="1:21" x14ac:dyDescent="0.3">
      <c r="A4" s="5" t="s">
        <v>250</v>
      </c>
      <c r="B4" s="5" t="s">
        <v>21</v>
      </c>
      <c r="C4" s="5" t="s">
        <v>26</v>
      </c>
      <c r="D4" s="5" t="s">
        <v>21</v>
      </c>
      <c r="E4" s="5" t="s">
        <v>26</v>
      </c>
      <c r="F4" s="5">
        <v>-1.5009E-2</v>
      </c>
      <c r="G4" s="5">
        <v>-3.0000000000000001E-3</v>
      </c>
      <c r="H4" s="5">
        <v>0.30358200000000002</v>
      </c>
      <c r="I4" s="5">
        <v>0.30359999999999998</v>
      </c>
      <c r="J4" s="5">
        <v>11</v>
      </c>
      <c r="K4" s="5">
        <v>66292908</v>
      </c>
      <c r="L4" s="5">
        <v>1.2699999999999999E-2</v>
      </c>
      <c r="M4" s="5">
        <v>393873</v>
      </c>
      <c r="N4" s="5">
        <v>0.81469999999999998</v>
      </c>
      <c r="O4" s="5">
        <v>1.81919E-3</v>
      </c>
      <c r="P4" s="6">
        <v>1.5999299999999999E-16</v>
      </c>
      <c r="Q4" s="5">
        <v>11</v>
      </c>
      <c r="R4" s="5">
        <v>66292908</v>
      </c>
      <c r="S4" s="5">
        <v>421764</v>
      </c>
      <c r="T4" s="2">
        <f t="shared" si="0"/>
        <v>1.0267858592624281E-6</v>
      </c>
      <c r="U4" s="2">
        <f t="shared" si="1"/>
        <v>68.068688342180025</v>
      </c>
    </row>
    <row r="5" spans="1:21" x14ac:dyDescent="0.3">
      <c r="A5" s="5" t="s">
        <v>251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9.9121499999999998E-3</v>
      </c>
      <c r="G5" s="5">
        <v>1.14E-2</v>
      </c>
      <c r="H5" s="5">
        <v>0.30285600000000001</v>
      </c>
      <c r="I5" s="5">
        <v>0.30130000000000001</v>
      </c>
      <c r="J5" s="5">
        <v>18</v>
      </c>
      <c r="K5" s="5">
        <v>60233646</v>
      </c>
      <c r="L5" s="5">
        <v>1.2699999999999999E-2</v>
      </c>
      <c r="M5" s="5">
        <v>393873</v>
      </c>
      <c r="N5" s="5">
        <v>0.36899999999999999</v>
      </c>
      <c r="O5" s="5">
        <v>1.8175999999999999E-3</v>
      </c>
      <c r="P5" s="6">
        <v>4.9000399999999997E-8</v>
      </c>
      <c r="Q5" s="5">
        <v>18</v>
      </c>
      <c r="R5" s="5">
        <v>60233646</v>
      </c>
      <c r="S5" s="5">
        <v>421764</v>
      </c>
      <c r="T5" s="2">
        <f t="shared" si="0"/>
        <v>4.9374161859743586E-7</v>
      </c>
      <c r="U5" s="2">
        <f t="shared" si="1"/>
        <v>29.739871566394054</v>
      </c>
    </row>
    <row r="6" spans="1:21" x14ac:dyDescent="0.3">
      <c r="A6" s="5" t="s">
        <v>252</v>
      </c>
      <c r="B6" s="5" t="s">
        <v>22</v>
      </c>
      <c r="C6" s="5" t="s">
        <v>21</v>
      </c>
      <c r="D6" s="5" t="s">
        <v>22</v>
      </c>
      <c r="E6" s="5" t="s">
        <v>21</v>
      </c>
      <c r="F6" s="5">
        <v>9.8781800000000003E-3</v>
      </c>
      <c r="G6" s="5">
        <v>-2.5600000000000001E-2</v>
      </c>
      <c r="H6" s="5">
        <v>0.371004</v>
      </c>
      <c r="I6" s="5">
        <v>0.37080000000000002</v>
      </c>
      <c r="J6" s="5">
        <v>1</v>
      </c>
      <c r="K6" s="5">
        <v>44031793</v>
      </c>
      <c r="L6" s="5">
        <v>1.21E-2</v>
      </c>
      <c r="M6" s="5">
        <v>393873</v>
      </c>
      <c r="N6" s="5">
        <v>3.3740399999999997E-2</v>
      </c>
      <c r="O6" s="5">
        <v>1.7303399999999999E-3</v>
      </c>
      <c r="P6" s="6">
        <v>1.09999E-8</v>
      </c>
      <c r="Q6" s="5">
        <v>1</v>
      </c>
      <c r="R6" s="5">
        <v>44031793</v>
      </c>
      <c r="S6" s="5">
        <v>421764</v>
      </c>
      <c r="T6" s="2">
        <f t="shared" si="0"/>
        <v>7.4015773892819853E-7</v>
      </c>
      <c r="U6" s="2">
        <f t="shared" si="1"/>
        <v>32.59049498962608</v>
      </c>
    </row>
    <row r="7" spans="1:21" x14ac:dyDescent="0.3">
      <c r="A7" s="5" t="s">
        <v>253</v>
      </c>
      <c r="B7" s="5" t="s">
        <v>22</v>
      </c>
      <c r="C7" s="5" t="s">
        <v>26</v>
      </c>
      <c r="D7" s="5" t="s">
        <v>22</v>
      </c>
      <c r="E7" s="5" t="s">
        <v>26</v>
      </c>
      <c r="F7" s="5">
        <v>-1.41434E-2</v>
      </c>
      <c r="G7" s="5">
        <v>-3.9399999999999998E-2</v>
      </c>
      <c r="H7" s="5">
        <v>0.12017899999999999</v>
      </c>
      <c r="I7" s="5">
        <v>0.1203</v>
      </c>
      <c r="J7" s="5">
        <v>15</v>
      </c>
      <c r="K7" s="5">
        <v>45319982</v>
      </c>
      <c r="L7" s="5">
        <v>1.7999999999999999E-2</v>
      </c>
      <c r="M7" s="5">
        <v>393873</v>
      </c>
      <c r="N7" s="5">
        <v>2.8589699999999999E-2</v>
      </c>
      <c r="O7" s="5">
        <v>2.5838200000000001E-3</v>
      </c>
      <c r="P7" s="6">
        <v>4.3999700000000001E-8</v>
      </c>
      <c r="Q7" s="5">
        <v>15</v>
      </c>
      <c r="R7" s="5">
        <v>45319982</v>
      </c>
      <c r="S7" s="5">
        <v>421764</v>
      </c>
      <c r="T7" s="2">
        <f t="shared" si="0"/>
        <v>6.6113952489835999E-7</v>
      </c>
      <c r="U7" s="2">
        <f t="shared" si="1"/>
        <v>29.962849855227496</v>
      </c>
    </row>
    <row r="8" spans="1:21" x14ac:dyDescent="0.3">
      <c r="A8" s="5" t="s">
        <v>254</v>
      </c>
      <c r="B8" s="5" t="s">
        <v>21</v>
      </c>
      <c r="C8" s="5" t="s">
        <v>26</v>
      </c>
      <c r="D8" s="5" t="s">
        <v>21</v>
      </c>
      <c r="E8" s="5" t="s">
        <v>26</v>
      </c>
      <c r="F8" s="5">
        <v>1.1179700000000001E-2</v>
      </c>
      <c r="G8" s="5">
        <v>6.0000000000000001E-3</v>
      </c>
      <c r="H8" s="5">
        <v>0.250137</v>
      </c>
      <c r="I8" s="5">
        <v>0.25090000000000001</v>
      </c>
      <c r="J8" s="5">
        <v>3</v>
      </c>
      <c r="K8" s="5">
        <v>43941406</v>
      </c>
      <c r="L8" s="5">
        <v>1.35E-2</v>
      </c>
      <c r="M8" s="5">
        <v>393873</v>
      </c>
      <c r="N8" s="5">
        <v>0.65380000000000005</v>
      </c>
      <c r="O8" s="5">
        <v>1.9355399999999999E-3</v>
      </c>
      <c r="P8" s="6">
        <v>7.5999399999999993E-9</v>
      </c>
      <c r="Q8" s="5">
        <v>3</v>
      </c>
      <c r="R8" s="5">
        <v>43941406</v>
      </c>
      <c r="S8" s="5">
        <v>421764</v>
      </c>
      <c r="T8" s="2">
        <f t="shared" si="0"/>
        <v>7.5924461240044903E-7</v>
      </c>
      <c r="U8" s="2">
        <f t="shared" si="1"/>
        <v>33.362299578457758</v>
      </c>
    </row>
    <row r="9" spans="1:21" x14ac:dyDescent="0.3">
      <c r="A9" s="5" t="s">
        <v>255</v>
      </c>
      <c r="B9" s="5" t="s">
        <v>26</v>
      </c>
      <c r="C9" s="5" t="s">
        <v>24</v>
      </c>
      <c r="D9" s="5" t="s">
        <v>26</v>
      </c>
      <c r="E9" s="5" t="s">
        <v>24</v>
      </c>
      <c r="F9" s="5">
        <v>1.32178E-2</v>
      </c>
      <c r="G9" s="5">
        <v>-2.3999999999999998E-3</v>
      </c>
      <c r="H9" s="5">
        <v>0.22423100000000001</v>
      </c>
      <c r="I9" s="5">
        <v>0.224</v>
      </c>
      <c r="J9" s="5">
        <v>1</v>
      </c>
      <c r="K9" s="5">
        <v>204603861</v>
      </c>
      <c r="L9" s="5">
        <v>1.4E-2</v>
      </c>
      <c r="M9" s="5">
        <v>393873</v>
      </c>
      <c r="N9" s="5">
        <v>0.86580000000000001</v>
      </c>
      <c r="O9" s="5">
        <v>2.0057999999999999E-3</v>
      </c>
      <c r="P9" s="6">
        <v>4.4004800000000002E-11</v>
      </c>
      <c r="Q9" s="5">
        <v>1</v>
      </c>
      <c r="R9" s="5">
        <v>204603861</v>
      </c>
      <c r="S9" s="5">
        <v>421764</v>
      </c>
      <c r="T9" s="2">
        <f t="shared" si="0"/>
        <v>2.1224095027782885E-7</v>
      </c>
      <c r="U9" s="2">
        <f t="shared" si="1"/>
        <v>43.425326681303503</v>
      </c>
    </row>
    <row r="10" spans="1:21" x14ac:dyDescent="0.3">
      <c r="A10" s="5" t="s">
        <v>256</v>
      </c>
      <c r="B10" s="5" t="s">
        <v>24</v>
      </c>
      <c r="C10" s="5" t="s">
        <v>22</v>
      </c>
      <c r="D10" s="5" t="s">
        <v>24</v>
      </c>
      <c r="E10" s="5" t="s">
        <v>22</v>
      </c>
      <c r="F10" s="5">
        <v>1.02051E-2</v>
      </c>
      <c r="G10" s="5">
        <v>-3.2599999999999997E-2</v>
      </c>
      <c r="H10" s="5">
        <v>0.30377199999999999</v>
      </c>
      <c r="I10" s="5">
        <v>0.30430000000000001</v>
      </c>
      <c r="J10" s="5">
        <v>1</v>
      </c>
      <c r="K10" s="5">
        <v>72270797</v>
      </c>
      <c r="L10" s="5">
        <v>1.2800000000000001E-2</v>
      </c>
      <c r="M10" s="5">
        <v>393873</v>
      </c>
      <c r="N10" s="5">
        <v>1.0770099999999999E-2</v>
      </c>
      <c r="O10" s="5">
        <v>1.8374400000000001E-3</v>
      </c>
      <c r="P10" s="6">
        <v>2.8000100000000001E-8</v>
      </c>
      <c r="Q10" s="5">
        <v>1</v>
      </c>
      <c r="R10" s="5">
        <v>72270797</v>
      </c>
      <c r="S10" s="5">
        <v>421764</v>
      </c>
      <c r="T10" s="2">
        <f t="shared" si="0"/>
        <v>4.2682039856272562E-7</v>
      </c>
      <c r="U10" s="2">
        <f t="shared" si="1"/>
        <v>30.8466626923299</v>
      </c>
    </row>
    <row r="11" spans="1:21" x14ac:dyDescent="0.3">
      <c r="A11" s="5" t="s">
        <v>257</v>
      </c>
      <c r="B11" s="5" t="s">
        <v>21</v>
      </c>
      <c r="C11" s="5" t="s">
        <v>26</v>
      </c>
      <c r="D11" s="5" t="s">
        <v>21</v>
      </c>
      <c r="E11" s="5" t="s">
        <v>26</v>
      </c>
      <c r="F11" s="5">
        <v>9.9434599999999995E-3</v>
      </c>
      <c r="G11" s="5">
        <v>-1.2699999999999999E-2</v>
      </c>
      <c r="H11" s="5">
        <v>0.60480500000000004</v>
      </c>
      <c r="I11" s="5">
        <v>0.60609999999999997</v>
      </c>
      <c r="J11" s="5">
        <v>16</v>
      </c>
      <c r="K11" s="5">
        <v>52105988</v>
      </c>
      <c r="L11" s="5">
        <v>1.2E-2</v>
      </c>
      <c r="M11" s="5">
        <v>393873</v>
      </c>
      <c r="N11" s="5">
        <v>0.28970000000000001</v>
      </c>
      <c r="O11" s="5">
        <v>1.7157100000000001E-3</v>
      </c>
      <c r="P11" s="6">
        <v>6.8000200000000003E-9</v>
      </c>
      <c r="Q11" s="5">
        <v>16</v>
      </c>
      <c r="R11" s="5">
        <v>52105988</v>
      </c>
      <c r="S11" s="5">
        <v>421764</v>
      </c>
      <c r="T11" s="2">
        <f t="shared" si="0"/>
        <v>6.4461347810955685E-7</v>
      </c>
      <c r="U11" s="2">
        <f t="shared" si="1"/>
        <v>33.588242517221708</v>
      </c>
    </row>
    <row r="12" spans="1:21" x14ac:dyDescent="0.3">
      <c r="A12" s="5" t="s">
        <v>258</v>
      </c>
      <c r="B12" s="5" t="s">
        <v>21</v>
      </c>
      <c r="C12" s="5" t="s">
        <v>26</v>
      </c>
      <c r="D12" s="5" t="s">
        <v>21</v>
      </c>
      <c r="E12" s="5" t="s">
        <v>26</v>
      </c>
      <c r="F12" s="5">
        <v>9.9171899999999993E-3</v>
      </c>
      <c r="G12" s="5">
        <v>3.0599999999999999E-2</v>
      </c>
      <c r="H12" s="5">
        <v>0.48470400000000002</v>
      </c>
      <c r="I12" s="5">
        <v>0.48380000000000001</v>
      </c>
      <c r="J12" s="5">
        <v>11</v>
      </c>
      <c r="K12" s="5">
        <v>95523433</v>
      </c>
      <c r="L12" s="5">
        <v>1.17E-2</v>
      </c>
      <c r="M12" s="5">
        <v>393873</v>
      </c>
      <c r="N12" s="5">
        <v>8.6859999999999993E-3</v>
      </c>
      <c r="O12" s="5">
        <v>1.67077E-3</v>
      </c>
      <c r="P12" s="6">
        <v>2.9000100000000002E-9</v>
      </c>
      <c r="Q12" s="5">
        <v>11</v>
      </c>
      <c r="R12" s="5">
        <v>95523433</v>
      </c>
      <c r="S12" s="5">
        <v>421764</v>
      </c>
      <c r="T12" s="2">
        <f t="shared" si="0"/>
        <v>3.6883646262784019E-7</v>
      </c>
      <c r="U12" s="2">
        <f t="shared" si="1"/>
        <v>35.232537383159027</v>
      </c>
    </row>
    <row r="13" spans="1:21" x14ac:dyDescent="0.3">
      <c r="A13" s="5" t="s">
        <v>566</v>
      </c>
      <c r="B13" s="5" t="s">
        <v>24</v>
      </c>
      <c r="C13" s="5" t="s">
        <v>22</v>
      </c>
      <c r="D13" s="5" t="s">
        <v>24</v>
      </c>
      <c r="E13" s="5" t="s">
        <v>22</v>
      </c>
      <c r="F13" s="5">
        <v>-1.14381E-2</v>
      </c>
      <c r="G13" s="5">
        <v>-1.8200000000000001E-2</v>
      </c>
      <c r="H13" s="5">
        <v>0.212811</v>
      </c>
      <c r="I13" s="5">
        <v>0.2145</v>
      </c>
      <c r="J13" s="5">
        <v>2</v>
      </c>
      <c r="K13" s="5">
        <v>166183577</v>
      </c>
      <c r="L13" s="5">
        <v>1.4200000000000001E-2</v>
      </c>
      <c r="M13" s="5">
        <v>393873</v>
      </c>
      <c r="N13" s="5">
        <v>0.2001</v>
      </c>
      <c r="O13" s="5">
        <v>2.0401099999999999E-3</v>
      </c>
      <c r="P13" s="6">
        <v>2.0999999999999999E-8</v>
      </c>
      <c r="Q13" s="5">
        <v>2</v>
      </c>
      <c r="R13" s="5">
        <v>166183577</v>
      </c>
      <c r="S13" s="5">
        <v>421764</v>
      </c>
      <c r="T13" s="2">
        <f t="shared" si="0"/>
        <v>1.8915264744417456E-7</v>
      </c>
      <c r="U13" s="2">
        <f t="shared" si="1"/>
        <v>31.434069118824937</v>
      </c>
    </row>
    <row r="14" spans="1:21" x14ac:dyDescent="0.3">
      <c r="A14" s="5" t="s">
        <v>259</v>
      </c>
      <c r="B14" s="5" t="s">
        <v>22</v>
      </c>
      <c r="C14" s="5" t="s">
        <v>21</v>
      </c>
      <c r="D14" s="5" t="s">
        <v>22</v>
      </c>
      <c r="E14" s="5" t="s">
        <v>21</v>
      </c>
      <c r="F14" s="5">
        <v>-1.0020599999999999E-2</v>
      </c>
      <c r="G14" s="5">
        <v>1.2699999999999999E-2</v>
      </c>
      <c r="H14" s="5">
        <v>0.37462299999999998</v>
      </c>
      <c r="I14" s="5">
        <v>0.37469999999999998</v>
      </c>
      <c r="J14" s="5">
        <v>15</v>
      </c>
      <c r="K14" s="5">
        <v>47821612</v>
      </c>
      <c r="L14" s="5">
        <v>1.21E-2</v>
      </c>
      <c r="M14" s="5">
        <v>393873</v>
      </c>
      <c r="N14" s="5">
        <v>0.29499999999999998</v>
      </c>
      <c r="O14" s="5">
        <v>1.7423499999999999E-3</v>
      </c>
      <c r="P14" s="6">
        <v>8.9000000000000003E-9</v>
      </c>
      <c r="Q14" s="5">
        <v>15</v>
      </c>
      <c r="R14" s="5">
        <v>47821612</v>
      </c>
      <c r="S14" s="5">
        <v>421764</v>
      </c>
      <c r="T14" s="2">
        <f t="shared" si="0"/>
        <v>6.9165917378495401E-7</v>
      </c>
      <c r="U14" s="2">
        <f t="shared" si="1"/>
        <v>33.076278139177511</v>
      </c>
    </row>
    <row r="15" spans="1:21" x14ac:dyDescent="0.3">
      <c r="A15" s="5" t="s">
        <v>260</v>
      </c>
      <c r="B15" s="5" t="s">
        <v>22</v>
      </c>
      <c r="C15" s="5" t="s">
        <v>24</v>
      </c>
      <c r="D15" s="5" t="s">
        <v>22</v>
      </c>
      <c r="E15" s="5" t="s">
        <v>24</v>
      </c>
      <c r="F15" s="5">
        <v>1.8948199999999998E-2</v>
      </c>
      <c r="G15" s="5">
        <v>-1.67E-2</v>
      </c>
      <c r="H15" s="5">
        <v>0.89946700000000002</v>
      </c>
      <c r="I15" s="5">
        <v>0.89939999999999998</v>
      </c>
      <c r="J15" s="5">
        <v>6</v>
      </c>
      <c r="K15" s="5">
        <v>25430149</v>
      </c>
      <c r="L15" s="5">
        <v>1.9400000000000001E-2</v>
      </c>
      <c r="M15" s="5">
        <v>393873</v>
      </c>
      <c r="N15" s="5">
        <v>0.3891</v>
      </c>
      <c r="O15" s="5">
        <v>2.7760699999999998E-3</v>
      </c>
      <c r="P15" s="6">
        <v>8.8003499999999998E-12</v>
      </c>
      <c r="Q15" s="5">
        <v>6</v>
      </c>
      <c r="R15" s="5">
        <v>25430149</v>
      </c>
      <c r="S15" s="5">
        <v>421764</v>
      </c>
      <c r="T15" s="2">
        <f t="shared" si="0"/>
        <v>1.8319996823267308E-6</v>
      </c>
      <c r="U15" s="2">
        <f t="shared" si="1"/>
        <v>46.588106574918505</v>
      </c>
    </row>
    <row r="16" spans="1:21" x14ac:dyDescent="0.3">
      <c r="A16" s="5" t="s">
        <v>261</v>
      </c>
      <c r="B16" s="5" t="s">
        <v>26</v>
      </c>
      <c r="C16" s="5" t="s">
        <v>22</v>
      </c>
      <c r="D16" s="5" t="s">
        <v>26</v>
      </c>
      <c r="E16" s="5" t="s">
        <v>22</v>
      </c>
      <c r="F16" s="5">
        <v>-9.8765899999999993E-3</v>
      </c>
      <c r="G16" s="6">
        <v>8.9999999999999998E-4</v>
      </c>
      <c r="H16" s="5">
        <v>0.48453000000000002</v>
      </c>
      <c r="I16" s="5">
        <v>0.48270000000000002</v>
      </c>
      <c r="J16" s="5">
        <v>7</v>
      </c>
      <c r="K16" s="5">
        <v>153485282</v>
      </c>
      <c r="L16" s="5">
        <v>1.17E-2</v>
      </c>
      <c r="M16" s="5">
        <v>393873</v>
      </c>
      <c r="N16" s="5">
        <v>0.93569999999999998</v>
      </c>
      <c r="O16" s="5">
        <v>1.6771399999999999E-3</v>
      </c>
      <c r="P16" s="6">
        <v>3.8999599999999998E-9</v>
      </c>
      <c r="Q16" s="5">
        <v>7</v>
      </c>
      <c r="R16" s="5">
        <v>153485282</v>
      </c>
      <c r="S16" s="5">
        <v>421764</v>
      </c>
      <c r="T16" s="2">
        <f t="shared" si="0"/>
        <v>2.2594804213363739E-7</v>
      </c>
      <c r="U16" s="2">
        <f t="shared" si="1"/>
        <v>34.679706348144883</v>
      </c>
    </row>
    <row r="17" spans="1:21" x14ac:dyDescent="0.3">
      <c r="A17" s="5" t="s">
        <v>262</v>
      </c>
      <c r="B17" s="5" t="s">
        <v>21</v>
      </c>
      <c r="C17" s="5" t="s">
        <v>26</v>
      </c>
      <c r="D17" s="5" t="s">
        <v>21</v>
      </c>
      <c r="E17" s="5" t="s">
        <v>26</v>
      </c>
      <c r="F17" s="5">
        <v>-9.6285799999999994E-3</v>
      </c>
      <c r="G17" s="6">
        <v>-8.0000000000000004E-4</v>
      </c>
      <c r="H17" s="5">
        <v>0.54063600000000001</v>
      </c>
      <c r="I17" s="5">
        <v>0.54239999999999999</v>
      </c>
      <c r="J17" s="5">
        <v>1</v>
      </c>
      <c r="K17" s="5">
        <v>241054465</v>
      </c>
      <c r="L17" s="5">
        <v>1.17E-2</v>
      </c>
      <c r="M17" s="5">
        <v>393873</v>
      </c>
      <c r="N17" s="5">
        <v>0.94599999999999995</v>
      </c>
      <c r="O17" s="5">
        <v>1.67902E-3</v>
      </c>
      <c r="P17" s="6">
        <v>9.8000900000000006E-9</v>
      </c>
      <c r="Q17" s="5">
        <v>1</v>
      </c>
      <c r="R17" s="5">
        <v>241054465</v>
      </c>
      <c r="S17" s="5">
        <v>421764</v>
      </c>
      <c r="T17" s="2">
        <f t="shared" si="0"/>
        <v>1.3642611378679868E-7</v>
      </c>
      <c r="U17" s="2">
        <f t="shared" si="1"/>
        <v>32.886128084580299</v>
      </c>
    </row>
    <row r="18" spans="1:21" x14ac:dyDescent="0.3">
      <c r="A18" s="5" t="s">
        <v>305</v>
      </c>
      <c r="B18" s="5" t="s">
        <v>24</v>
      </c>
      <c r="C18" s="5" t="s">
        <v>22</v>
      </c>
      <c r="D18" s="5" t="s">
        <v>24</v>
      </c>
      <c r="E18" s="5" t="s">
        <v>22</v>
      </c>
      <c r="F18" s="5">
        <v>-2.2362799999999999E-2</v>
      </c>
      <c r="G18" s="5">
        <v>4.1999999999999997E-3</v>
      </c>
      <c r="H18" s="5">
        <v>0.10100099999999999</v>
      </c>
      <c r="I18" s="5">
        <v>0.1008</v>
      </c>
      <c r="J18" s="5">
        <v>14</v>
      </c>
      <c r="K18" s="5">
        <v>22038125</v>
      </c>
      <c r="L18" s="5">
        <v>1.9300000000000001E-2</v>
      </c>
      <c r="M18" s="5">
        <v>393873</v>
      </c>
      <c r="N18" s="5">
        <v>0.82950000000000002</v>
      </c>
      <c r="O18" s="5">
        <v>2.7716799999999999E-3</v>
      </c>
      <c r="P18" s="6">
        <v>7.1006799999999998E-16</v>
      </c>
      <c r="Q18" s="5">
        <v>14</v>
      </c>
      <c r="R18" s="5">
        <v>22038125</v>
      </c>
      <c r="S18" s="5">
        <v>421764</v>
      </c>
      <c r="T18" s="2">
        <f t="shared" si="0"/>
        <v>2.9538623851421762E-6</v>
      </c>
      <c r="U18" s="2">
        <f t="shared" si="1"/>
        <v>65.097774858705165</v>
      </c>
    </row>
    <row r="19" spans="1:21" x14ac:dyDescent="0.3">
      <c r="A19" s="5" t="s">
        <v>263</v>
      </c>
      <c r="B19" s="5" t="s">
        <v>24</v>
      </c>
      <c r="C19" s="5" t="s">
        <v>22</v>
      </c>
      <c r="D19" s="5" t="s">
        <v>24</v>
      </c>
      <c r="E19" s="5" t="s">
        <v>22</v>
      </c>
      <c r="F19" s="5">
        <v>1.3121499999999999E-2</v>
      </c>
      <c r="G19" s="5">
        <v>-2.1600000000000001E-2</v>
      </c>
      <c r="H19" s="5">
        <v>0.26141599999999998</v>
      </c>
      <c r="I19" s="5">
        <v>0.26190000000000002</v>
      </c>
      <c r="J19" s="5">
        <v>12</v>
      </c>
      <c r="K19" s="5">
        <v>108618630</v>
      </c>
      <c r="L19" s="5">
        <v>1.32E-2</v>
      </c>
      <c r="M19" s="5">
        <v>393873</v>
      </c>
      <c r="N19" s="5">
        <v>0.1036</v>
      </c>
      <c r="O19" s="5">
        <v>1.90081E-3</v>
      </c>
      <c r="P19" s="6">
        <v>5.1003499999999998E-12</v>
      </c>
      <c r="Q19" s="5">
        <v>12</v>
      </c>
      <c r="R19" s="5">
        <v>108618630</v>
      </c>
      <c r="S19" s="5">
        <v>421764</v>
      </c>
      <c r="T19" s="2">
        <f t="shared" si="0"/>
        <v>4.3871758459416346E-7</v>
      </c>
      <c r="U19" s="2">
        <f t="shared" si="1"/>
        <v>47.65292302426726</v>
      </c>
    </row>
    <row r="20" spans="1:21" x14ac:dyDescent="0.3">
      <c r="A20" s="5" t="s">
        <v>264</v>
      </c>
      <c r="B20" s="5" t="s">
        <v>26</v>
      </c>
      <c r="C20" s="5" t="s">
        <v>21</v>
      </c>
      <c r="D20" s="5" t="s">
        <v>26</v>
      </c>
      <c r="E20" s="5" t="s">
        <v>21</v>
      </c>
      <c r="F20" s="5">
        <v>9.4566000000000008E-3</v>
      </c>
      <c r="G20" s="5">
        <v>1.18E-2</v>
      </c>
      <c r="H20" s="5">
        <v>0.531856</v>
      </c>
      <c r="I20" s="5">
        <v>0.53049999999999997</v>
      </c>
      <c r="J20" s="5">
        <v>14</v>
      </c>
      <c r="K20" s="5">
        <v>72170969</v>
      </c>
      <c r="L20" s="5">
        <v>1.17E-2</v>
      </c>
      <c r="M20" s="5">
        <v>393873</v>
      </c>
      <c r="N20" s="5">
        <v>0.3115</v>
      </c>
      <c r="O20" s="5">
        <v>1.6784600000000001E-3</v>
      </c>
      <c r="P20" s="6">
        <v>1.79999E-8</v>
      </c>
      <c r="Q20" s="5">
        <v>14</v>
      </c>
      <c r="R20" s="5">
        <v>72170969</v>
      </c>
      <c r="S20" s="5">
        <v>421764</v>
      </c>
      <c r="T20" s="2">
        <f t="shared" si="0"/>
        <v>4.3983047724093622E-7</v>
      </c>
      <c r="U20" s="2">
        <f t="shared" si="1"/>
        <v>31.743004820090817</v>
      </c>
    </row>
    <row r="21" spans="1:21" x14ac:dyDescent="0.3">
      <c r="A21" s="5" t="s">
        <v>265</v>
      </c>
      <c r="B21" s="5" t="s">
        <v>26</v>
      </c>
      <c r="C21" s="5" t="s">
        <v>21</v>
      </c>
      <c r="D21" s="5" t="s">
        <v>26</v>
      </c>
      <c r="E21" s="5" t="s">
        <v>21</v>
      </c>
      <c r="F21" s="5">
        <v>1.1730000000000001E-2</v>
      </c>
      <c r="G21" s="6">
        <v>-2.0000000000000001E-4</v>
      </c>
      <c r="H21" s="5">
        <v>0.493537</v>
      </c>
      <c r="I21" s="5">
        <v>0.4945</v>
      </c>
      <c r="J21" s="5">
        <v>2</v>
      </c>
      <c r="K21" s="5">
        <v>101022726</v>
      </c>
      <c r="L21" s="5">
        <v>1.17E-2</v>
      </c>
      <c r="M21" s="5">
        <v>393873</v>
      </c>
      <c r="N21" s="5">
        <v>0.98419999999999996</v>
      </c>
      <c r="O21" s="5">
        <v>1.67139E-3</v>
      </c>
      <c r="P21" s="6">
        <v>2.1998899999999998E-12</v>
      </c>
      <c r="Q21" s="5">
        <v>2</v>
      </c>
      <c r="R21" s="5">
        <v>101022726</v>
      </c>
      <c r="S21" s="5">
        <v>421764</v>
      </c>
      <c r="T21" s="2">
        <f t="shared" si="0"/>
        <v>4.8755221101015505E-7</v>
      </c>
      <c r="U21" s="2">
        <f t="shared" si="1"/>
        <v>49.25387646230503</v>
      </c>
    </row>
    <row r="22" spans="1:21" x14ac:dyDescent="0.3">
      <c r="A22" s="5" t="s">
        <v>266</v>
      </c>
      <c r="B22" s="5" t="s">
        <v>21</v>
      </c>
      <c r="C22" s="5" t="s">
        <v>24</v>
      </c>
      <c r="D22" s="5" t="s">
        <v>21</v>
      </c>
      <c r="E22" s="5" t="s">
        <v>24</v>
      </c>
      <c r="F22" s="5">
        <v>-1.38099E-2</v>
      </c>
      <c r="G22" s="5">
        <v>-2.41E-2</v>
      </c>
      <c r="H22" s="5">
        <v>0.71894800000000003</v>
      </c>
      <c r="I22" s="5">
        <v>0.71989999999999998</v>
      </c>
      <c r="J22" s="5">
        <v>3</v>
      </c>
      <c r="K22" s="5">
        <v>18763543</v>
      </c>
      <c r="L22" s="5">
        <v>1.2999999999999999E-2</v>
      </c>
      <c r="M22" s="5">
        <v>393873</v>
      </c>
      <c r="N22" s="5">
        <v>6.2720600000000001E-2</v>
      </c>
      <c r="O22" s="5">
        <v>1.85921E-3</v>
      </c>
      <c r="P22" s="6">
        <v>1.10002E-13</v>
      </c>
      <c r="Q22" s="5">
        <v>3</v>
      </c>
      <c r="R22" s="5">
        <v>18763543</v>
      </c>
      <c r="S22" s="5">
        <v>421764</v>
      </c>
      <c r="T22" s="2">
        <f t="shared" si="0"/>
        <v>2.9404110792690569E-6</v>
      </c>
      <c r="U22" s="2">
        <f t="shared" si="1"/>
        <v>55.172686073096607</v>
      </c>
    </row>
    <row r="23" spans="1:21" x14ac:dyDescent="0.3">
      <c r="A23" s="5" t="s">
        <v>267</v>
      </c>
      <c r="B23" s="5" t="s">
        <v>22</v>
      </c>
      <c r="C23" s="5" t="s">
        <v>24</v>
      </c>
      <c r="D23" s="5" t="s">
        <v>22</v>
      </c>
      <c r="E23" s="5" t="s">
        <v>24</v>
      </c>
      <c r="F23" s="5">
        <v>9.9123100000000006E-3</v>
      </c>
      <c r="G23" s="5">
        <v>1.01E-2</v>
      </c>
      <c r="H23" s="5">
        <v>0.40413100000000002</v>
      </c>
      <c r="I23" s="5">
        <v>0.40510000000000002</v>
      </c>
      <c r="J23" s="5">
        <v>3</v>
      </c>
      <c r="K23" s="5">
        <v>147239337</v>
      </c>
      <c r="L23" s="5">
        <v>1.2E-2</v>
      </c>
      <c r="M23" s="5">
        <v>393873</v>
      </c>
      <c r="N23" s="5">
        <v>0.39789999999999998</v>
      </c>
      <c r="O23" s="5">
        <v>1.7186899999999999E-3</v>
      </c>
      <c r="P23" s="6">
        <v>8.1000900000000003E-9</v>
      </c>
      <c r="Q23" s="5">
        <v>3</v>
      </c>
      <c r="R23" s="5">
        <v>147239337</v>
      </c>
      <c r="S23" s="5">
        <v>421764</v>
      </c>
      <c r="T23" s="2">
        <f t="shared" si="0"/>
        <v>2.2590752634687494E-7</v>
      </c>
      <c r="U23" s="2">
        <f t="shared" si="1"/>
        <v>33.262481465053753</v>
      </c>
    </row>
    <row r="24" spans="1:21" x14ac:dyDescent="0.3">
      <c r="A24" s="5" t="s">
        <v>268</v>
      </c>
      <c r="B24" s="5" t="s">
        <v>22</v>
      </c>
      <c r="C24" s="5" t="s">
        <v>24</v>
      </c>
      <c r="D24" s="5" t="s">
        <v>22</v>
      </c>
      <c r="E24" s="5" t="s">
        <v>24</v>
      </c>
      <c r="F24" s="5">
        <v>1.33946E-2</v>
      </c>
      <c r="G24" s="5">
        <v>2.1899999999999999E-2</v>
      </c>
      <c r="H24" s="5">
        <v>0.16572899999999999</v>
      </c>
      <c r="I24" s="5">
        <v>0.1673</v>
      </c>
      <c r="J24" s="5">
        <v>17</v>
      </c>
      <c r="K24" s="5">
        <v>56419228</v>
      </c>
      <c r="L24" s="5">
        <v>1.5699999999999999E-2</v>
      </c>
      <c r="M24" s="5">
        <v>393873</v>
      </c>
      <c r="N24" s="5">
        <v>0.16309999999999999</v>
      </c>
      <c r="O24" s="5">
        <v>2.2617399999999999E-3</v>
      </c>
      <c r="P24" s="6">
        <v>3.2000000000000001E-9</v>
      </c>
      <c r="Q24" s="5">
        <v>17</v>
      </c>
      <c r="R24" s="5">
        <v>56419228</v>
      </c>
      <c r="S24" s="5">
        <v>421764</v>
      </c>
      <c r="T24" s="2">
        <f t="shared" si="0"/>
        <v>6.2165113497790525E-7</v>
      </c>
      <c r="U24" s="2">
        <f t="shared" si="1"/>
        <v>35.073097680705921</v>
      </c>
    </row>
    <row r="25" spans="1:21" x14ac:dyDescent="0.3">
      <c r="A25" s="5" t="s">
        <v>269</v>
      </c>
      <c r="B25" s="5" t="s">
        <v>21</v>
      </c>
      <c r="C25" s="5" t="s">
        <v>26</v>
      </c>
      <c r="D25" s="5" t="s">
        <v>21</v>
      </c>
      <c r="E25" s="5" t="s">
        <v>26</v>
      </c>
      <c r="F25" s="5">
        <v>1.1426499999999999E-2</v>
      </c>
      <c r="G25" s="5">
        <v>1.35E-2</v>
      </c>
      <c r="H25" s="5">
        <v>0.229157</v>
      </c>
      <c r="I25" s="5">
        <v>0.23019999999999999</v>
      </c>
      <c r="J25" s="5">
        <v>1</v>
      </c>
      <c r="K25" s="5">
        <v>91191582</v>
      </c>
      <c r="L25" s="5">
        <v>1.38E-2</v>
      </c>
      <c r="M25" s="5">
        <v>393873</v>
      </c>
      <c r="N25" s="5">
        <v>0.32879999999999998</v>
      </c>
      <c r="O25" s="5">
        <v>1.98541E-3</v>
      </c>
      <c r="P25" s="6">
        <v>8.70001E-9</v>
      </c>
      <c r="Q25" s="5">
        <v>1</v>
      </c>
      <c r="R25" s="5">
        <v>91191582</v>
      </c>
      <c r="S25" s="5">
        <v>421764</v>
      </c>
      <c r="T25" s="2">
        <f t="shared" si="0"/>
        <v>3.6322115097524698E-7</v>
      </c>
      <c r="U25" s="2">
        <f t="shared" si="1"/>
        <v>33.122722677724767</v>
      </c>
    </row>
    <row r="26" spans="1:21" x14ac:dyDescent="0.3">
      <c r="A26" s="5" t="s">
        <v>270</v>
      </c>
      <c r="B26" s="5" t="s">
        <v>21</v>
      </c>
      <c r="C26" s="5" t="s">
        <v>22</v>
      </c>
      <c r="D26" s="5" t="s">
        <v>21</v>
      </c>
      <c r="E26" s="5" t="s">
        <v>22</v>
      </c>
      <c r="F26" s="5">
        <v>-1.29055E-2</v>
      </c>
      <c r="G26" s="5">
        <v>-1.7600000000000001E-2</v>
      </c>
      <c r="H26" s="5">
        <v>0.61466200000000004</v>
      </c>
      <c r="I26" s="5">
        <v>0.61619999999999997</v>
      </c>
      <c r="J26" s="5">
        <v>6</v>
      </c>
      <c r="K26" s="5">
        <v>31540429</v>
      </c>
      <c r="L26" s="5">
        <v>1.2E-2</v>
      </c>
      <c r="M26" s="5">
        <v>393873</v>
      </c>
      <c r="N26" s="5">
        <v>0.14080000000000001</v>
      </c>
      <c r="O26" s="5">
        <v>1.71452E-3</v>
      </c>
      <c r="P26" s="6">
        <v>5.1999600000000002E-14</v>
      </c>
      <c r="Q26" s="5">
        <v>6</v>
      </c>
      <c r="R26" s="5">
        <v>31540429</v>
      </c>
      <c r="S26" s="5">
        <v>421764</v>
      </c>
      <c r="T26" s="2">
        <f t="shared" si="0"/>
        <v>1.7963716103499502E-6</v>
      </c>
      <c r="U26" s="2">
        <f t="shared" si="1"/>
        <v>56.658429420709147</v>
      </c>
    </row>
    <row r="27" spans="1:21" x14ac:dyDescent="0.3">
      <c r="A27" s="5" t="s">
        <v>271</v>
      </c>
      <c r="B27" s="5" t="s">
        <v>22</v>
      </c>
      <c r="C27" s="5" t="s">
        <v>26</v>
      </c>
      <c r="D27" s="5" t="s">
        <v>22</v>
      </c>
      <c r="E27" s="5" t="s">
        <v>26</v>
      </c>
      <c r="F27" s="5">
        <v>-1.41613E-2</v>
      </c>
      <c r="G27" s="5">
        <v>1.89E-2</v>
      </c>
      <c r="H27" s="5">
        <v>0.143372</v>
      </c>
      <c r="I27" s="5">
        <v>0.14430000000000001</v>
      </c>
      <c r="J27" s="5">
        <v>1</v>
      </c>
      <c r="K27" s="5">
        <v>98327133</v>
      </c>
      <c r="L27" s="5">
        <v>1.66E-2</v>
      </c>
      <c r="M27" s="5">
        <v>393873</v>
      </c>
      <c r="N27" s="5">
        <v>0.2555</v>
      </c>
      <c r="O27" s="5">
        <v>2.3851800000000002E-3</v>
      </c>
      <c r="P27" s="6">
        <v>2.9000100000000002E-9</v>
      </c>
      <c r="Q27" s="5">
        <v>1</v>
      </c>
      <c r="R27" s="5">
        <v>98327133</v>
      </c>
      <c r="S27" s="5">
        <v>421764</v>
      </c>
      <c r="T27" s="2">
        <f t="shared" si="0"/>
        <v>3.5850102048460564E-7</v>
      </c>
      <c r="U27" s="2">
        <f t="shared" si="1"/>
        <v>35.250389442124096</v>
      </c>
    </row>
    <row r="28" spans="1:21" x14ac:dyDescent="0.3">
      <c r="A28" s="5" t="s">
        <v>272</v>
      </c>
      <c r="B28" s="5" t="s">
        <v>24</v>
      </c>
      <c r="C28" s="5" t="s">
        <v>21</v>
      </c>
      <c r="D28" s="5" t="s">
        <v>24</v>
      </c>
      <c r="E28" s="5" t="s">
        <v>21</v>
      </c>
      <c r="F28" s="5">
        <v>-9.6282099999999999E-3</v>
      </c>
      <c r="G28" s="5">
        <v>-1.5699999999999999E-2</v>
      </c>
      <c r="H28" s="5">
        <v>0.46827299999999999</v>
      </c>
      <c r="I28" s="5">
        <v>0.46879999999999999</v>
      </c>
      <c r="J28" s="5">
        <v>2</v>
      </c>
      <c r="K28" s="5">
        <v>60231826</v>
      </c>
      <c r="L28" s="5">
        <v>1.17E-2</v>
      </c>
      <c r="M28" s="5">
        <v>393873</v>
      </c>
      <c r="N28" s="5">
        <v>0.1784</v>
      </c>
      <c r="O28" s="5">
        <v>1.67381E-3</v>
      </c>
      <c r="P28" s="6">
        <v>8.79995E-9</v>
      </c>
      <c r="Q28" s="5">
        <v>2</v>
      </c>
      <c r="R28" s="5">
        <v>60231826</v>
      </c>
      <c r="S28" s="5">
        <v>421764</v>
      </c>
      <c r="T28" s="2">
        <f t="shared" si="0"/>
        <v>5.4935429419970495E-7</v>
      </c>
      <c r="U28" s="2">
        <f t="shared" si="1"/>
        <v>33.088629339261466</v>
      </c>
    </row>
    <row r="29" spans="1:21" x14ac:dyDescent="0.3">
      <c r="A29" s="5" t="s">
        <v>273</v>
      </c>
      <c r="B29" s="5" t="s">
        <v>24</v>
      </c>
      <c r="C29" s="5" t="s">
        <v>22</v>
      </c>
      <c r="D29" s="5" t="s">
        <v>24</v>
      </c>
      <c r="E29" s="5" t="s">
        <v>22</v>
      </c>
      <c r="F29" s="5">
        <v>-1.04154E-2</v>
      </c>
      <c r="G29" s="5">
        <v>-1.17E-2</v>
      </c>
      <c r="H29" s="5">
        <v>0.42640800000000001</v>
      </c>
      <c r="I29" s="5">
        <v>0.4274</v>
      </c>
      <c r="J29" s="5">
        <v>2</v>
      </c>
      <c r="K29" s="5">
        <v>60718347</v>
      </c>
      <c r="L29" s="5">
        <v>1.18E-2</v>
      </c>
      <c r="M29" s="5">
        <v>393873</v>
      </c>
      <c r="N29" s="5">
        <v>0.32169999999999999</v>
      </c>
      <c r="O29" s="5">
        <v>1.6872899999999999E-3</v>
      </c>
      <c r="P29" s="6">
        <v>6.69993E-10</v>
      </c>
      <c r="Q29" s="5">
        <v>2</v>
      </c>
      <c r="R29" s="5">
        <v>60718347</v>
      </c>
      <c r="S29" s="5">
        <v>421764</v>
      </c>
      <c r="T29" s="2">
        <f t="shared" si="0"/>
        <v>6.275556291559896E-7</v>
      </c>
      <c r="U29" s="2">
        <f t="shared" si="1"/>
        <v>38.104163110267486</v>
      </c>
    </row>
    <row r="30" spans="1:21" x14ac:dyDescent="0.3">
      <c r="A30" s="5" t="s">
        <v>274</v>
      </c>
      <c r="B30" s="5" t="s">
        <v>22</v>
      </c>
      <c r="C30" s="5" t="s">
        <v>24</v>
      </c>
      <c r="D30" s="5" t="s">
        <v>22</v>
      </c>
      <c r="E30" s="5" t="s">
        <v>24</v>
      </c>
      <c r="F30" s="5">
        <v>-1.15362E-2</v>
      </c>
      <c r="G30" s="5">
        <v>1.8100000000000002E-2</v>
      </c>
      <c r="H30" s="5">
        <v>0.32213599999999998</v>
      </c>
      <c r="I30" s="5">
        <v>0.32229999999999998</v>
      </c>
      <c r="J30" s="5">
        <v>7</v>
      </c>
      <c r="K30" s="5">
        <v>132716502</v>
      </c>
      <c r="L30" s="5">
        <v>1.2500000000000001E-2</v>
      </c>
      <c r="M30" s="5">
        <v>393873</v>
      </c>
      <c r="N30" s="5">
        <v>0.1464</v>
      </c>
      <c r="O30" s="5">
        <v>1.78604E-3</v>
      </c>
      <c r="P30" s="6">
        <v>1.09999E-10</v>
      </c>
      <c r="Q30" s="5">
        <v>7</v>
      </c>
      <c r="R30" s="5">
        <v>132716502</v>
      </c>
      <c r="S30" s="5">
        <v>421764</v>
      </c>
      <c r="T30" s="2">
        <f t="shared" si="0"/>
        <v>3.1435337554354604E-7</v>
      </c>
      <c r="U30" s="2">
        <f t="shared" si="1"/>
        <v>41.71989288011418</v>
      </c>
    </row>
    <row r="31" spans="1:21" x14ac:dyDescent="0.3">
      <c r="A31" s="5" t="s">
        <v>275</v>
      </c>
      <c r="B31" s="5" t="s">
        <v>21</v>
      </c>
      <c r="C31" s="5" t="s">
        <v>26</v>
      </c>
      <c r="D31" s="5" t="s">
        <v>21</v>
      </c>
      <c r="E31" s="5" t="s">
        <v>26</v>
      </c>
      <c r="F31" s="5">
        <v>-1.04463E-2</v>
      </c>
      <c r="G31" s="5">
        <v>2.07E-2</v>
      </c>
      <c r="H31" s="5">
        <v>0.671041</v>
      </c>
      <c r="I31" s="5">
        <v>0.67069999999999996</v>
      </c>
      <c r="J31" s="5">
        <v>8</v>
      </c>
      <c r="K31" s="5">
        <v>144258705</v>
      </c>
      <c r="L31" s="5">
        <v>1.2500000000000001E-2</v>
      </c>
      <c r="M31" s="5">
        <v>393873</v>
      </c>
      <c r="N31" s="5">
        <v>9.6229899999999993E-2</v>
      </c>
      <c r="O31" s="5">
        <v>1.7870900000000001E-3</v>
      </c>
      <c r="P31" s="6">
        <v>5.1000000000000002E-9</v>
      </c>
      <c r="Q31" s="5">
        <v>8</v>
      </c>
      <c r="R31" s="5">
        <v>144258705</v>
      </c>
      <c r="S31" s="5">
        <v>421764</v>
      </c>
      <c r="T31" s="2">
        <f t="shared" si="0"/>
        <v>2.3685906270059048E-7</v>
      </c>
      <c r="U31" s="2">
        <f t="shared" si="1"/>
        <v>34.168989272217637</v>
      </c>
    </row>
    <row r="32" spans="1:21" x14ac:dyDescent="0.3">
      <c r="A32" s="5" t="s">
        <v>276</v>
      </c>
      <c r="B32" s="5" t="s">
        <v>24</v>
      </c>
      <c r="C32" s="5" t="s">
        <v>22</v>
      </c>
      <c r="D32" s="5" t="s">
        <v>24</v>
      </c>
      <c r="E32" s="5" t="s">
        <v>22</v>
      </c>
      <c r="F32" s="5">
        <v>-1.66666E-2</v>
      </c>
      <c r="G32" s="5">
        <v>1.4E-3</v>
      </c>
      <c r="H32" s="5">
        <v>0.91023200000000004</v>
      </c>
      <c r="I32" s="5">
        <v>0.91010000000000002</v>
      </c>
      <c r="J32" s="5">
        <v>17</v>
      </c>
      <c r="K32" s="5">
        <v>1373612</v>
      </c>
      <c r="L32" s="5">
        <v>2.0500000000000001E-2</v>
      </c>
      <c r="M32" s="5">
        <v>393873</v>
      </c>
      <c r="N32" s="5">
        <v>0.94710000000000005</v>
      </c>
      <c r="O32" s="5">
        <v>2.9379499999999999E-3</v>
      </c>
      <c r="P32" s="6">
        <v>1.40001E-8</v>
      </c>
      <c r="Q32" s="5">
        <v>17</v>
      </c>
      <c r="R32" s="5">
        <v>1373612</v>
      </c>
      <c r="S32" s="5">
        <v>421764</v>
      </c>
      <c r="T32" s="2">
        <f t="shared" si="0"/>
        <v>2.3427771157496026E-5</v>
      </c>
      <c r="U32" s="2">
        <f t="shared" si="1"/>
        <v>32.18137467752959</v>
      </c>
    </row>
    <row r="33" spans="1:21" x14ac:dyDescent="0.3">
      <c r="A33" s="5" t="s">
        <v>277</v>
      </c>
      <c r="B33" s="5" t="s">
        <v>21</v>
      </c>
      <c r="C33" s="5" t="s">
        <v>26</v>
      </c>
      <c r="D33" s="5" t="s">
        <v>21</v>
      </c>
      <c r="E33" s="5" t="s">
        <v>26</v>
      </c>
      <c r="F33" s="5">
        <v>-9.1646000000000002E-3</v>
      </c>
      <c r="G33" s="5">
        <v>-9.7999999999999997E-3</v>
      </c>
      <c r="H33" s="5">
        <v>0.45832699999999998</v>
      </c>
      <c r="I33" s="5">
        <v>0.45889999999999997</v>
      </c>
      <c r="J33" s="5">
        <v>16</v>
      </c>
      <c r="K33" s="5">
        <v>73602926</v>
      </c>
      <c r="L33" s="5">
        <v>1.17E-2</v>
      </c>
      <c r="M33" s="5">
        <v>393873</v>
      </c>
      <c r="N33" s="5">
        <v>0.40260000000000001</v>
      </c>
      <c r="O33" s="5">
        <v>1.67238E-3</v>
      </c>
      <c r="P33" s="6">
        <v>4.3000199999999999E-8</v>
      </c>
      <c r="Q33" s="5">
        <v>16</v>
      </c>
      <c r="R33" s="5">
        <v>73602926</v>
      </c>
      <c r="S33" s="5">
        <v>421764</v>
      </c>
      <c r="T33" s="2">
        <f t="shared" si="0"/>
        <v>4.080015769813755E-7</v>
      </c>
      <c r="U33" s="2">
        <f t="shared" si="1"/>
        <v>30.030121314777183</v>
      </c>
    </row>
    <row r="34" spans="1:21" x14ac:dyDescent="0.3">
      <c r="A34" s="5" t="s">
        <v>278</v>
      </c>
      <c r="B34" s="5" t="s">
        <v>26</v>
      </c>
      <c r="C34" s="5" t="s">
        <v>21</v>
      </c>
      <c r="D34" s="5" t="s">
        <v>26</v>
      </c>
      <c r="E34" s="5" t="s">
        <v>21</v>
      </c>
      <c r="F34" s="5">
        <v>-1.3361E-2</v>
      </c>
      <c r="G34" s="5">
        <v>-1.3299999999999999E-2</v>
      </c>
      <c r="H34" s="5">
        <v>0.14898800000000001</v>
      </c>
      <c r="I34" s="5">
        <v>0.14849999999999999</v>
      </c>
      <c r="J34" s="5">
        <v>10</v>
      </c>
      <c r="K34" s="5">
        <v>126723567</v>
      </c>
      <c r="L34" s="5">
        <v>1.6400000000000001E-2</v>
      </c>
      <c r="M34" s="5">
        <v>393873</v>
      </c>
      <c r="N34" s="5">
        <v>0.41860000000000003</v>
      </c>
      <c r="O34" s="5">
        <v>2.3492299999999999E-3</v>
      </c>
      <c r="P34" s="6">
        <v>1.29999E-8</v>
      </c>
      <c r="Q34" s="5">
        <v>10</v>
      </c>
      <c r="R34" s="5">
        <v>126723567</v>
      </c>
      <c r="S34" s="5">
        <v>421764</v>
      </c>
      <c r="T34" s="2">
        <f t="shared" si="0"/>
        <v>2.5525211648449428E-7</v>
      </c>
      <c r="U34" s="2">
        <f t="shared" si="1"/>
        <v>32.346466431214402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34F9C-347D-4DFA-8CEA-997250BCFCC1}">
  <dimension ref="A1:U47"/>
  <sheetViews>
    <sheetView topLeftCell="B34" workbookViewId="0">
      <selection activeCell="U45" sqref="U45:U47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17</v>
      </c>
      <c r="Q1" s="5" t="s">
        <v>18</v>
      </c>
      <c r="R1" s="5" t="s">
        <v>14</v>
      </c>
      <c r="S1" s="5" t="s">
        <v>15</v>
      </c>
      <c r="T1" s="1" t="s">
        <v>19</v>
      </c>
      <c r="U1" s="1" t="s">
        <v>20</v>
      </c>
    </row>
    <row r="2" spans="1:21" x14ac:dyDescent="0.3">
      <c r="A2" s="5" t="s">
        <v>279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-7.5739199999999996E-3</v>
      </c>
      <c r="G2" s="5">
        <v>3.3999999999999998E-3</v>
      </c>
      <c r="H2" s="5">
        <v>0.52249500000000004</v>
      </c>
      <c r="I2" s="5">
        <v>0.52349999999999997</v>
      </c>
      <c r="J2" s="5">
        <v>5</v>
      </c>
      <c r="K2" s="5">
        <v>92950673</v>
      </c>
      <c r="L2" s="5">
        <v>1.17E-2</v>
      </c>
      <c r="M2" s="5">
        <v>393873</v>
      </c>
      <c r="N2" s="5">
        <v>0.76910000000000001</v>
      </c>
      <c r="O2" s="6">
        <v>5.9999799999999998E-10</v>
      </c>
      <c r="P2" s="5">
        <v>92950673</v>
      </c>
      <c r="Q2" s="5">
        <v>446462</v>
      </c>
      <c r="R2" s="5">
        <v>5</v>
      </c>
      <c r="S2" s="5">
        <v>1.22365E-3</v>
      </c>
      <c r="T2" s="2">
        <f>2*F2^2*H2*(1-H2)/(2*F2^2*H2*(1-H2)+S2^2*2*Q2*H2*(1-H2))</f>
        <v>8.5803545151017364E-5</v>
      </c>
      <c r="U2" s="2">
        <f>(Q2-2)*T2/(1-T2)</f>
        <v>38.311137999582343</v>
      </c>
    </row>
    <row r="3" spans="1:21" x14ac:dyDescent="0.3">
      <c r="A3" s="5" t="s">
        <v>280</v>
      </c>
      <c r="B3" s="5" t="s">
        <v>24</v>
      </c>
      <c r="C3" s="5" t="s">
        <v>22</v>
      </c>
      <c r="D3" s="5" t="s">
        <v>24</v>
      </c>
      <c r="E3" s="5" t="s">
        <v>22</v>
      </c>
      <c r="F3" s="5">
        <v>-7.6609599999999996E-3</v>
      </c>
      <c r="G3" s="5">
        <v>6.4999999999999997E-3</v>
      </c>
      <c r="H3" s="5">
        <v>0.52878499999999995</v>
      </c>
      <c r="I3" s="5">
        <v>0.53080000000000005</v>
      </c>
      <c r="J3" s="5">
        <v>2</v>
      </c>
      <c r="K3" s="5">
        <v>146298007</v>
      </c>
      <c r="L3" s="5">
        <v>1.17E-2</v>
      </c>
      <c r="M3" s="5">
        <v>393873</v>
      </c>
      <c r="N3" s="5">
        <v>0.58069999999999999</v>
      </c>
      <c r="O3" s="6">
        <v>4.4999700000000002E-10</v>
      </c>
      <c r="P3" s="5">
        <v>146298007</v>
      </c>
      <c r="Q3" s="5">
        <v>446462</v>
      </c>
      <c r="R3" s="5">
        <v>2</v>
      </c>
      <c r="S3" s="5">
        <v>1.2287000000000001E-3</v>
      </c>
      <c r="T3" s="2">
        <f t="shared" ref="T3:T47" si="0">2*F3^2*H3*(1-H3)/(2*F3^2*H3*(1-H3)+S3^2*2*Q3*H3*(1-H3))</f>
        <v>8.7066754965284742E-5</v>
      </c>
      <c r="U3" s="2">
        <f t="shared" ref="U3:U47" si="1">(Q3-2)*T3/(1-T3)</f>
        <v>38.875208160024116</v>
      </c>
    </row>
    <row r="4" spans="1:21" x14ac:dyDescent="0.3">
      <c r="A4" s="5" t="s">
        <v>281</v>
      </c>
      <c r="B4" s="5" t="s">
        <v>26</v>
      </c>
      <c r="C4" s="5" t="s">
        <v>21</v>
      </c>
      <c r="D4" s="5" t="s">
        <v>26</v>
      </c>
      <c r="E4" s="5" t="s">
        <v>21</v>
      </c>
      <c r="F4" s="5">
        <v>1.95637E-2</v>
      </c>
      <c r="G4" s="5">
        <v>-1.0999999999999999E-2</v>
      </c>
      <c r="H4" s="5">
        <v>0.372973</v>
      </c>
      <c r="I4" s="5">
        <v>0.37319999999999998</v>
      </c>
      <c r="J4" s="5">
        <v>7</v>
      </c>
      <c r="K4" s="5">
        <v>143723137</v>
      </c>
      <c r="L4" s="5">
        <v>1.2E-2</v>
      </c>
      <c r="M4" s="5">
        <v>393873</v>
      </c>
      <c r="N4" s="5">
        <v>0.36109999999999998</v>
      </c>
      <c r="O4" s="6">
        <v>4.1001500000000003E-54</v>
      </c>
      <c r="P4" s="5">
        <v>143723137</v>
      </c>
      <c r="Q4" s="5">
        <v>446462</v>
      </c>
      <c r="R4" s="5">
        <v>7</v>
      </c>
      <c r="S4" s="5">
        <v>1.2629900000000001E-3</v>
      </c>
      <c r="T4" s="2">
        <f t="shared" si="0"/>
        <v>5.3713608173733133E-4</v>
      </c>
      <c r="U4" s="2">
        <f t="shared" si="1"/>
        <v>239.93865476132476</v>
      </c>
    </row>
    <row r="5" spans="1:21" x14ac:dyDescent="0.3">
      <c r="A5" s="5" t="s">
        <v>282</v>
      </c>
      <c r="B5" s="5" t="s">
        <v>24</v>
      </c>
      <c r="C5" s="5" t="s">
        <v>22</v>
      </c>
      <c r="D5" s="5" t="s">
        <v>24</v>
      </c>
      <c r="E5" s="5" t="s">
        <v>22</v>
      </c>
      <c r="F5" s="5">
        <v>-7.04676E-3</v>
      </c>
      <c r="G5" s="5">
        <v>5.3E-3</v>
      </c>
      <c r="H5" s="5">
        <v>0.49259500000000001</v>
      </c>
      <c r="I5" s="5">
        <v>0.49120000000000003</v>
      </c>
      <c r="J5" s="5">
        <v>7</v>
      </c>
      <c r="K5" s="5">
        <v>153495206</v>
      </c>
      <c r="L5" s="5">
        <v>1.1900000000000001E-2</v>
      </c>
      <c r="M5" s="5">
        <v>393873</v>
      </c>
      <c r="N5" s="5">
        <v>0.65810000000000002</v>
      </c>
      <c r="O5" s="6">
        <v>2E-8</v>
      </c>
      <c r="P5" s="5">
        <v>153495206</v>
      </c>
      <c r="Q5" s="5">
        <v>446462</v>
      </c>
      <c r="R5" s="5">
        <v>7</v>
      </c>
      <c r="S5" s="5">
        <v>1.25592E-3</v>
      </c>
      <c r="T5" s="2">
        <f t="shared" si="0"/>
        <v>7.0508241795184145E-5</v>
      </c>
      <c r="U5" s="2">
        <f t="shared" si="1"/>
        <v>31.481329325058002</v>
      </c>
    </row>
    <row r="6" spans="1:21" x14ac:dyDescent="0.3">
      <c r="A6" s="5" t="s">
        <v>283</v>
      </c>
      <c r="B6" s="5" t="s">
        <v>22</v>
      </c>
      <c r="C6" s="5" t="s">
        <v>24</v>
      </c>
      <c r="D6" s="5" t="s">
        <v>22</v>
      </c>
      <c r="E6" s="5" t="s">
        <v>24</v>
      </c>
      <c r="F6" s="5">
        <v>-7.5752299999999996E-3</v>
      </c>
      <c r="G6" s="5">
        <v>2.0299999999999999E-2</v>
      </c>
      <c r="H6" s="5">
        <v>0.56153699999999995</v>
      </c>
      <c r="I6" s="5">
        <v>0.56079999999999997</v>
      </c>
      <c r="J6" s="5">
        <v>16</v>
      </c>
      <c r="K6" s="5">
        <v>19279380</v>
      </c>
      <c r="L6" s="5">
        <v>1.18E-2</v>
      </c>
      <c r="M6" s="5">
        <v>393873</v>
      </c>
      <c r="N6" s="5">
        <v>8.5599300000000003E-2</v>
      </c>
      <c r="O6" s="6">
        <v>1.09999E-9</v>
      </c>
      <c r="P6" s="5">
        <v>19279380</v>
      </c>
      <c r="Q6" s="5">
        <v>446462</v>
      </c>
      <c r="R6" s="5">
        <v>16</v>
      </c>
      <c r="S6" s="5">
        <v>1.24161E-3</v>
      </c>
      <c r="T6" s="2">
        <f t="shared" si="0"/>
        <v>8.3368221188024838E-5</v>
      </c>
      <c r="U6" s="2">
        <f t="shared" si="1"/>
        <v>37.223679303535178</v>
      </c>
    </row>
    <row r="7" spans="1:21" x14ac:dyDescent="0.3">
      <c r="A7" s="5" t="s">
        <v>284</v>
      </c>
      <c r="B7" s="5" t="s">
        <v>21</v>
      </c>
      <c r="C7" s="5" t="s">
        <v>26</v>
      </c>
      <c r="D7" s="5" t="s">
        <v>21</v>
      </c>
      <c r="E7" s="5" t="s">
        <v>26</v>
      </c>
      <c r="F7" s="5">
        <v>-7.7175400000000002E-3</v>
      </c>
      <c r="G7" s="5">
        <v>-2.8E-3</v>
      </c>
      <c r="H7" s="5">
        <v>0.37612099999999998</v>
      </c>
      <c r="I7" s="5">
        <v>0.37840000000000001</v>
      </c>
      <c r="J7" s="5">
        <v>11</v>
      </c>
      <c r="K7" s="5">
        <v>8825774</v>
      </c>
      <c r="L7" s="5">
        <v>1.2200000000000001E-2</v>
      </c>
      <c r="M7" s="5">
        <v>393873</v>
      </c>
      <c r="N7" s="5">
        <v>0.81569999999999998</v>
      </c>
      <c r="O7" s="6">
        <v>1.8999799999999999E-9</v>
      </c>
      <c r="P7" s="5">
        <v>8825774</v>
      </c>
      <c r="Q7" s="5">
        <v>446462</v>
      </c>
      <c r="R7" s="5">
        <v>11</v>
      </c>
      <c r="S7" s="5">
        <v>1.2857599999999999E-3</v>
      </c>
      <c r="T7" s="2">
        <f t="shared" si="0"/>
        <v>8.0689757785156998E-5</v>
      </c>
      <c r="U7" s="2">
        <f t="shared" si="1"/>
        <v>36.027656323623511</v>
      </c>
    </row>
    <row r="8" spans="1:21" x14ac:dyDescent="0.3">
      <c r="A8" s="5" t="s">
        <v>285</v>
      </c>
      <c r="B8" s="5" t="s">
        <v>26</v>
      </c>
      <c r="C8" s="5" t="s">
        <v>21</v>
      </c>
      <c r="D8" s="5" t="s">
        <v>26</v>
      </c>
      <c r="E8" s="5" t="s">
        <v>21</v>
      </c>
      <c r="F8" s="5">
        <v>1.23929E-2</v>
      </c>
      <c r="G8" s="5">
        <v>8.3999999999999995E-3</v>
      </c>
      <c r="H8" s="5">
        <v>9.0976000000000001E-2</v>
      </c>
      <c r="I8" s="5">
        <v>9.0700000000000003E-2</v>
      </c>
      <c r="J8" s="5">
        <v>11</v>
      </c>
      <c r="K8" s="5">
        <v>33759092</v>
      </c>
      <c r="L8" s="5">
        <v>2.0299999999999999E-2</v>
      </c>
      <c r="M8" s="5">
        <v>393873</v>
      </c>
      <c r="N8" s="5">
        <v>0.67679900000000004</v>
      </c>
      <c r="O8" s="6">
        <v>5.3000499999999997E-9</v>
      </c>
      <c r="P8" s="5">
        <v>33759092</v>
      </c>
      <c r="Q8" s="5">
        <v>446462</v>
      </c>
      <c r="R8" s="5">
        <v>11</v>
      </c>
      <c r="S8" s="5">
        <v>2.1233900000000002E-3</v>
      </c>
      <c r="T8" s="2">
        <f t="shared" si="0"/>
        <v>7.6290194318928844E-5</v>
      </c>
      <c r="U8" s="2">
        <f t="shared" si="1"/>
        <v>34.063118837584199</v>
      </c>
    </row>
    <row r="9" spans="1:21" x14ac:dyDescent="0.3">
      <c r="A9" s="5" t="s">
        <v>286</v>
      </c>
      <c r="B9" s="5" t="s">
        <v>26</v>
      </c>
      <c r="C9" s="5" t="s">
        <v>21</v>
      </c>
      <c r="D9" s="5" t="s">
        <v>26</v>
      </c>
      <c r="E9" s="5" t="s">
        <v>21</v>
      </c>
      <c r="F9" s="5">
        <v>-7.7336100000000001E-3</v>
      </c>
      <c r="G9" s="5">
        <v>6.0000000000000001E-3</v>
      </c>
      <c r="H9" s="5">
        <v>0.38707599999999998</v>
      </c>
      <c r="I9" s="5">
        <v>0.38750000000000001</v>
      </c>
      <c r="J9" s="5">
        <v>19</v>
      </c>
      <c r="K9" s="5">
        <v>10961273</v>
      </c>
      <c r="L9" s="5">
        <v>1.2E-2</v>
      </c>
      <c r="M9" s="5">
        <v>393873</v>
      </c>
      <c r="N9" s="5">
        <v>0.61339999999999995</v>
      </c>
      <c r="O9" s="6">
        <v>7.1000299999999995E-10</v>
      </c>
      <c r="P9" s="5">
        <v>10961273</v>
      </c>
      <c r="Q9" s="5">
        <v>446462</v>
      </c>
      <c r="R9" s="5">
        <v>19</v>
      </c>
      <c r="S9" s="5">
        <v>1.2547700000000001E-3</v>
      </c>
      <c r="T9" s="2">
        <f t="shared" si="0"/>
        <v>8.5077521650406843E-5</v>
      </c>
      <c r="U9" s="2">
        <f t="shared" si="1"/>
        <v>37.986942150933913</v>
      </c>
    </row>
    <row r="10" spans="1:21" x14ac:dyDescent="0.3">
      <c r="A10" s="5" t="s">
        <v>287</v>
      </c>
      <c r="B10" s="5" t="s">
        <v>24</v>
      </c>
      <c r="C10" s="5" t="s">
        <v>26</v>
      </c>
      <c r="D10" s="5" t="s">
        <v>24</v>
      </c>
      <c r="E10" s="5" t="s">
        <v>26</v>
      </c>
      <c r="F10" s="5">
        <v>7.3297299999999996E-3</v>
      </c>
      <c r="G10" s="5">
        <v>4.3E-3</v>
      </c>
      <c r="H10" s="5">
        <v>0.37123699999999998</v>
      </c>
      <c r="I10" s="5">
        <v>0.371</v>
      </c>
      <c r="J10" s="5">
        <v>10</v>
      </c>
      <c r="K10" s="5">
        <v>125134393</v>
      </c>
      <c r="L10" s="5">
        <v>1.21E-2</v>
      </c>
      <c r="M10" s="5">
        <v>393873</v>
      </c>
      <c r="N10" s="5">
        <v>0.72209900000000005</v>
      </c>
      <c r="O10" s="6">
        <v>7.3999699999999996E-9</v>
      </c>
      <c r="P10" s="5">
        <v>125134393</v>
      </c>
      <c r="Q10" s="5">
        <v>446462</v>
      </c>
      <c r="R10" s="5">
        <v>10</v>
      </c>
      <c r="S10" s="5">
        <v>1.26801E-3</v>
      </c>
      <c r="T10" s="2">
        <f t="shared" si="0"/>
        <v>7.4836521794090303E-5</v>
      </c>
      <c r="U10" s="2">
        <f t="shared" si="1"/>
        <v>33.414014108784635</v>
      </c>
    </row>
    <row r="11" spans="1:21" x14ac:dyDescent="0.3">
      <c r="A11" s="5" t="s">
        <v>288</v>
      </c>
      <c r="B11" s="5" t="s">
        <v>26</v>
      </c>
      <c r="C11" s="5" t="s">
        <v>21</v>
      </c>
      <c r="D11" s="5" t="s">
        <v>26</v>
      </c>
      <c r="E11" s="5" t="s">
        <v>21</v>
      </c>
      <c r="F11" s="5">
        <v>-8.4456700000000006E-3</v>
      </c>
      <c r="G11" s="5">
        <v>-1.72E-2</v>
      </c>
      <c r="H11" s="5">
        <v>0.63283900000000004</v>
      </c>
      <c r="I11" s="5">
        <v>0.63170000000000004</v>
      </c>
      <c r="J11" s="5">
        <v>2</v>
      </c>
      <c r="K11" s="5">
        <v>60235568</v>
      </c>
      <c r="L11" s="5">
        <v>1.21E-2</v>
      </c>
      <c r="M11" s="5">
        <v>393873</v>
      </c>
      <c r="N11" s="5">
        <v>0.15609999999999999</v>
      </c>
      <c r="O11" s="6">
        <v>3.4001699999999998E-11</v>
      </c>
      <c r="P11" s="5">
        <v>60235568</v>
      </c>
      <c r="Q11" s="5">
        <v>446462</v>
      </c>
      <c r="R11" s="5">
        <v>2</v>
      </c>
      <c r="S11" s="5">
        <v>1.2744E-3</v>
      </c>
      <c r="T11" s="2">
        <f t="shared" si="0"/>
        <v>9.836247995971736E-5</v>
      </c>
      <c r="U11" s="2">
        <f t="shared" si="1"/>
        <v>43.919232807472291</v>
      </c>
    </row>
    <row r="12" spans="1:21" x14ac:dyDescent="0.3">
      <c r="A12" s="5" t="s">
        <v>289</v>
      </c>
      <c r="B12" s="5" t="s">
        <v>21</v>
      </c>
      <c r="C12" s="5" t="s">
        <v>26</v>
      </c>
      <c r="D12" s="5" t="s">
        <v>21</v>
      </c>
      <c r="E12" s="5" t="s">
        <v>26</v>
      </c>
      <c r="F12" s="5">
        <v>9.4207300000000004E-3</v>
      </c>
      <c r="G12" s="5">
        <v>5.7999999999999996E-3</v>
      </c>
      <c r="H12" s="5">
        <v>0.21007999999999999</v>
      </c>
      <c r="I12" s="5">
        <v>0.21029999999999999</v>
      </c>
      <c r="J12" s="5">
        <v>1</v>
      </c>
      <c r="K12" s="5">
        <v>204564714</v>
      </c>
      <c r="L12" s="5">
        <v>1.43E-2</v>
      </c>
      <c r="M12" s="5">
        <v>393873</v>
      </c>
      <c r="N12" s="5">
        <v>0.68769999999999998</v>
      </c>
      <c r="O12" s="6">
        <v>3.6999900000000001E-10</v>
      </c>
      <c r="P12" s="5">
        <v>204564714</v>
      </c>
      <c r="Q12" s="5">
        <v>446462</v>
      </c>
      <c r="R12" s="5">
        <v>1</v>
      </c>
      <c r="S12" s="5">
        <v>1.5032999999999999E-3</v>
      </c>
      <c r="T12" s="2">
        <f t="shared" si="0"/>
        <v>8.7953899523086351E-5</v>
      </c>
      <c r="U12" s="2">
        <f t="shared" si="1"/>
        <v>39.271352049629442</v>
      </c>
    </row>
    <row r="13" spans="1:21" x14ac:dyDescent="0.3">
      <c r="A13" s="5" t="s">
        <v>290</v>
      </c>
      <c r="B13" s="5" t="s">
        <v>22</v>
      </c>
      <c r="C13" s="5" t="s">
        <v>21</v>
      </c>
      <c r="D13" s="5" t="s">
        <v>22</v>
      </c>
      <c r="E13" s="5" t="s">
        <v>21</v>
      </c>
      <c r="F13" s="5">
        <v>-8.1594300000000005E-3</v>
      </c>
      <c r="G13" s="5">
        <v>-3.3599999999999998E-2</v>
      </c>
      <c r="H13" s="5">
        <v>0.24901000000000001</v>
      </c>
      <c r="I13" s="5">
        <v>0.2485</v>
      </c>
      <c r="J13" s="5">
        <v>7</v>
      </c>
      <c r="K13" s="5">
        <v>127595077</v>
      </c>
      <c r="L13" s="5">
        <v>1.35E-2</v>
      </c>
      <c r="M13" s="5">
        <v>393873</v>
      </c>
      <c r="N13" s="5">
        <v>1.299E-2</v>
      </c>
      <c r="O13" s="6">
        <v>8.3000399999999994E-9</v>
      </c>
      <c r="P13" s="5">
        <v>127595077</v>
      </c>
      <c r="Q13" s="5">
        <v>446462</v>
      </c>
      <c r="R13" s="5">
        <v>7</v>
      </c>
      <c r="S13" s="5">
        <v>1.41599E-3</v>
      </c>
      <c r="T13" s="2">
        <f t="shared" si="0"/>
        <v>7.4367378117158909E-5</v>
      </c>
      <c r="U13" s="2">
        <f t="shared" si="1"/>
        <v>33.204528967947731</v>
      </c>
    </row>
    <row r="14" spans="1:21" x14ac:dyDescent="0.3">
      <c r="A14" s="5" t="s">
        <v>291</v>
      </c>
      <c r="B14" s="5" t="s">
        <v>24</v>
      </c>
      <c r="C14" s="5" t="s">
        <v>22</v>
      </c>
      <c r="D14" s="5" t="s">
        <v>24</v>
      </c>
      <c r="E14" s="5" t="s">
        <v>22</v>
      </c>
      <c r="F14" s="5">
        <v>7.9127099999999999E-3</v>
      </c>
      <c r="G14" s="5">
        <v>-5.7999999999999996E-3</v>
      </c>
      <c r="H14" s="5">
        <v>0.43314799999999998</v>
      </c>
      <c r="I14" s="5">
        <v>0.43380000000000002</v>
      </c>
      <c r="J14" s="5">
        <v>4</v>
      </c>
      <c r="K14" s="5">
        <v>59882235</v>
      </c>
      <c r="L14" s="5">
        <v>1.18E-2</v>
      </c>
      <c r="M14" s="5">
        <v>393873</v>
      </c>
      <c r="N14" s="5">
        <v>0.62209999999999999</v>
      </c>
      <c r="O14" s="6">
        <v>1.4000099999999999E-10</v>
      </c>
      <c r="P14" s="5">
        <v>59882235</v>
      </c>
      <c r="Q14" s="5">
        <v>446462</v>
      </c>
      <c r="R14" s="5">
        <v>4</v>
      </c>
      <c r="S14" s="5">
        <v>1.23354E-3</v>
      </c>
      <c r="T14" s="2">
        <f t="shared" si="0"/>
        <v>9.2155126535819448E-5</v>
      </c>
      <c r="U14" s="2">
        <f t="shared" si="1"/>
        <v>41.147369734246432</v>
      </c>
    </row>
    <row r="15" spans="1:21" x14ac:dyDescent="0.3">
      <c r="A15" s="5" t="s">
        <v>292</v>
      </c>
      <c r="B15" s="5" t="s">
        <v>26</v>
      </c>
      <c r="C15" s="5" t="s">
        <v>21</v>
      </c>
      <c r="D15" s="5" t="s">
        <v>26</v>
      </c>
      <c r="E15" s="5" t="s">
        <v>21</v>
      </c>
      <c r="F15" s="5">
        <v>7.4745699999999998E-3</v>
      </c>
      <c r="G15" s="5">
        <v>-1.8599999999999998E-2</v>
      </c>
      <c r="H15" s="5">
        <v>0.28638200000000003</v>
      </c>
      <c r="I15" s="5">
        <v>0.2843</v>
      </c>
      <c r="J15" s="5">
        <v>10</v>
      </c>
      <c r="K15" s="5">
        <v>107577033</v>
      </c>
      <c r="L15" s="5">
        <v>1.29E-2</v>
      </c>
      <c r="M15" s="5">
        <v>393873</v>
      </c>
      <c r="N15" s="5">
        <v>0.14990000000000001</v>
      </c>
      <c r="O15" s="6">
        <v>3.4000099999999999E-8</v>
      </c>
      <c r="P15" s="5">
        <v>107577033</v>
      </c>
      <c r="Q15" s="5">
        <v>446462</v>
      </c>
      <c r="R15" s="5">
        <v>10</v>
      </c>
      <c r="S15" s="5">
        <v>1.3536100000000001E-3</v>
      </c>
      <c r="T15" s="2">
        <f t="shared" si="0"/>
        <v>6.8292208611818239E-5</v>
      </c>
      <c r="U15" s="2">
        <f t="shared" si="1"/>
        <v>30.491821810688421</v>
      </c>
    </row>
    <row r="16" spans="1:21" x14ac:dyDescent="0.3">
      <c r="A16" s="5" t="s">
        <v>293</v>
      </c>
      <c r="B16" s="5" t="s">
        <v>26</v>
      </c>
      <c r="C16" s="5" t="s">
        <v>21</v>
      </c>
      <c r="D16" s="5" t="s">
        <v>26</v>
      </c>
      <c r="E16" s="5" t="s">
        <v>21</v>
      </c>
      <c r="F16" s="5">
        <v>7.5154899999999997E-3</v>
      </c>
      <c r="G16" s="5">
        <v>3.04E-2</v>
      </c>
      <c r="H16" s="5">
        <v>0.59667099999999995</v>
      </c>
      <c r="I16" s="5">
        <v>0.59750000000000003</v>
      </c>
      <c r="J16" s="5">
        <v>14</v>
      </c>
      <c r="K16" s="5">
        <v>32071665</v>
      </c>
      <c r="L16" s="5">
        <v>1.1900000000000001E-2</v>
      </c>
      <c r="M16" s="5">
        <v>393873</v>
      </c>
      <c r="N16" s="5">
        <v>1.06699E-2</v>
      </c>
      <c r="O16" s="6">
        <v>1.6999999999999999E-9</v>
      </c>
      <c r="P16" s="5">
        <v>32071665</v>
      </c>
      <c r="Q16" s="5">
        <v>446462</v>
      </c>
      <c r="R16" s="5">
        <v>14</v>
      </c>
      <c r="S16" s="5">
        <v>1.24738E-3</v>
      </c>
      <c r="T16" s="2">
        <f t="shared" si="0"/>
        <v>8.1301253030298374E-5</v>
      </c>
      <c r="U16" s="2">
        <f t="shared" si="1"/>
        <v>36.300708721011922</v>
      </c>
    </row>
    <row r="17" spans="1:21" x14ac:dyDescent="0.3">
      <c r="A17" s="5" t="s">
        <v>294</v>
      </c>
      <c r="B17" s="5" t="s">
        <v>22</v>
      </c>
      <c r="C17" s="5" t="s">
        <v>26</v>
      </c>
      <c r="D17" s="5" t="s">
        <v>22</v>
      </c>
      <c r="E17" s="5" t="s">
        <v>26</v>
      </c>
      <c r="F17" s="5">
        <v>8.9801199999999994E-3</v>
      </c>
      <c r="G17" s="5">
        <v>3.2000000000000002E-3</v>
      </c>
      <c r="H17" s="5">
        <v>0.49396600000000002</v>
      </c>
      <c r="I17" s="5">
        <v>0.49399999999999999</v>
      </c>
      <c r="J17" s="5">
        <v>3</v>
      </c>
      <c r="K17" s="5">
        <v>21038260</v>
      </c>
      <c r="L17" s="5">
        <v>1.17E-2</v>
      </c>
      <c r="M17" s="5">
        <v>393873</v>
      </c>
      <c r="N17" s="5">
        <v>0.78600099999999995</v>
      </c>
      <c r="O17" s="6">
        <v>2.0999099999999999E-13</v>
      </c>
      <c r="P17" s="5">
        <v>21038260</v>
      </c>
      <c r="Q17" s="5">
        <v>446462</v>
      </c>
      <c r="R17" s="5">
        <v>3</v>
      </c>
      <c r="S17" s="5">
        <v>1.2235499999999999E-3</v>
      </c>
      <c r="T17" s="2">
        <f t="shared" si="0"/>
        <v>1.2063794803090811E-4</v>
      </c>
      <c r="U17" s="2">
        <f t="shared" si="1"/>
        <v>53.866516623912311</v>
      </c>
    </row>
    <row r="18" spans="1:21" x14ac:dyDescent="0.3">
      <c r="A18" s="5" t="s">
        <v>295</v>
      </c>
      <c r="B18" s="5" t="s">
        <v>22</v>
      </c>
      <c r="C18" s="5" t="s">
        <v>26</v>
      </c>
      <c r="D18" s="5" t="s">
        <v>22</v>
      </c>
      <c r="E18" s="5" t="s">
        <v>26</v>
      </c>
      <c r="F18" s="5">
        <v>3.5994999999999999E-2</v>
      </c>
      <c r="G18" s="5">
        <v>-1.23E-2</v>
      </c>
      <c r="H18" s="5">
        <v>1.3469E-2</v>
      </c>
      <c r="I18" s="5">
        <v>1.3599999999999999E-2</v>
      </c>
      <c r="J18" s="5">
        <v>17</v>
      </c>
      <c r="K18" s="5">
        <v>58443095</v>
      </c>
      <c r="L18" s="5">
        <v>6.2300000000000001E-2</v>
      </c>
      <c r="M18" s="5">
        <v>393873</v>
      </c>
      <c r="N18" s="5">
        <v>0.84350000000000003</v>
      </c>
      <c r="O18" s="6">
        <v>3.2000000000000001E-9</v>
      </c>
      <c r="P18" s="5">
        <v>58443095</v>
      </c>
      <c r="Q18" s="5">
        <v>446462</v>
      </c>
      <c r="R18" s="5">
        <v>17</v>
      </c>
      <c r="S18" s="5">
        <v>6.0810600000000001E-3</v>
      </c>
      <c r="T18" s="2">
        <f t="shared" si="0"/>
        <v>7.8470640543721674E-5</v>
      </c>
      <c r="U18" s="2">
        <f t="shared" si="1"/>
        <v>35.036751533485379</v>
      </c>
    </row>
    <row r="19" spans="1:21" x14ac:dyDescent="0.3">
      <c r="A19" s="5" t="s">
        <v>296</v>
      </c>
      <c r="B19" s="5" t="s">
        <v>26</v>
      </c>
      <c r="C19" s="5" t="s">
        <v>21</v>
      </c>
      <c r="D19" s="5" t="s">
        <v>26</v>
      </c>
      <c r="E19" s="5" t="s">
        <v>21</v>
      </c>
      <c r="F19" s="5">
        <v>7.2885500000000004E-3</v>
      </c>
      <c r="G19" s="5">
        <v>5.3E-3</v>
      </c>
      <c r="H19" s="5">
        <v>0.48916700000000002</v>
      </c>
      <c r="I19" s="5">
        <v>0.48880000000000001</v>
      </c>
      <c r="J19" s="5">
        <v>5</v>
      </c>
      <c r="K19" s="5">
        <v>95902093</v>
      </c>
      <c r="L19" s="5">
        <v>1.1599999999999999E-2</v>
      </c>
      <c r="M19" s="5">
        <v>393873</v>
      </c>
      <c r="N19" s="5">
        <v>0.64730100000000002</v>
      </c>
      <c r="O19" s="6">
        <v>2.3999900000000001E-9</v>
      </c>
      <c r="P19" s="5">
        <v>95902093</v>
      </c>
      <c r="Q19" s="5">
        <v>446462</v>
      </c>
      <c r="R19" s="5">
        <v>5</v>
      </c>
      <c r="S19" s="5">
        <v>1.22061E-3</v>
      </c>
      <c r="T19" s="2">
        <f t="shared" si="0"/>
        <v>7.9856311130014075E-5</v>
      </c>
      <c r="U19" s="2">
        <f t="shared" si="1"/>
        <v>35.655495983486837</v>
      </c>
    </row>
    <row r="20" spans="1:21" x14ac:dyDescent="0.3">
      <c r="A20" s="5" t="s">
        <v>297</v>
      </c>
      <c r="B20" s="5" t="s">
        <v>24</v>
      </c>
      <c r="C20" s="5" t="s">
        <v>21</v>
      </c>
      <c r="D20" s="5" t="s">
        <v>24</v>
      </c>
      <c r="E20" s="5" t="s">
        <v>21</v>
      </c>
      <c r="F20" s="5">
        <v>8.0404299999999995E-3</v>
      </c>
      <c r="G20" s="5">
        <v>-1.77E-2</v>
      </c>
      <c r="H20" s="5">
        <v>0.267872</v>
      </c>
      <c r="I20" s="5">
        <v>0.26729999999999998</v>
      </c>
      <c r="J20" s="5">
        <v>2</v>
      </c>
      <c r="K20" s="5">
        <v>58072660</v>
      </c>
      <c r="L20" s="5">
        <v>1.3299999999999999E-2</v>
      </c>
      <c r="M20" s="5">
        <v>393873</v>
      </c>
      <c r="N20" s="5">
        <v>0.1827</v>
      </c>
      <c r="O20" s="6">
        <v>7.2999499999999998E-9</v>
      </c>
      <c r="P20" s="5">
        <v>58072660</v>
      </c>
      <c r="Q20" s="5">
        <v>446462</v>
      </c>
      <c r="R20" s="5">
        <v>2</v>
      </c>
      <c r="S20" s="5">
        <v>1.39033E-3</v>
      </c>
      <c r="T20" s="2">
        <f t="shared" si="0"/>
        <v>7.4904124245252419E-5</v>
      </c>
      <c r="U20" s="2">
        <f t="shared" si="1"/>
        <v>33.444200419078868</v>
      </c>
    </row>
    <row r="21" spans="1:21" x14ac:dyDescent="0.3">
      <c r="A21" s="5" t="s">
        <v>298</v>
      </c>
      <c r="B21" s="5" t="s">
        <v>26</v>
      </c>
      <c r="C21" s="5" t="s">
        <v>21</v>
      </c>
      <c r="D21" s="5" t="s">
        <v>26</v>
      </c>
      <c r="E21" s="5" t="s">
        <v>21</v>
      </c>
      <c r="F21" s="5">
        <v>7.4307899999999996E-3</v>
      </c>
      <c r="G21" s="5">
        <v>-5.7999999999999996E-3</v>
      </c>
      <c r="H21" s="5">
        <v>0.54446899999999998</v>
      </c>
      <c r="I21" s="5">
        <v>0.54449999999999998</v>
      </c>
      <c r="J21" s="5">
        <v>8</v>
      </c>
      <c r="K21" s="5">
        <v>57436577</v>
      </c>
      <c r="L21" s="5">
        <v>1.18E-2</v>
      </c>
      <c r="M21" s="5">
        <v>393873</v>
      </c>
      <c r="N21" s="5">
        <v>0.62309999999999999</v>
      </c>
      <c r="O21" s="6">
        <v>2.1000000000000002E-9</v>
      </c>
      <c r="P21" s="5">
        <v>57436577</v>
      </c>
      <c r="Q21" s="5">
        <v>446462</v>
      </c>
      <c r="R21" s="5">
        <v>8</v>
      </c>
      <c r="S21" s="5">
        <v>1.2405999999999999E-3</v>
      </c>
      <c r="T21" s="2">
        <f t="shared" si="0"/>
        <v>8.0350211602112231E-5</v>
      </c>
      <c r="U21" s="2">
        <f t="shared" si="1"/>
        <v>35.876038119133341</v>
      </c>
    </row>
    <row r="22" spans="1:21" x14ac:dyDescent="0.3">
      <c r="A22" s="5" t="s">
        <v>299</v>
      </c>
      <c r="B22" s="5" t="s">
        <v>24</v>
      </c>
      <c r="C22" s="5" t="s">
        <v>26</v>
      </c>
      <c r="D22" s="5" t="s">
        <v>24</v>
      </c>
      <c r="E22" s="5" t="s">
        <v>26</v>
      </c>
      <c r="F22" s="5">
        <v>9.5624999999999998E-3</v>
      </c>
      <c r="G22" s="5">
        <v>7.4000000000000003E-3</v>
      </c>
      <c r="H22" s="5">
        <v>0.43496800000000002</v>
      </c>
      <c r="I22" s="5">
        <v>0.435</v>
      </c>
      <c r="J22" s="5">
        <v>18</v>
      </c>
      <c r="K22" s="5">
        <v>44800515</v>
      </c>
      <c r="L22" s="5">
        <v>1.1900000000000001E-2</v>
      </c>
      <c r="M22" s="5">
        <v>393873</v>
      </c>
      <c r="N22" s="5">
        <v>0.53210000000000002</v>
      </c>
      <c r="O22" s="6">
        <v>1.80011E-14</v>
      </c>
      <c r="P22" s="5">
        <v>44800515</v>
      </c>
      <c r="Q22" s="5">
        <v>446462</v>
      </c>
      <c r="R22" s="5">
        <v>18</v>
      </c>
      <c r="S22" s="5">
        <v>1.24771E-3</v>
      </c>
      <c r="T22" s="2">
        <f t="shared" si="0"/>
        <v>1.3154488065458299E-4</v>
      </c>
      <c r="U22" s="2">
        <f t="shared" si="1"/>
        <v>58.737254002112806</v>
      </c>
    </row>
    <row r="23" spans="1:21" x14ac:dyDescent="0.3">
      <c r="A23" s="5" t="s">
        <v>300</v>
      </c>
      <c r="B23" s="5" t="s">
        <v>21</v>
      </c>
      <c r="C23" s="5" t="s">
        <v>26</v>
      </c>
      <c r="D23" s="5" t="s">
        <v>21</v>
      </c>
      <c r="E23" s="5" t="s">
        <v>26</v>
      </c>
      <c r="F23" s="5">
        <v>7.1291499999999999E-3</v>
      </c>
      <c r="G23" s="5">
        <v>1.1299999999999999E-2</v>
      </c>
      <c r="H23" s="5">
        <v>0.38813300000000001</v>
      </c>
      <c r="I23" s="5">
        <v>0.38719999999999999</v>
      </c>
      <c r="J23" s="5">
        <v>9</v>
      </c>
      <c r="K23" s="5">
        <v>5780121</v>
      </c>
      <c r="L23" s="5">
        <v>1.2E-2</v>
      </c>
      <c r="M23" s="5">
        <v>393873</v>
      </c>
      <c r="N23" s="5">
        <v>0.34789999999999999</v>
      </c>
      <c r="O23" s="6">
        <v>1.4999999999999999E-8</v>
      </c>
      <c r="P23" s="5">
        <v>5780121</v>
      </c>
      <c r="Q23" s="5">
        <v>446462</v>
      </c>
      <c r="R23" s="5">
        <v>9</v>
      </c>
      <c r="S23" s="5">
        <v>1.2587399999999999E-3</v>
      </c>
      <c r="T23" s="2">
        <f t="shared" si="0"/>
        <v>7.184354199763221E-5</v>
      </c>
      <c r="U23" s="2">
        <f t="shared" si="1"/>
        <v>32.077572326677512</v>
      </c>
    </row>
    <row r="24" spans="1:21" x14ac:dyDescent="0.3">
      <c r="A24" s="5" t="s">
        <v>301</v>
      </c>
      <c r="B24" s="5" t="s">
        <v>26</v>
      </c>
      <c r="C24" s="5" t="s">
        <v>21</v>
      </c>
      <c r="D24" s="5" t="s">
        <v>26</v>
      </c>
      <c r="E24" s="5" t="s">
        <v>21</v>
      </c>
      <c r="F24" s="5">
        <v>8.3207300000000001E-3</v>
      </c>
      <c r="G24" s="5">
        <v>1.0699999999999999E-2</v>
      </c>
      <c r="H24" s="5">
        <v>0.53982200000000002</v>
      </c>
      <c r="I24" s="5">
        <v>0.53759999999999997</v>
      </c>
      <c r="J24" s="5">
        <v>6</v>
      </c>
      <c r="K24" s="5">
        <v>50782834</v>
      </c>
      <c r="L24" s="5">
        <v>1.17E-2</v>
      </c>
      <c r="M24" s="5">
        <v>393873</v>
      </c>
      <c r="N24" s="5">
        <v>0.3609</v>
      </c>
      <c r="O24" s="6">
        <v>1.29987E-11</v>
      </c>
      <c r="P24" s="5">
        <v>50782834</v>
      </c>
      <c r="Q24" s="5">
        <v>446462</v>
      </c>
      <c r="R24" s="5">
        <v>6</v>
      </c>
      <c r="S24" s="5">
        <v>1.2289099999999999E-3</v>
      </c>
      <c r="T24" s="2">
        <f t="shared" si="0"/>
        <v>1.0267237552200368E-4</v>
      </c>
      <c r="U24" s="2">
        <f t="shared" si="1"/>
        <v>45.843815669011491</v>
      </c>
    </row>
    <row r="25" spans="1:21" x14ac:dyDescent="0.3">
      <c r="A25" s="5" t="s">
        <v>302</v>
      </c>
      <c r="B25" s="5" t="s">
        <v>21</v>
      </c>
      <c r="C25" s="5" t="s">
        <v>22</v>
      </c>
      <c r="D25" s="5" t="s">
        <v>21</v>
      </c>
      <c r="E25" s="5" t="s">
        <v>22</v>
      </c>
      <c r="F25" s="5">
        <v>8.5280200000000007E-3</v>
      </c>
      <c r="G25" s="5">
        <v>-1.5E-3</v>
      </c>
      <c r="H25" s="5">
        <v>0.48662499999999997</v>
      </c>
      <c r="I25" s="5">
        <v>0.48609999999999998</v>
      </c>
      <c r="J25" s="5">
        <v>19</v>
      </c>
      <c r="K25" s="5">
        <v>46196634</v>
      </c>
      <c r="L25" s="5">
        <v>1.17E-2</v>
      </c>
      <c r="M25" s="5">
        <v>393873</v>
      </c>
      <c r="N25" s="5">
        <v>0.89710000000000001</v>
      </c>
      <c r="O25" s="6">
        <v>3.1002700000000001E-12</v>
      </c>
      <c r="P25" s="5">
        <v>46196634</v>
      </c>
      <c r="Q25" s="5">
        <v>446462</v>
      </c>
      <c r="R25" s="5">
        <v>19</v>
      </c>
      <c r="S25" s="5">
        <v>1.22303E-3</v>
      </c>
      <c r="T25" s="2">
        <f t="shared" si="0"/>
        <v>1.0889060396601726E-4</v>
      </c>
      <c r="U25" s="2">
        <f t="shared" si="1"/>
        <v>48.620593372445583</v>
      </c>
    </row>
    <row r="26" spans="1:21" x14ac:dyDescent="0.3">
      <c r="A26" s="5" t="s">
        <v>303</v>
      </c>
      <c r="B26" s="5" t="s">
        <v>24</v>
      </c>
      <c r="C26" s="5" t="s">
        <v>22</v>
      </c>
      <c r="D26" s="5" t="s">
        <v>24</v>
      </c>
      <c r="E26" s="5" t="s">
        <v>22</v>
      </c>
      <c r="F26" s="5">
        <v>1.1446599999999999E-2</v>
      </c>
      <c r="G26" s="5">
        <v>-1.03E-2</v>
      </c>
      <c r="H26" s="5">
        <v>0.15406800000000001</v>
      </c>
      <c r="I26" s="5">
        <v>0.15440000000000001</v>
      </c>
      <c r="J26" s="5">
        <v>1</v>
      </c>
      <c r="K26" s="5">
        <v>153992909</v>
      </c>
      <c r="L26" s="5">
        <v>1.61E-2</v>
      </c>
      <c r="M26" s="5">
        <v>393873</v>
      </c>
      <c r="N26" s="5">
        <v>0.52160099999999998</v>
      </c>
      <c r="O26" s="6">
        <v>1.5000299999999999E-11</v>
      </c>
      <c r="P26" s="5">
        <v>153992909</v>
      </c>
      <c r="Q26" s="5">
        <v>446462</v>
      </c>
      <c r="R26" s="5">
        <v>1</v>
      </c>
      <c r="S26" s="5">
        <v>1.6961299999999999E-3</v>
      </c>
      <c r="T26" s="2">
        <f t="shared" si="0"/>
        <v>1.0200135491807963E-4</v>
      </c>
      <c r="U26" s="2">
        <f t="shared" si="1"/>
        <v>45.544170483823805</v>
      </c>
    </row>
    <row r="27" spans="1:21" x14ac:dyDescent="0.3">
      <c r="A27" s="5" t="s">
        <v>304</v>
      </c>
      <c r="B27" s="5" t="s">
        <v>21</v>
      </c>
      <c r="C27" s="5" t="s">
        <v>26</v>
      </c>
      <c r="D27" s="5" t="s">
        <v>21</v>
      </c>
      <c r="E27" s="5" t="s">
        <v>26</v>
      </c>
      <c r="F27" s="5">
        <v>6.8183000000000002E-3</v>
      </c>
      <c r="G27" s="6">
        <v>4.0000000000000002E-4</v>
      </c>
      <c r="H27" s="5">
        <v>0.48563600000000001</v>
      </c>
      <c r="I27" s="5">
        <v>0.48599999999999999</v>
      </c>
      <c r="J27" s="5">
        <v>7</v>
      </c>
      <c r="K27" s="5">
        <v>35078743</v>
      </c>
      <c r="L27" s="5">
        <v>1.17E-2</v>
      </c>
      <c r="M27" s="5">
        <v>393873</v>
      </c>
      <c r="N27" s="5">
        <v>0.97419999999999995</v>
      </c>
      <c r="O27" s="6">
        <v>2.8000100000000001E-8</v>
      </c>
      <c r="P27" s="5">
        <v>35078743</v>
      </c>
      <c r="Q27" s="5">
        <v>446462</v>
      </c>
      <c r="R27" s="5">
        <v>7</v>
      </c>
      <c r="S27" s="5">
        <v>1.22813E-3</v>
      </c>
      <c r="T27" s="2">
        <f t="shared" si="0"/>
        <v>6.9031776510577515E-5</v>
      </c>
      <c r="U27" s="2">
        <f t="shared" si="1"/>
        <v>30.822054642100092</v>
      </c>
    </row>
    <row r="28" spans="1:21" x14ac:dyDescent="0.3">
      <c r="A28" s="5" t="s">
        <v>305</v>
      </c>
      <c r="B28" s="5" t="s">
        <v>24</v>
      </c>
      <c r="C28" s="5" t="s">
        <v>22</v>
      </c>
      <c r="D28" s="5" t="s">
        <v>24</v>
      </c>
      <c r="E28" s="5" t="s">
        <v>22</v>
      </c>
      <c r="F28" s="5">
        <v>-1.81417E-2</v>
      </c>
      <c r="G28" s="5">
        <v>4.1999999999999997E-3</v>
      </c>
      <c r="H28" s="5">
        <v>0.1008</v>
      </c>
      <c r="I28" s="5">
        <v>0.1008</v>
      </c>
      <c r="J28" s="5">
        <v>14</v>
      </c>
      <c r="K28" s="5">
        <v>22038125</v>
      </c>
      <c r="L28" s="5">
        <v>1.9300000000000001E-2</v>
      </c>
      <c r="M28" s="5">
        <v>393873</v>
      </c>
      <c r="N28" s="5">
        <v>0.82950000000000002</v>
      </c>
      <c r="O28" s="6">
        <v>4.0003699999999998E-19</v>
      </c>
      <c r="P28" s="5">
        <v>22038125</v>
      </c>
      <c r="Q28" s="5">
        <v>446462</v>
      </c>
      <c r="R28" s="5">
        <v>14</v>
      </c>
      <c r="S28" s="5">
        <v>2.0297000000000002E-3</v>
      </c>
      <c r="T28" s="2">
        <f t="shared" si="0"/>
        <v>1.7890812008855501E-4</v>
      </c>
      <c r="U28" s="2">
        <f t="shared" si="1"/>
        <v>79.889612195068693</v>
      </c>
    </row>
    <row r="29" spans="1:21" x14ac:dyDescent="0.3">
      <c r="A29" s="5" t="s">
        <v>306</v>
      </c>
      <c r="B29" s="5" t="s">
        <v>26</v>
      </c>
      <c r="C29" s="5" t="s">
        <v>21</v>
      </c>
      <c r="D29" s="5" t="s">
        <v>26</v>
      </c>
      <c r="E29" s="5" t="s">
        <v>21</v>
      </c>
      <c r="F29" s="5">
        <v>7.3885699999999997E-3</v>
      </c>
      <c r="G29" s="5">
        <v>-2.23E-2</v>
      </c>
      <c r="H29" s="5">
        <v>0.33418900000000001</v>
      </c>
      <c r="I29" s="5">
        <v>0.33350000000000002</v>
      </c>
      <c r="J29" s="5">
        <v>9</v>
      </c>
      <c r="K29" s="5">
        <v>1734863</v>
      </c>
      <c r="L29" s="5">
        <v>1.24E-2</v>
      </c>
      <c r="M29" s="5">
        <v>393873</v>
      </c>
      <c r="N29" s="5">
        <v>7.1999599999999997E-2</v>
      </c>
      <c r="O29" s="6">
        <v>1.29999E-8</v>
      </c>
      <c r="P29" s="5">
        <v>1734863</v>
      </c>
      <c r="Q29" s="5">
        <v>446462</v>
      </c>
      <c r="R29" s="5">
        <v>9</v>
      </c>
      <c r="S29" s="5">
        <v>1.29959E-3</v>
      </c>
      <c r="T29" s="2">
        <f t="shared" si="0"/>
        <v>7.2392257754092668E-5</v>
      </c>
      <c r="U29" s="2">
        <f t="shared" si="1"/>
        <v>32.322587301963459</v>
      </c>
    </row>
    <row r="30" spans="1:21" x14ac:dyDescent="0.3">
      <c r="A30" s="5" t="s">
        <v>307</v>
      </c>
      <c r="B30" s="5" t="s">
        <v>24</v>
      </c>
      <c r="C30" s="5" t="s">
        <v>22</v>
      </c>
      <c r="D30" s="5" t="s">
        <v>24</v>
      </c>
      <c r="E30" s="5" t="s">
        <v>22</v>
      </c>
      <c r="F30" s="5">
        <v>-8.4392100000000008E-3</v>
      </c>
      <c r="G30" s="5">
        <v>-3.0999999999999999E-3</v>
      </c>
      <c r="H30" s="5">
        <v>0.344088</v>
      </c>
      <c r="I30" s="5">
        <v>0.34370000000000001</v>
      </c>
      <c r="J30" s="5">
        <v>2</v>
      </c>
      <c r="K30" s="5">
        <v>45157336</v>
      </c>
      <c r="L30" s="5">
        <v>1.23E-2</v>
      </c>
      <c r="M30" s="5">
        <v>393873</v>
      </c>
      <c r="N30" s="5">
        <v>0.8024</v>
      </c>
      <c r="O30" s="6">
        <v>6.5993300000000002E-11</v>
      </c>
      <c r="P30" s="5">
        <v>45157336</v>
      </c>
      <c r="Q30" s="5">
        <v>446462</v>
      </c>
      <c r="R30" s="5">
        <v>2</v>
      </c>
      <c r="S30" s="5">
        <v>1.29268E-3</v>
      </c>
      <c r="T30" s="2">
        <f t="shared" si="0"/>
        <v>9.5454316241596899E-5</v>
      </c>
      <c r="U30" s="2">
        <f t="shared" si="1"/>
        <v>42.620602349678443</v>
      </c>
    </row>
    <row r="31" spans="1:21" x14ac:dyDescent="0.3">
      <c r="A31" s="5" t="s">
        <v>308</v>
      </c>
      <c r="B31" s="5" t="s">
        <v>22</v>
      </c>
      <c r="C31" s="5" t="s">
        <v>21</v>
      </c>
      <c r="D31" s="5" t="s">
        <v>22</v>
      </c>
      <c r="E31" s="5" t="s">
        <v>21</v>
      </c>
      <c r="F31" s="5">
        <v>7.7680600000000002E-3</v>
      </c>
      <c r="G31" s="6">
        <v>4.0000000000000002E-4</v>
      </c>
      <c r="H31" s="5">
        <v>0.71181700000000003</v>
      </c>
      <c r="I31" s="5">
        <v>0.71020000000000005</v>
      </c>
      <c r="J31" s="5">
        <v>1</v>
      </c>
      <c r="K31" s="5">
        <v>97304868</v>
      </c>
      <c r="L31" s="5">
        <v>1.29E-2</v>
      </c>
      <c r="M31" s="5">
        <v>393873</v>
      </c>
      <c r="N31" s="5">
        <v>0.97599999999999998</v>
      </c>
      <c r="O31" s="6">
        <v>1.09999E-8</v>
      </c>
      <c r="P31" s="5">
        <v>97304868</v>
      </c>
      <c r="Q31" s="5">
        <v>446462</v>
      </c>
      <c r="R31" s="5">
        <v>1</v>
      </c>
      <c r="S31" s="5">
        <v>1.36078E-3</v>
      </c>
      <c r="T31" s="2">
        <f t="shared" si="0"/>
        <v>7.2984915403851575E-5</v>
      </c>
      <c r="U31" s="2">
        <f t="shared" si="1"/>
        <v>32.587223706969077</v>
      </c>
    </row>
    <row r="32" spans="1:21" x14ac:dyDescent="0.3">
      <c r="A32" s="5" t="s">
        <v>567</v>
      </c>
      <c r="B32" s="5" t="s">
        <v>22</v>
      </c>
      <c r="C32" s="5" t="s">
        <v>24</v>
      </c>
      <c r="D32" s="5" t="s">
        <v>22</v>
      </c>
      <c r="E32" s="5" t="s">
        <v>24</v>
      </c>
      <c r="F32" s="5">
        <v>-6.9217000000000002E-3</v>
      </c>
      <c r="G32" s="5">
        <v>-1.1999999999999999E-3</v>
      </c>
      <c r="H32" s="5">
        <v>0.63535299999999995</v>
      </c>
      <c r="I32" s="5">
        <v>0.6331</v>
      </c>
      <c r="J32" s="5">
        <v>6</v>
      </c>
      <c r="K32" s="5">
        <v>31875712</v>
      </c>
      <c r="L32" s="5">
        <v>1.21E-2</v>
      </c>
      <c r="M32" s="5">
        <v>393873</v>
      </c>
      <c r="N32" s="5">
        <v>0.91900000000000004</v>
      </c>
      <c r="O32" s="6">
        <v>4.4999700000000003E-8</v>
      </c>
      <c r="P32" s="5">
        <v>31875712</v>
      </c>
      <c r="Q32" s="5">
        <v>446462</v>
      </c>
      <c r="R32" s="5">
        <v>6</v>
      </c>
      <c r="S32" s="5">
        <v>1.2658299999999999E-3</v>
      </c>
      <c r="T32" s="2">
        <f t="shared" si="0"/>
        <v>6.6967053575038013E-5</v>
      </c>
      <c r="U32" s="2">
        <f t="shared" si="1"/>
        <v>29.900113061584765</v>
      </c>
    </row>
    <row r="33" spans="1:21" x14ac:dyDescent="0.3">
      <c r="A33" s="5" t="s">
        <v>309</v>
      </c>
      <c r="B33" s="5" t="s">
        <v>26</v>
      </c>
      <c r="C33" s="5" t="s">
        <v>21</v>
      </c>
      <c r="D33" s="5" t="s">
        <v>26</v>
      </c>
      <c r="E33" s="5" t="s">
        <v>21</v>
      </c>
      <c r="F33" s="5">
        <v>7.9696899999999998E-3</v>
      </c>
      <c r="G33" s="5">
        <v>-8.3999999999999995E-3</v>
      </c>
      <c r="H33" s="5">
        <v>0.36307899999999999</v>
      </c>
      <c r="I33" s="5">
        <v>0.36359999999999998</v>
      </c>
      <c r="J33" s="5">
        <v>11</v>
      </c>
      <c r="K33" s="5">
        <v>63981507</v>
      </c>
      <c r="L33" s="5">
        <v>1.21E-2</v>
      </c>
      <c r="M33" s="5">
        <v>393873</v>
      </c>
      <c r="N33" s="5">
        <v>0.48699999999999999</v>
      </c>
      <c r="O33" s="6">
        <v>3.4000100000000002E-10</v>
      </c>
      <c r="P33" s="5">
        <v>63981507</v>
      </c>
      <c r="Q33" s="5">
        <v>446462</v>
      </c>
      <c r="R33" s="5">
        <v>11</v>
      </c>
      <c r="S33" s="5">
        <v>1.26932E-3</v>
      </c>
      <c r="T33" s="2">
        <f t="shared" si="0"/>
        <v>8.8291270233195141E-5</v>
      </c>
      <c r="U33" s="2">
        <f t="shared" si="1"/>
        <v>39.422001126866931</v>
      </c>
    </row>
    <row r="34" spans="1:21" x14ac:dyDescent="0.3">
      <c r="A34" s="5" t="s">
        <v>310</v>
      </c>
      <c r="B34" s="5" t="s">
        <v>26</v>
      </c>
      <c r="C34" s="5" t="s">
        <v>21</v>
      </c>
      <c r="D34" s="5" t="s">
        <v>26</v>
      </c>
      <c r="E34" s="5" t="s">
        <v>21</v>
      </c>
      <c r="F34" s="5">
        <v>1.16118E-2</v>
      </c>
      <c r="G34" s="5">
        <v>4.2000000000000003E-2</v>
      </c>
      <c r="H34" s="5">
        <v>0.108545</v>
      </c>
      <c r="I34" s="5">
        <v>0.1091</v>
      </c>
      <c r="J34" s="5">
        <v>16</v>
      </c>
      <c r="K34" s="5">
        <v>72826387</v>
      </c>
      <c r="L34" s="5">
        <v>1.9099999999999999E-2</v>
      </c>
      <c r="M34" s="5">
        <v>393873</v>
      </c>
      <c r="N34" s="5">
        <v>2.78997E-2</v>
      </c>
      <c r="O34" s="6">
        <v>4.6000199999999996E-9</v>
      </c>
      <c r="P34" s="5">
        <v>72826387</v>
      </c>
      <c r="Q34" s="5">
        <v>446462</v>
      </c>
      <c r="R34" s="5">
        <v>16</v>
      </c>
      <c r="S34" s="5">
        <v>1.9814300000000002E-3</v>
      </c>
      <c r="T34" s="2">
        <f t="shared" si="0"/>
        <v>7.6917244786308108E-5</v>
      </c>
      <c r="U34" s="2">
        <f t="shared" si="1"/>
        <v>34.343114685054076</v>
      </c>
    </row>
    <row r="35" spans="1:21" x14ac:dyDescent="0.3">
      <c r="A35" s="5" t="s">
        <v>311</v>
      </c>
      <c r="B35" s="5" t="s">
        <v>24</v>
      </c>
      <c r="C35" s="5" t="s">
        <v>22</v>
      </c>
      <c r="D35" s="5" t="s">
        <v>24</v>
      </c>
      <c r="E35" s="5" t="s">
        <v>22</v>
      </c>
      <c r="F35" s="5">
        <v>7.7216300000000002E-3</v>
      </c>
      <c r="G35" s="5">
        <v>1.26E-2</v>
      </c>
      <c r="H35" s="5">
        <v>0.72729600000000005</v>
      </c>
      <c r="I35" s="5">
        <v>0.72540000000000004</v>
      </c>
      <c r="J35" s="5">
        <v>9</v>
      </c>
      <c r="K35" s="5">
        <v>23274223</v>
      </c>
      <c r="L35" s="5">
        <v>1.3100000000000001E-2</v>
      </c>
      <c r="M35" s="5">
        <v>393873</v>
      </c>
      <c r="N35" s="5">
        <v>0.33660000000000001</v>
      </c>
      <c r="O35" s="6">
        <v>1.8999800000000001E-8</v>
      </c>
      <c r="P35" s="5">
        <v>23274223</v>
      </c>
      <c r="Q35" s="5">
        <v>446462</v>
      </c>
      <c r="R35" s="5">
        <v>9</v>
      </c>
      <c r="S35" s="5">
        <v>1.3740600000000001E-3</v>
      </c>
      <c r="T35" s="2">
        <f t="shared" si="0"/>
        <v>7.0727997554384368E-5</v>
      </c>
      <c r="U35" s="2">
        <f t="shared" si="1"/>
        <v>31.579455339770483</v>
      </c>
    </row>
    <row r="36" spans="1:21" x14ac:dyDescent="0.3">
      <c r="A36" s="5" t="s">
        <v>312</v>
      </c>
      <c r="B36" s="5" t="s">
        <v>24</v>
      </c>
      <c r="C36" s="5" t="s">
        <v>22</v>
      </c>
      <c r="D36" s="5" t="s">
        <v>24</v>
      </c>
      <c r="E36" s="5" t="s">
        <v>22</v>
      </c>
      <c r="F36" s="5">
        <v>7.3868400000000004E-3</v>
      </c>
      <c r="G36" s="5">
        <v>-1.8100000000000002E-2</v>
      </c>
      <c r="H36" s="5">
        <v>0.31828200000000001</v>
      </c>
      <c r="I36" s="5">
        <v>0.31740000000000002</v>
      </c>
      <c r="J36" s="5">
        <v>2</v>
      </c>
      <c r="K36" s="5">
        <v>225447371</v>
      </c>
      <c r="L36" s="5">
        <v>1.2500000000000001E-2</v>
      </c>
      <c r="M36" s="5">
        <v>393873</v>
      </c>
      <c r="N36" s="5">
        <v>0.14799999999999999</v>
      </c>
      <c r="O36" s="6">
        <v>1.79999E-8</v>
      </c>
      <c r="P36" s="5">
        <v>225447371</v>
      </c>
      <c r="Q36" s="5">
        <v>446462</v>
      </c>
      <c r="R36" s="5">
        <v>2</v>
      </c>
      <c r="S36" s="5">
        <v>1.3124199999999999E-3</v>
      </c>
      <c r="T36" s="2">
        <f t="shared" si="0"/>
        <v>7.0950651798264372E-5</v>
      </c>
      <c r="U36" s="2">
        <f t="shared" si="1"/>
        <v>31.678875638727916</v>
      </c>
    </row>
    <row r="37" spans="1:21" x14ac:dyDescent="0.3">
      <c r="A37" s="5" t="s">
        <v>568</v>
      </c>
      <c r="B37" s="5" t="s">
        <v>21</v>
      </c>
      <c r="C37" s="5" t="s">
        <v>26</v>
      </c>
      <c r="D37" s="5" t="s">
        <v>21</v>
      </c>
      <c r="E37" s="5" t="s">
        <v>26</v>
      </c>
      <c r="F37" s="5">
        <v>1.0293800000000001E-2</v>
      </c>
      <c r="G37" s="5">
        <v>1.4800000000000001E-2</v>
      </c>
      <c r="H37" s="5">
        <v>0.27933799999999998</v>
      </c>
      <c r="I37" s="5">
        <v>0.28149999999999997</v>
      </c>
      <c r="J37" s="5">
        <v>18</v>
      </c>
      <c r="K37" s="5">
        <v>57968685</v>
      </c>
      <c r="L37" s="5">
        <v>1.29E-2</v>
      </c>
      <c r="M37" s="5">
        <v>393873</v>
      </c>
      <c r="N37" s="5">
        <v>0.2535</v>
      </c>
      <c r="O37" s="6">
        <v>4.1001499999999997E-14</v>
      </c>
      <c r="P37" s="5">
        <v>57968685</v>
      </c>
      <c r="Q37" s="5">
        <v>446462</v>
      </c>
      <c r="R37" s="5">
        <v>18</v>
      </c>
      <c r="S37" s="5">
        <v>1.3622E-3</v>
      </c>
      <c r="T37" s="2">
        <f t="shared" si="0"/>
        <v>1.2788795862775268E-4</v>
      </c>
      <c r="U37" s="2">
        <f t="shared" si="1"/>
        <v>57.104160943518679</v>
      </c>
    </row>
    <row r="38" spans="1:21" x14ac:dyDescent="0.3">
      <c r="A38" s="5" t="s">
        <v>313</v>
      </c>
      <c r="B38" s="5" t="s">
        <v>22</v>
      </c>
      <c r="C38" s="5" t="s">
        <v>24</v>
      </c>
      <c r="D38" s="5" t="s">
        <v>22</v>
      </c>
      <c r="E38" s="5" t="s">
        <v>24</v>
      </c>
      <c r="F38" s="5">
        <v>-8.9973099999999997E-3</v>
      </c>
      <c r="G38" s="5">
        <v>1.8700000000000001E-2</v>
      </c>
      <c r="H38" s="5">
        <v>0.60575000000000001</v>
      </c>
      <c r="I38" s="5">
        <v>0.60519999999999996</v>
      </c>
      <c r="J38" s="5">
        <v>19</v>
      </c>
      <c r="K38" s="5">
        <v>49261368</v>
      </c>
      <c r="L38" s="5">
        <v>1.2200000000000001E-2</v>
      </c>
      <c r="M38" s="5">
        <v>393873</v>
      </c>
      <c r="N38" s="5">
        <v>0.1249</v>
      </c>
      <c r="O38" s="6">
        <v>1.9001999999999999E-12</v>
      </c>
      <c r="P38" s="5">
        <v>49261368</v>
      </c>
      <c r="Q38" s="5">
        <v>446462</v>
      </c>
      <c r="R38" s="5">
        <v>19</v>
      </c>
      <c r="S38" s="5">
        <v>1.2770800000000001E-3</v>
      </c>
      <c r="T38" s="2">
        <f t="shared" si="0"/>
        <v>1.1116200749197171E-4</v>
      </c>
      <c r="U38" s="2">
        <f t="shared" si="1"/>
        <v>49.634907380811825</v>
      </c>
    </row>
    <row r="39" spans="1:21" x14ac:dyDescent="0.3">
      <c r="A39" s="5" t="s">
        <v>314</v>
      </c>
      <c r="B39" s="5" t="s">
        <v>22</v>
      </c>
      <c r="C39" s="5" t="s">
        <v>24</v>
      </c>
      <c r="D39" s="5" t="s">
        <v>22</v>
      </c>
      <c r="E39" s="5" t="s">
        <v>24</v>
      </c>
      <c r="F39" s="5">
        <v>-8.0101400000000007E-3</v>
      </c>
      <c r="G39" s="5">
        <v>-4.5999999999999999E-3</v>
      </c>
      <c r="H39" s="5">
        <v>0.61153900000000005</v>
      </c>
      <c r="I39" s="5">
        <v>0.6109</v>
      </c>
      <c r="J39" s="5">
        <v>1</v>
      </c>
      <c r="K39" s="5">
        <v>65945906</v>
      </c>
      <c r="L39" s="5">
        <v>1.2E-2</v>
      </c>
      <c r="M39" s="5">
        <v>393873</v>
      </c>
      <c r="N39" s="5">
        <v>0.69840000000000002</v>
      </c>
      <c r="O39" s="6">
        <v>1.7000000000000001E-10</v>
      </c>
      <c r="P39" s="5">
        <v>65945906</v>
      </c>
      <c r="Q39" s="5">
        <v>446462</v>
      </c>
      <c r="R39" s="5">
        <v>1</v>
      </c>
      <c r="S39" s="5">
        <v>1.2541399999999999E-3</v>
      </c>
      <c r="T39" s="2">
        <f t="shared" si="0"/>
        <v>9.1361662551634455E-5</v>
      </c>
      <c r="U39" s="2">
        <f t="shared" si="1"/>
        <v>40.793054784108357</v>
      </c>
    </row>
    <row r="40" spans="1:21" x14ac:dyDescent="0.3">
      <c r="A40" s="5" t="s">
        <v>315</v>
      </c>
      <c r="B40" s="5" t="s">
        <v>22</v>
      </c>
      <c r="C40" s="5" t="s">
        <v>24</v>
      </c>
      <c r="D40" s="5" t="s">
        <v>22</v>
      </c>
      <c r="E40" s="5" t="s">
        <v>24</v>
      </c>
      <c r="F40" s="5">
        <v>-8.0481500000000004E-3</v>
      </c>
      <c r="G40" s="5">
        <v>-2.7699999999999999E-2</v>
      </c>
      <c r="H40" s="5">
        <v>0.235903</v>
      </c>
      <c r="I40" s="5">
        <v>0.2364</v>
      </c>
      <c r="J40" s="5">
        <v>8</v>
      </c>
      <c r="K40" s="5">
        <v>10209623</v>
      </c>
      <c r="L40" s="5">
        <v>1.38E-2</v>
      </c>
      <c r="M40" s="5">
        <v>393873</v>
      </c>
      <c r="N40" s="5">
        <v>4.5519799999999999E-2</v>
      </c>
      <c r="O40" s="6">
        <v>2.9999899999999999E-8</v>
      </c>
      <c r="P40" s="5">
        <v>10209623</v>
      </c>
      <c r="Q40" s="5">
        <v>446462</v>
      </c>
      <c r="R40" s="5">
        <v>8</v>
      </c>
      <c r="S40" s="5">
        <v>1.45251E-3</v>
      </c>
      <c r="T40" s="2">
        <f t="shared" si="0"/>
        <v>6.8760574775664454E-5</v>
      </c>
      <c r="U40" s="2">
        <f t="shared" si="1"/>
        <v>30.700957229808438</v>
      </c>
    </row>
    <row r="41" spans="1:21" x14ac:dyDescent="0.3">
      <c r="A41" s="5" t="s">
        <v>316</v>
      </c>
      <c r="B41" s="5" t="s">
        <v>26</v>
      </c>
      <c r="C41" s="5" t="s">
        <v>22</v>
      </c>
      <c r="D41" s="5" t="s">
        <v>26</v>
      </c>
      <c r="E41" s="5" t="s">
        <v>22</v>
      </c>
      <c r="F41" s="5">
        <v>-1.19259E-2</v>
      </c>
      <c r="G41" s="5">
        <v>-8.5000000000000006E-3</v>
      </c>
      <c r="H41" s="5">
        <v>8.6801000000000003E-2</v>
      </c>
      <c r="I41" s="5">
        <v>8.6800000000000002E-2</v>
      </c>
      <c r="J41" s="5">
        <v>21</v>
      </c>
      <c r="K41" s="5">
        <v>33068937</v>
      </c>
      <c r="L41" s="5">
        <v>2.0799999999999999E-2</v>
      </c>
      <c r="M41" s="5">
        <v>393873</v>
      </c>
      <c r="N41" s="5">
        <v>0.68390099999999998</v>
      </c>
      <c r="O41" s="6">
        <v>4.7999900000000001E-8</v>
      </c>
      <c r="P41" s="5">
        <v>33068937</v>
      </c>
      <c r="Q41" s="5">
        <v>446462</v>
      </c>
      <c r="R41" s="5">
        <v>21</v>
      </c>
      <c r="S41" s="5">
        <v>2.18432E-3</v>
      </c>
      <c r="T41" s="2">
        <f t="shared" si="0"/>
        <v>6.6763071113009427E-5</v>
      </c>
      <c r="U41" s="2">
        <f t="shared" si="1"/>
        <v>29.809030871562076</v>
      </c>
    </row>
    <row r="42" spans="1:21" x14ac:dyDescent="0.3">
      <c r="A42" s="5" t="s">
        <v>317</v>
      </c>
      <c r="B42" s="5" t="s">
        <v>21</v>
      </c>
      <c r="C42" s="5" t="s">
        <v>26</v>
      </c>
      <c r="D42" s="5" t="s">
        <v>21</v>
      </c>
      <c r="E42" s="5" t="s">
        <v>26</v>
      </c>
      <c r="F42" s="5">
        <v>7.5673800000000003E-3</v>
      </c>
      <c r="G42" s="5">
        <v>-1.5699999999999999E-2</v>
      </c>
      <c r="H42" s="5">
        <v>0.33083600000000002</v>
      </c>
      <c r="I42" s="5">
        <v>0.33200000000000002</v>
      </c>
      <c r="J42" s="5">
        <v>9</v>
      </c>
      <c r="K42" s="5">
        <v>96217447</v>
      </c>
      <c r="L42" s="5">
        <v>1.24E-2</v>
      </c>
      <c r="M42" s="5">
        <v>393873</v>
      </c>
      <c r="N42" s="5">
        <v>0.2041</v>
      </c>
      <c r="O42" s="6">
        <v>5.6999399999999997E-9</v>
      </c>
      <c r="P42" s="5">
        <v>96217447</v>
      </c>
      <c r="Q42" s="5">
        <v>446462</v>
      </c>
      <c r="R42" s="5">
        <v>9</v>
      </c>
      <c r="S42" s="5">
        <v>1.29919E-3</v>
      </c>
      <c r="T42" s="2">
        <f t="shared" si="0"/>
        <v>7.5985066155311316E-5</v>
      </c>
      <c r="U42" s="2">
        <f t="shared" si="1"/>
        <v>33.926870571205086</v>
      </c>
    </row>
    <row r="43" spans="1:21" x14ac:dyDescent="0.3">
      <c r="A43" s="5" t="s">
        <v>318</v>
      </c>
      <c r="B43" s="5" t="s">
        <v>22</v>
      </c>
      <c r="C43" s="5" t="s">
        <v>24</v>
      </c>
      <c r="D43" s="5" t="s">
        <v>22</v>
      </c>
      <c r="E43" s="5" t="s">
        <v>24</v>
      </c>
      <c r="F43" s="5">
        <v>-8.4125799999999994E-3</v>
      </c>
      <c r="G43" s="5">
        <v>-2.7199999999999998E-2</v>
      </c>
      <c r="H43" s="5">
        <v>0.73188299999999995</v>
      </c>
      <c r="I43" s="5">
        <v>0.73160000000000003</v>
      </c>
      <c r="J43" s="5">
        <v>13</v>
      </c>
      <c r="K43" s="5">
        <v>55924013</v>
      </c>
      <c r="L43" s="5">
        <v>1.3100000000000001E-2</v>
      </c>
      <c r="M43" s="5">
        <v>393873</v>
      </c>
      <c r="N43" s="5">
        <v>3.8130299999999999E-2</v>
      </c>
      <c r="O43" s="6">
        <v>9.800089999999999E-10</v>
      </c>
      <c r="P43" s="5">
        <v>55924013</v>
      </c>
      <c r="Q43" s="5">
        <v>446462</v>
      </c>
      <c r="R43" s="5">
        <v>13</v>
      </c>
      <c r="S43" s="5">
        <v>1.3761400000000001E-3</v>
      </c>
      <c r="T43" s="2">
        <f t="shared" si="0"/>
        <v>8.3697469145070931E-5</v>
      </c>
      <c r="U43" s="2">
        <f t="shared" si="1"/>
        <v>37.370699907510804</v>
      </c>
    </row>
    <row r="44" spans="1:21" x14ac:dyDescent="0.3">
      <c r="A44" s="5" t="s">
        <v>319</v>
      </c>
      <c r="B44" s="5" t="s">
        <v>21</v>
      </c>
      <c r="C44" s="5" t="s">
        <v>26</v>
      </c>
      <c r="D44" s="5" t="s">
        <v>21</v>
      </c>
      <c r="E44" s="5" t="s">
        <v>26</v>
      </c>
      <c r="F44" s="5">
        <v>-6.94613E-3</v>
      </c>
      <c r="G44" s="5">
        <v>-1.5100000000000001E-2</v>
      </c>
      <c r="H44" s="5">
        <v>0.40404099999999998</v>
      </c>
      <c r="I44" s="5">
        <v>0.40410000000000001</v>
      </c>
      <c r="J44" s="5">
        <v>18</v>
      </c>
      <c r="K44" s="5">
        <v>24131659</v>
      </c>
      <c r="L44" s="5">
        <v>1.1900000000000001E-2</v>
      </c>
      <c r="M44" s="5">
        <v>393873</v>
      </c>
      <c r="N44" s="5">
        <v>0.2041</v>
      </c>
      <c r="O44" s="6">
        <v>2.6999799999999999E-8</v>
      </c>
      <c r="P44" s="5">
        <v>24131659</v>
      </c>
      <c r="Q44" s="5">
        <v>446462</v>
      </c>
      <c r="R44" s="5">
        <v>18</v>
      </c>
      <c r="S44" s="5">
        <v>1.2490299999999999E-3</v>
      </c>
      <c r="T44" s="2">
        <f t="shared" si="0"/>
        <v>6.9266858479067142E-5</v>
      </c>
      <c r="U44" s="2">
        <f t="shared" si="1"/>
        <v>30.927023854348814</v>
      </c>
    </row>
    <row r="45" spans="1:21" x14ac:dyDescent="0.3">
      <c r="A45" s="5" t="s">
        <v>320</v>
      </c>
      <c r="B45" s="5" t="s">
        <v>22</v>
      </c>
      <c r="C45" s="5" t="s">
        <v>24</v>
      </c>
      <c r="D45" s="5" t="s">
        <v>22</v>
      </c>
      <c r="E45" s="5" t="s">
        <v>24</v>
      </c>
      <c r="F45" s="5">
        <v>-7.2690799999999998E-3</v>
      </c>
      <c r="G45" s="5">
        <v>-7.6E-3</v>
      </c>
      <c r="H45" s="5">
        <v>0.48131400000000002</v>
      </c>
      <c r="I45" s="5">
        <v>0.4798</v>
      </c>
      <c r="J45" s="5">
        <v>2</v>
      </c>
      <c r="K45" s="5">
        <v>104094008</v>
      </c>
      <c r="L45" s="5">
        <v>1.17E-2</v>
      </c>
      <c r="M45" s="5">
        <v>393873</v>
      </c>
      <c r="N45" s="5">
        <v>0.51390000000000002</v>
      </c>
      <c r="O45" s="6">
        <v>2.8000100000000001E-9</v>
      </c>
      <c r="P45" s="5">
        <v>104094008</v>
      </c>
      <c r="Q45" s="5">
        <v>446462</v>
      </c>
      <c r="R45" s="5">
        <v>2</v>
      </c>
      <c r="S45" s="5">
        <v>1.22339E-3</v>
      </c>
      <c r="T45" s="2">
        <f t="shared" si="0"/>
        <v>7.906972042499723E-5</v>
      </c>
      <c r="U45" s="2">
        <f t="shared" si="1"/>
        <v>35.304258878823632</v>
      </c>
    </row>
    <row r="46" spans="1:21" x14ac:dyDescent="0.3">
      <c r="A46" s="5" t="s">
        <v>277</v>
      </c>
      <c r="B46" s="5" t="s">
        <v>21</v>
      </c>
      <c r="C46" s="5" t="s">
        <v>26</v>
      </c>
      <c r="D46" s="5" t="s">
        <v>21</v>
      </c>
      <c r="E46" s="5" t="s">
        <v>26</v>
      </c>
      <c r="F46" s="5">
        <v>-1.01452E-2</v>
      </c>
      <c r="G46" s="5">
        <v>-9.7999999999999997E-3</v>
      </c>
      <c r="H46" s="5">
        <v>0.45785799999999999</v>
      </c>
      <c r="I46" s="5">
        <v>0.45889999999999997</v>
      </c>
      <c r="J46" s="5">
        <v>16</v>
      </c>
      <c r="K46" s="5">
        <v>73602926</v>
      </c>
      <c r="L46" s="5">
        <v>1.17E-2</v>
      </c>
      <c r="M46" s="5">
        <v>393873</v>
      </c>
      <c r="N46" s="5">
        <v>0.40260000000000001</v>
      </c>
      <c r="O46" s="6">
        <v>1.10002E-16</v>
      </c>
      <c r="P46" s="5">
        <v>73602926</v>
      </c>
      <c r="Q46" s="5">
        <v>446462</v>
      </c>
      <c r="R46" s="5">
        <v>16</v>
      </c>
      <c r="S46" s="5">
        <v>1.2239799999999999E-3</v>
      </c>
      <c r="T46" s="2">
        <f t="shared" si="0"/>
        <v>1.5385841627606325E-4</v>
      </c>
      <c r="U46" s="2">
        <f t="shared" si="1"/>
        <v>68.702198942135112</v>
      </c>
    </row>
    <row r="47" spans="1:21" x14ac:dyDescent="0.3">
      <c r="A47" s="5" t="s">
        <v>321</v>
      </c>
      <c r="B47" s="5" t="s">
        <v>24</v>
      </c>
      <c r="C47" s="5" t="s">
        <v>22</v>
      </c>
      <c r="D47" s="5" t="s">
        <v>24</v>
      </c>
      <c r="E47" s="5" t="s">
        <v>22</v>
      </c>
      <c r="F47" s="5">
        <v>6.95315E-3</v>
      </c>
      <c r="G47" s="5">
        <v>9.1999999999999998E-3</v>
      </c>
      <c r="H47" s="5">
        <v>0.45135199999999998</v>
      </c>
      <c r="I47" s="5">
        <v>0.45150000000000001</v>
      </c>
      <c r="J47" s="5">
        <v>13</v>
      </c>
      <c r="K47" s="5">
        <v>100650708</v>
      </c>
      <c r="L47" s="5">
        <v>1.17E-2</v>
      </c>
      <c r="M47" s="5">
        <v>393873</v>
      </c>
      <c r="N47" s="5">
        <v>0.43540000000000001</v>
      </c>
      <c r="O47" s="6">
        <v>1.7E-8</v>
      </c>
      <c r="P47" s="5">
        <v>100650708</v>
      </c>
      <c r="Q47" s="5">
        <v>446462</v>
      </c>
      <c r="R47" s="5">
        <v>13</v>
      </c>
      <c r="S47" s="5">
        <v>1.2328700000000001E-3</v>
      </c>
      <c r="T47" s="2">
        <f t="shared" si="0"/>
        <v>7.1238241008980986E-5</v>
      </c>
      <c r="U47" s="2">
        <f t="shared" si="1"/>
        <v>31.807290976330066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170F7-4A2D-4E9D-90E9-6BE95D909042}">
  <dimension ref="A1:U66"/>
  <sheetViews>
    <sheetView topLeftCell="B49" workbookViewId="0">
      <selection activeCell="R61" sqref="R61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18</v>
      </c>
      <c r="Q1" s="5" t="s">
        <v>15</v>
      </c>
      <c r="R1" s="5" t="s">
        <v>16</v>
      </c>
      <c r="S1" s="5" t="s">
        <v>17</v>
      </c>
      <c r="T1" s="1" t="s">
        <v>19</v>
      </c>
      <c r="U1" s="1" t="s">
        <v>20</v>
      </c>
    </row>
    <row r="2" spans="1:21" x14ac:dyDescent="0.3">
      <c r="A2" s="5" t="s">
        <v>322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7.3841200000000001E-3</v>
      </c>
      <c r="G2" s="6">
        <v>-5.9999999999999995E-4</v>
      </c>
      <c r="H2" s="5">
        <v>0.31376399999999999</v>
      </c>
      <c r="I2" s="5">
        <v>0.31119999999999998</v>
      </c>
      <c r="J2" s="5">
        <v>1</v>
      </c>
      <c r="K2" s="5">
        <v>37144802</v>
      </c>
      <c r="L2" s="5">
        <v>1.26E-2</v>
      </c>
      <c r="M2" s="5">
        <v>393873</v>
      </c>
      <c r="N2" s="5">
        <v>0.96099999999999997</v>
      </c>
      <c r="O2" s="5">
        <v>1</v>
      </c>
      <c r="P2" s="5">
        <v>457873</v>
      </c>
      <c r="Q2" s="5">
        <v>1.2841E-3</v>
      </c>
      <c r="R2" s="6">
        <v>8.9000000000000003E-9</v>
      </c>
      <c r="S2" s="5">
        <v>37144802</v>
      </c>
      <c r="T2" s="2">
        <f>2*F2^2*H2*(1-H2)/(2*F2^2*H2*(1-H2)+Q2^2*2*P2*H2*(1-H2))</f>
        <v>7.2214332558775707E-5</v>
      </c>
      <c r="U2" s="2">
        <f>(P2-2)*T2/(1-T2)</f>
        <v>33.067236591439205</v>
      </c>
    </row>
    <row r="3" spans="1:21" x14ac:dyDescent="0.3">
      <c r="A3" s="5" t="s">
        <v>323</v>
      </c>
      <c r="B3" s="5" t="s">
        <v>22</v>
      </c>
      <c r="C3" s="5" t="s">
        <v>21</v>
      </c>
      <c r="D3" s="5" t="s">
        <v>22</v>
      </c>
      <c r="E3" s="5" t="s">
        <v>21</v>
      </c>
      <c r="F3" s="5">
        <v>-7.66076E-3</v>
      </c>
      <c r="G3" s="5">
        <v>1.67E-2</v>
      </c>
      <c r="H3" s="5">
        <v>0.272924</v>
      </c>
      <c r="I3" s="5">
        <v>0.27129999999999999</v>
      </c>
      <c r="J3" s="5">
        <v>9</v>
      </c>
      <c r="K3" s="5">
        <v>8267866</v>
      </c>
      <c r="L3" s="5">
        <v>1.32E-2</v>
      </c>
      <c r="M3" s="5">
        <v>393873</v>
      </c>
      <c r="N3" s="5">
        <v>0.2072</v>
      </c>
      <c r="O3" s="5">
        <v>9</v>
      </c>
      <c r="P3" s="5">
        <v>457873</v>
      </c>
      <c r="Q3" s="5">
        <v>1.34369E-3</v>
      </c>
      <c r="R3" s="6">
        <v>1.2E-8</v>
      </c>
      <c r="S3" s="5">
        <v>8267866</v>
      </c>
      <c r="T3" s="2">
        <f t="shared" ref="T3:T66" si="0">2*F3^2*H3*(1-H3)/(2*F3^2*H3*(1-H3)+Q3^2*2*P3*H3*(1-H3))</f>
        <v>7.0985505441281913E-5</v>
      </c>
      <c r="U3" s="2">
        <f t="shared" ref="U3:U66" si="1">(P3-2)*T3/(1-T3)</f>
        <v>32.504511711098125</v>
      </c>
    </row>
    <row r="4" spans="1:21" x14ac:dyDescent="0.3">
      <c r="A4" s="5" t="s">
        <v>324</v>
      </c>
      <c r="B4" s="5" t="s">
        <v>24</v>
      </c>
      <c r="C4" s="5" t="s">
        <v>22</v>
      </c>
      <c r="D4" s="5" t="s">
        <v>24</v>
      </c>
      <c r="E4" s="5" t="s">
        <v>22</v>
      </c>
      <c r="F4" s="5">
        <v>-6.8902499999999997E-3</v>
      </c>
      <c r="G4" s="5">
        <v>1.9599999999999999E-2</v>
      </c>
      <c r="H4" s="5">
        <v>0.340057</v>
      </c>
      <c r="I4" s="5">
        <v>0.3407</v>
      </c>
      <c r="J4" s="5">
        <v>12</v>
      </c>
      <c r="K4" s="5">
        <v>2387099</v>
      </c>
      <c r="L4" s="5">
        <v>1.23E-2</v>
      </c>
      <c r="M4" s="5">
        <v>393873</v>
      </c>
      <c r="N4" s="5">
        <v>0.1109</v>
      </c>
      <c r="O4" s="5">
        <v>12</v>
      </c>
      <c r="P4" s="5">
        <v>457873</v>
      </c>
      <c r="Q4" s="5">
        <v>1.2539300000000001E-3</v>
      </c>
      <c r="R4" s="6">
        <v>3.8999599999999997E-8</v>
      </c>
      <c r="S4" s="5">
        <v>2387099</v>
      </c>
      <c r="T4" s="2">
        <f t="shared" si="0"/>
        <v>6.5940115070495445E-5</v>
      </c>
      <c r="U4" s="2">
        <f t="shared" si="1"/>
        <v>30.19405742706401</v>
      </c>
    </row>
    <row r="5" spans="1:21" x14ac:dyDescent="0.3">
      <c r="A5" s="5" t="s">
        <v>325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9.4821100000000002E-3</v>
      </c>
      <c r="G5" s="5">
        <v>2.5000000000000001E-2</v>
      </c>
      <c r="H5" s="5">
        <v>0.60731900000000005</v>
      </c>
      <c r="I5" s="5">
        <v>0.60629999999999995</v>
      </c>
      <c r="J5" s="5">
        <v>10</v>
      </c>
      <c r="K5" s="5">
        <v>129152608</v>
      </c>
      <c r="L5" s="5">
        <v>1.1900000000000001E-2</v>
      </c>
      <c r="M5" s="5">
        <v>393873</v>
      </c>
      <c r="N5" s="5">
        <v>3.64301E-2</v>
      </c>
      <c r="O5" s="5">
        <v>10</v>
      </c>
      <c r="P5" s="5">
        <v>457873</v>
      </c>
      <c r="Q5" s="5">
        <v>1.21444E-3</v>
      </c>
      <c r="R5" s="6">
        <v>5.7996299999999999E-15</v>
      </c>
      <c r="S5" s="5">
        <v>129152608</v>
      </c>
      <c r="T5" s="2">
        <f t="shared" si="0"/>
        <v>1.3312358319590194E-4</v>
      </c>
      <c r="U5" s="2">
        <f t="shared" si="1"/>
        <v>60.961543580609423</v>
      </c>
    </row>
    <row r="6" spans="1:21" x14ac:dyDescent="0.3">
      <c r="A6" s="5" t="s">
        <v>326</v>
      </c>
      <c r="B6" s="5" t="s">
        <v>21</v>
      </c>
      <c r="C6" s="5" t="s">
        <v>26</v>
      </c>
      <c r="D6" s="5" t="s">
        <v>21</v>
      </c>
      <c r="E6" s="5" t="s">
        <v>26</v>
      </c>
      <c r="F6" s="5">
        <v>-7.2776500000000001E-3</v>
      </c>
      <c r="G6" s="5">
        <v>1.8700000000000001E-2</v>
      </c>
      <c r="H6" s="5">
        <v>0.52314300000000002</v>
      </c>
      <c r="I6" s="5">
        <v>0.52329999999999999</v>
      </c>
      <c r="J6" s="5">
        <v>10</v>
      </c>
      <c r="K6" s="5">
        <v>64695143</v>
      </c>
      <c r="L6" s="5">
        <v>1.17E-2</v>
      </c>
      <c r="M6" s="5">
        <v>393873</v>
      </c>
      <c r="N6" s="5">
        <v>0.1086</v>
      </c>
      <c r="O6" s="5">
        <v>10</v>
      </c>
      <c r="P6" s="5">
        <v>457873</v>
      </c>
      <c r="Q6" s="5">
        <v>1.1875E-3</v>
      </c>
      <c r="R6" s="6">
        <v>8.9000000000000003E-10</v>
      </c>
      <c r="S6" s="5">
        <v>64695143</v>
      </c>
      <c r="T6" s="2">
        <f t="shared" si="0"/>
        <v>8.2022770825350294E-5</v>
      </c>
      <c r="U6" s="2">
        <f t="shared" si="1"/>
        <v>37.558928787982389</v>
      </c>
    </row>
    <row r="7" spans="1:21" x14ac:dyDescent="0.3">
      <c r="A7" s="5" t="s">
        <v>327</v>
      </c>
      <c r="B7" s="5" t="s">
        <v>21</v>
      </c>
      <c r="C7" s="5" t="s">
        <v>24</v>
      </c>
      <c r="D7" s="5" t="s">
        <v>21</v>
      </c>
      <c r="E7" s="5" t="s">
        <v>24</v>
      </c>
      <c r="F7" s="5">
        <v>7.3571599999999997E-3</v>
      </c>
      <c r="G7" s="5">
        <v>-5.5999999999999999E-3</v>
      </c>
      <c r="H7" s="5">
        <v>0.45182800000000001</v>
      </c>
      <c r="I7" s="5">
        <v>0.45219999999999999</v>
      </c>
      <c r="J7" s="5">
        <v>10</v>
      </c>
      <c r="K7" s="5">
        <v>131327351</v>
      </c>
      <c r="L7" s="5">
        <v>1.17E-2</v>
      </c>
      <c r="M7" s="5">
        <v>393873</v>
      </c>
      <c r="N7" s="5">
        <v>0.63480000000000003</v>
      </c>
      <c r="O7" s="5">
        <v>10</v>
      </c>
      <c r="P7" s="5">
        <v>457873</v>
      </c>
      <c r="Q7" s="5">
        <v>1.19538E-3</v>
      </c>
      <c r="R7" s="6">
        <v>7.4999799999999998E-10</v>
      </c>
      <c r="S7" s="5">
        <v>131327351</v>
      </c>
      <c r="T7" s="2">
        <f t="shared" si="0"/>
        <v>8.2723227216009653E-5</v>
      </c>
      <c r="U7" s="2">
        <f t="shared" si="1"/>
        <v>37.879700299676323</v>
      </c>
    </row>
    <row r="8" spans="1:21" x14ac:dyDescent="0.3">
      <c r="A8" s="5" t="s">
        <v>328</v>
      </c>
      <c r="B8" s="5" t="s">
        <v>21</v>
      </c>
      <c r="C8" s="5" t="s">
        <v>26</v>
      </c>
      <c r="D8" s="5" t="s">
        <v>21</v>
      </c>
      <c r="E8" s="5" t="s">
        <v>26</v>
      </c>
      <c r="F8" s="5">
        <v>-7.7327200000000002E-3</v>
      </c>
      <c r="G8" s="5">
        <v>-1.04E-2</v>
      </c>
      <c r="H8" s="5">
        <v>0.25880399999999998</v>
      </c>
      <c r="I8" s="5">
        <v>0.26</v>
      </c>
      <c r="J8" s="5">
        <v>5</v>
      </c>
      <c r="K8" s="5">
        <v>176735612</v>
      </c>
      <c r="L8" s="5">
        <v>1.3299999999999999E-2</v>
      </c>
      <c r="M8" s="5">
        <v>393873</v>
      </c>
      <c r="N8" s="5">
        <v>0.43619999999999998</v>
      </c>
      <c r="O8" s="5">
        <v>5</v>
      </c>
      <c r="P8" s="5">
        <v>457873</v>
      </c>
      <c r="Q8" s="5">
        <v>1.3597500000000001E-3</v>
      </c>
      <c r="R8" s="6">
        <v>1.29999E-8</v>
      </c>
      <c r="S8" s="5">
        <v>176735612</v>
      </c>
      <c r="T8" s="2">
        <f t="shared" si="0"/>
        <v>7.0626994571955267E-5</v>
      </c>
      <c r="U8" s="2">
        <f t="shared" si="1"/>
        <v>32.340336732442587</v>
      </c>
    </row>
    <row r="9" spans="1:21" x14ac:dyDescent="0.3">
      <c r="A9" s="5" t="s">
        <v>329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-6.99287E-3</v>
      </c>
      <c r="G9" s="5">
        <v>2.12E-2</v>
      </c>
      <c r="H9" s="5">
        <v>0.40437699999999999</v>
      </c>
      <c r="I9" s="5">
        <v>0.40460000000000002</v>
      </c>
      <c r="J9" s="5">
        <v>18</v>
      </c>
      <c r="K9" s="5">
        <v>72912469</v>
      </c>
      <c r="L9" s="5">
        <v>1.1900000000000001E-2</v>
      </c>
      <c r="M9" s="5">
        <v>393873</v>
      </c>
      <c r="N9" s="5">
        <v>7.5179599999999999E-2</v>
      </c>
      <c r="O9" s="5">
        <v>18</v>
      </c>
      <c r="P9" s="5">
        <v>457873</v>
      </c>
      <c r="Q9" s="5">
        <v>1.2129899999999999E-3</v>
      </c>
      <c r="R9" s="6">
        <v>8.1999299999999998E-9</v>
      </c>
      <c r="S9" s="5">
        <v>72912469</v>
      </c>
      <c r="T9" s="2">
        <f t="shared" si="0"/>
        <v>7.2580492546716086E-5</v>
      </c>
      <c r="U9" s="2">
        <f t="shared" si="1"/>
        <v>33.234914909351311</v>
      </c>
    </row>
    <row r="10" spans="1:21" x14ac:dyDescent="0.3">
      <c r="A10" s="5" t="s">
        <v>330</v>
      </c>
      <c r="B10" s="5" t="s">
        <v>26</v>
      </c>
      <c r="C10" s="5" t="s">
        <v>21</v>
      </c>
      <c r="D10" s="5" t="s">
        <v>26</v>
      </c>
      <c r="E10" s="5" t="s">
        <v>21</v>
      </c>
      <c r="F10" s="5">
        <v>1.22206E-2</v>
      </c>
      <c r="G10" s="5">
        <v>1.7899999999999999E-2</v>
      </c>
      <c r="H10" s="5">
        <v>0.79027700000000001</v>
      </c>
      <c r="I10" s="5">
        <v>0.7903</v>
      </c>
      <c r="J10" s="5">
        <v>2</v>
      </c>
      <c r="K10" s="5">
        <v>201097903</v>
      </c>
      <c r="L10" s="5">
        <v>1.44E-2</v>
      </c>
      <c r="M10" s="5">
        <v>393873</v>
      </c>
      <c r="N10" s="5">
        <v>0.21310000000000001</v>
      </c>
      <c r="O10" s="5">
        <v>2</v>
      </c>
      <c r="P10" s="5">
        <v>457873</v>
      </c>
      <c r="Q10" s="5">
        <v>1.4603299999999999E-3</v>
      </c>
      <c r="R10" s="6">
        <v>5.7996299999999994E-17</v>
      </c>
      <c r="S10" s="5">
        <v>201097903</v>
      </c>
      <c r="T10" s="2">
        <f t="shared" si="0"/>
        <v>1.5292257097359989E-4</v>
      </c>
      <c r="U10" s="2">
        <f t="shared" si="1"/>
        <v>70.029519588432663</v>
      </c>
    </row>
    <row r="11" spans="1:21" x14ac:dyDescent="0.3">
      <c r="A11" s="5" t="s">
        <v>331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-7.6793599999999997E-3</v>
      </c>
      <c r="G11" s="5">
        <v>1.78E-2</v>
      </c>
      <c r="H11" s="5">
        <v>0.44810800000000001</v>
      </c>
      <c r="I11" s="5">
        <v>0.44819999999999999</v>
      </c>
      <c r="J11" s="5">
        <v>3</v>
      </c>
      <c r="K11" s="5">
        <v>158056654</v>
      </c>
      <c r="L11" s="5">
        <v>1.17E-2</v>
      </c>
      <c r="M11" s="5">
        <v>393873</v>
      </c>
      <c r="N11" s="5">
        <v>0.128</v>
      </c>
      <c r="O11" s="5">
        <v>3</v>
      </c>
      <c r="P11" s="5">
        <v>457873</v>
      </c>
      <c r="Q11" s="5">
        <v>1.1915599999999999E-3</v>
      </c>
      <c r="R11" s="6">
        <v>1.2E-10</v>
      </c>
      <c r="S11" s="5">
        <v>158056654</v>
      </c>
      <c r="T11" s="2">
        <f t="shared" si="0"/>
        <v>9.0705535940911652E-5</v>
      </c>
      <c r="U11" s="2">
        <f t="shared" si="1"/>
        <v>41.535201919551682</v>
      </c>
    </row>
    <row r="12" spans="1:21" x14ac:dyDescent="0.3">
      <c r="A12" s="5" t="s">
        <v>332</v>
      </c>
      <c r="B12" s="5" t="s">
        <v>24</v>
      </c>
      <c r="C12" s="5" t="s">
        <v>22</v>
      </c>
      <c r="D12" s="5" t="s">
        <v>24</v>
      </c>
      <c r="E12" s="5" t="s">
        <v>22</v>
      </c>
      <c r="F12" s="5">
        <v>7.0532800000000003E-3</v>
      </c>
      <c r="G12" s="5">
        <v>1.37E-2</v>
      </c>
      <c r="H12" s="5">
        <v>0.35749799999999998</v>
      </c>
      <c r="I12" s="5">
        <v>0.35699999999999998</v>
      </c>
      <c r="J12" s="5">
        <v>1</v>
      </c>
      <c r="K12" s="5">
        <v>188321352</v>
      </c>
      <c r="L12" s="5">
        <v>1.2200000000000001E-2</v>
      </c>
      <c r="M12" s="5">
        <v>393873</v>
      </c>
      <c r="N12" s="5">
        <v>0.26079999999999998</v>
      </c>
      <c r="O12" s="5">
        <v>1</v>
      </c>
      <c r="P12" s="5">
        <v>457873</v>
      </c>
      <c r="Q12" s="5">
        <v>1.2384500000000001E-3</v>
      </c>
      <c r="R12" s="6">
        <v>1.2E-8</v>
      </c>
      <c r="S12" s="5">
        <v>188321352</v>
      </c>
      <c r="T12" s="2">
        <f t="shared" si="0"/>
        <v>7.0835260501800573E-5</v>
      </c>
      <c r="U12" s="2">
        <f t="shared" si="1"/>
        <v>32.435709153127348</v>
      </c>
    </row>
    <row r="13" spans="1:21" x14ac:dyDescent="0.3">
      <c r="A13" s="5" t="s">
        <v>333</v>
      </c>
      <c r="B13" s="5" t="s">
        <v>22</v>
      </c>
      <c r="C13" s="5" t="s">
        <v>24</v>
      </c>
      <c r="D13" s="5" t="s">
        <v>22</v>
      </c>
      <c r="E13" s="5" t="s">
        <v>24</v>
      </c>
      <c r="F13" s="5">
        <v>-9.1850300000000003E-3</v>
      </c>
      <c r="G13" s="5">
        <v>3.2300000000000002E-2</v>
      </c>
      <c r="H13" s="5">
        <v>0.60433199999999998</v>
      </c>
      <c r="I13" s="5">
        <v>0.60560000000000003</v>
      </c>
      <c r="J13" s="5">
        <v>2</v>
      </c>
      <c r="K13" s="5">
        <v>27730940</v>
      </c>
      <c r="L13" s="5">
        <v>1.1900000000000001E-2</v>
      </c>
      <c r="M13" s="5">
        <v>393873</v>
      </c>
      <c r="N13" s="5">
        <v>6.6709899999999999E-3</v>
      </c>
      <c r="O13" s="5">
        <v>2</v>
      </c>
      <c r="P13" s="5">
        <v>457873</v>
      </c>
      <c r="Q13" s="5">
        <v>1.2103000000000001E-3</v>
      </c>
      <c r="R13" s="6">
        <v>3.19963E-14</v>
      </c>
      <c r="S13" s="5">
        <v>27730940</v>
      </c>
      <c r="T13" s="2">
        <f t="shared" si="0"/>
        <v>1.2576952843738063E-4</v>
      </c>
      <c r="U13" s="2">
        <f t="shared" si="1"/>
        <v>57.593463257866915</v>
      </c>
    </row>
    <row r="14" spans="1:21" x14ac:dyDescent="0.3">
      <c r="A14" s="5" t="s">
        <v>334</v>
      </c>
      <c r="B14" s="5" t="s">
        <v>24</v>
      </c>
      <c r="C14" s="5" t="s">
        <v>22</v>
      </c>
      <c r="D14" s="5" t="s">
        <v>24</v>
      </c>
      <c r="E14" s="5" t="s">
        <v>22</v>
      </c>
      <c r="F14" s="5">
        <v>-1.0264300000000001E-2</v>
      </c>
      <c r="G14" s="5">
        <v>-1.29E-2</v>
      </c>
      <c r="H14" s="5">
        <v>0.29857099999999998</v>
      </c>
      <c r="I14" s="5">
        <v>0.29809999999999998</v>
      </c>
      <c r="J14" s="5">
        <v>2</v>
      </c>
      <c r="K14" s="5">
        <v>52787949</v>
      </c>
      <c r="L14" s="5">
        <v>1.2800000000000001E-2</v>
      </c>
      <c r="M14" s="5">
        <v>393873</v>
      </c>
      <c r="N14" s="5">
        <v>0.313</v>
      </c>
      <c r="O14" s="5">
        <v>2</v>
      </c>
      <c r="P14" s="5">
        <v>457873</v>
      </c>
      <c r="Q14" s="5">
        <v>1.3016799999999999E-3</v>
      </c>
      <c r="R14" s="6">
        <v>3.1002700000000002E-15</v>
      </c>
      <c r="S14" s="5">
        <v>52787949</v>
      </c>
      <c r="T14" s="2">
        <f t="shared" si="0"/>
        <v>1.3578325052659423E-4</v>
      </c>
      <c r="U14" s="2">
        <f t="shared" si="1"/>
        <v>62.179655657624039</v>
      </c>
    </row>
    <row r="15" spans="1:21" x14ac:dyDescent="0.3">
      <c r="A15" s="5" t="s">
        <v>335</v>
      </c>
      <c r="B15" s="5" t="s">
        <v>26</v>
      </c>
      <c r="C15" s="5" t="s">
        <v>22</v>
      </c>
      <c r="D15" s="5" t="s">
        <v>26</v>
      </c>
      <c r="E15" s="5" t="s">
        <v>22</v>
      </c>
      <c r="F15" s="5">
        <v>-1.04514E-2</v>
      </c>
      <c r="G15" s="5">
        <v>6.0000000000000001E-3</v>
      </c>
      <c r="H15" s="5">
        <v>0.28956900000000002</v>
      </c>
      <c r="I15" s="5">
        <v>0.2903</v>
      </c>
      <c r="J15" s="5">
        <v>6</v>
      </c>
      <c r="K15" s="5">
        <v>57623371</v>
      </c>
      <c r="L15" s="5">
        <v>1.34E-2</v>
      </c>
      <c r="M15" s="5">
        <v>393873</v>
      </c>
      <c r="N15" s="5">
        <v>0.65529999999999999</v>
      </c>
      <c r="O15" s="5">
        <v>6</v>
      </c>
      <c r="P15" s="5">
        <v>457873</v>
      </c>
      <c r="Q15" s="5">
        <v>1.3757299999999999E-3</v>
      </c>
      <c r="R15" s="6">
        <v>2.9998499999999997E-14</v>
      </c>
      <c r="S15" s="5">
        <v>57623371</v>
      </c>
      <c r="T15" s="2">
        <f t="shared" si="0"/>
        <v>1.2603255772309743E-4</v>
      </c>
      <c r="U15" s="2">
        <f t="shared" si="1"/>
        <v>57.713927071077357</v>
      </c>
    </row>
    <row r="16" spans="1:21" x14ac:dyDescent="0.3">
      <c r="A16" s="5" t="s">
        <v>336</v>
      </c>
      <c r="B16" s="5" t="s">
        <v>24</v>
      </c>
      <c r="C16" s="5" t="s">
        <v>21</v>
      </c>
      <c r="D16" s="5" t="s">
        <v>24</v>
      </c>
      <c r="E16" s="5" t="s">
        <v>21</v>
      </c>
      <c r="F16" s="5">
        <v>-7.0615599999999997E-3</v>
      </c>
      <c r="G16" s="5">
        <v>7.1999999999999998E-3</v>
      </c>
      <c r="H16" s="5">
        <v>0.59734200000000004</v>
      </c>
      <c r="I16" s="5">
        <v>0.59660000000000002</v>
      </c>
      <c r="J16" s="5">
        <v>3</v>
      </c>
      <c r="K16" s="5">
        <v>117773652</v>
      </c>
      <c r="L16" s="5">
        <v>1.1900000000000001E-2</v>
      </c>
      <c r="M16" s="5">
        <v>393873</v>
      </c>
      <c r="N16" s="5">
        <v>0.54449999999999998</v>
      </c>
      <c r="O16" s="5">
        <v>3</v>
      </c>
      <c r="P16" s="5">
        <v>457873</v>
      </c>
      <c r="Q16" s="5">
        <v>1.2102599999999999E-3</v>
      </c>
      <c r="R16" s="6">
        <v>5.3999500000000002E-9</v>
      </c>
      <c r="S16" s="5">
        <v>117773652</v>
      </c>
      <c r="T16" s="2">
        <f t="shared" si="0"/>
        <v>7.4347543375593894E-5</v>
      </c>
      <c r="U16" s="2">
        <f t="shared" si="1"/>
        <v>34.044115129252802</v>
      </c>
    </row>
    <row r="17" spans="1:21" x14ac:dyDescent="0.3">
      <c r="A17" s="5" t="s">
        <v>337</v>
      </c>
      <c r="B17" s="5" t="s">
        <v>26</v>
      </c>
      <c r="C17" s="5" t="s">
        <v>21</v>
      </c>
      <c r="D17" s="5" t="s">
        <v>26</v>
      </c>
      <c r="E17" s="5" t="s">
        <v>21</v>
      </c>
      <c r="F17" s="5">
        <v>-7.8065399999999998E-3</v>
      </c>
      <c r="G17" s="5">
        <v>-5.4999999999999997E-3</v>
      </c>
      <c r="H17" s="5">
        <v>0.37157899999999999</v>
      </c>
      <c r="I17" s="5">
        <v>0.37259999999999999</v>
      </c>
      <c r="J17" s="5">
        <v>6</v>
      </c>
      <c r="K17" s="5">
        <v>51610248</v>
      </c>
      <c r="L17" s="5">
        <v>1.21E-2</v>
      </c>
      <c r="M17" s="5">
        <v>393873</v>
      </c>
      <c r="N17" s="5">
        <v>0.64990099999999995</v>
      </c>
      <c r="O17" s="5">
        <v>6</v>
      </c>
      <c r="P17" s="5">
        <v>457873</v>
      </c>
      <c r="Q17" s="5">
        <v>1.2283400000000001E-3</v>
      </c>
      <c r="R17" s="6">
        <v>2.1E-10</v>
      </c>
      <c r="S17" s="5">
        <v>51610248</v>
      </c>
      <c r="T17" s="2">
        <f t="shared" si="0"/>
        <v>8.8205698998162127E-5</v>
      </c>
      <c r="U17" s="2">
        <f t="shared" si="1"/>
        <v>40.390394268946793</v>
      </c>
    </row>
    <row r="18" spans="1:21" x14ac:dyDescent="0.3">
      <c r="A18" s="5" t="s">
        <v>338</v>
      </c>
      <c r="B18" s="5" t="s">
        <v>22</v>
      </c>
      <c r="C18" s="5" t="s">
        <v>24</v>
      </c>
      <c r="D18" s="5" t="s">
        <v>22</v>
      </c>
      <c r="E18" s="5" t="s">
        <v>24</v>
      </c>
      <c r="F18" s="5">
        <v>9.3920700000000006E-3</v>
      </c>
      <c r="G18" s="5">
        <v>2.0500000000000001E-2</v>
      </c>
      <c r="H18" s="5">
        <v>0.78224800000000005</v>
      </c>
      <c r="I18" s="5">
        <v>0.78039999999999998</v>
      </c>
      <c r="J18" s="5">
        <v>11</v>
      </c>
      <c r="K18" s="5">
        <v>57916512</v>
      </c>
      <c r="L18" s="5">
        <v>1.4200000000000001E-2</v>
      </c>
      <c r="M18" s="5">
        <v>393873</v>
      </c>
      <c r="N18" s="5">
        <v>0.1492</v>
      </c>
      <c r="O18" s="5">
        <v>11</v>
      </c>
      <c r="P18" s="5">
        <v>457873</v>
      </c>
      <c r="Q18" s="5">
        <v>1.4506199999999999E-3</v>
      </c>
      <c r="R18" s="6">
        <v>9.4994800000000005E-11</v>
      </c>
      <c r="S18" s="5">
        <v>57916512</v>
      </c>
      <c r="T18" s="2">
        <f t="shared" si="0"/>
        <v>9.1544135162467146E-5</v>
      </c>
      <c r="U18" s="2">
        <f t="shared" si="1"/>
        <v>41.919242171745275</v>
      </c>
    </row>
    <row r="19" spans="1:21" x14ac:dyDescent="0.3">
      <c r="A19" s="5" t="s">
        <v>339</v>
      </c>
      <c r="B19" s="5" t="s">
        <v>24</v>
      </c>
      <c r="C19" s="5" t="s">
        <v>22</v>
      </c>
      <c r="D19" s="5" t="s">
        <v>24</v>
      </c>
      <c r="E19" s="5" t="s">
        <v>22</v>
      </c>
      <c r="F19" s="5">
        <v>-1.2051600000000001E-2</v>
      </c>
      <c r="G19" s="5">
        <v>2.6200000000000001E-2</v>
      </c>
      <c r="H19" s="5">
        <v>0.38200499999999998</v>
      </c>
      <c r="I19" s="5">
        <v>0.38150000000000001</v>
      </c>
      <c r="J19" s="5">
        <v>2</v>
      </c>
      <c r="K19" s="5">
        <v>58012833</v>
      </c>
      <c r="L19" s="5">
        <v>1.2E-2</v>
      </c>
      <c r="M19" s="5">
        <v>393873</v>
      </c>
      <c r="N19" s="5">
        <v>2.9300199999999998E-2</v>
      </c>
      <c r="O19" s="5">
        <v>2</v>
      </c>
      <c r="P19" s="5">
        <v>457873</v>
      </c>
      <c r="Q19" s="5">
        <v>1.22159E-3</v>
      </c>
      <c r="R19" s="6">
        <v>5.9006500000000002E-23</v>
      </c>
      <c r="S19" s="5">
        <v>58012833</v>
      </c>
      <c r="T19" s="2">
        <f t="shared" si="0"/>
        <v>2.125206515195309E-4</v>
      </c>
      <c r="U19" s="2">
        <f t="shared" si="1"/>
        <v>97.327727383933677</v>
      </c>
    </row>
    <row r="20" spans="1:21" x14ac:dyDescent="0.3">
      <c r="A20" s="5" t="s">
        <v>340</v>
      </c>
      <c r="B20" s="5" t="s">
        <v>26</v>
      </c>
      <c r="C20" s="5" t="s">
        <v>21</v>
      </c>
      <c r="D20" s="5" t="s">
        <v>26</v>
      </c>
      <c r="E20" s="5" t="s">
        <v>21</v>
      </c>
      <c r="F20" s="5">
        <v>-6.7303099999999998E-3</v>
      </c>
      <c r="G20" s="5">
        <v>9.9000000000000008E-3</v>
      </c>
      <c r="H20" s="5">
        <v>0.56378099999999998</v>
      </c>
      <c r="I20" s="5">
        <v>0.56510000000000005</v>
      </c>
      <c r="J20" s="5">
        <v>18</v>
      </c>
      <c r="K20" s="5">
        <v>22307958</v>
      </c>
      <c r="L20" s="5">
        <v>1.18E-2</v>
      </c>
      <c r="M20" s="5">
        <v>393873</v>
      </c>
      <c r="N20" s="5">
        <v>0.40150000000000002</v>
      </c>
      <c r="O20" s="5">
        <v>18</v>
      </c>
      <c r="P20" s="5">
        <v>457873</v>
      </c>
      <c r="Q20" s="5">
        <v>1.1978100000000001E-3</v>
      </c>
      <c r="R20" s="6">
        <v>1.8999800000000001E-8</v>
      </c>
      <c r="S20" s="5">
        <v>22307958</v>
      </c>
      <c r="T20" s="2">
        <f t="shared" si="0"/>
        <v>6.894762145633335E-5</v>
      </c>
      <c r="U20" s="2">
        <f t="shared" si="1"/>
        <v>31.571293149401761</v>
      </c>
    </row>
    <row r="21" spans="1:21" x14ac:dyDescent="0.3">
      <c r="A21" s="5" t="s">
        <v>341</v>
      </c>
      <c r="B21" s="5" t="s">
        <v>22</v>
      </c>
      <c r="C21" s="5" t="s">
        <v>24</v>
      </c>
      <c r="D21" s="5" t="s">
        <v>22</v>
      </c>
      <c r="E21" s="5" t="s">
        <v>24</v>
      </c>
      <c r="F21" s="5">
        <v>-8.2893700000000008E-3</v>
      </c>
      <c r="G21" s="5">
        <v>-4.5999999999999999E-3</v>
      </c>
      <c r="H21" s="5">
        <v>0.22358500000000001</v>
      </c>
      <c r="I21" s="5">
        <v>0.22370000000000001</v>
      </c>
      <c r="J21" s="5">
        <v>2</v>
      </c>
      <c r="K21" s="5">
        <v>101066927</v>
      </c>
      <c r="L21" s="5">
        <v>1.4E-2</v>
      </c>
      <c r="M21" s="5">
        <v>393873</v>
      </c>
      <c r="N21" s="5">
        <v>0.74370000000000003</v>
      </c>
      <c r="O21" s="5">
        <v>2</v>
      </c>
      <c r="P21" s="5">
        <v>457873</v>
      </c>
      <c r="Q21" s="5">
        <v>1.4307600000000001E-3</v>
      </c>
      <c r="R21" s="6">
        <v>6.9000099999999996E-9</v>
      </c>
      <c r="S21" s="5">
        <v>101066927</v>
      </c>
      <c r="T21" s="2">
        <f t="shared" si="0"/>
        <v>7.3304831245478295E-5</v>
      </c>
      <c r="U21" s="2">
        <f t="shared" si="1"/>
        <v>33.566616982391771</v>
      </c>
    </row>
    <row r="22" spans="1:21" x14ac:dyDescent="0.3">
      <c r="A22" s="5" t="s">
        <v>342</v>
      </c>
      <c r="B22" s="5" t="s">
        <v>22</v>
      </c>
      <c r="C22" s="5" t="s">
        <v>24</v>
      </c>
      <c r="D22" s="5" t="s">
        <v>22</v>
      </c>
      <c r="E22" s="5" t="s">
        <v>24</v>
      </c>
      <c r="F22" s="5">
        <v>-6.9861999999999997E-3</v>
      </c>
      <c r="G22" s="5">
        <v>1.41E-2</v>
      </c>
      <c r="H22" s="5">
        <v>0.49152600000000002</v>
      </c>
      <c r="I22" s="5">
        <v>0.4924</v>
      </c>
      <c r="J22" s="5">
        <v>2</v>
      </c>
      <c r="K22" s="5">
        <v>146045060</v>
      </c>
      <c r="L22" s="5">
        <v>1.17E-2</v>
      </c>
      <c r="M22" s="5">
        <v>393873</v>
      </c>
      <c r="N22" s="5">
        <v>0.22770000000000001</v>
      </c>
      <c r="O22" s="5">
        <v>2</v>
      </c>
      <c r="P22" s="5">
        <v>457873</v>
      </c>
      <c r="Q22" s="5">
        <v>1.19428E-3</v>
      </c>
      <c r="R22" s="6">
        <v>4.9000400000000004E-9</v>
      </c>
      <c r="S22" s="5">
        <v>146045060</v>
      </c>
      <c r="T22" s="2">
        <f t="shared" si="0"/>
        <v>7.4729524590009109E-5</v>
      </c>
      <c r="U22" s="2">
        <f t="shared" si="1"/>
        <v>34.219039326092826</v>
      </c>
    </row>
    <row r="23" spans="1:21" x14ac:dyDescent="0.3">
      <c r="A23" s="5" t="s">
        <v>343</v>
      </c>
      <c r="B23" s="5" t="s">
        <v>22</v>
      </c>
      <c r="C23" s="5" t="s">
        <v>24</v>
      </c>
      <c r="D23" s="5" t="s">
        <v>22</v>
      </c>
      <c r="E23" s="5" t="s">
        <v>24</v>
      </c>
      <c r="F23" s="5">
        <v>1.20892E-2</v>
      </c>
      <c r="G23" s="5">
        <v>1.95E-2</v>
      </c>
      <c r="H23" s="5">
        <v>0.16742599999999999</v>
      </c>
      <c r="I23" s="5">
        <v>0.1671</v>
      </c>
      <c r="J23" s="5">
        <v>11</v>
      </c>
      <c r="K23" s="5">
        <v>16301315</v>
      </c>
      <c r="L23" s="5">
        <v>1.5699999999999999E-2</v>
      </c>
      <c r="M23" s="5">
        <v>393873</v>
      </c>
      <c r="N23" s="5">
        <v>0.21290000000000001</v>
      </c>
      <c r="O23" s="5">
        <v>11</v>
      </c>
      <c r="P23" s="5">
        <v>457873</v>
      </c>
      <c r="Q23" s="5">
        <v>1.59479E-3</v>
      </c>
      <c r="R23" s="6">
        <v>3.4001699999999997E-14</v>
      </c>
      <c r="S23" s="5">
        <v>16301315</v>
      </c>
      <c r="T23" s="2">
        <f t="shared" si="0"/>
        <v>1.2548406592890213E-4</v>
      </c>
      <c r="U23" s="2">
        <f t="shared" si="1"/>
        <v>57.462725407355819</v>
      </c>
    </row>
    <row r="24" spans="1:21" x14ac:dyDescent="0.3">
      <c r="A24" s="5" t="s">
        <v>344</v>
      </c>
      <c r="B24" s="5" t="s">
        <v>24</v>
      </c>
      <c r="C24" s="5" t="s">
        <v>26</v>
      </c>
      <c r="D24" s="5" t="s">
        <v>24</v>
      </c>
      <c r="E24" s="5" t="s">
        <v>26</v>
      </c>
      <c r="F24" s="5">
        <v>-1.06455E-2</v>
      </c>
      <c r="G24" s="5">
        <v>2.7900000000000001E-2</v>
      </c>
      <c r="H24" s="5">
        <v>0.17246600000000001</v>
      </c>
      <c r="I24" s="5">
        <v>0.1729</v>
      </c>
      <c r="J24" s="5">
        <v>18</v>
      </c>
      <c r="K24" s="5">
        <v>53208982</v>
      </c>
      <c r="L24" s="5">
        <v>1.54E-2</v>
      </c>
      <c r="M24" s="5">
        <v>393873</v>
      </c>
      <c r="N24" s="5">
        <v>7.0000300000000001E-2</v>
      </c>
      <c r="O24" s="5">
        <v>18</v>
      </c>
      <c r="P24" s="5">
        <v>457873</v>
      </c>
      <c r="Q24" s="5">
        <v>1.5688099999999999E-3</v>
      </c>
      <c r="R24" s="6">
        <v>1.20005E-11</v>
      </c>
      <c r="S24" s="5">
        <v>53208982</v>
      </c>
      <c r="T24" s="2">
        <f t="shared" si="0"/>
        <v>1.0055478074195061E-4</v>
      </c>
      <c r="U24" s="2">
        <f t="shared" si="1"/>
        <v>46.045748133205301</v>
      </c>
    </row>
    <row r="25" spans="1:21" x14ac:dyDescent="0.3">
      <c r="A25" s="5" t="s">
        <v>345</v>
      </c>
      <c r="B25" s="5" t="s">
        <v>24</v>
      </c>
      <c r="C25" s="5" t="s">
        <v>22</v>
      </c>
      <c r="D25" s="5" t="s">
        <v>24</v>
      </c>
      <c r="E25" s="5" t="s">
        <v>22</v>
      </c>
      <c r="F25" s="5">
        <v>1.0861900000000001E-2</v>
      </c>
      <c r="G25" s="5">
        <v>-4.0000000000000001E-3</v>
      </c>
      <c r="H25" s="5">
        <v>0.43987599999999999</v>
      </c>
      <c r="I25" s="5">
        <v>0.43840000000000001</v>
      </c>
      <c r="J25" s="5">
        <v>2</v>
      </c>
      <c r="K25" s="5">
        <v>77171297</v>
      </c>
      <c r="L25" s="5">
        <v>1.17E-2</v>
      </c>
      <c r="M25" s="5">
        <v>393873</v>
      </c>
      <c r="N25" s="5">
        <v>0.73170000000000002</v>
      </c>
      <c r="O25" s="5">
        <v>2</v>
      </c>
      <c r="P25" s="5">
        <v>457873</v>
      </c>
      <c r="Q25" s="5">
        <v>1.1942000000000001E-3</v>
      </c>
      <c r="R25" s="6">
        <v>9.3993999999999995E-20</v>
      </c>
      <c r="S25" s="5">
        <v>77171297</v>
      </c>
      <c r="T25" s="2">
        <f t="shared" si="0"/>
        <v>1.8064833797530849E-4</v>
      </c>
      <c r="U25" s="2">
        <f t="shared" si="1"/>
        <v>82.72857993756125</v>
      </c>
    </row>
    <row r="26" spans="1:21" x14ac:dyDescent="0.3">
      <c r="A26" s="5" t="s">
        <v>346</v>
      </c>
      <c r="B26" s="5" t="s">
        <v>22</v>
      </c>
      <c r="C26" s="5" t="s">
        <v>26</v>
      </c>
      <c r="D26" s="5" t="s">
        <v>22</v>
      </c>
      <c r="E26" s="5" t="s">
        <v>26</v>
      </c>
      <c r="F26" s="5">
        <v>-8.9180700000000002E-3</v>
      </c>
      <c r="G26" s="5">
        <v>-3.5000000000000001E-3</v>
      </c>
      <c r="H26" s="5">
        <v>0.607796</v>
      </c>
      <c r="I26" s="5">
        <v>0.60819999999999996</v>
      </c>
      <c r="J26" s="5">
        <v>22</v>
      </c>
      <c r="K26" s="5">
        <v>41071097</v>
      </c>
      <c r="L26" s="5">
        <v>1.1900000000000001E-2</v>
      </c>
      <c r="M26" s="5">
        <v>393873</v>
      </c>
      <c r="N26" s="5">
        <v>0.771401</v>
      </c>
      <c r="O26" s="5">
        <v>22</v>
      </c>
      <c r="P26" s="5">
        <v>457873</v>
      </c>
      <c r="Q26" s="5">
        <v>1.21481E-3</v>
      </c>
      <c r="R26" s="6">
        <v>2.0999099999999999E-13</v>
      </c>
      <c r="S26" s="5">
        <v>41071097</v>
      </c>
      <c r="T26" s="2">
        <f t="shared" si="0"/>
        <v>1.17687107448832E-4</v>
      </c>
      <c r="U26" s="2">
        <f t="shared" si="1"/>
        <v>53.891855951346123</v>
      </c>
    </row>
    <row r="27" spans="1:21" x14ac:dyDescent="0.3">
      <c r="A27" s="5" t="s">
        <v>347</v>
      </c>
      <c r="B27" s="5" t="s">
        <v>26</v>
      </c>
      <c r="C27" s="5" t="s">
        <v>21</v>
      </c>
      <c r="D27" s="5" t="s">
        <v>26</v>
      </c>
      <c r="E27" s="5" t="s">
        <v>21</v>
      </c>
      <c r="F27" s="5">
        <v>7.6752499999999998E-3</v>
      </c>
      <c r="G27" s="5">
        <v>-9.5999999999999992E-3</v>
      </c>
      <c r="H27" s="5">
        <v>0.27676000000000001</v>
      </c>
      <c r="I27" s="5">
        <v>0.2767</v>
      </c>
      <c r="J27" s="5">
        <v>7</v>
      </c>
      <c r="K27" s="5">
        <v>69238281</v>
      </c>
      <c r="L27" s="5">
        <v>1.2999999999999999E-2</v>
      </c>
      <c r="M27" s="5">
        <v>393873</v>
      </c>
      <c r="N27" s="5">
        <v>0.45960000000000001</v>
      </c>
      <c r="O27" s="5">
        <v>7</v>
      </c>
      <c r="P27" s="5">
        <v>457873</v>
      </c>
      <c r="Q27" s="5">
        <v>1.32603E-3</v>
      </c>
      <c r="R27" s="6">
        <v>7.1000300000000003E-9</v>
      </c>
      <c r="S27" s="5">
        <v>69238281</v>
      </c>
      <c r="T27" s="2">
        <f t="shared" si="0"/>
        <v>7.3164692309978177E-5</v>
      </c>
      <c r="U27" s="2">
        <f t="shared" si="1"/>
        <v>33.502442028524669</v>
      </c>
    </row>
    <row r="28" spans="1:21" x14ac:dyDescent="0.3">
      <c r="A28" s="5" t="s">
        <v>348</v>
      </c>
      <c r="B28" s="5" t="s">
        <v>26</v>
      </c>
      <c r="C28" s="5" t="s">
        <v>22</v>
      </c>
      <c r="D28" s="5" t="s">
        <v>26</v>
      </c>
      <c r="E28" s="5" t="s">
        <v>22</v>
      </c>
      <c r="F28" s="5">
        <v>-7.2100100000000002E-3</v>
      </c>
      <c r="G28" s="5">
        <v>-3.5999999999999999E-3</v>
      </c>
      <c r="H28" s="5">
        <v>0.47042600000000001</v>
      </c>
      <c r="I28" s="5">
        <v>0.47070000000000001</v>
      </c>
      <c r="J28" s="5">
        <v>7</v>
      </c>
      <c r="K28" s="5">
        <v>133478107</v>
      </c>
      <c r="L28" s="5">
        <v>1.17E-2</v>
      </c>
      <c r="M28" s="5">
        <v>393873</v>
      </c>
      <c r="N28" s="5">
        <v>0.75700000000000001</v>
      </c>
      <c r="O28" s="5">
        <v>7</v>
      </c>
      <c r="P28" s="5">
        <v>457873</v>
      </c>
      <c r="Q28" s="5">
        <v>1.19169E-3</v>
      </c>
      <c r="R28" s="6">
        <v>1.40001E-9</v>
      </c>
      <c r="S28" s="5">
        <v>133478107</v>
      </c>
      <c r="T28" s="2">
        <f t="shared" si="0"/>
        <v>7.994022945166738E-5</v>
      </c>
      <c r="U28" s="2">
        <f t="shared" si="1"/>
        <v>36.605239030471623</v>
      </c>
    </row>
    <row r="29" spans="1:21" x14ac:dyDescent="0.3">
      <c r="A29" s="5" t="s">
        <v>349</v>
      </c>
      <c r="B29" s="5" t="s">
        <v>26</v>
      </c>
      <c r="C29" s="5" t="s">
        <v>21</v>
      </c>
      <c r="D29" s="5" t="s">
        <v>26</v>
      </c>
      <c r="E29" s="5" t="s">
        <v>21</v>
      </c>
      <c r="F29" s="5">
        <v>-6.97811E-3</v>
      </c>
      <c r="G29" s="5">
        <v>-2.5899999999999999E-2</v>
      </c>
      <c r="H29" s="5">
        <v>0.45455499999999999</v>
      </c>
      <c r="I29" s="5">
        <v>0.45290000000000002</v>
      </c>
      <c r="J29" s="5">
        <v>3</v>
      </c>
      <c r="K29" s="5">
        <v>183534976</v>
      </c>
      <c r="L29" s="5">
        <v>1.17E-2</v>
      </c>
      <c r="M29" s="5">
        <v>393873</v>
      </c>
      <c r="N29" s="5">
        <v>2.7119999999999998E-2</v>
      </c>
      <c r="O29" s="5">
        <v>3</v>
      </c>
      <c r="P29" s="5">
        <v>457873</v>
      </c>
      <c r="Q29" s="5">
        <v>1.19165E-3</v>
      </c>
      <c r="R29" s="6">
        <v>4.7000199999999997E-9</v>
      </c>
      <c r="S29" s="5">
        <v>183534976</v>
      </c>
      <c r="T29" s="2">
        <f t="shared" si="0"/>
        <v>7.488599926134103E-5</v>
      </c>
      <c r="U29" s="2">
        <f t="shared" si="1"/>
        <v>34.290695260769446</v>
      </c>
    </row>
    <row r="30" spans="1:21" x14ac:dyDescent="0.3">
      <c r="A30" s="5" t="s">
        <v>569</v>
      </c>
      <c r="B30" s="5" t="s">
        <v>24</v>
      </c>
      <c r="C30" s="5" t="s">
        <v>26</v>
      </c>
      <c r="D30" s="5" t="s">
        <v>24</v>
      </c>
      <c r="E30" s="5" t="s">
        <v>26</v>
      </c>
      <c r="F30" s="5">
        <v>-9.4244700000000008E-3</v>
      </c>
      <c r="G30" s="5">
        <v>1.9300000000000001E-2</v>
      </c>
      <c r="H30" s="5">
        <v>0.22512499999999999</v>
      </c>
      <c r="I30" s="5">
        <v>0.22509999999999999</v>
      </c>
      <c r="J30" s="5">
        <v>8</v>
      </c>
      <c r="K30" s="5">
        <v>53132694</v>
      </c>
      <c r="L30" s="5">
        <v>1.4E-2</v>
      </c>
      <c r="M30" s="5">
        <v>393873</v>
      </c>
      <c r="N30" s="5">
        <v>0.16769999999999999</v>
      </c>
      <c r="O30" s="5">
        <v>8</v>
      </c>
      <c r="P30" s="5">
        <v>457873</v>
      </c>
      <c r="Q30" s="5">
        <v>1.4234499999999999E-3</v>
      </c>
      <c r="R30" s="6">
        <v>3.5999799999999999E-11</v>
      </c>
      <c r="S30" s="5">
        <v>53132694</v>
      </c>
      <c r="T30" s="2">
        <f t="shared" si="0"/>
        <v>9.5728846969636436E-5</v>
      </c>
      <c r="U30" s="2">
        <f t="shared" si="1"/>
        <v>43.835659227948447</v>
      </c>
    </row>
    <row r="31" spans="1:21" x14ac:dyDescent="0.3">
      <c r="A31" s="5" t="s">
        <v>143</v>
      </c>
      <c r="B31" s="5" t="s">
        <v>24</v>
      </c>
      <c r="C31" s="5" t="s">
        <v>22</v>
      </c>
      <c r="D31" s="5" t="s">
        <v>24</v>
      </c>
      <c r="E31" s="5" t="s">
        <v>22</v>
      </c>
      <c r="F31" s="5">
        <v>-1.5385100000000001E-2</v>
      </c>
      <c r="G31" s="5">
        <v>1.44E-2</v>
      </c>
      <c r="H31" s="5">
        <v>0.26177099999999998</v>
      </c>
      <c r="I31" s="5">
        <v>0.26500000000000001</v>
      </c>
      <c r="J31" s="5">
        <v>15</v>
      </c>
      <c r="K31" s="5">
        <v>75027880</v>
      </c>
      <c r="L31" s="5">
        <v>1.32E-2</v>
      </c>
      <c r="M31" s="5">
        <v>393873</v>
      </c>
      <c r="N31" s="5">
        <v>0.27339999999999998</v>
      </c>
      <c r="O31" s="5">
        <v>15</v>
      </c>
      <c r="P31" s="5">
        <v>457873</v>
      </c>
      <c r="Q31" s="5">
        <v>1.34465E-3</v>
      </c>
      <c r="R31" s="6">
        <v>2.6001599999999999E-30</v>
      </c>
      <c r="S31" s="5">
        <v>75027880</v>
      </c>
      <c r="T31" s="2">
        <f t="shared" si="0"/>
        <v>2.8583338083417966E-4</v>
      </c>
      <c r="U31" s="2">
        <f t="shared" si="1"/>
        <v>130.91223500265005</v>
      </c>
    </row>
    <row r="32" spans="1:21" x14ac:dyDescent="0.3">
      <c r="A32" s="5" t="s">
        <v>350</v>
      </c>
      <c r="B32" s="5" t="s">
        <v>21</v>
      </c>
      <c r="C32" s="5" t="s">
        <v>26</v>
      </c>
      <c r="D32" s="5" t="s">
        <v>21</v>
      </c>
      <c r="E32" s="5" t="s">
        <v>26</v>
      </c>
      <c r="F32" s="5">
        <v>7.4155200000000001E-3</v>
      </c>
      <c r="G32" s="5">
        <v>-1.7899999999999999E-2</v>
      </c>
      <c r="H32" s="5">
        <v>0.62131099999999995</v>
      </c>
      <c r="I32" s="5">
        <v>0.62260000000000004</v>
      </c>
      <c r="J32" s="5">
        <v>4</v>
      </c>
      <c r="K32" s="5">
        <v>15058245</v>
      </c>
      <c r="L32" s="5">
        <v>1.2E-2</v>
      </c>
      <c r="M32" s="5">
        <v>393873</v>
      </c>
      <c r="N32" s="5">
        <v>0.13650000000000001</v>
      </c>
      <c r="O32" s="5">
        <v>4</v>
      </c>
      <c r="P32" s="5">
        <v>457873</v>
      </c>
      <c r="Q32" s="5">
        <v>1.2235E-3</v>
      </c>
      <c r="R32" s="6">
        <v>1.40001E-9</v>
      </c>
      <c r="S32" s="5">
        <v>15058245</v>
      </c>
      <c r="T32" s="2">
        <f t="shared" si="0"/>
        <v>8.0222353262718603E-5</v>
      </c>
      <c r="U32" s="2">
        <f t="shared" si="1"/>
        <v>36.734436033658632</v>
      </c>
    </row>
    <row r="33" spans="1:21" x14ac:dyDescent="0.3">
      <c r="A33" s="5" t="s">
        <v>351</v>
      </c>
      <c r="B33" s="5" t="s">
        <v>26</v>
      </c>
      <c r="C33" s="5" t="s">
        <v>21</v>
      </c>
      <c r="D33" s="5" t="s">
        <v>26</v>
      </c>
      <c r="E33" s="5" t="s">
        <v>21</v>
      </c>
      <c r="F33" s="5">
        <v>-8.2382500000000008E-3</v>
      </c>
      <c r="G33" s="5">
        <v>-8.3999999999999995E-3</v>
      </c>
      <c r="H33" s="5">
        <v>0.76989799999999997</v>
      </c>
      <c r="I33" s="5">
        <v>0.76910000000000001</v>
      </c>
      <c r="J33" s="5">
        <v>12</v>
      </c>
      <c r="K33" s="5">
        <v>99600297</v>
      </c>
      <c r="L33" s="5">
        <v>1.38E-2</v>
      </c>
      <c r="M33" s="5">
        <v>393873</v>
      </c>
      <c r="N33" s="5">
        <v>0.54310000000000003</v>
      </c>
      <c r="O33" s="5">
        <v>12</v>
      </c>
      <c r="P33" s="5">
        <v>457873</v>
      </c>
      <c r="Q33" s="5">
        <v>1.40949E-3</v>
      </c>
      <c r="R33" s="6">
        <v>5.1000000000000002E-9</v>
      </c>
      <c r="S33" s="5">
        <v>99600297</v>
      </c>
      <c r="T33" s="2">
        <f t="shared" si="0"/>
        <v>7.4605097039519752E-5</v>
      </c>
      <c r="U33" s="2">
        <f t="shared" si="1"/>
        <v>34.162059050312465</v>
      </c>
    </row>
    <row r="34" spans="1:21" x14ac:dyDescent="0.3">
      <c r="A34" s="5" t="s">
        <v>352</v>
      </c>
      <c r="B34" s="5" t="s">
        <v>21</v>
      </c>
      <c r="C34" s="5" t="s">
        <v>22</v>
      </c>
      <c r="D34" s="5" t="s">
        <v>21</v>
      </c>
      <c r="E34" s="5" t="s">
        <v>22</v>
      </c>
      <c r="F34" s="5">
        <v>-8.3067999999999996E-3</v>
      </c>
      <c r="G34" s="5">
        <v>4.1000000000000003E-3</v>
      </c>
      <c r="H34" s="5">
        <v>0.20949400000000001</v>
      </c>
      <c r="I34" s="5">
        <v>0.20979999999999999</v>
      </c>
      <c r="J34" s="5">
        <v>1</v>
      </c>
      <c r="K34" s="5">
        <v>98017090</v>
      </c>
      <c r="L34" s="5">
        <v>1.43E-2</v>
      </c>
      <c r="M34" s="5">
        <v>393873</v>
      </c>
      <c r="N34" s="5">
        <v>0.77249900000000005</v>
      </c>
      <c r="O34" s="5">
        <v>1</v>
      </c>
      <c r="P34" s="5">
        <v>457873</v>
      </c>
      <c r="Q34" s="5">
        <v>1.4559600000000001E-3</v>
      </c>
      <c r="R34" s="6">
        <v>1.2E-8</v>
      </c>
      <c r="S34" s="5">
        <v>98017090</v>
      </c>
      <c r="T34" s="2">
        <f t="shared" si="0"/>
        <v>7.1087413455140749E-5</v>
      </c>
      <c r="U34" s="2">
        <f t="shared" si="1"/>
        <v>32.551179065243417</v>
      </c>
    </row>
    <row r="35" spans="1:21" x14ac:dyDescent="0.3">
      <c r="A35" s="5" t="s">
        <v>353</v>
      </c>
      <c r="B35" s="5" t="s">
        <v>21</v>
      </c>
      <c r="C35" s="5" t="s">
        <v>26</v>
      </c>
      <c r="D35" s="5" t="s">
        <v>21</v>
      </c>
      <c r="E35" s="5" t="s">
        <v>26</v>
      </c>
      <c r="F35" s="5">
        <v>8.7511800000000008E-3</v>
      </c>
      <c r="G35" s="5">
        <v>3.3999999999999998E-3</v>
      </c>
      <c r="H35" s="5">
        <v>0.29275800000000002</v>
      </c>
      <c r="I35" s="5">
        <v>0.29320000000000002</v>
      </c>
      <c r="J35" s="5">
        <v>21</v>
      </c>
      <c r="K35" s="5">
        <v>21424129</v>
      </c>
      <c r="L35" s="5">
        <v>1.2800000000000001E-2</v>
      </c>
      <c r="M35" s="5">
        <v>393873</v>
      </c>
      <c r="N35" s="5">
        <v>0.78879999999999995</v>
      </c>
      <c r="O35" s="5">
        <v>21</v>
      </c>
      <c r="P35" s="5">
        <v>457873</v>
      </c>
      <c r="Q35" s="5">
        <v>1.3039499999999999E-3</v>
      </c>
      <c r="R35" s="6">
        <v>1.9002E-11</v>
      </c>
      <c r="S35" s="5">
        <v>21424129</v>
      </c>
      <c r="T35" s="2">
        <f t="shared" si="0"/>
        <v>9.8361150914952981E-5</v>
      </c>
      <c r="U35" s="2">
        <f t="shared" si="1"/>
        <v>45.041148829817871</v>
      </c>
    </row>
    <row r="36" spans="1:21" x14ac:dyDescent="0.3">
      <c r="A36" s="5" t="s">
        <v>354</v>
      </c>
      <c r="B36" s="5" t="s">
        <v>22</v>
      </c>
      <c r="C36" s="5" t="s">
        <v>24</v>
      </c>
      <c r="D36" s="5" t="s">
        <v>24</v>
      </c>
      <c r="E36" s="5" t="s">
        <v>26</v>
      </c>
      <c r="F36" s="5">
        <v>7.1996600000000001E-3</v>
      </c>
      <c r="G36" s="5">
        <v>-1.9E-2</v>
      </c>
      <c r="H36" s="5">
        <v>0.66433900000000001</v>
      </c>
      <c r="I36" s="5">
        <v>9.7000000000000003E-3</v>
      </c>
      <c r="J36" s="5">
        <v>4</v>
      </c>
      <c r="K36" s="5">
        <v>130738623</v>
      </c>
      <c r="L36" s="5">
        <v>6.1699999999999998E-2</v>
      </c>
      <c r="M36" s="5">
        <v>393873</v>
      </c>
      <c r="N36" s="5">
        <v>0.75839900000000005</v>
      </c>
      <c r="O36" s="5">
        <v>4</v>
      </c>
      <c r="P36" s="5">
        <v>457873</v>
      </c>
      <c r="Q36" s="5">
        <v>1.25775E-3</v>
      </c>
      <c r="R36" s="6">
        <v>1E-8</v>
      </c>
      <c r="S36" s="5">
        <v>130738623</v>
      </c>
      <c r="T36" s="2">
        <f t="shared" si="0"/>
        <v>7.1558167451988631E-5</v>
      </c>
      <c r="U36" s="2">
        <f t="shared" si="1"/>
        <v>32.766754418309006</v>
      </c>
    </row>
    <row r="37" spans="1:21" x14ac:dyDescent="0.3">
      <c r="A37" s="5" t="s">
        <v>354</v>
      </c>
      <c r="B37" s="5" t="s">
        <v>22</v>
      </c>
      <c r="C37" s="5" t="s">
        <v>24</v>
      </c>
      <c r="D37" s="5" t="s">
        <v>22</v>
      </c>
      <c r="E37" s="5" t="s">
        <v>24</v>
      </c>
      <c r="F37" s="5">
        <v>7.1996600000000001E-3</v>
      </c>
      <c r="G37" s="5">
        <v>3.8999999999999998E-3</v>
      </c>
      <c r="H37" s="5">
        <v>0.66433900000000001</v>
      </c>
      <c r="I37" s="5">
        <v>0.66659999999999997</v>
      </c>
      <c r="J37" s="5">
        <v>4</v>
      </c>
      <c r="K37" s="5">
        <v>130738623</v>
      </c>
      <c r="L37" s="5">
        <v>1.24E-2</v>
      </c>
      <c r="M37" s="5">
        <v>393873</v>
      </c>
      <c r="N37" s="5">
        <v>0.75009999999999999</v>
      </c>
      <c r="O37" s="5">
        <v>4</v>
      </c>
      <c r="P37" s="5">
        <v>457873</v>
      </c>
      <c r="Q37" s="5">
        <v>1.25775E-3</v>
      </c>
      <c r="R37" s="6">
        <v>1E-8</v>
      </c>
      <c r="S37" s="5">
        <v>130738623</v>
      </c>
      <c r="T37" s="2">
        <f t="shared" si="0"/>
        <v>7.1558167451988631E-5</v>
      </c>
      <c r="U37" s="2">
        <f t="shared" si="1"/>
        <v>32.766754418309006</v>
      </c>
    </row>
    <row r="38" spans="1:21" x14ac:dyDescent="0.3">
      <c r="A38" s="5" t="s">
        <v>355</v>
      </c>
      <c r="B38" s="5" t="s">
        <v>24</v>
      </c>
      <c r="C38" s="5" t="s">
        <v>26</v>
      </c>
      <c r="D38" s="5" t="s">
        <v>24</v>
      </c>
      <c r="E38" s="5" t="s">
        <v>26</v>
      </c>
      <c r="F38" s="5">
        <v>-1.52595E-2</v>
      </c>
      <c r="G38" s="5">
        <v>1.72E-2</v>
      </c>
      <c r="H38" s="5">
        <v>0.13955400000000001</v>
      </c>
      <c r="I38" s="5">
        <v>0.14050000000000001</v>
      </c>
      <c r="J38" s="5">
        <v>6</v>
      </c>
      <c r="K38" s="5">
        <v>32349557</v>
      </c>
      <c r="L38" s="5">
        <v>1.6799999999999999E-2</v>
      </c>
      <c r="M38" s="5">
        <v>393873</v>
      </c>
      <c r="N38" s="5">
        <v>0.30530000000000002</v>
      </c>
      <c r="O38" s="5">
        <v>6</v>
      </c>
      <c r="P38" s="5">
        <v>457873</v>
      </c>
      <c r="Q38" s="5">
        <v>1.70721E-3</v>
      </c>
      <c r="R38" s="6">
        <v>4.0003699999999998E-19</v>
      </c>
      <c r="S38" s="5">
        <v>32349557</v>
      </c>
      <c r="T38" s="2">
        <f t="shared" si="0"/>
        <v>1.7445599921186297E-4</v>
      </c>
      <c r="U38" s="2">
        <f t="shared" si="1"/>
        <v>79.892280502759334</v>
      </c>
    </row>
    <row r="39" spans="1:21" x14ac:dyDescent="0.3">
      <c r="A39" s="5" t="s">
        <v>356</v>
      </c>
      <c r="B39" s="5" t="s">
        <v>24</v>
      </c>
      <c r="C39" s="5" t="s">
        <v>21</v>
      </c>
      <c r="D39" s="5" t="s">
        <v>24</v>
      </c>
      <c r="E39" s="5" t="s">
        <v>22</v>
      </c>
      <c r="F39" s="5">
        <v>-9.6464399999999992E-3</v>
      </c>
      <c r="G39" s="5">
        <v>-1.55E-2</v>
      </c>
      <c r="H39" s="5">
        <v>0.34591100000000002</v>
      </c>
      <c r="I39" s="5">
        <v>0.2472</v>
      </c>
      <c r="J39" s="5">
        <v>6</v>
      </c>
      <c r="K39" s="5">
        <v>31243008</v>
      </c>
      <c r="L39" s="5">
        <v>1.5100000000000001E-2</v>
      </c>
      <c r="M39" s="5">
        <v>393873</v>
      </c>
      <c r="N39" s="5">
        <v>0.30259999999999998</v>
      </c>
      <c r="O39" s="5">
        <v>6</v>
      </c>
      <c r="P39" s="5">
        <v>457873</v>
      </c>
      <c r="Q39" s="5">
        <v>1.28001E-3</v>
      </c>
      <c r="R39" s="6">
        <v>4.7995399999999999E-14</v>
      </c>
      <c r="S39" s="5">
        <v>31243008</v>
      </c>
      <c r="T39" s="2">
        <f t="shared" si="0"/>
        <v>1.2402479227839803E-4</v>
      </c>
      <c r="U39" s="2">
        <f t="shared" si="1"/>
        <v>56.794399578912731</v>
      </c>
    </row>
    <row r="40" spans="1:21" x14ac:dyDescent="0.3">
      <c r="A40" s="5" t="s">
        <v>356</v>
      </c>
      <c r="B40" s="5" t="s">
        <v>24</v>
      </c>
      <c r="C40" s="5" t="s">
        <v>21</v>
      </c>
      <c r="D40" s="5" t="s">
        <v>24</v>
      </c>
      <c r="E40" s="5" t="s">
        <v>21</v>
      </c>
      <c r="F40" s="5">
        <v>-9.6464399999999992E-3</v>
      </c>
      <c r="G40" s="5">
        <v>-1.12E-2</v>
      </c>
      <c r="H40" s="5">
        <v>0.34591100000000002</v>
      </c>
      <c r="I40" s="5">
        <v>0.35149999999999998</v>
      </c>
      <c r="J40" s="5">
        <v>6</v>
      </c>
      <c r="K40" s="5">
        <v>31243008</v>
      </c>
      <c r="L40" s="5">
        <v>1.2500000000000001E-2</v>
      </c>
      <c r="M40" s="5">
        <v>393873</v>
      </c>
      <c r="N40" s="5">
        <v>0.36840000000000001</v>
      </c>
      <c r="O40" s="5">
        <v>6</v>
      </c>
      <c r="P40" s="5">
        <v>457873</v>
      </c>
      <c r="Q40" s="5">
        <v>1.28001E-3</v>
      </c>
      <c r="R40" s="6">
        <v>4.7995399999999999E-14</v>
      </c>
      <c r="S40" s="5">
        <v>31243008</v>
      </c>
      <c r="T40" s="2">
        <f t="shared" si="0"/>
        <v>1.2402479227839803E-4</v>
      </c>
      <c r="U40" s="2">
        <f t="shared" si="1"/>
        <v>56.794399578912731</v>
      </c>
    </row>
    <row r="41" spans="1:21" x14ac:dyDescent="0.3">
      <c r="A41" s="5" t="s">
        <v>357</v>
      </c>
      <c r="B41" s="5" t="s">
        <v>24</v>
      </c>
      <c r="C41" s="5" t="s">
        <v>21</v>
      </c>
      <c r="D41" s="5" t="s">
        <v>24</v>
      </c>
      <c r="E41" s="5" t="s">
        <v>21</v>
      </c>
      <c r="F41" s="5">
        <v>7.4428000000000003E-3</v>
      </c>
      <c r="G41" s="5">
        <v>6.6E-3</v>
      </c>
      <c r="H41" s="5">
        <v>0.55249199999999998</v>
      </c>
      <c r="I41" s="5">
        <v>0.5544</v>
      </c>
      <c r="J41" s="5">
        <v>2</v>
      </c>
      <c r="K41" s="5">
        <v>157050759</v>
      </c>
      <c r="L41" s="5">
        <v>1.17E-2</v>
      </c>
      <c r="M41" s="5">
        <v>393873</v>
      </c>
      <c r="N41" s="5">
        <v>0.57460100000000003</v>
      </c>
      <c r="O41" s="5">
        <v>2</v>
      </c>
      <c r="P41" s="5">
        <v>457873</v>
      </c>
      <c r="Q41" s="5">
        <v>1.1946000000000001E-3</v>
      </c>
      <c r="R41" s="6">
        <v>4.7000200000000005E-10</v>
      </c>
      <c r="S41" s="5">
        <v>157050759</v>
      </c>
      <c r="T41" s="2">
        <f t="shared" si="0"/>
        <v>8.4770710935329205E-5</v>
      </c>
      <c r="U41" s="2">
        <f t="shared" si="1"/>
        <v>38.817340760242985</v>
      </c>
    </row>
    <row r="42" spans="1:21" x14ac:dyDescent="0.3">
      <c r="A42" s="5" t="s">
        <v>358</v>
      </c>
      <c r="B42" s="5" t="s">
        <v>26</v>
      </c>
      <c r="C42" s="5" t="s">
        <v>24</v>
      </c>
      <c r="D42" s="5" t="s">
        <v>26</v>
      </c>
      <c r="E42" s="5" t="s">
        <v>24</v>
      </c>
      <c r="F42" s="5">
        <v>-8.25854E-3</v>
      </c>
      <c r="G42" s="5">
        <v>8.9999999999999993E-3</v>
      </c>
      <c r="H42" s="5">
        <v>0.22708700000000001</v>
      </c>
      <c r="I42" s="5">
        <v>0.22800000000000001</v>
      </c>
      <c r="J42" s="5">
        <v>14</v>
      </c>
      <c r="K42" s="5">
        <v>68351707</v>
      </c>
      <c r="L42" s="5">
        <v>1.3899999999999999E-2</v>
      </c>
      <c r="M42" s="5">
        <v>393873</v>
      </c>
      <c r="N42" s="5">
        <v>0.51459999999999995</v>
      </c>
      <c r="O42" s="5">
        <v>14</v>
      </c>
      <c r="P42" s="5">
        <v>457873</v>
      </c>
      <c r="Q42" s="5">
        <v>1.41691E-3</v>
      </c>
      <c r="R42" s="6">
        <v>5.6000300000000002E-9</v>
      </c>
      <c r="S42" s="5">
        <v>68351707</v>
      </c>
      <c r="T42" s="2">
        <f t="shared" si="0"/>
        <v>7.4189896692128553E-5</v>
      </c>
      <c r="U42" s="2">
        <f t="shared" si="1"/>
        <v>33.971922561746887</v>
      </c>
    </row>
    <row r="43" spans="1:21" x14ac:dyDescent="0.3">
      <c r="A43" s="5" t="s">
        <v>359</v>
      </c>
      <c r="B43" s="5" t="s">
        <v>21</v>
      </c>
      <c r="C43" s="5" t="s">
        <v>26</v>
      </c>
      <c r="D43" s="5" t="s">
        <v>21</v>
      </c>
      <c r="E43" s="5" t="s">
        <v>26</v>
      </c>
      <c r="F43" s="5">
        <v>-6.8172900000000002E-3</v>
      </c>
      <c r="G43" s="5">
        <v>8.3000000000000001E-3</v>
      </c>
      <c r="H43" s="5">
        <v>0.533192</v>
      </c>
      <c r="I43" s="5">
        <v>0.53369999999999995</v>
      </c>
      <c r="J43" s="5">
        <v>16</v>
      </c>
      <c r="K43" s="5">
        <v>74217860</v>
      </c>
      <c r="L43" s="5">
        <v>1.17E-2</v>
      </c>
      <c r="M43" s="5">
        <v>393873</v>
      </c>
      <c r="N43" s="5">
        <v>0.47699999999999998</v>
      </c>
      <c r="O43" s="5">
        <v>16</v>
      </c>
      <c r="P43" s="5">
        <v>457873</v>
      </c>
      <c r="Q43" s="5">
        <v>1.1899300000000001E-3</v>
      </c>
      <c r="R43" s="6">
        <v>1E-8</v>
      </c>
      <c r="S43" s="5">
        <v>74217860</v>
      </c>
      <c r="T43" s="2">
        <f t="shared" si="0"/>
        <v>7.1681080528139746E-5</v>
      </c>
      <c r="U43" s="2">
        <f t="shared" si="1"/>
        <v>32.823040813531605</v>
      </c>
    </row>
    <row r="44" spans="1:21" x14ac:dyDescent="0.3">
      <c r="A44" s="5" t="s">
        <v>360</v>
      </c>
      <c r="B44" s="5" t="s">
        <v>21</v>
      </c>
      <c r="C44" s="5" t="s">
        <v>26</v>
      </c>
      <c r="D44" s="5" t="s">
        <v>21</v>
      </c>
      <c r="E44" s="5" t="s">
        <v>26</v>
      </c>
      <c r="F44" s="5">
        <v>-7.21604E-3</v>
      </c>
      <c r="G44" s="5">
        <v>1.55E-2</v>
      </c>
      <c r="H44" s="5">
        <v>0.37746099999999999</v>
      </c>
      <c r="I44" s="5">
        <v>0.37709999999999999</v>
      </c>
      <c r="J44" s="5">
        <v>7</v>
      </c>
      <c r="K44" s="5">
        <v>91762145</v>
      </c>
      <c r="L44" s="5">
        <v>1.2E-2</v>
      </c>
      <c r="M44" s="5">
        <v>393873</v>
      </c>
      <c r="N44" s="5">
        <v>0.19900000000000001</v>
      </c>
      <c r="O44" s="5">
        <v>7</v>
      </c>
      <c r="P44" s="5">
        <v>457873</v>
      </c>
      <c r="Q44" s="5">
        <v>1.2246500000000001E-3</v>
      </c>
      <c r="R44" s="6">
        <v>3.7999699999999996E-9</v>
      </c>
      <c r="S44" s="5">
        <v>91762145</v>
      </c>
      <c r="T44" s="2">
        <f t="shared" si="0"/>
        <v>7.582212033629405E-5</v>
      </c>
      <c r="U44" s="2">
        <f t="shared" si="1"/>
        <v>34.719382557701586</v>
      </c>
    </row>
    <row r="45" spans="1:21" x14ac:dyDescent="0.3">
      <c r="A45" s="5" t="s">
        <v>149</v>
      </c>
      <c r="B45" s="5" t="s">
        <v>22</v>
      </c>
      <c r="C45" s="5" t="s">
        <v>24</v>
      </c>
      <c r="D45" s="5" t="s">
        <v>22</v>
      </c>
      <c r="E45" s="5" t="s">
        <v>24</v>
      </c>
      <c r="F45" s="5">
        <v>-1.0957700000000001E-2</v>
      </c>
      <c r="G45" s="5">
        <v>3.1800000000000002E-2</v>
      </c>
      <c r="H45" s="5">
        <v>0.63085199999999997</v>
      </c>
      <c r="I45" s="5">
        <v>0.6321</v>
      </c>
      <c r="J45" s="5">
        <v>7</v>
      </c>
      <c r="K45" s="5">
        <v>17284577</v>
      </c>
      <c r="L45" s="5">
        <v>1.21E-2</v>
      </c>
      <c r="M45" s="5">
        <v>393873</v>
      </c>
      <c r="N45" s="5">
        <v>8.4959100000000006E-3</v>
      </c>
      <c r="O45" s="5">
        <v>7</v>
      </c>
      <c r="P45" s="5">
        <v>457873</v>
      </c>
      <c r="Q45" s="5">
        <v>1.2289E-3</v>
      </c>
      <c r="R45" s="6">
        <v>4.7995399999999997E-19</v>
      </c>
      <c r="S45" s="5">
        <v>17284577</v>
      </c>
      <c r="T45" s="2">
        <f t="shared" si="0"/>
        <v>1.7361421577135502E-4</v>
      </c>
      <c r="U45" s="2">
        <f t="shared" si="1"/>
        <v>79.506718085955129</v>
      </c>
    </row>
    <row r="46" spans="1:21" x14ac:dyDescent="0.3">
      <c r="A46" s="5" t="s">
        <v>361</v>
      </c>
      <c r="B46" s="5" t="s">
        <v>24</v>
      </c>
      <c r="C46" s="5" t="s">
        <v>22</v>
      </c>
      <c r="D46" s="5" t="s">
        <v>24</v>
      </c>
      <c r="E46" s="5" t="s">
        <v>22</v>
      </c>
      <c r="F46" s="5">
        <v>-1.11751E-2</v>
      </c>
      <c r="G46" s="5">
        <v>3.5000000000000001E-3</v>
      </c>
      <c r="H46" s="5">
        <v>0.38986700000000002</v>
      </c>
      <c r="I46" s="5">
        <v>0.39</v>
      </c>
      <c r="J46" s="5">
        <v>18</v>
      </c>
      <c r="K46" s="5">
        <v>44856529</v>
      </c>
      <c r="L46" s="5">
        <v>1.2E-2</v>
      </c>
      <c r="M46" s="5">
        <v>393873</v>
      </c>
      <c r="N46" s="5">
        <v>0.76870000000000005</v>
      </c>
      <c r="O46" s="5">
        <v>18</v>
      </c>
      <c r="P46" s="5">
        <v>457873</v>
      </c>
      <c r="Q46" s="5">
        <v>1.22327E-3</v>
      </c>
      <c r="R46" s="6">
        <v>6.4998000000000005E-20</v>
      </c>
      <c r="S46" s="5">
        <v>44856529</v>
      </c>
      <c r="T46" s="2">
        <f t="shared" si="0"/>
        <v>1.8223592694381391E-4</v>
      </c>
      <c r="U46" s="2">
        <f t="shared" si="1"/>
        <v>83.45575474251531</v>
      </c>
    </row>
    <row r="47" spans="1:21" x14ac:dyDescent="0.3">
      <c r="A47" s="5" t="s">
        <v>362</v>
      </c>
      <c r="B47" s="5" t="s">
        <v>22</v>
      </c>
      <c r="C47" s="5" t="s">
        <v>21</v>
      </c>
      <c r="D47" s="5" t="s">
        <v>22</v>
      </c>
      <c r="E47" s="5" t="s">
        <v>21</v>
      </c>
      <c r="F47" s="5">
        <v>-6.7917899999999998E-3</v>
      </c>
      <c r="G47" s="5">
        <v>-2.0999999999999999E-3</v>
      </c>
      <c r="H47" s="5">
        <v>0.58688700000000005</v>
      </c>
      <c r="I47" s="5">
        <v>0.58689999999999998</v>
      </c>
      <c r="J47" s="5">
        <v>11</v>
      </c>
      <c r="K47" s="5">
        <v>127079218</v>
      </c>
      <c r="L47" s="5">
        <v>1.18E-2</v>
      </c>
      <c r="M47" s="5">
        <v>393873</v>
      </c>
      <c r="N47" s="5">
        <v>0.86219999999999997</v>
      </c>
      <c r="O47" s="5">
        <v>11</v>
      </c>
      <c r="P47" s="5">
        <v>457873</v>
      </c>
      <c r="Q47" s="5">
        <v>1.2060599999999999E-3</v>
      </c>
      <c r="R47" s="6">
        <v>1.79999E-8</v>
      </c>
      <c r="S47" s="5">
        <v>127079218</v>
      </c>
      <c r="T47" s="2">
        <f t="shared" si="0"/>
        <v>6.9255705445418146E-5</v>
      </c>
      <c r="U47" s="2">
        <f t="shared" si="1"/>
        <v>31.712375370926718</v>
      </c>
    </row>
    <row r="48" spans="1:21" x14ac:dyDescent="0.3">
      <c r="A48" s="5" t="s">
        <v>363</v>
      </c>
      <c r="B48" s="5" t="s">
        <v>26</v>
      </c>
      <c r="C48" s="5" t="s">
        <v>21</v>
      </c>
      <c r="D48" s="5" t="s">
        <v>26</v>
      </c>
      <c r="E48" s="5" t="s">
        <v>21</v>
      </c>
      <c r="F48" s="5">
        <v>8.4865500000000007E-3</v>
      </c>
      <c r="G48" s="5">
        <v>-1.7600000000000001E-2</v>
      </c>
      <c r="H48" s="5">
        <v>0.192325</v>
      </c>
      <c r="I48" s="5">
        <v>0.19359999999999999</v>
      </c>
      <c r="J48" s="5">
        <v>18</v>
      </c>
      <c r="K48" s="5">
        <v>40659360</v>
      </c>
      <c r="L48" s="5">
        <v>1.4800000000000001E-2</v>
      </c>
      <c r="M48" s="5">
        <v>393873</v>
      </c>
      <c r="N48" s="5">
        <v>0.2334</v>
      </c>
      <c r="O48" s="5">
        <v>18</v>
      </c>
      <c r="P48" s="5">
        <v>457873</v>
      </c>
      <c r="Q48" s="5">
        <v>1.50523E-3</v>
      </c>
      <c r="R48" s="6">
        <v>1.7E-8</v>
      </c>
      <c r="S48" s="5">
        <v>40659360</v>
      </c>
      <c r="T48" s="2">
        <f t="shared" si="0"/>
        <v>6.9419492354007113E-5</v>
      </c>
      <c r="U48" s="2">
        <f t="shared" si="1"/>
        <v>31.787379047338323</v>
      </c>
    </row>
    <row r="49" spans="1:21" x14ac:dyDescent="0.3">
      <c r="A49" s="5" t="s">
        <v>364</v>
      </c>
      <c r="B49" s="5" t="s">
        <v>22</v>
      </c>
      <c r="C49" s="5" t="s">
        <v>24</v>
      </c>
      <c r="D49" s="5" t="s">
        <v>22</v>
      </c>
      <c r="E49" s="5" t="s">
        <v>24</v>
      </c>
      <c r="F49" s="5">
        <v>-7.3708999999999997E-3</v>
      </c>
      <c r="G49" s="5">
        <v>-1.9E-3</v>
      </c>
      <c r="H49" s="5">
        <v>0.29136899999999999</v>
      </c>
      <c r="I49" s="5">
        <v>0.29149999999999998</v>
      </c>
      <c r="J49" s="5">
        <v>7</v>
      </c>
      <c r="K49" s="5">
        <v>107030787</v>
      </c>
      <c r="L49" s="5">
        <v>1.2800000000000001E-2</v>
      </c>
      <c r="M49" s="5">
        <v>393873</v>
      </c>
      <c r="N49" s="5">
        <v>0.88370000000000004</v>
      </c>
      <c r="O49" s="5">
        <v>7</v>
      </c>
      <c r="P49" s="5">
        <v>457873</v>
      </c>
      <c r="Q49" s="5">
        <v>1.3071300000000001E-3</v>
      </c>
      <c r="R49" s="6">
        <v>1.7E-8</v>
      </c>
      <c r="S49" s="5">
        <v>107030787</v>
      </c>
      <c r="T49" s="2">
        <f t="shared" si="0"/>
        <v>6.9442968817777688E-5</v>
      </c>
      <c r="U49" s="2">
        <f t="shared" si="1"/>
        <v>31.798129732096136</v>
      </c>
    </row>
    <row r="50" spans="1:21" x14ac:dyDescent="0.3">
      <c r="A50" s="5" t="s">
        <v>365</v>
      </c>
      <c r="B50" s="5" t="s">
        <v>21</v>
      </c>
      <c r="C50" s="5" t="s">
        <v>22</v>
      </c>
      <c r="D50" s="5" t="s">
        <v>21</v>
      </c>
      <c r="E50" s="5" t="s">
        <v>22</v>
      </c>
      <c r="F50" s="5">
        <v>6.7713199999999999E-3</v>
      </c>
      <c r="G50" s="5">
        <v>9.7999999999999997E-3</v>
      </c>
      <c r="H50" s="5">
        <v>0.44208599999999998</v>
      </c>
      <c r="I50" s="5">
        <v>0.4425</v>
      </c>
      <c r="J50" s="5">
        <v>17</v>
      </c>
      <c r="K50" s="5">
        <v>42847033</v>
      </c>
      <c r="L50" s="5">
        <v>1.17E-2</v>
      </c>
      <c r="M50" s="5">
        <v>393873</v>
      </c>
      <c r="N50" s="5">
        <v>0.4027</v>
      </c>
      <c r="O50" s="5">
        <v>17</v>
      </c>
      <c r="P50" s="5">
        <v>457873</v>
      </c>
      <c r="Q50" s="5">
        <v>1.1958299999999999E-3</v>
      </c>
      <c r="R50" s="6">
        <v>1.4999999999999999E-8</v>
      </c>
      <c r="S50" s="5">
        <v>42847033</v>
      </c>
      <c r="T50" s="2">
        <f t="shared" si="0"/>
        <v>7.0021650242255384E-5</v>
      </c>
      <c r="U50" s="2">
        <f t="shared" si="1"/>
        <v>32.063128131215393</v>
      </c>
    </row>
    <row r="51" spans="1:21" x14ac:dyDescent="0.3">
      <c r="A51" s="5" t="s">
        <v>366</v>
      </c>
      <c r="B51" s="5" t="s">
        <v>21</v>
      </c>
      <c r="C51" s="5" t="s">
        <v>22</v>
      </c>
      <c r="D51" s="5" t="s">
        <v>21</v>
      </c>
      <c r="E51" s="5" t="s">
        <v>22</v>
      </c>
      <c r="F51" s="5">
        <v>-7.5906100000000002E-3</v>
      </c>
      <c r="G51" s="5">
        <v>-1.4800000000000001E-2</v>
      </c>
      <c r="H51" s="5">
        <v>0.37918000000000002</v>
      </c>
      <c r="I51" s="5">
        <v>0.37919999999999998</v>
      </c>
      <c r="J51" s="5">
        <v>20</v>
      </c>
      <c r="K51" s="5">
        <v>1885099</v>
      </c>
      <c r="L51" s="5">
        <v>1.2E-2</v>
      </c>
      <c r="M51" s="5">
        <v>393873</v>
      </c>
      <c r="N51" s="5">
        <v>0.21940000000000001</v>
      </c>
      <c r="O51" s="5">
        <v>20</v>
      </c>
      <c r="P51" s="5">
        <v>457873</v>
      </c>
      <c r="Q51" s="5">
        <v>1.2268100000000001E-3</v>
      </c>
      <c r="R51" s="6">
        <v>6.0999999999999996E-10</v>
      </c>
      <c r="S51" s="5">
        <v>1885099</v>
      </c>
      <c r="T51" s="2">
        <f t="shared" si="0"/>
        <v>8.3602140631724273E-5</v>
      </c>
      <c r="U51" s="2">
        <f t="shared" si="1"/>
        <v>38.282196206739194</v>
      </c>
    </row>
    <row r="52" spans="1:21" x14ac:dyDescent="0.3">
      <c r="A52" s="5" t="s">
        <v>367</v>
      </c>
      <c r="B52" s="5" t="s">
        <v>24</v>
      </c>
      <c r="C52" s="5" t="s">
        <v>22</v>
      </c>
      <c r="D52" s="5" t="s">
        <v>24</v>
      </c>
      <c r="E52" s="5" t="s">
        <v>22</v>
      </c>
      <c r="F52" s="5">
        <v>-7.3401600000000001E-3</v>
      </c>
      <c r="G52" s="5">
        <v>3.5999999999999999E-3</v>
      </c>
      <c r="H52" s="5">
        <v>0.31606499999999998</v>
      </c>
      <c r="I52" s="5">
        <v>0.31669999999999998</v>
      </c>
      <c r="J52" s="5">
        <v>11</v>
      </c>
      <c r="K52" s="5">
        <v>122061369</v>
      </c>
      <c r="L52" s="5">
        <v>1.2500000000000001E-2</v>
      </c>
      <c r="M52" s="5">
        <v>393873</v>
      </c>
      <c r="N52" s="5">
        <v>0.77329999999999999</v>
      </c>
      <c r="O52" s="5">
        <v>11</v>
      </c>
      <c r="P52" s="5">
        <v>457873</v>
      </c>
      <c r="Q52" s="5">
        <v>1.27652E-3</v>
      </c>
      <c r="R52" s="6">
        <v>8.9000000000000003E-9</v>
      </c>
      <c r="S52" s="5">
        <v>122061369</v>
      </c>
      <c r="T52" s="2">
        <f t="shared" si="0"/>
        <v>7.2207018256467649E-5</v>
      </c>
      <c r="U52" s="2">
        <f t="shared" si="1"/>
        <v>33.063887100806618</v>
      </c>
    </row>
    <row r="53" spans="1:21" x14ac:dyDescent="0.3">
      <c r="A53" s="5" t="s">
        <v>368</v>
      </c>
      <c r="B53" s="5" t="s">
        <v>26</v>
      </c>
      <c r="C53" s="5" t="s">
        <v>21</v>
      </c>
      <c r="D53" s="5" t="s">
        <v>26</v>
      </c>
      <c r="E53" s="5" t="s">
        <v>21</v>
      </c>
      <c r="F53" s="5">
        <v>7.5769599999999998E-3</v>
      </c>
      <c r="G53" s="5">
        <v>1.21E-2</v>
      </c>
      <c r="H53" s="5">
        <v>0.2591</v>
      </c>
      <c r="I53" s="5">
        <v>0.2586</v>
      </c>
      <c r="J53" s="5">
        <v>2</v>
      </c>
      <c r="K53" s="5">
        <v>46766446</v>
      </c>
      <c r="L53" s="5">
        <v>1.3299999999999999E-2</v>
      </c>
      <c r="M53" s="5">
        <v>393873</v>
      </c>
      <c r="N53" s="5">
        <v>0.36220000000000002</v>
      </c>
      <c r="O53" s="5">
        <v>2</v>
      </c>
      <c r="P53" s="5">
        <v>457873</v>
      </c>
      <c r="Q53" s="5">
        <v>1.35104E-3</v>
      </c>
      <c r="R53" s="6">
        <v>2E-8</v>
      </c>
      <c r="S53" s="5">
        <v>46766446</v>
      </c>
      <c r="T53" s="2">
        <f t="shared" si="0"/>
        <v>6.8687657901949785E-5</v>
      </c>
      <c r="U53" s="2">
        <f t="shared" si="1"/>
        <v>31.452246992405311</v>
      </c>
    </row>
    <row r="54" spans="1:21" x14ac:dyDescent="0.3">
      <c r="A54" s="5" t="s">
        <v>369</v>
      </c>
      <c r="B54" s="5" t="s">
        <v>26</v>
      </c>
      <c r="C54" s="5" t="s">
        <v>21</v>
      </c>
      <c r="D54" s="5" t="s">
        <v>26</v>
      </c>
      <c r="E54" s="5" t="s">
        <v>21</v>
      </c>
      <c r="F54" s="5">
        <v>-7.4321600000000002E-3</v>
      </c>
      <c r="G54" s="5">
        <v>-1.6000000000000001E-3</v>
      </c>
      <c r="H54" s="5">
        <v>0.302512</v>
      </c>
      <c r="I54" s="5">
        <v>0.30249999999999999</v>
      </c>
      <c r="J54" s="5">
        <v>6</v>
      </c>
      <c r="K54" s="5">
        <v>18951131</v>
      </c>
      <c r="L54" s="5">
        <v>1.2699999999999999E-2</v>
      </c>
      <c r="M54" s="5">
        <v>393873</v>
      </c>
      <c r="N54" s="5">
        <v>0.89659999999999995</v>
      </c>
      <c r="O54" s="5">
        <v>6</v>
      </c>
      <c r="P54" s="5">
        <v>457873</v>
      </c>
      <c r="Q54" s="5">
        <v>1.29009E-3</v>
      </c>
      <c r="R54" s="6">
        <v>8.4000100000000007E-9</v>
      </c>
      <c r="S54" s="5">
        <v>18951131</v>
      </c>
      <c r="T54" s="2">
        <f t="shared" si="0"/>
        <v>7.2479229915127134E-5</v>
      </c>
      <c r="U54" s="2">
        <f t="shared" si="1"/>
        <v>33.188542960504961</v>
      </c>
    </row>
    <row r="55" spans="1:21" x14ac:dyDescent="0.3">
      <c r="A55" s="5" t="s">
        <v>370</v>
      </c>
      <c r="B55" s="5" t="s">
        <v>26</v>
      </c>
      <c r="C55" s="5" t="s">
        <v>22</v>
      </c>
      <c r="D55" s="5" t="s">
        <v>26</v>
      </c>
      <c r="E55" s="5" t="s">
        <v>22</v>
      </c>
      <c r="F55" s="5">
        <v>1.12111E-2</v>
      </c>
      <c r="G55" s="5">
        <v>-4.0000000000000001E-3</v>
      </c>
      <c r="H55" s="5">
        <v>0.13467000000000001</v>
      </c>
      <c r="I55" s="5">
        <v>0.1358</v>
      </c>
      <c r="J55" s="5">
        <v>9</v>
      </c>
      <c r="K55" s="5">
        <v>22535878</v>
      </c>
      <c r="L55" s="5">
        <v>1.7000000000000001E-2</v>
      </c>
      <c r="M55" s="5">
        <v>393873</v>
      </c>
      <c r="N55" s="5">
        <v>0.81479999999999997</v>
      </c>
      <c r="O55" s="5">
        <v>9</v>
      </c>
      <c r="P55" s="5">
        <v>457873</v>
      </c>
      <c r="Q55" s="5">
        <v>1.7394800000000001E-3</v>
      </c>
      <c r="R55" s="6">
        <v>1.2E-10</v>
      </c>
      <c r="S55" s="5">
        <v>22535878</v>
      </c>
      <c r="T55" s="2">
        <f t="shared" si="0"/>
        <v>9.0713754139379197E-5</v>
      </c>
      <c r="U55" s="2">
        <f t="shared" si="1"/>
        <v>41.538965477053182</v>
      </c>
    </row>
    <row r="56" spans="1:21" x14ac:dyDescent="0.3">
      <c r="A56" s="5" t="s">
        <v>371</v>
      </c>
      <c r="B56" s="5" t="s">
        <v>22</v>
      </c>
      <c r="C56" s="5" t="s">
        <v>21</v>
      </c>
      <c r="D56" s="5" t="s">
        <v>22</v>
      </c>
      <c r="E56" s="5" t="s">
        <v>21</v>
      </c>
      <c r="F56" s="5">
        <v>8.0411800000000002E-3</v>
      </c>
      <c r="G56" s="5">
        <v>-5.7999999999999996E-3</v>
      </c>
      <c r="H56" s="5">
        <v>0.25248399999999999</v>
      </c>
      <c r="I56" s="5">
        <v>0.25209999999999999</v>
      </c>
      <c r="J56" s="5">
        <v>9</v>
      </c>
      <c r="K56" s="5">
        <v>83351536</v>
      </c>
      <c r="L56" s="5">
        <v>1.34E-2</v>
      </c>
      <c r="M56" s="5">
        <v>393873</v>
      </c>
      <c r="N56" s="5">
        <v>0.66799900000000001</v>
      </c>
      <c r="O56" s="5">
        <v>9</v>
      </c>
      <c r="P56" s="5">
        <v>457873</v>
      </c>
      <c r="Q56" s="5">
        <v>1.3674E-3</v>
      </c>
      <c r="R56" s="6">
        <v>4.09996E-9</v>
      </c>
      <c r="S56" s="5">
        <v>83351536</v>
      </c>
      <c r="T56" s="2">
        <f t="shared" si="0"/>
        <v>7.5521495605267028E-5</v>
      </c>
      <c r="U56" s="2">
        <f t="shared" si="1"/>
        <v>34.581714377069567</v>
      </c>
    </row>
    <row r="57" spans="1:21" x14ac:dyDescent="0.3">
      <c r="A57" s="5" t="s">
        <v>372</v>
      </c>
      <c r="B57" s="5" t="s">
        <v>24</v>
      </c>
      <c r="C57" s="5" t="s">
        <v>22</v>
      </c>
      <c r="D57" s="5" t="s">
        <v>24</v>
      </c>
      <c r="E57" s="5" t="s">
        <v>22</v>
      </c>
      <c r="F57" s="5">
        <v>1.0933099999999999E-2</v>
      </c>
      <c r="G57" s="5">
        <v>-2.1000000000000001E-2</v>
      </c>
      <c r="H57" s="5">
        <v>0.12747800000000001</v>
      </c>
      <c r="I57" s="5">
        <v>0.12540000000000001</v>
      </c>
      <c r="J57" s="5">
        <v>6</v>
      </c>
      <c r="K57" s="5">
        <v>32008451</v>
      </c>
      <c r="L57" s="5">
        <v>1.89E-2</v>
      </c>
      <c r="M57" s="5">
        <v>393873</v>
      </c>
      <c r="N57" s="5">
        <v>0.26729999999999998</v>
      </c>
      <c r="O57" s="5">
        <v>6</v>
      </c>
      <c r="P57" s="5">
        <v>457873</v>
      </c>
      <c r="Q57" s="5">
        <v>1.93107E-3</v>
      </c>
      <c r="R57" s="6">
        <v>1.4999999999999999E-8</v>
      </c>
      <c r="S57" s="5">
        <v>32008451</v>
      </c>
      <c r="T57" s="2">
        <f t="shared" si="0"/>
        <v>7.0002760982181754E-5</v>
      </c>
      <c r="U57" s="2">
        <f t="shared" si="1"/>
        <v>32.054478075639686</v>
      </c>
    </row>
    <row r="58" spans="1:21" x14ac:dyDescent="0.3">
      <c r="A58" s="5" t="s">
        <v>373</v>
      </c>
      <c r="B58" s="5" t="s">
        <v>24</v>
      </c>
      <c r="C58" s="5" t="s">
        <v>22</v>
      </c>
      <c r="D58" s="5" t="s">
        <v>24</v>
      </c>
      <c r="E58" s="5" t="s">
        <v>22</v>
      </c>
      <c r="F58" s="5">
        <v>-6.6483100000000002E-3</v>
      </c>
      <c r="G58" s="5">
        <v>-5.7000000000000002E-3</v>
      </c>
      <c r="H58" s="5">
        <v>0.56065600000000004</v>
      </c>
      <c r="I58" s="5">
        <v>0.56189999999999996</v>
      </c>
      <c r="J58" s="5">
        <v>2</v>
      </c>
      <c r="K58" s="5">
        <v>219115108</v>
      </c>
      <c r="L58" s="5">
        <v>1.18E-2</v>
      </c>
      <c r="M58" s="5">
        <v>393873</v>
      </c>
      <c r="N58" s="5">
        <v>0.62519999999999998</v>
      </c>
      <c r="O58" s="5">
        <v>2</v>
      </c>
      <c r="P58" s="5">
        <v>457873</v>
      </c>
      <c r="Q58" s="5">
        <v>1.19534E-3</v>
      </c>
      <c r="R58" s="6">
        <v>2.6999799999999999E-8</v>
      </c>
      <c r="S58" s="5">
        <v>219115108</v>
      </c>
      <c r="T58" s="2">
        <f t="shared" si="0"/>
        <v>6.7556204724007131E-5</v>
      </c>
      <c r="U58" s="2">
        <f t="shared" si="1"/>
        <v>30.934116804713685</v>
      </c>
    </row>
    <row r="59" spans="1:21" x14ac:dyDescent="0.3">
      <c r="A59" s="5" t="s">
        <v>374</v>
      </c>
      <c r="B59" s="5" t="s">
        <v>21</v>
      </c>
      <c r="C59" s="5" t="s">
        <v>22</v>
      </c>
      <c r="D59" s="5" t="s">
        <v>21</v>
      </c>
      <c r="E59" s="5" t="s">
        <v>22</v>
      </c>
      <c r="F59" s="5">
        <v>-1.51419E-2</v>
      </c>
      <c r="G59" s="5">
        <v>-6.7999999999999996E-3</v>
      </c>
      <c r="H59" s="5">
        <v>5.8950000000000002E-2</v>
      </c>
      <c r="I59" s="5">
        <v>5.9299999999999999E-2</v>
      </c>
      <c r="J59" s="5">
        <v>5</v>
      </c>
      <c r="K59" s="5">
        <v>167637012</v>
      </c>
      <c r="L59" s="5">
        <v>2.4799999999999999E-2</v>
      </c>
      <c r="M59" s="5">
        <v>393873</v>
      </c>
      <c r="N59" s="5">
        <v>0.78440100000000001</v>
      </c>
      <c r="O59" s="5">
        <v>5</v>
      </c>
      <c r="P59" s="5">
        <v>457873</v>
      </c>
      <c r="Q59" s="5">
        <v>2.5244299999999998E-3</v>
      </c>
      <c r="R59" s="6">
        <v>2.0000000000000001E-9</v>
      </c>
      <c r="S59" s="5">
        <v>167637012</v>
      </c>
      <c r="T59" s="2">
        <f t="shared" si="0"/>
        <v>7.8569669035461661E-5</v>
      </c>
      <c r="U59" s="2">
        <f t="shared" si="1"/>
        <v>35.977599679035336</v>
      </c>
    </row>
    <row r="60" spans="1:21" x14ac:dyDescent="0.3">
      <c r="A60" s="5" t="s">
        <v>375</v>
      </c>
      <c r="B60" s="5" t="s">
        <v>21</v>
      </c>
      <c r="C60" s="5" t="s">
        <v>26</v>
      </c>
      <c r="D60" s="5" t="s">
        <v>21</v>
      </c>
      <c r="E60" s="5" t="s">
        <v>26</v>
      </c>
      <c r="F60" s="5">
        <v>-8.0652999999999992E-3</v>
      </c>
      <c r="G60" s="5">
        <v>-7.7999999999999996E-3</v>
      </c>
      <c r="H60" s="5">
        <v>0.57451300000000005</v>
      </c>
      <c r="I60" s="5">
        <v>0.57350000000000001</v>
      </c>
      <c r="J60" s="5">
        <v>5</v>
      </c>
      <c r="K60" s="5">
        <v>107142920</v>
      </c>
      <c r="L60" s="5">
        <v>1.2E-2</v>
      </c>
      <c r="M60" s="5">
        <v>393873</v>
      </c>
      <c r="N60" s="5">
        <v>0.51649999999999996</v>
      </c>
      <c r="O60" s="5">
        <v>5</v>
      </c>
      <c r="P60" s="5">
        <v>457873</v>
      </c>
      <c r="Q60" s="5">
        <v>1.22024E-3</v>
      </c>
      <c r="R60" s="6">
        <v>3.90032E-11</v>
      </c>
      <c r="S60" s="5">
        <v>107142920</v>
      </c>
      <c r="T60" s="2">
        <f t="shared" si="0"/>
        <v>9.5403447372972253E-5</v>
      </c>
      <c r="U60" s="2">
        <f t="shared" si="1"/>
        <v>43.686639708142472</v>
      </c>
    </row>
    <row r="61" spans="1:21" x14ac:dyDescent="0.3">
      <c r="A61" s="5" t="s">
        <v>376</v>
      </c>
      <c r="B61" s="5" t="s">
        <v>24</v>
      </c>
      <c r="C61" s="5" t="s">
        <v>22</v>
      </c>
      <c r="D61" s="5" t="s">
        <v>24</v>
      </c>
      <c r="E61" s="5" t="s">
        <v>22</v>
      </c>
      <c r="F61" s="5">
        <v>9.5252600000000007E-3</v>
      </c>
      <c r="G61" s="5">
        <v>1.6000000000000001E-3</v>
      </c>
      <c r="H61" s="5">
        <v>0.13688600000000001</v>
      </c>
      <c r="I61" s="5">
        <v>0.13919999999999999</v>
      </c>
      <c r="J61" s="5">
        <v>2</v>
      </c>
      <c r="K61" s="5">
        <v>63526179</v>
      </c>
      <c r="L61" s="5">
        <v>1.6899999999999998E-2</v>
      </c>
      <c r="M61" s="5">
        <v>393873</v>
      </c>
      <c r="N61" s="5">
        <v>0.92410000000000003</v>
      </c>
      <c r="O61" s="5">
        <v>2</v>
      </c>
      <c r="P61" s="5">
        <v>457873</v>
      </c>
      <c r="Q61" s="5">
        <v>1.7266899999999999E-3</v>
      </c>
      <c r="R61" s="6">
        <v>3.50002E-8</v>
      </c>
      <c r="S61" s="5">
        <v>63526179</v>
      </c>
      <c r="T61" s="2">
        <f t="shared" si="0"/>
        <v>6.6458576082597254E-5</v>
      </c>
      <c r="U61" s="2">
        <f t="shared" si="1"/>
        <v>30.431477122152515</v>
      </c>
    </row>
    <row r="62" spans="1:21" x14ac:dyDescent="0.3">
      <c r="A62" s="5" t="s">
        <v>377</v>
      </c>
      <c r="B62" s="5" t="s">
        <v>22</v>
      </c>
      <c r="C62" s="5" t="s">
        <v>24</v>
      </c>
      <c r="D62" s="5" t="s">
        <v>22</v>
      </c>
      <c r="E62" s="5" t="s">
        <v>24</v>
      </c>
      <c r="F62" s="5">
        <v>-1.9251000000000001E-2</v>
      </c>
      <c r="G62" s="5">
        <v>-1.5800000000000002E-2</v>
      </c>
      <c r="H62" s="5">
        <v>3.0417E-2</v>
      </c>
      <c r="I62" s="5">
        <v>3.0200000000000001E-2</v>
      </c>
      <c r="J62" s="5">
        <v>1</v>
      </c>
      <c r="K62" s="5">
        <v>210027359</v>
      </c>
      <c r="L62" s="5">
        <v>3.4200000000000001E-2</v>
      </c>
      <c r="M62" s="5">
        <v>393873</v>
      </c>
      <c r="N62" s="5">
        <v>0.644401</v>
      </c>
      <c r="O62" s="5">
        <v>1</v>
      </c>
      <c r="P62" s="5">
        <v>457873</v>
      </c>
      <c r="Q62" s="5">
        <v>3.4529299999999999E-3</v>
      </c>
      <c r="R62" s="6">
        <v>2.4999999999999999E-8</v>
      </c>
      <c r="S62" s="5">
        <v>210027359</v>
      </c>
      <c r="T62" s="2">
        <f t="shared" si="0"/>
        <v>6.7882296001989126E-5</v>
      </c>
      <c r="U62" s="2">
        <f t="shared" si="1"/>
        <v>31.08344476832529</v>
      </c>
    </row>
    <row r="63" spans="1:21" x14ac:dyDescent="0.3">
      <c r="A63" s="5" t="s">
        <v>378</v>
      </c>
      <c r="B63" s="5" t="s">
        <v>24</v>
      </c>
      <c r="C63" s="5" t="s">
        <v>22</v>
      </c>
      <c r="D63" s="5" t="s">
        <v>24</v>
      </c>
      <c r="E63" s="5" t="s">
        <v>22</v>
      </c>
      <c r="F63" s="5">
        <v>-1.4781000000000001E-2</v>
      </c>
      <c r="G63" s="5">
        <v>-4.2099999999999999E-2</v>
      </c>
      <c r="H63" s="5">
        <v>0.93371300000000002</v>
      </c>
      <c r="I63" s="5">
        <v>0.93430000000000002</v>
      </c>
      <c r="J63" s="5">
        <v>12</v>
      </c>
      <c r="K63" s="5">
        <v>39156767</v>
      </c>
      <c r="L63" s="5">
        <v>2.35E-2</v>
      </c>
      <c r="M63" s="5">
        <v>393873</v>
      </c>
      <c r="N63" s="5">
        <v>7.2989399999999996E-2</v>
      </c>
      <c r="O63" s="5">
        <v>12</v>
      </c>
      <c r="P63" s="5">
        <v>457873</v>
      </c>
      <c r="Q63" s="5">
        <v>2.3883099999999998E-3</v>
      </c>
      <c r="R63" s="6">
        <v>6.0999999999999996E-10</v>
      </c>
      <c r="S63" s="5">
        <v>39156767</v>
      </c>
      <c r="T63" s="2">
        <f t="shared" si="0"/>
        <v>8.3645942051454317E-5</v>
      </c>
      <c r="U63" s="2">
        <f t="shared" si="1"/>
        <v>38.302254961240365</v>
      </c>
    </row>
    <row r="64" spans="1:21" x14ac:dyDescent="0.3">
      <c r="A64" s="5" t="s">
        <v>379</v>
      </c>
      <c r="B64" s="5" t="s">
        <v>21</v>
      </c>
      <c r="C64" s="5" t="s">
        <v>26</v>
      </c>
      <c r="D64" s="5" t="s">
        <v>21</v>
      </c>
      <c r="E64" s="5" t="s">
        <v>26</v>
      </c>
      <c r="F64" s="5">
        <v>9.1962499999999996E-3</v>
      </c>
      <c r="G64" s="5">
        <v>1.72E-2</v>
      </c>
      <c r="H64" s="5">
        <v>0.79479299999999997</v>
      </c>
      <c r="I64" s="5">
        <v>0.79430000000000001</v>
      </c>
      <c r="J64" s="5">
        <v>3</v>
      </c>
      <c r="K64" s="5">
        <v>64201702</v>
      </c>
      <c r="L64" s="5">
        <v>1.44E-2</v>
      </c>
      <c r="M64" s="5">
        <v>393873</v>
      </c>
      <c r="N64" s="5">
        <v>0.23319999999999999</v>
      </c>
      <c r="O64" s="5">
        <v>3</v>
      </c>
      <c r="P64" s="5">
        <v>457873</v>
      </c>
      <c r="Q64" s="5">
        <v>1.4684399999999999E-3</v>
      </c>
      <c r="R64" s="6">
        <v>3.7999700000000001E-10</v>
      </c>
      <c r="S64" s="5">
        <v>64201702</v>
      </c>
      <c r="T64" s="2">
        <f t="shared" si="0"/>
        <v>8.5649906339568967E-5</v>
      </c>
      <c r="U64" s="2">
        <f t="shared" si="1"/>
        <v>39.219967452143699</v>
      </c>
    </row>
    <row r="65" spans="1:21" x14ac:dyDescent="0.3">
      <c r="A65" s="5" t="s">
        <v>570</v>
      </c>
      <c r="B65" s="5" t="s">
        <v>24</v>
      </c>
      <c r="C65" s="5" t="s">
        <v>22</v>
      </c>
      <c r="D65" s="5" t="s">
        <v>24</v>
      </c>
      <c r="E65" s="5" t="s">
        <v>22</v>
      </c>
      <c r="F65" s="5">
        <v>-8.0244400000000007E-3</v>
      </c>
      <c r="G65" s="5">
        <v>1.29E-2</v>
      </c>
      <c r="H65" s="5">
        <v>0.48249500000000001</v>
      </c>
      <c r="I65" s="5">
        <v>0.4824</v>
      </c>
      <c r="J65" s="5">
        <v>6</v>
      </c>
      <c r="K65" s="5">
        <v>98577689</v>
      </c>
      <c r="L65" s="5">
        <v>1.17E-2</v>
      </c>
      <c r="M65" s="5">
        <v>393873</v>
      </c>
      <c r="N65" s="5">
        <v>0.26840000000000003</v>
      </c>
      <c r="O65" s="5">
        <v>6</v>
      </c>
      <c r="P65" s="5">
        <v>457873</v>
      </c>
      <c r="Q65" s="5">
        <v>1.1882799999999999E-3</v>
      </c>
      <c r="R65" s="6">
        <v>1.3999100000000001E-11</v>
      </c>
      <c r="S65" s="5">
        <v>98577689</v>
      </c>
      <c r="T65" s="2">
        <f t="shared" si="0"/>
        <v>9.9587219313075872E-5</v>
      </c>
      <c r="U65" s="2">
        <f t="shared" si="1"/>
        <v>45.60264113432126</v>
      </c>
    </row>
    <row r="66" spans="1:21" x14ac:dyDescent="0.3">
      <c r="A66" s="5" t="s">
        <v>380</v>
      </c>
      <c r="B66" s="5" t="s">
        <v>21</v>
      </c>
      <c r="C66" s="5" t="s">
        <v>26</v>
      </c>
      <c r="D66" s="5" t="s">
        <v>21</v>
      </c>
      <c r="E66" s="5" t="s">
        <v>26</v>
      </c>
      <c r="F66" s="5">
        <v>-6.5567300000000002E-3</v>
      </c>
      <c r="G66" s="5">
        <v>2.2800000000000001E-2</v>
      </c>
      <c r="H66" s="5">
        <v>0.51898200000000005</v>
      </c>
      <c r="I66" s="5">
        <v>0.51770000000000005</v>
      </c>
      <c r="J66" s="5">
        <v>13</v>
      </c>
      <c r="K66" s="5">
        <v>63369166</v>
      </c>
      <c r="L66" s="5">
        <v>1.17E-2</v>
      </c>
      <c r="M66" s="5">
        <v>393873</v>
      </c>
      <c r="N66" s="5">
        <v>5.0399899999999997E-2</v>
      </c>
      <c r="O66" s="5">
        <v>13</v>
      </c>
      <c r="P66" s="5">
        <v>457873</v>
      </c>
      <c r="Q66" s="5">
        <v>1.18731E-3</v>
      </c>
      <c r="R66" s="6">
        <v>3.2999700000000001E-8</v>
      </c>
      <c r="S66" s="5">
        <v>63369166</v>
      </c>
      <c r="T66" s="2">
        <f t="shared" si="0"/>
        <v>6.659971790273226E-5</v>
      </c>
      <c r="U66" s="2">
        <f t="shared" si="1"/>
        <v>30.496110468196232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4A3AC-09A3-4A58-8EE2-06F1C1B82B84}">
  <dimension ref="A1:U26"/>
  <sheetViews>
    <sheetView topLeftCell="A13" workbookViewId="0">
      <selection activeCell="P30" sqref="P30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14</v>
      </c>
      <c r="Q1" s="5" t="s">
        <v>17</v>
      </c>
      <c r="R1" s="5" t="s">
        <v>15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381</v>
      </c>
      <c r="B2" s="5" t="s">
        <v>26</v>
      </c>
      <c r="C2" s="5" t="s">
        <v>21</v>
      </c>
      <c r="D2" s="5" t="s">
        <v>26</v>
      </c>
      <c r="E2" s="5" t="s">
        <v>21</v>
      </c>
      <c r="F2" s="5">
        <v>-1.0676100000000001E-2</v>
      </c>
      <c r="G2" s="5">
        <v>-3.8999999999999998E-3</v>
      </c>
      <c r="H2" s="5">
        <v>0.307145</v>
      </c>
      <c r="I2" s="5">
        <v>0.30609999999999998</v>
      </c>
      <c r="J2" s="5">
        <v>22</v>
      </c>
      <c r="K2" s="5">
        <v>41753603</v>
      </c>
      <c r="L2" s="5">
        <v>1.2800000000000001E-2</v>
      </c>
      <c r="M2" s="5">
        <v>393873</v>
      </c>
      <c r="N2" s="5">
        <v>0.76239999999999997</v>
      </c>
      <c r="O2" s="6">
        <v>2.99985E-11</v>
      </c>
      <c r="P2" s="5">
        <v>22</v>
      </c>
      <c r="Q2" s="5">
        <v>41753603</v>
      </c>
      <c r="R2" s="5">
        <v>1.6065700000000001E-3</v>
      </c>
      <c r="S2" s="5">
        <v>460006</v>
      </c>
      <c r="T2" s="2">
        <f>2*F2^2*H2*(1-H2)/(2*F2^2*H2*(1-H2)+R2^2*2*S2*H2*(1-H2))</f>
        <v>9.5988846846678763E-5</v>
      </c>
      <c r="U2" s="2">
        <f>(S2-2)*T2/(1-T2)</f>
        <v>44.159492323605093</v>
      </c>
    </row>
    <row r="3" spans="1:21" x14ac:dyDescent="0.3">
      <c r="A3" s="5" t="s">
        <v>382</v>
      </c>
      <c r="B3" s="5" t="s">
        <v>24</v>
      </c>
      <c r="C3" s="5" t="s">
        <v>21</v>
      </c>
      <c r="D3" s="5" t="s">
        <v>24</v>
      </c>
      <c r="E3" s="5" t="s">
        <v>21</v>
      </c>
      <c r="F3" s="5">
        <v>-8.8419899999999992E-3</v>
      </c>
      <c r="G3" s="5">
        <v>-9.4000000000000004E-3</v>
      </c>
      <c r="H3" s="5">
        <v>0.57434300000000005</v>
      </c>
      <c r="I3" s="5">
        <v>0.57599999999999996</v>
      </c>
      <c r="J3" s="5">
        <v>5</v>
      </c>
      <c r="K3" s="5">
        <v>88065637</v>
      </c>
      <c r="L3" s="5">
        <v>1.18E-2</v>
      </c>
      <c r="M3" s="5">
        <v>393873</v>
      </c>
      <c r="N3" s="5">
        <v>0.42580000000000001</v>
      </c>
      <c r="O3" s="6">
        <v>2.69998E-9</v>
      </c>
      <c r="P3" s="5">
        <v>5</v>
      </c>
      <c r="Q3" s="5">
        <v>88065637</v>
      </c>
      <c r="R3" s="5">
        <v>1.4859300000000001E-3</v>
      </c>
      <c r="S3" s="5">
        <v>460006</v>
      </c>
      <c r="T3" s="2">
        <f>2*F3^2*H3*(1-H3)/(2*F3^2*H3*(1-H3)+R3^2*2*S3*H3*(1-H3))</f>
        <v>7.6967328527220778E-5</v>
      </c>
      <c r="U3" s="2">
        <f>(S3-2)*T3/(1-T3)</f>
        <v>35.40800425133137</v>
      </c>
    </row>
    <row r="4" spans="1:21" x14ac:dyDescent="0.3">
      <c r="A4" s="5" t="s">
        <v>383</v>
      </c>
      <c r="B4" s="5" t="s">
        <v>21</v>
      </c>
      <c r="C4" s="5" t="s">
        <v>24</v>
      </c>
      <c r="D4" s="5" t="s">
        <v>21</v>
      </c>
      <c r="E4" s="5" t="s">
        <v>24</v>
      </c>
      <c r="F4" s="5">
        <v>-1.0087E-2</v>
      </c>
      <c r="G4" s="5">
        <v>-9.1999999999999998E-3</v>
      </c>
      <c r="H4" s="5">
        <v>0.25207800000000002</v>
      </c>
      <c r="I4" s="5">
        <v>0.25309999999999999</v>
      </c>
      <c r="J4" s="5">
        <v>3</v>
      </c>
      <c r="K4" s="5">
        <v>175671450</v>
      </c>
      <c r="L4" s="5">
        <v>1.35E-2</v>
      </c>
      <c r="M4" s="5">
        <v>393873</v>
      </c>
      <c r="N4" s="5">
        <v>0.49330000000000002</v>
      </c>
      <c r="O4" s="6">
        <v>2.8000100000000001E-9</v>
      </c>
      <c r="P4" s="5">
        <v>3</v>
      </c>
      <c r="Q4" s="5">
        <v>175671450</v>
      </c>
      <c r="R4" s="5">
        <v>1.69718E-3</v>
      </c>
      <c r="S4" s="5">
        <v>460006</v>
      </c>
      <c r="T4" s="2">
        <f t="shared" ref="T4:T26" si="0">2*F4^2*H4*(1-H4)/(2*F4^2*H4*(1-H4)+R4^2*2*S4*H4*(1-H4))</f>
        <v>7.6784115617477278E-5</v>
      </c>
      <c r="U4" s="2">
        <f t="shared" ref="U4:U26" si="1">(S4-2)*T4/(1-T4)</f>
        <v>35.323712620535908</v>
      </c>
    </row>
    <row r="5" spans="1:21" x14ac:dyDescent="0.3">
      <c r="A5" s="5" t="s">
        <v>384</v>
      </c>
      <c r="B5" s="5" t="s">
        <v>24</v>
      </c>
      <c r="C5" s="5" t="s">
        <v>22</v>
      </c>
      <c r="D5" s="5" t="s">
        <v>24</v>
      </c>
      <c r="E5" s="5" t="s">
        <v>22</v>
      </c>
      <c r="F5" s="5">
        <v>9.5324099999999998E-3</v>
      </c>
      <c r="G5" s="5">
        <v>1.8100000000000002E-2</v>
      </c>
      <c r="H5" s="5">
        <v>0.376668</v>
      </c>
      <c r="I5" s="5">
        <v>0.37759999999999999</v>
      </c>
      <c r="J5" s="5">
        <v>22</v>
      </c>
      <c r="K5" s="5">
        <v>27253353</v>
      </c>
      <c r="L5" s="5">
        <v>1.2E-2</v>
      </c>
      <c r="M5" s="5">
        <v>393873</v>
      </c>
      <c r="N5" s="5">
        <v>0.1333</v>
      </c>
      <c r="O5" s="6">
        <v>2.9000099999999999E-10</v>
      </c>
      <c r="P5" s="5">
        <v>22</v>
      </c>
      <c r="Q5" s="5">
        <v>27253353</v>
      </c>
      <c r="R5" s="5">
        <v>1.51227E-3</v>
      </c>
      <c r="S5" s="5">
        <v>460006</v>
      </c>
      <c r="T5" s="2">
        <f t="shared" si="0"/>
        <v>8.6366584881258476E-5</v>
      </c>
      <c r="U5" s="2">
        <f t="shared" si="1"/>
        <v>39.732406063939287</v>
      </c>
    </row>
    <row r="6" spans="1:21" x14ac:dyDescent="0.3">
      <c r="A6" s="5" t="s">
        <v>385</v>
      </c>
      <c r="B6" s="5" t="s">
        <v>26</v>
      </c>
      <c r="C6" s="5" t="s">
        <v>21</v>
      </c>
      <c r="D6" s="5" t="s">
        <v>26</v>
      </c>
      <c r="E6" s="5" t="s">
        <v>21</v>
      </c>
      <c r="F6" s="5">
        <v>1.88989E-2</v>
      </c>
      <c r="G6" s="5">
        <v>-1.21E-2</v>
      </c>
      <c r="H6" s="5">
        <v>5.7667999999999997E-2</v>
      </c>
      <c r="I6" s="5">
        <v>5.8000000000000003E-2</v>
      </c>
      <c r="J6" s="5">
        <v>2</v>
      </c>
      <c r="K6" s="5">
        <v>56662691</v>
      </c>
      <c r="L6" s="5">
        <v>2.5000000000000001E-2</v>
      </c>
      <c r="M6" s="5">
        <v>393873</v>
      </c>
      <c r="N6" s="5">
        <v>0.62929999999999997</v>
      </c>
      <c r="O6" s="6">
        <v>1.7999899999999999E-9</v>
      </c>
      <c r="P6" s="5">
        <v>2</v>
      </c>
      <c r="Q6" s="5">
        <v>56662691</v>
      </c>
      <c r="R6" s="5">
        <v>3.14007E-3</v>
      </c>
      <c r="S6" s="5">
        <v>460006</v>
      </c>
      <c r="T6" s="2">
        <f t="shared" si="0"/>
        <v>7.8740233901676031E-5</v>
      </c>
      <c r="U6" s="2">
        <f t="shared" si="1"/>
        <v>36.223674816334395</v>
      </c>
    </row>
    <row r="7" spans="1:21" x14ac:dyDescent="0.3">
      <c r="A7" s="5" t="s">
        <v>386</v>
      </c>
      <c r="B7" s="5" t="s">
        <v>24</v>
      </c>
      <c r="C7" s="5" t="s">
        <v>26</v>
      </c>
      <c r="D7" s="5" t="s">
        <v>24</v>
      </c>
      <c r="E7" s="5" t="s">
        <v>26</v>
      </c>
      <c r="F7" s="5">
        <v>9.1013099999999996E-3</v>
      </c>
      <c r="G7" s="5">
        <v>-1.7500000000000002E-2</v>
      </c>
      <c r="H7" s="5">
        <v>0.67162599999999995</v>
      </c>
      <c r="I7" s="5">
        <v>0.67220000000000002</v>
      </c>
      <c r="J7" s="5">
        <v>9</v>
      </c>
      <c r="K7" s="5">
        <v>131936055</v>
      </c>
      <c r="L7" s="5">
        <v>1.24E-2</v>
      </c>
      <c r="M7" s="5">
        <v>393873</v>
      </c>
      <c r="N7" s="5">
        <v>0.15909999999999999</v>
      </c>
      <c r="O7" s="6">
        <v>5.3000499999999997E-9</v>
      </c>
      <c r="P7" s="5">
        <v>9</v>
      </c>
      <c r="Q7" s="5">
        <v>131936055</v>
      </c>
      <c r="R7" s="5">
        <v>1.55908E-3</v>
      </c>
      <c r="S7" s="5">
        <v>460006</v>
      </c>
      <c r="T7" s="2">
        <f t="shared" si="0"/>
        <v>7.4075628549557019E-5</v>
      </c>
      <c r="U7" s="2">
        <f t="shared" si="1"/>
        <v>34.077609755672547</v>
      </c>
    </row>
    <row r="8" spans="1:21" x14ac:dyDescent="0.3">
      <c r="A8" s="5" t="s">
        <v>387</v>
      </c>
      <c r="B8" s="5" t="s">
        <v>21</v>
      </c>
      <c r="C8" s="5" t="s">
        <v>22</v>
      </c>
      <c r="D8" s="5" t="s">
        <v>21</v>
      </c>
      <c r="E8" s="5" t="s">
        <v>22</v>
      </c>
      <c r="F8" s="5">
        <v>-2.4268100000000001E-2</v>
      </c>
      <c r="G8" s="5">
        <v>-5.7000000000000002E-3</v>
      </c>
      <c r="H8" s="5">
        <v>0.97214299999999998</v>
      </c>
      <c r="I8" s="5">
        <v>0.97519999999999996</v>
      </c>
      <c r="J8" s="5">
        <v>5</v>
      </c>
      <c r="K8" s="5">
        <v>33951693</v>
      </c>
      <c r="L8" s="5">
        <v>3.7400000000000003E-2</v>
      </c>
      <c r="M8" s="5">
        <v>393873</v>
      </c>
      <c r="N8" s="5">
        <v>0.87819999999999998</v>
      </c>
      <c r="O8" s="6">
        <v>2.6999799999999999E-8</v>
      </c>
      <c r="P8" s="5">
        <v>5</v>
      </c>
      <c r="Q8" s="5">
        <v>33951693</v>
      </c>
      <c r="R8" s="5">
        <v>4.3643700000000002E-3</v>
      </c>
      <c r="S8" s="5">
        <v>460006</v>
      </c>
      <c r="T8" s="2">
        <f t="shared" si="0"/>
        <v>6.7210285715146463E-5</v>
      </c>
      <c r="U8" s="2">
        <f t="shared" si="1"/>
        <v>30.919078350200198</v>
      </c>
    </row>
    <row r="9" spans="1:21" x14ac:dyDescent="0.3">
      <c r="A9" s="5" t="s">
        <v>388</v>
      </c>
      <c r="B9" s="5" t="s">
        <v>22</v>
      </c>
      <c r="C9" s="5" t="s">
        <v>24</v>
      </c>
      <c r="D9" s="5" t="s">
        <v>22</v>
      </c>
      <c r="E9" s="5" t="s">
        <v>24</v>
      </c>
      <c r="F9" s="5">
        <v>1.2653299999999999E-2</v>
      </c>
      <c r="G9" s="5">
        <v>-1.2999999999999999E-3</v>
      </c>
      <c r="H9" s="5">
        <v>0.113347</v>
      </c>
      <c r="I9" s="5">
        <v>0.1134</v>
      </c>
      <c r="J9" s="5">
        <v>19</v>
      </c>
      <c r="K9" s="5">
        <v>42670527</v>
      </c>
      <c r="L9" s="5">
        <v>1.84E-2</v>
      </c>
      <c r="M9" s="5">
        <v>393873</v>
      </c>
      <c r="N9" s="5">
        <v>0.94279999999999997</v>
      </c>
      <c r="O9" s="6">
        <v>4.3000199999999999E-8</v>
      </c>
      <c r="P9" s="5">
        <v>19</v>
      </c>
      <c r="Q9" s="5">
        <v>42670527</v>
      </c>
      <c r="R9" s="5">
        <v>2.30897E-3</v>
      </c>
      <c r="S9" s="5">
        <v>460006</v>
      </c>
      <c r="T9" s="2">
        <f t="shared" si="0"/>
        <v>6.527985505242117E-5</v>
      </c>
      <c r="U9" s="2">
        <f t="shared" si="1"/>
        <v>30.030954859914289</v>
      </c>
    </row>
    <row r="10" spans="1:21" x14ac:dyDescent="0.3">
      <c r="A10" s="5" t="s">
        <v>389</v>
      </c>
      <c r="B10" s="5" t="s">
        <v>21</v>
      </c>
      <c r="C10" s="5" t="s">
        <v>26</v>
      </c>
      <c r="D10" s="5" t="s">
        <v>21</v>
      </c>
      <c r="E10" s="5" t="s">
        <v>26</v>
      </c>
      <c r="F10" s="5">
        <v>-8.9439099999999994E-3</v>
      </c>
      <c r="G10" s="5">
        <v>-7.7000000000000002E-3</v>
      </c>
      <c r="H10" s="5">
        <v>0.28799799999999998</v>
      </c>
      <c r="I10" s="5">
        <v>0.2898</v>
      </c>
      <c r="J10" s="5">
        <v>14</v>
      </c>
      <c r="K10" s="5">
        <v>98872110</v>
      </c>
      <c r="L10" s="5">
        <v>1.2800000000000001E-2</v>
      </c>
      <c r="M10" s="5">
        <v>393873</v>
      </c>
      <c r="N10" s="5">
        <v>0.54859999999999998</v>
      </c>
      <c r="O10" s="6">
        <v>3.2000000000000002E-8</v>
      </c>
      <c r="P10" s="5">
        <v>14</v>
      </c>
      <c r="Q10" s="5">
        <v>98872110</v>
      </c>
      <c r="R10" s="5">
        <v>1.6174900000000001E-3</v>
      </c>
      <c r="S10" s="5">
        <v>460006</v>
      </c>
      <c r="T10" s="2">
        <f t="shared" si="0"/>
        <v>6.6462897425842747E-5</v>
      </c>
      <c r="U10" s="2">
        <f t="shared" si="1"/>
        <v>30.575230785904861</v>
      </c>
    </row>
    <row r="11" spans="1:21" x14ac:dyDescent="0.3">
      <c r="A11" s="5" t="s">
        <v>390</v>
      </c>
      <c r="B11" s="5" t="s">
        <v>21</v>
      </c>
      <c r="C11" s="5" t="s">
        <v>22</v>
      </c>
      <c r="D11" s="5" t="s">
        <v>21</v>
      </c>
      <c r="E11" s="5" t="s">
        <v>22</v>
      </c>
      <c r="F11" s="5">
        <v>-8.5247599999999993E-3</v>
      </c>
      <c r="G11" s="5">
        <v>1.1599999999999999E-2</v>
      </c>
      <c r="H11" s="5">
        <v>0.55773799999999996</v>
      </c>
      <c r="I11" s="5">
        <v>0.55740000000000001</v>
      </c>
      <c r="J11" s="5">
        <v>3</v>
      </c>
      <c r="K11" s="5">
        <v>83786985</v>
      </c>
      <c r="L11" s="5">
        <v>1.18E-2</v>
      </c>
      <c r="M11" s="5">
        <v>393873</v>
      </c>
      <c r="N11" s="5">
        <v>0.32179999999999997</v>
      </c>
      <c r="O11" s="6">
        <v>7.6999899999999996E-9</v>
      </c>
      <c r="P11" s="5">
        <v>3</v>
      </c>
      <c r="Q11" s="5">
        <v>83786985</v>
      </c>
      <c r="R11" s="5">
        <v>1.4763599999999999E-3</v>
      </c>
      <c r="S11" s="5">
        <v>460006</v>
      </c>
      <c r="T11" s="2">
        <f t="shared" si="0"/>
        <v>7.2474430134715414E-5</v>
      </c>
      <c r="U11" s="2">
        <f t="shared" si="1"/>
        <v>33.34094412561528</v>
      </c>
    </row>
    <row r="12" spans="1:21" x14ac:dyDescent="0.3">
      <c r="A12" s="5" t="s">
        <v>391</v>
      </c>
      <c r="B12" s="5" t="s">
        <v>26</v>
      </c>
      <c r="C12" s="5" t="s">
        <v>21</v>
      </c>
      <c r="D12" s="5" t="s">
        <v>26</v>
      </c>
      <c r="E12" s="5" t="s">
        <v>21</v>
      </c>
      <c r="F12" s="5">
        <v>-9.0929400000000007E-3</v>
      </c>
      <c r="G12" s="5">
        <v>-6.4999999999999997E-3</v>
      </c>
      <c r="H12" s="5">
        <v>0.28088999999999997</v>
      </c>
      <c r="I12" s="5">
        <v>0.28129999999999999</v>
      </c>
      <c r="J12" s="5">
        <v>2</v>
      </c>
      <c r="K12" s="5">
        <v>151345113</v>
      </c>
      <c r="L12" s="5">
        <v>1.2999999999999999E-2</v>
      </c>
      <c r="M12" s="5">
        <v>393873</v>
      </c>
      <c r="N12" s="5">
        <v>0.61819999999999997</v>
      </c>
      <c r="O12" s="6">
        <v>2.8000100000000001E-8</v>
      </c>
      <c r="P12" s="5">
        <v>2</v>
      </c>
      <c r="Q12" s="5">
        <v>151345113</v>
      </c>
      <c r="R12" s="5">
        <v>1.6372699999999999E-3</v>
      </c>
      <c r="S12" s="5">
        <v>460006</v>
      </c>
      <c r="T12" s="2">
        <f t="shared" si="0"/>
        <v>6.7046394343849616E-5</v>
      </c>
      <c r="U12" s="2">
        <f t="shared" si="1"/>
        <v>30.843677541115635</v>
      </c>
    </row>
    <row r="13" spans="1:21" x14ac:dyDescent="0.3">
      <c r="A13" s="5" t="s">
        <v>392</v>
      </c>
      <c r="B13" s="5" t="s">
        <v>21</v>
      </c>
      <c r="C13" s="5" t="s">
        <v>24</v>
      </c>
      <c r="D13" s="5" t="s">
        <v>21</v>
      </c>
      <c r="E13" s="5" t="s">
        <v>24</v>
      </c>
      <c r="F13" s="5">
        <v>1.00844E-2</v>
      </c>
      <c r="G13" s="5">
        <v>2.1499999999999998E-2</v>
      </c>
      <c r="H13" s="5">
        <v>0.42792400000000003</v>
      </c>
      <c r="I13" s="5">
        <v>0.42770000000000002</v>
      </c>
      <c r="J13" s="5">
        <v>2</v>
      </c>
      <c r="K13" s="5">
        <v>58177683</v>
      </c>
      <c r="L13" s="5">
        <v>1.18E-2</v>
      </c>
      <c r="M13" s="5">
        <v>393873</v>
      </c>
      <c r="N13" s="5">
        <v>6.77595E-2</v>
      </c>
      <c r="O13" s="6">
        <v>9.8991999999999997E-12</v>
      </c>
      <c r="P13" s="5">
        <v>2</v>
      </c>
      <c r="Q13" s="5">
        <v>58177683</v>
      </c>
      <c r="R13" s="5">
        <v>1.4811900000000001E-3</v>
      </c>
      <c r="S13" s="5">
        <v>460006</v>
      </c>
      <c r="T13" s="2">
        <f t="shared" si="0"/>
        <v>1.0075609528529449E-4</v>
      </c>
      <c r="U13" s="2">
        <f t="shared" si="1"/>
        <v>46.352877190527558</v>
      </c>
    </row>
    <row r="14" spans="1:21" x14ac:dyDescent="0.3">
      <c r="A14" s="5" t="s">
        <v>393</v>
      </c>
      <c r="B14" s="5" t="s">
        <v>26</v>
      </c>
      <c r="C14" s="5" t="s">
        <v>22</v>
      </c>
      <c r="D14" s="5" t="s">
        <v>26</v>
      </c>
      <c r="E14" s="5" t="s">
        <v>22</v>
      </c>
      <c r="F14" s="5">
        <v>8.1112100000000006E-3</v>
      </c>
      <c r="G14" s="5">
        <v>1.7399999999999999E-2</v>
      </c>
      <c r="H14" s="5">
        <v>0.56941699999999995</v>
      </c>
      <c r="I14" s="5">
        <v>0.5696</v>
      </c>
      <c r="J14" s="5">
        <v>16</v>
      </c>
      <c r="K14" s="5">
        <v>64293179</v>
      </c>
      <c r="L14" s="5">
        <v>1.18E-2</v>
      </c>
      <c r="M14" s="5">
        <v>393873</v>
      </c>
      <c r="N14" s="5">
        <v>0.14050000000000001</v>
      </c>
      <c r="O14" s="6">
        <v>4.3999700000000001E-8</v>
      </c>
      <c r="P14" s="5">
        <v>16</v>
      </c>
      <c r="Q14" s="5">
        <v>64293179</v>
      </c>
      <c r="R14" s="5">
        <v>1.48179E-3</v>
      </c>
      <c r="S14" s="5">
        <v>460006</v>
      </c>
      <c r="T14" s="2">
        <f t="shared" si="0"/>
        <v>6.5133765654562146E-5</v>
      </c>
      <c r="U14" s="2">
        <f t="shared" si="1"/>
        <v>29.963744387666281</v>
      </c>
    </row>
    <row r="15" spans="1:21" x14ac:dyDescent="0.3">
      <c r="A15" s="5" t="s">
        <v>394</v>
      </c>
      <c r="B15" s="5" t="s">
        <v>22</v>
      </c>
      <c r="C15" s="5" t="s">
        <v>24</v>
      </c>
      <c r="D15" s="5" t="s">
        <v>22</v>
      </c>
      <c r="E15" s="5" t="s">
        <v>24</v>
      </c>
      <c r="F15" s="5">
        <v>-1.16241E-2</v>
      </c>
      <c r="G15" s="5">
        <v>-2.6499999999999999E-2</v>
      </c>
      <c r="H15" s="5">
        <v>0.732738</v>
      </c>
      <c r="I15" s="5">
        <v>0.73229999999999995</v>
      </c>
      <c r="J15" s="5">
        <v>13</v>
      </c>
      <c r="K15" s="5">
        <v>55946152</v>
      </c>
      <c r="L15" s="5">
        <v>1.3100000000000001E-2</v>
      </c>
      <c r="M15" s="5">
        <v>393873</v>
      </c>
      <c r="N15" s="5">
        <v>4.29497E-2</v>
      </c>
      <c r="O15" s="6">
        <v>1.8001100000000001E-12</v>
      </c>
      <c r="P15" s="5">
        <v>13</v>
      </c>
      <c r="Q15" s="5">
        <v>55946152</v>
      </c>
      <c r="R15" s="5">
        <v>1.64854E-3</v>
      </c>
      <c r="S15" s="5">
        <v>460006</v>
      </c>
      <c r="T15" s="2">
        <f t="shared" si="0"/>
        <v>1.0807102307482771E-4</v>
      </c>
      <c r="U15" s="2">
        <f t="shared" si="1"/>
        <v>49.718476025082794</v>
      </c>
    </row>
    <row r="16" spans="1:21" x14ac:dyDescent="0.3">
      <c r="A16" s="5" t="s">
        <v>395</v>
      </c>
      <c r="B16" s="5" t="s">
        <v>21</v>
      </c>
      <c r="C16" s="5" t="s">
        <v>24</v>
      </c>
      <c r="D16" s="5" t="s">
        <v>21</v>
      </c>
      <c r="E16" s="5" t="s">
        <v>24</v>
      </c>
      <c r="F16" s="5">
        <v>-1.08498E-2</v>
      </c>
      <c r="G16" s="5">
        <v>-1.18E-2</v>
      </c>
      <c r="H16" s="5">
        <v>0.21592800000000001</v>
      </c>
      <c r="I16" s="5">
        <v>0.21709999999999999</v>
      </c>
      <c r="J16" s="5">
        <v>7</v>
      </c>
      <c r="K16" s="5">
        <v>72878044</v>
      </c>
      <c r="L16" s="5">
        <v>1.43E-2</v>
      </c>
      <c r="M16" s="5">
        <v>393873</v>
      </c>
      <c r="N16" s="5">
        <v>0.40749999999999997</v>
      </c>
      <c r="O16" s="6">
        <v>1.40001E-9</v>
      </c>
      <c r="P16" s="5">
        <v>7</v>
      </c>
      <c r="Q16" s="5">
        <v>72878044</v>
      </c>
      <c r="R16" s="5">
        <v>1.7933999999999999E-3</v>
      </c>
      <c r="S16" s="5">
        <v>460006</v>
      </c>
      <c r="T16" s="2">
        <f t="shared" si="0"/>
        <v>7.955932404782933E-5</v>
      </c>
      <c r="U16" s="2">
        <f t="shared" si="1"/>
        <v>36.600519211865979</v>
      </c>
    </row>
    <row r="17" spans="1:21" x14ac:dyDescent="0.3">
      <c r="A17" s="5" t="s">
        <v>396</v>
      </c>
      <c r="B17" s="5" t="s">
        <v>22</v>
      </c>
      <c r="C17" s="5" t="s">
        <v>24</v>
      </c>
      <c r="D17" s="5" t="s">
        <v>22</v>
      </c>
      <c r="E17" s="5" t="s">
        <v>24</v>
      </c>
      <c r="F17" s="5">
        <v>-8.14112E-3</v>
      </c>
      <c r="G17" s="5">
        <v>-6.4000000000000003E-3</v>
      </c>
      <c r="H17" s="5">
        <v>0.54704299999999995</v>
      </c>
      <c r="I17" s="5">
        <v>0.54849999999999999</v>
      </c>
      <c r="J17" s="5">
        <v>16</v>
      </c>
      <c r="K17" s="5">
        <v>74166991</v>
      </c>
      <c r="L17" s="5">
        <v>1.17E-2</v>
      </c>
      <c r="M17" s="5">
        <v>393873</v>
      </c>
      <c r="N17" s="5">
        <v>0.5827</v>
      </c>
      <c r="O17" s="6">
        <v>3.2000000000000002E-8</v>
      </c>
      <c r="P17" s="5">
        <v>16</v>
      </c>
      <c r="Q17" s="5">
        <v>74166991</v>
      </c>
      <c r="R17" s="5">
        <v>1.47218E-3</v>
      </c>
      <c r="S17" s="5">
        <v>460006</v>
      </c>
      <c r="T17" s="2">
        <f t="shared" si="0"/>
        <v>6.6474352995956563E-5</v>
      </c>
      <c r="U17" s="2">
        <f t="shared" si="1"/>
        <v>30.580501094576558</v>
      </c>
    </row>
    <row r="18" spans="1:21" x14ac:dyDescent="0.3">
      <c r="A18" s="5" t="s">
        <v>397</v>
      </c>
      <c r="B18" s="5" t="s">
        <v>26</v>
      </c>
      <c r="C18" s="5" t="s">
        <v>22</v>
      </c>
      <c r="D18" s="5" t="s">
        <v>26</v>
      </c>
      <c r="E18" s="5" t="s">
        <v>22</v>
      </c>
      <c r="F18" s="5">
        <v>-9.2423100000000001E-3</v>
      </c>
      <c r="G18" s="6">
        <v>-5.0000000000000001E-4</v>
      </c>
      <c r="H18" s="5">
        <v>0.32149100000000003</v>
      </c>
      <c r="I18" s="5">
        <v>0.32229999999999998</v>
      </c>
      <c r="J18" s="5">
        <v>8</v>
      </c>
      <c r="K18" s="5">
        <v>4836291</v>
      </c>
      <c r="L18" s="5">
        <v>1.2500000000000001E-2</v>
      </c>
      <c r="M18" s="5">
        <v>393873</v>
      </c>
      <c r="N18" s="5">
        <v>0.96760000000000002</v>
      </c>
      <c r="O18" s="6">
        <v>4.4999700000000001E-9</v>
      </c>
      <c r="P18" s="5">
        <v>8</v>
      </c>
      <c r="Q18" s="5">
        <v>4836291</v>
      </c>
      <c r="R18" s="5">
        <v>1.5756699999999999E-3</v>
      </c>
      <c r="S18" s="5">
        <v>460006</v>
      </c>
      <c r="T18" s="2">
        <f t="shared" si="0"/>
        <v>7.4788453371867273E-5</v>
      </c>
      <c r="U18" s="2">
        <f t="shared" si="1"/>
        <v>34.405560843555307</v>
      </c>
    </row>
    <row r="19" spans="1:21" x14ac:dyDescent="0.3">
      <c r="A19" s="5" t="s">
        <v>398</v>
      </c>
      <c r="B19" s="5" t="s">
        <v>24</v>
      </c>
      <c r="C19" s="5" t="s">
        <v>21</v>
      </c>
      <c r="D19" s="5" t="s">
        <v>24</v>
      </c>
      <c r="E19" s="5" t="s">
        <v>21</v>
      </c>
      <c r="F19" s="5">
        <v>1.3811E-2</v>
      </c>
      <c r="G19" s="5">
        <v>-2.06E-2</v>
      </c>
      <c r="H19" s="5">
        <v>0.83600699999999994</v>
      </c>
      <c r="I19" s="5">
        <v>0.83599999999999997</v>
      </c>
      <c r="J19" s="5">
        <v>11</v>
      </c>
      <c r="K19" s="5">
        <v>126590934</v>
      </c>
      <c r="L19" s="5">
        <v>1.5699999999999999E-2</v>
      </c>
      <c r="M19" s="5">
        <v>393873</v>
      </c>
      <c r="N19" s="5">
        <v>0.19009999999999999</v>
      </c>
      <c r="O19" s="6">
        <v>2.8002700000000001E-12</v>
      </c>
      <c r="P19" s="5">
        <v>11</v>
      </c>
      <c r="Q19" s="5">
        <v>126590934</v>
      </c>
      <c r="R19" s="5">
        <v>1.9758599999999999E-3</v>
      </c>
      <c r="S19" s="5">
        <v>460006</v>
      </c>
      <c r="T19" s="2">
        <f t="shared" si="0"/>
        <v>1.0620092285019984E-4</v>
      </c>
      <c r="U19" s="2">
        <f t="shared" si="1"/>
        <v>48.858038083516448</v>
      </c>
    </row>
    <row r="20" spans="1:21" x14ac:dyDescent="0.3">
      <c r="A20" s="5" t="s">
        <v>399</v>
      </c>
      <c r="B20" s="5" t="s">
        <v>26</v>
      </c>
      <c r="C20" s="5" t="s">
        <v>21</v>
      </c>
      <c r="D20" s="5" t="s">
        <v>26</v>
      </c>
      <c r="E20" s="5" t="s">
        <v>21</v>
      </c>
      <c r="F20" s="5">
        <v>-1.14181E-2</v>
      </c>
      <c r="G20" s="5">
        <v>-5.8999999999999999E-3</v>
      </c>
      <c r="H20" s="5">
        <v>0.76316499999999998</v>
      </c>
      <c r="I20" s="5">
        <v>0.76480000000000004</v>
      </c>
      <c r="J20" s="5">
        <v>16</v>
      </c>
      <c r="K20" s="5">
        <v>5694999</v>
      </c>
      <c r="L20" s="5">
        <v>1.38E-2</v>
      </c>
      <c r="M20" s="5">
        <v>393873</v>
      </c>
      <c r="N20" s="5">
        <v>0.6704</v>
      </c>
      <c r="O20" s="6">
        <v>4.7000199999999998E-11</v>
      </c>
      <c r="P20" s="5">
        <v>16</v>
      </c>
      <c r="Q20" s="5">
        <v>5694999</v>
      </c>
      <c r="R20" s="5">
        <v>1.7351999999999999E-3</v>
      </c>
      <c r="S20" s="5">
        <v>460006</v>
      </c>
      <c r="T20" s="2">
        <f t="shared" si="0"/>
        <v>9.4120501422291383E-5</v>
      </c>
      <c r="U20" s="2">
        <f t="shared" si="1"/>
        <v>43.299882542916194</v>
      </c>
    </row>
    <row r="21" spans="1:21" x14ac:dyDescent="0.3">
      <c r="A21" s="5" t="s">
        <v>400</v>
      </c>
      <c r="B21" s="5" t="s">
        <v>24</v>
      </c>
      <c r="C21" s="5" t="s">
        <v>22</v>
      </c>
      <c r="D21" s="5" t="s">
        <v>24</v>
      </c>
      <c r="E21" s="5" t="s">
        <v>22</v>
      </c>
      <c r="F21" s="5">
        <v>1.2915100000000001E-2</v>
      </c>
      <c r="G21" s="5">
        <v>-4.2900000000000001E-2</v>
      </c>
      <c r="H21" s="5">
        <v>0.12721099999999999</v>
      </c>
      <c r="I21" s="5">
        <v>0.12870000000000001</v>
      </c>
      <c r="J21" s="5">
        <v>6</v>
      </c>
      <c r="K21" s="5">
        <v>37669616</v>
      </c>
      <c r="L21" s="5">
        <v>1.7399999999999999E-2</v>
      </c>
      <c r="M21" s="5">
        <v>393873</v>
      </c>
      <c r="N21" s="5">
        <v>1.3449900000000001E-2</v>
      </c>
      <c r="O21" s="6">
        <v>4.0000000000000002E-9</v>
      </c>
      <c r="P21" s="5">
        <v>6</v>
      </c>
      <c r="Q21" s="5">
        <v>37669616</v>
      </c>
      <c r="R21" s="5">
        <v>2.1943100000000001E-3</v>
      </c>
      <c r="S21" s="5">
        <v>460006</v>
      </c>
      <c r="T21" s="2">
        <f t="shared" si="0"/>
        <v>7.5301457316804206E-5</v>
      </c>
      <c r="U21" s="2">
        <f t="shared" si="1"/>
        <v>34.641580133026977</v>
      </c>
    </row>
    <row r="22" spans="1:21" x14ac:dyDescent="0.3">
      <c r="A22" s="5" t="s">
        <v>401</v>
      </c>
      <c r="B22" s="5" t="s">
        <v>21</v>
      </c>
      <c r="C22" s="5" t="s">
        <v>22</v>
      </c>
      <c r="D22" s="5" t="s">
        <v>21</v>
      </c>
      <c r="E22" s="5" t="s">
        <v>22</v>
      </c>
      <c r="F22" s="5">
        <v>1.00199E-2</v>
      </c>
      <c r="G22" s="5">
        <v>-3.04E-2</v>
      </c>
      <c r="H22" s="5">
        <v>0.79471400000000003</v>
      </c>
      <c r="I22" s="5">
        <v>0.79449999999999998</v>
      </c>
      <c r="J22" s="5">
        <v>12</v>
      </c>
      <c r="K22" s="5">
        <v>60473007</v>
      </c>
      <c r="L22" s="5">
        <v>1.4500000000000001E-2</v>
      </c>
      <c r="M22" s="5">
        <v>393873</v>
      </c>
      <c r="N22" s="5">
        <v>3.6210100000000002E-2</v>
      </c>
      <c r="O22" s="6">
        <v>4.0000000000000001E-8</v>
      </c>
      <c r="P22" s="5">
        <v>12</v>
      </c>
      <c r="Q22" s="5">
        <v>60473007</v>
      </c>
      <c r="R22" s="5">
        <v>1.8243300000000001E-3</v>
      </c>
      <c r="S22" s="5">
        <v>460006</v>
      </c>
      <c r="T22" s="2">
        <f t="shared" si="0"/>
        <v>6.557344479000198E-5</v>
      </c>
      <c r="U22" s="2">
        <f t="shared" si="1"/>
        <v>30.166024987354113</v>
      </c>
    </row>
    <row r="23" spans="1:21" x14ac:dyDescent="0.3">
      <c r="A23" s="5" t="s">
        <v>402</v>
      </c>
      <c r="B23" s="5" t="s">
        <v>26</v>
      </c>
      <c r="C23" s="5" t="s">
        <v>21</v>
      </c>
      <c r="D23" s="5" t="s">
        <v>26</v>
      </c>
      <c r="E23" s="5" t="s">
        <v>21</v>
      </c>
      <c r="F23" s="5">
        <v>-9.0323299999999999E-3</v>
      </c>
      <c r="G23" s="5">
        <v>2.53E-2</v>
      </c>
      <c r="H23" s="5">
        <v>0.51280999999999999</v>
      </c>
      <c r="I23" s="5">
        <v>0.51549999999999996</v>
      </c>
      <c r="J23" s="5">
        <v>1</v>
      </c>
      <c r="K23" s="5">
        <v>6866978</v>
      </c>
      <c r="L23" s="5">
        <v>1.17E-2</v>
      </c>
      <c r="M23" s="5">
        <v>393873</v>
      </c>
      <c r="N23" s="5">
        <v>3.0060099999999999E-2</v>
      </c>
      <c r="O23" s="6">
        <v>6.8000200000000005E-10</v>
      </c>
      <c r="P23" s="5">
        <v>1</v>
      </c>
      <c r="Q23" s="5">
        <v>6866978</v>
      </c>
      <c r="R23" s="5">
        <v>1.464E-3</v>
      </c>
      <c r="S23" s="5">
        <v>460006</v>
      </c>
      <c r="T23" s="2">
        <f t="shared" si="0"/>
        <v>8.2740474595744293E-5</v>
      </c>
      <c r="U23" s="2">
        <f t="shared" si="1"/>
        <v>38.064098717533703</v>
      </c>
    </row>
    <row r="24" spans="1:21" x14ac:dyDescent="0.3">
      <c r="A24" s="5" t="s">
        <v>403</v>
      </c>
      <c r="B24" s="5" t="s">
        <v>24</v>
      </c>
      <c r="C24" s="5" t="s">
        <v>22</v>
      </c>
      <c r="D24" s="5" t="s">
        <v>24</v>
      </c>
      <c r="E24" s="5" t="s">
        <v>22</v>
      </c>
      <c r="F24" s="5">
        <v>1.5820799999999999E-2</v>
      </c>
      <c r="G24" s="5">
        <v>5.4000000000000003E-3</v>
      </c>
      <c r="H24" s="5">
        <v>8.0994999999999998E-2</v>
      </c>
      <c r="I24" s="5">
        <v>8.0199999999999994E-2</v>
      </c>
      <c r="J24" s="5">
        <v>11</v>
      </c>
      <c r="K24" s="5">
        <v>31097262</v>
      </c>
      <c r="L24" s="5">
        <v>2.1499999999999998E-2</v>
      </c>
      <c r="M24" s="5">
        <v>393873</v>
      </c>
      <c r="N24" s="5">
        <v>0.80030000000000001</v>
      </c>
      <c r="O24" s="6">
        <v>3.6999900000000002E-9</v>
      </c>
      <c r="P24" s="5">
        <v>11</v>
      </c>
      <c r="Q24" s="5">
        <v>31097262</v>
      </c>
      <c r="R24" s="5">
        <v>2.6820400000000001E-3</v>
      </c>
      <c r="S24" s="5">
        <v>460006</v>
      </c>
      <c r="T24" s="2">
        <f t="shared" si="0"/>
        <v>7.5636257813902218E-5</v>
      </c>
      <c r="U24" s="2">
        <f t="shared" si="1"/>
        <v>34.795612949378111</v>
      </c>
    </row>
    <row r="25" spans="1:21" x14ac:dyDescent="0.3">
      <c r="A25" s="5" t="s">
        <v>404</v>
      </c>
      <c r="B25" s="5" t="s">
        <v>26</v>
      </c>
      <c r="C25" s="5" t="s">
        <v>21</v>
      </c>
      <c r="D25" s="5" t="s">
        <v>26</v>
      </c>
      <c r="E25" s="5" t="s">
        <v>21</v>
      </c>
      <c r="F25" s="5">
        <v>8.4010000000000005E-3</v>
      </c>
      <c r="G25" s="5">
        <v>-1.1299999999999999E-2</v>
      </c>
      <c r="H25" s="5">
        <v>0.45671699999999998</v>
      </c>
      <c r="I25" s="5">
        <v>0.45369999999999999</v>
      </c>
      <c r="J25" s="5">
        <v>4</v>
      </c>
      <c r="K25" s="5">
        <v>93984155</v>
      </c>
      <c r="L25" s="5">
        <v>1.18E-2</v>
      </c>
      <c r="M25" s="5">
        <v>393873</v>
      </c>
      <c r="N25" s="5">
        <v>0.3342</v>
      </c>
      <c r="O25" s="6">
        <v>1.2E-8</v>
      </c>
      <c r="P25" s="5">
        <v>4</v>
      </c>
      <c r="Q25" s="5">
        <v>93984155</v>
      </c>
      <c r="R25" s="5">
        <v>1.4740599999999999E-3</v>
      </c>
      <c r="S25" s="5">
        <v>460006</v>
      </c>
      <c r="T25" s="2">
        <f t="shared" si="0"/>
        <v>7.060532976311641E-5</v>
      </c>
      <c r="U25" s="2">
        <f t="shared" si="1"/>
        <v>32.481027446006465</v>
      </c>
    </row>
    <row r="26" spans="1:21" x14ac:dyDescent="0.3">
      <c r="A26" s="5" t="s">
        <v>405</v>
      </c>
      <c r="B26" s="5" t="s">
        <v>22</v>
      </c>
      <c r="C26" s="5" t="s">
        <v>24</v>
      </c>
      <c r="D26" s="5" t="s">
        <v>22</v>
      </c>
      <c r="E26" s="5" t="s">
        <v>24</v>
      </c>
      <c r="F26" s="5">
        <v>9.5823200000000001E-3</v>
      </c>
      <c r="G26" s="5">
        <v>-9.4000000000000004E-3</v>
      </c>
      <c r="H26" s="5">
        <v>0.61944900000000003</v>
      </c>
      <c r="I26" s="5">
        <v>0.62260000000000004</v>
      </c>
      <c r="J26" s="5">
        <v>5</v>
      </c>
      <c r="K26" s="5">
        <v>164566362</v>
      </c>
      <c r="L26" s="5">
        <v>1.2E-2</v>
      </c>
      <c r="M26" s="5">
        <v>393873</v>
      </c>
      <c r="N26" s="5">
        <v>0.4345</v>
      </c>
      <c r="O26" s="6">
        <v>2.0000000000000001E-10</v>
      </c>
      <c r="P26" s="5">
        <v>5</v>
      </c>
      <c r="Q26" s="5">
        <v>164566362</v>
      </c>
      <c r="R26" s="5">
        <v>1.5062000000000001E-3</v>
      </c>
      <c r="S26" s="5">
        <v>460006</v>
      </c>
      <c r="T26" s="2">
        <f t="shared" si="0"/>
        <v>8.7978053076904136E-5</v>
      </c>
      <c r="U26" s="2">
        <f t="shared" si="1"/>
        <v>40.473817135220358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37ABA-ED61-4C32-8204-36E9FE6388A7}">
  <dimension ref="A1:U10"/>
  <sheetViews>
    <sheetView topLeftCell="B1" workbookViewId="0">
      <selection activeCell="U9" sqref="U9:U10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15</v>
      </c>
      <c r="P1" s="5" t="s">
        <v>14</v>
      </c>
      <c r="Q1" s="5" t="s">
        <v>16</v>
      </c>
      <c r="R1" s="5" t="s">
        <v>17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406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1.22842E-2</v>
      </c>
      <c r="G2" s="5">
        <v>2.0299999999999999E-2</v>
      </c>
      <c r="H2" s="5">
        <v>0.20238800000000001</v>
      </c>
      <c r="I2" s="5">
        <v>0.2041</v>
      </c>
      <c r="J2" s="5">
        <v>2</v>
      </c>
      <c r="K2" s="5">
        <v>208205711</v>
      </c>
      <c r="L2" s="5">
        <v>1.4500000000000001E-2</v>
      </c>
      <c r="M2" s="5">
        <v>393873</v>
      </c>
      <c r="N2" s="5">
        <v>0.16170000000000001</v>
      </c>
      <c r="O2" s="5">
        <v>2.0282899999999999E-3</v>
      </c>
      <c r="P2" s="5">
        <v>2</v>
      </c>
      <c r="Q2" s="6">
        <v>1.40001E-9</v>
      </c>
      <c r="R2" s="5">
        <v>208205711</v>
      </c>
      <c r="S2" s="5">
        <v>460880</v>
      </c>
      <c r="T2" s="2">
        <f>2*F2^2*H2*(1-H2)/(2*F2^2*H2*(1-H2)+O2^2*2*S2*H2*(1-H2))</f>
        <v>7.9581337318421333E-5</v>
      </c>
      <c r="U2" s="2">
        <f>(S2-2)*T2/(1-T2)</f>
        <v>36.680206640536959</v>
      </c>
    </row>
    <row r="3" spans="1:21" x14ac:dyDescent="0.3">
      <c r="A3" s="5" t="s">
        <v>407</v>
      </c>
      <c r="B3" s="5" t="s">
        <v>22</v>
      </c>
      <c r="C3" s="5" t="s">
        <v>24</v>
      </c>
      <c r="D3" s="5" t="s">
        <v>22</v>
      </c>
      <c r="E3" s="5" t="s">
        <v>24</v>
      </c>
      <c r="F3" s="5">
        <v>1.16344E-2</v>
      </c>
      <c r="G3" s="5">
        <v>1.95E-2</v>
      </c>
      <c r="H3" s="5">
        <v>0.23321</v>
      </c>
      <c r="I3" s="5">
        <v>0.2329</v>
      </c>
      <c r="J3" s="5">
        <v>2</v>
      </c>
      <c r="K3" s="5">
        <v>144147475</v>
      </c>
      <c r="L3" s="5">
        <v>1.38E-2</v>
      </c>
      <c r="M3" s="5">
        <v>393873</v>
      </c>
      <c r="N3" s="5">
        <v>0.15740000000000001</v>
      </c>
      <c r="O3" s="5">
        <v>1.9199600000000001E-3</v>
      </c>
      <c r="P3" s="5">
        <v>2</v>
      </c>
      <c r="Q3" s="6">
        <v>1.40001E-9</v>
      </c>
      <c r="R3" s="5">
        <v>144147475</v>
      </c>
      <c r="S3" s="5">
        <v>460880</v>
      </c>
      <c r="T3" s="2">
        <f>2*F3^2*H3*(1-H3)/(2*F3^2*H3*(1-H3)+O3^2*2*S3*H3*(1-H3))</f>
        <v>7.9667494281021923E-5</v>
      </c>
      <c r="U3" s="2">
        <f>(S3-2)*T3/(1-T3)</f>
        <v>36.719920813330212</v>
      </c>
    </row>
    <row r="4" spans="1:21" x14ac:dyDescent="0.3">
      <c r="A4" s="5" t="s">
        <v>408</v>
      </c>
      <c r="B4" s="5" t="s">
        <v>21</v>
      </c>
      <c r="C4" s="5" t="s">
        <v>26</v>
      </c>
      <c r="D4" s="5" t="s">
        <v>21</v>
      </c>
      <c r="E4" s="5" t="s">
        <v>26</v>
      </c>
      <c r="F4" s="5">
        <v>9.0602900000000004E-3</v>
      </c>
      <c r="G4" s="5">
        <v>1.26E-2</v>
      </c>
      <c r="H4" s="5">
        <v>0.479238</v>
      </c>
      <c r="I4" s="5">
        <v>0.4793</v>
      </c>
      <c r="J4" s="5">
        <v>7</v>
      </c>
      <c r="K4" s="5">
        <v>25517103</v>
      </c>
      <c r="L4" s="5">
        <v>1.17E-2</v>
      </c>
      <c r="M4" s="5">
        <v>393873</v>
      </c>
      <c r="N4" s="5">
        <v>0.28349999999999997</v>
      </c>
      <c r="O4" s="5">
        <v>1.6312E-3</v>
      </c>
      <c r="P4" s="5">
        <v>7</v>
      </c>
      <c r="Q4" s="6">
        <v>2.8000100000000001E-8</v>
      </c>
      <c r="R4" s="5">
        <v>25517103</v>
      </c>
      <c r="S4" s="5">
        <v>460880</v>
      </c>
      <c r="T4" s="2">
        <f t="shared" ref="T4:T10" si="0">2*F4^2*H4*(1-H4)/(2*F4^2*H4*(1-H4)+O4^2*2*S4*H4*(1-H4))</f>
        <v>6.6934933957611356E-5</v>
      </c>
      <c r="U4" s="2">
        <f t="shared" ref="U4:U10" si="1">(S4-2)*T4/(1-T4)</f>
        <v>30.850903495704024</v>
      </c>
    </row>
    <row r="5" spans="1:21" x14ac:dyDescent="0.3">
      <c r="A5" s="5" t="s">
        <v>409</v>
      </c>
      <c r="B5" s="5" t="s">
        <v>24</v>
      </c>
      <c r="C5" s="5" t="s">
        <v>21</v>
      </c>
      <c r="D5" s="5" t="s">
        <v>24</v>
      </c>
      <c r="E5" s="5" t="s">
        <v>21</v>
      </c>
      <c r="F5" s="5">
        <v>-1.7740100000000002E-2</v>
      </c>
      <c r="G5" s="5">
        <v>2.3E-3</v>
      </c>
      <c r="H5" s="5">
        <v>0.11583</v>
      </c>
      <c r="I5" s="5">
        <v>0.11650000000000001</v>
      </c>
      <c r="J5" s="5">
        <v>12</v>
      </c>
      <c r="K5" s="5">
        <v>110057250</v>
      </c>
      <c r="L5" s="5">
        <v>1.83E-2</v>
      </c>
      <c r="M5" s="5">
        <v>393873</v>
      </c>
      <c r="N5" s="5">
        <v>0.89880000000000004</v>
      </c>
      <c r="O5" s="5">
        <v>2.55244E-3</v>
      </c>
      <c r="P5" s="5">
        <v>12</v>
      </c>
      <c r="Q5" s="6">
        <v>3.5999800000000002E-12</v>
      </c>
      <c r="R5" s="5">
        <v>110057250</v>
      </c>
      <c r="S5" s="5">
        <v>460880</v>
      </c>
      <c r="T5" s="2">
        <f t="shared" si="0"/>
        <v>1.0480153989002607E-4</v>
      </c>
      <c r="U5" s="2">
        <f t="shared" si="1"/>
        <v>48.305786622259049</v>
      </c>
    </row>
    <row r="6" spans="1:21" x14ac:dyDescent="0.3">
      <c r="A6" s="5" t="s">
        <v>410</v>
      </c>
      <c r="B6" s="5" t="s">
        <v>21</v>
      </c>
      <c r="C6" s="5" t="s">
        <v>24</v>
      </c>
      <c r="D6" s="5" t="s">
        <v>21</v>
      </c>
      <c r="E6" s="5" t="s">
        <v>24</v>
      </c>
      <c r="F6" s="5">
        <v>-1.07346E-2</v>
      </c>
      <c r="G6" s="5">
        <v>5.5999999999999999E-3</v>
      </c>
      <c r="H6" s="5">
        <v>0.30999300000000002</v>
      </c>
      <c r="I6" s="5">
        <v>0.309</v>
      </c>
      <c r="J6" s="5">
        <v>6</v>
      </c>
      <c r="K6" s="5">
        <v>69996217</v>
      </c>
      <c r="L6" s="5">
        <v>1.26E-2</v>
      </c>
      <c r="M6" s="5">
        <v>393873</v>
      </c>
      <c r="N6" s="5">
        <v>0.65669999999999995</v>
      </c>
      <c r="O6" s="5">
        <v>1.75764E-3</v>
      </c>
      <c r="P6" s="5">
        <v>6</v>
      </c>
      <c r="Q6" s="6">
        <v>1.0000000000000001E-9</v>
      </c>
      <c r="R6" s="5">
        <v>69996217</v>
      </c>
      <c r="S6" s="5">
        <v>460880</v>
      </c>
      <c r="T6" s="2">
        <f t="shared" si="0"/>
        <v>8.0926147745927679E-5</v>
      </c>
      <c r="U6" s="2">
        <f t="shared" si="1"/>
        <v>37.300099674224832</v>
      </c>
    </row>
    <row r="7" spans="1:21" x14ac:dyDescent="0.3">
      <c r="A7" s="5" t="s">
        <v>571</v>
      </c>
      <c r="B7" s="5" t="s">
        <v>24</v>
      </c>
      <c r="C7" s="5" t="s">
        <v>22</v>
      </c>
      <c r="D7" s="5" t="s">
        <v>24</v>
      </c>
      <c r="E7" s="5" t="s">
        <v>22</v>
      </c>
      <c r="F7" s="5">
        <v>-1.5037699999999999E-2</v>
      </c>
      <c r="G7" s="5">
        <v>2.5100000000000001E-2</v>
      </c>
      <c r="H7" s="5">
        <v>0.17724500000000001</v>
      </c>
      <c r="I7" s="5">
        <v>0.17749999999999999</v>
      </c>
      <c r="J7" s="5">
        <v>6</v>
      </c>
      <c r="K7" s="5">
        <v>32761506</v>
      </c>
      <c r="L7" s="5">
        <v>1.52E-2</v>
      </c>
      <c r="M7" s="5">
        <v>393873</v>
      </c>
      <c r="N7" s="5">
        <v>9.91311E-2</v>
      </c>
      <c r="O7" s="5">
        <v>2.1207000000000001E-3</v>
      </c>
      <c r="P7" s="5">
        <v>6</v>
      </c>
      <c r="Q7" s="6">
        <v>1.29987E-12</v>
      </c>
      <c r="R7" s="5">
        <v>32761506</v>
      </c>
      <c r="S7" s="5">
        <v>460880</v>
      </c>
      <c r="T7" s="2">
        <f t="shared" si="0"/>
        <v>1.0908602579686771E-4</v>
      </c>
      <c r="U7" s="2">
        <f t="shared" si="1"/>
        <v>50.280834333600005</v>
      </c>
    </row>
    <row r="8" spans="1:21" x14ac:dyDescent="0.3">
      <c r="A8" s="5" t="s">
        <v>411</v>
      </c>
      <c r="B8" s="5" t="s">
        <v>22</v>
      </c>
      <c r="C8" s="5" t="s">
        <v>24</v>
      </c>
      <c r="D8" s="5" t="s">
        <v>22</v>
      </c>
      <c r="E8" s="5" t="s">
        <v>24</v>
      </c>
      <c r="F8" s="5">
        <v>-1.21791E-2</v>
      </c>
      <c r="G8" s="5">
        <v>-1.5699999999999999E-2</v>
      </c>
      <c r="H8" s="5">
        <v>0.20297799999999999</v>
      </c>
      <c r="I8" s="5">
        <v>0.20480000000000001</v>
      </c>
      <c r="J8" s="5">
        <v>7</v>
      </c>
      <c r="K8" s="5">
        <v>73056750</v>
      </c>
      <c r="L8" s="5">
        <v>1.4500000000000001E-2</v>
      </c>
      <c r="M8" s="5">
        <v>393873</v>
      </c>
      <c r="N8" s="5">
        <v>0.2792</v>
      </c>
      <c r="O8" s="5">
        <v>2.02331E-3</v>
      </c>
      <c r="P8" s="5">
        <v>7</v>
      </c>
      <c r="Q8" s="6">
        <v>1.7999899999999999E-9</v>
      </c>
      <c r="R8" s="5">
        <v>73056750</v>
      </c>
      <c r="S8" s="5">
        <v>460880</v>
      </c>
      <c r="T8" s="2">
        <f t="shared" si="0"/>
        <v>7.861103837049867E-5</v>
      </c>
      <c r="U8" s="2">
        <f t="shared" si="1"/>
        <v>36.232946451662471</v>
      </c>
    </row>
    <row r="9" spans="1:21" x14ac:dyDescent="0.3">
      <c r="A9" s="5" t="s">
        <v>412</v>
      </c>
      <c r="B9" s="5" t="s">
        <v>21</v>
      </c>
      <c r="C9" s="5" t="s">
        <v>26</v>
      </c>
      <c r="D9" s="5" t="s">
        <v>21</v>
      </c>
      <c r="E9" s="5" t="s">
        <v>26</v>
      </c>
      <c r="F9" s="5">
        <v>-9.3064700000000007E-3</v>
      </c>
      <c r="G9" s="5">
        <v>-6.4999999999999997E-3</v>
      </c>
      <c r="H9" s="5">
        <v>0.59071499999999999</v>
      </c>
      <c r="I9" s="5">
        <v>0.58940000000000003</v>
      </c>
      <c r="J9" s="5">
        <v>14</v>
      </c>
      <c r="K9" s="5">
        <v>29775132</v>
      </c>
      <c r="L9" s="5">
        <v>1.18E-2</v>
      </c>
      <c r="M9" s="5">
        <v>393873</v>
      </c>
      <c r="N9" s="5">
        <v>0.58289999999999997</v>
      </c>
      <c r="O9" s="5">
        <v>1.65022E-3</v>
      </c>
      <c r="P9" s="5">
        <v>14</v>
      </c>
      <c r="Q9" s="6">
        <v>1.7E-8</v>
      </c>
      <c r="R9" s="5">
        <v>29775132</v>
      </c>
      <c r="S9" s="5">
        <v>460880</v>
      </c>
      <c r="T9" s="2">
        <f t="shared" si="0"/>
        <v>6.9003074238282002E-5</v>
      </c>
      <c r="U9" s="2">
        <f t="shared" si="1"/>
        <v>31.804193435911682</v>
      </c>
    </row>
    <row r="10" spans="1:21" x14ac:dyDescent="0.3">
      <c r="A10" s="5" t="s">
        <v>159</v>
      </c>
      <c r="B10" s="5" t="s">
        <v>21</v>
      </c>
      <c r="C10" s="5" t="s">
        <v>26</v>
      </c>
      <c r="D10" s="5" t="s">
        <v>21</v>
      </c>
      <c r="E10" s="5" t="s">
        <v>26</v>
      </c>
      <c r="F10" s="5">
        <v>1.6184E-2</v>
      </c>
      <c r="G10" s="5">
        <v>2.41E-2</v>
      </c>
      <c r="H10" s="5">
        <v>0.54940900000000004</v>
      </c>
      <c r="I10" s="5">
        <v>0.54969999999999997</v>
      </c>
      <c r="J10" s="5">
        <v>19</v>
      </c>
      <c r="K10" s="5">
        <v>49259529</v>
      </c>
      <c r="L10" s="5">
        <v>1.2E-2</v>
      </c>
      <c r="M10" s="5">
        <v>393873</v>
      </c>
      <c r="N10" s="5">
        <v>4.53304E-2</v>
      </c>
      <c r="O10" s="5">
        <v>1.67625E-3</v>
      </c>
      <c r="P10" s="5">
        <v>19</v>
      </c>
      <c r="Q10" s="6">
        <v>4.7000199999999998E-22</v>
      </c>
      <c r="R10" s="5">
        <v>49259529</v>
      </c>
      <c r="S10" s="5">
        <v>460880</v>
      </c>
      <c r="T10" s="2">
        <f t="shared" si="0"/>
        <v>2.022173732957702E-4</v>
      </c>
      <c r="U10" s="2">
        <f t="shared" si="1"/>
        <v>93.216388543047259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1C7E7-8F15-45DE-8F08-5BD6A0D3FDAE}">
  <dimension ref="A1:U52"/>
  <sheetViews>
    <sheetView topLeftCell="B34" workbookViewId="0">
      <selection activeCell="U45" sqref="U45:U52"/>
    </sheetView>
  </sheetViews>
  <sheetFormatPr defaultRowHeight="14" x14ac:dyDescent="0.3"/>
  <cols>
    <col min="20" max="20" width="10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17</v>
      </c>
      <c r="Q1" s="5" t="s">
        <v>15</v>
      </c>
      <c r="R1" s="5" t="s">
        <v>16</v>
      </c>
      <c r="S1" s="5" t="s">
        <v>18</v>
      </c>
      <c r="T1" s="1" t="s">
        <v>19</v>
      </c>
      <c r="U1" s="1" t="s">
        <v>20</v>
      </c>
    </row>
    <row r="2" spans="1:21" x14ac:dyDescent="0.3">
      <c r="A2" s="5" t="s">
        <v>413</v>
      </c>
      <c r="B2" s="5" t="s">
        <v>24</v>
      </c>
      <c r="C2" s="5" t="s">
        <v>21</v>
      </c>
      <c r="D2" s="5" t="s">
        <v>24</v>
      </c>
      <c r="E2" s="5" t="s">
        <v>21</v>
      </c>
      <c r="F2" s="5">
        <v>-1.08521E-2</v>
      </c>
      <c r="G2" s="5">
        <v>7.9000000000000008E-3</v>
      </c>
      <c r="H2" s="5">
        <v>0.51390000000000002</v>
      </c>
      <c r="I2" s="5">
        <v>0.51090000000000002</v>
      </c>
      <c r="J2" s="5">
        <v>5</v>
      </c>
      <c r="K2" s="5">
        <v>166811498</v>
      </c>
      <c r="L2" s="5">
        <v>1.17E-2</v>
      </c>
      <c r="M2" s="5">
        <v>393873</v>
      </c>
      <c r="N2" s="5">
        <v>0.50080000000000002</v>
      </c>
      <c r="O2" s="5">
        <v>5</v>
      </c>
      <c r="P2" s="5">
        <v>166811498</v>
      </c>
      <c r="Q2" s="5">
        <v>1.9159800000000001E-3</v>
      </c>
      <c r="R2" s="6">
        <v>1.4999999999999999E-8</v>
      </c>
      <c r="S2" s="5">
        <v>460443</v>
      </c>
      <c r="T2" s="2">
        <f>2*F2^2*H2*(1-H2)/(2*F2^2*H2*(1-H2)+Q2^2*2*S2*H2*(1-H2))</f>
        <v>6.9668987432110779E-5</v>
      </c>
      <c r="U2" s="2">
        <f>(S2-2)*T2/(1-T2)</f>
        <v>32.080693271644876</v>
      </c>
    </row>
    <row r="3" spans="1:21" x14ac:dyDescent="0.3">
      <c r="A3" s="5" t="s">
        <v>414</v>
      </c>
      <c r="B3" s="5" t="s">
        <v>22</v>
      </c>
      <c r="C3" s="5" t="s">
        <v>24</v>
      </c>
      <c r="D3" s="5" t="s">
        <v>22</v>
      </c>
      <c r="E3" s="5" t="s">
        <v>24</v>
      </c>
      <c r="F3" s="5">
        <v>1.12394E-2</v>
      </c>
      <c r="G3" s="5">
        <v>-1.46E-2</v>
      </c>
      <c r="H3" s="5">
        <v>0.381413</v>
      </c>
      <c r="I3" s="5">
        <v>0.38219999999999998</v>
      </c>
      <c r="J3" s="5">
        <v>5</v>
      </c>
      <c r="K3" s="5">
        <v>164518993</v>
      </c>
      <c r="L3" s="5">
        <v>1.2E-2</v>
      </c>
      <c r="M3" s="5">
        <v>393873</v>
      </c>
      <c r="N3" s="5">
        <v>0.22270000000000001</v>
      </c>
      <c r="O3" s="5">
        <v>5</v>
      </c>
      <c r="P3" s="5">
        <v>164518993</v>
      </c>
      <c r="Q3" s="5">
        <v>1.9672000000000001E-3</v>
      </c>
      <c r="R3" s="6">
        <v>1.09999E-8</v>
      </c>
      <c r="S3" s="5">
        <v>460443</v>
      </c>
      <c r="T3" s="2">
        <f t="shared" ref="T3:T52" si="0">2*F3^2*H3*(1-H3)/(2*F3^2*H3*(1-H3)+Q3^2*2*S3*H3*(1-H3))</f>
        <v>7.0889605720849135E-5</v>
      </c>
      <c r="U3" s="2">
        <f>(S3-2)*T3/(1-T3)</f>
        <v>32.642794982579439</v>
      </c>
    </row>
    <row r="4" spans="1:21" x14ac:dyDescent="0.3">
      <c r="A4" s="5" t="s">
        <v>415</v>
      </c>
      <c r="B4" s="5" t="s">
        <v>24</v>
      </c>
      <c r="C4" s="5" t="s">
        <v>21</v>
      </c>
      <c r="D4" s="5" t="s">
        <v>24</v>
      </c>
      <c r="E4" s="5" t="s">
        <v>21</v>
      </c>
      <c r="F4" s="5">
        <v>2.73225E-2</v>
      </c>
      <c r="G4" s="5">
        <v>-1E-3</v>
      </c>
      <c r="H4" s="5">
        <v>5.4809999999999998E-2</v>
      </c>
      <c r="I4" s="5">
        <v>5.3499999999999999E-2</v>
      </c>
      <c r="J4" s="5">
        <v>3</v>
      </c>
      <c r="K4" s="5">
        <v>115214586</v>
      </c>
      <c r="L4" s="5">
        <v>2.6100000000000002E-2</v>
      </c>
      <c r="M4" s="5">
        <v>393873</v>
      </c>
      <c r="N4" s="5">
        <v>0.97030000000000005</v>
      </c>
      <c r="O4" s="5">
        <v>3</v>
      </c>
      <c r="P4" s="5">
        <v>115214586</v>
      </c>
      <c r="Q4" s="5">
        <v>4.2360499999999999E-3</v>
      </c>
      <c r="R4" s="6">
        <v>1.09999E-10</v>
      </c>
      <c r="S4" s="5">
        <v>460443</v>
      </c>
      <c r="T4" s="2">
        <f t="shared" si="0"/>
        <v>9.0344891580163743E-5</v>
      </c>
      <c r="U4" s="2">
        <f t="shared" ref="U4:U52" si="1">(S4-2)*T4/(1-T4)</f>
        <v>41.602250774897925</v>
      </c>
    </row>
    <row r="5" spans="1:21" x14ac:dyDescent="0.3">
      <c r="A5" s="5" t="s">
        <v>416</v>
      </c>
      <c r="B5" s="5" t="s">
        <v>21</v>
      </c>
      <c r="C5" s="5" t="s">
        <v>26</v>
      </c>
      <c r="D5" s="5" t="s">
        <v>21</v>
      </c>
      <c r="E5" s="5" t="s">
        <v>26</v>
      </c>
      <c r="F5" s="5">
        <v>1.7673500000000002E-2</v>
      </c>
      <c r="G5" s="5">
        <v>2.2800000000000001E-2</v>
      </c>
      <c r="H5" s="5">
        <v>0.22170899999999999</v>
      </c>
      <c r="I5" s="5">
        <v>0.22109999999999999</v>
      </c>
      <c r="J5" s="5">
        <v>7</v>
      </c>
      <c r="K5" s="5">
        <v>121947456</v>
      </c>
      <c r="L5" s="5">
        <v>1.41E-2</v>
      </c>
      <c r="M5" s="5">
        <v>393873</v>
      </c>
      <c r="N5" s="5">
        <v>0.1067</v>
      </c>
      <c r="O5" s="5">
        <v>7</v>
      </c>
      <c r="P5" s="5">
        <v>121947456</v>
      </c>
      <c r="Q5" s="5">
        <v>2.3194299999999999E-3</v>
      </c>
      <c r="R5" s="6">
        <v>2.4997700000000001E-14</v>
      </c>
      <c r="S5" s="5">
        <v>460443</v>
      </c>
      <c r="T5" s="2">
        <f t="shared" si="0"/>
        <v>1.2608167021197506E-4</v>
      </c>
      <c r="U5" s="2">
        <f t="shared" si="1"/>
        <v>58.060490677709979</v>
      </c>
    </row>
    <row r="6" spans="1:21" x14ac:dyDescent="0.3">
      <c r="A6" s="5" t="s">
        <v>417</v>
      </c>
      <c r="B6" s="5" t="s">
        <v>22</v>
      </c>
      <c r="C6" s="5" t="s">
        <v>26</v>
      </c>
      <c r="D6" s="5" t="s">
        <v>22</v>
      </c>
      <c r="E6" s="5" t="s">
        <v>26</v>
      </c>
      <c r="F6" s="5">
        <v>2.2566900000000001E-2</v>
      </c>
      <c r="G6" s="5">
        <v>5.4999999999999997E-3</v>
      </c>
      <c r="H6" s="5">
        <v>0.25376500000000002</v>
      </c>
      <c r="I6" s="5">
        <v>0.25390000000000001</v>
      </c>
      <c r="J6" s="5">
        <v>16</v>
      </c>
      <c r="K6" s="5">
        <v>83683945</v>
      </c>
      <c r="L6" s="5">
        <v>1.34E-2</v>
      </c>
      <c r="M6" s="5">
        <v>393873</v>
      </c>
      <c r="N6" s="5">
        <v>0.68140000000000001</v>
      </c>
      <c r="O6" s="5">
        <v>16</v>
      </c>
      <c r="P6" s="5">
        <v>83683945</v>
      </c>
      <c r="Q6" s="5">
        <v>2.1967900000000001E-3</v>
      </c>
      <c r="R6" s="6">
        <v>9.3993999999999993E-25</v>
      </c>
      <c r="S6" s="5">
        <v>460443</v>
      </c>
      <c r="T6" s="2">
        <f t="shared" si="0"/>
        <v>2.2913494333836647E-4</v>
      </c>
      <c r="U6" s="2">
        <f t="shared" si="1"/>
        <v>105.5273024381256</v>
      </c>
    </row>
    <row r="7" spans="1:21" x14ac:dyDescent="0.3">
      <c r="A7" s="5" t="s">
        <v>418</v>
      </c>
      <c r="B7" s="5" t="s">
        <v>21</v>
      </c>
      <c r="C7" s="5" t="s">
        <v>24</v>
      </c>
      <c r="D7" s="5" t="s">
        <v>21</v>
      </c>
      <c r="E7" s="5" t="s">
        <v>24</v>
      </c>
      <c r="F7" s="5">
        <v>-1.07265E-2</v>
      </c>
      <c r="G7" s="5">
        <v>-1.49E-2</v>
      </c>
      <c r="H7" s="5">
        <v>0.39452500000000001</v>
      </c>
      <c r="I7" s="5">
        <v>0.39429999999999998</v>
      </c>
      <c r="J7" s="5">
        <v>3</v>
      </c>
      <c r="K7" s="5">
        <v>176822676</v>
      </c>
      <c r="L7" s="5">
        <v>1.1900000000000001E-2</v>
      </c>
      <c r="M7" s="5">
        <v>393873</v>
      </c>
      <c r="N7" s="5">
        <v>0.21060000000000001</v>
      </c>
      <c r="O7" s="5">
        <v>3</v>
      </c>
      <c r="P7" s="5">
        <v>176822676</v>
      </c>
      <c r="Q7" s="5">
        <v>1.9594999999999999E-3</v>
      </c>
      <c r="R7" s="6">
        <v>4.3999700000000001E-8</v>
      </c>
      <c r="S7" s="5">
        <v>460443</v>
      </c>
      <c r="T7" s="2">
        <f t="shared" si="0"/>
        <v>6.5076082427685932E-5</v>
      </c>
      <c r="U7" s="2">
        <f t="shared" si="1"/>
        <v>29.96564651596881</v>
      </c>
    </row>
    <row r="8" spans="1:21" x14ac:dyDescent="0.3">
      <c r="A8" s="5" t="s">
        <v>419</v>
      </c>
      <c r="B8" s="5" t="s">
        <v>26</v>
      </c>
      <c r="C8" s="5" t="s">
        <v>21</v>
      </c>
      <c r="D8" s="5" t="s">
        <v>26</v>
      </c>
      <c r="E8" s="5" t="s">
        <v>21</v>
      </c>
      <c r="F8" s="5">
        <v>1.2772E-2</v>
      </c>
      <c r="G8" s="5">
        <v>1.1299999999999999E-2</v>
      </c>
      <c r="H8" s="5">
        <v>0.758185</v>
      </c>
      <c r="I8" s="5">
        <v>0.75819999999999999</v>
      </c>
      <c r="J8" s="5">
        <v>6</v>
      </c>
      <c r="K8" s="5">
        <v>88103149</v>
      </c>
      <c r="L8" s="5">
        <v>1.3599999999999999E-2</v>
      </c>
      <c r="M8" s="5">
        <v>393873</v>
      </c>
      <c r="N8" s="5">
        <v>0.40579999999999999</v>
      </c>
      <c r="O8" s="5">
        <v>6</v>
      </c>
      <c r="P8" s="5">
        <v>88103149</v>
      </c>
      <c r="Q8" s="5">
        <v>2.2323899999999999E-3</v>
      </c>
      <c r="R8" s="6">
        <v>1.09999E-8</v>
      </c>
      <c r="S8" s="5">
        <v>460443</v>
      </c>
      <c r="T8" s="2">
        <f t="shared" si="0"/>
        <v>7.1083848987858704E-5</v>
      </c>
      <c r="U8" s="2">
        <f t="shared" si="1"/>
        <v>32.73224524579674</v>
      </c>
    </row>
    <row r="9" spans="1:21" x14ac:dyDescent="0.3">
      <c r="A9" s="5" t="s">
        <v>420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-1.2229800000000001E-2</v>
      </c>
      <c r="G9" s="5">
        <v>1.5800000000000002E-2</v>
      </c>
      <c r="H9" s="5">
        <v>0.52677399999999996</v>
      </c>
      <c r="I9" s="5">
        <v>0.52529999999999999</v>
      </c>
      <c r="J9" s="5">
        <v>13</v>
      </c>
      <c r="K9" s="5">
        <v>101252635</v>
      </c>
      <c r="L9" s="5">
        <v>1.17E-2</v>
      </c>
      <c r="M9" s="5">
        <v>393873</v>
      </c>
      <c r="N9" s="5">
        <v>0.17630000000000001</v>
      </c>
      <c r="O9" s="5">
        <v>13</v>
      </c>
      <c r="P9" s="5">
        <v>101252635</v>
      </c>
      <c r="Q9" s="5">
        <v>1.92275E-3</v>
      </c>
      <c r="R9" s="6">
        <v>2.0000000000000001E-10</v>
      </c>
      <c r="S9" s="5">
        <v>460443</v>
      </c>
      <c r="T9" s="2">
        <f t="shared" si="0"/>
        <v>8.7857539626186464E-5</v>
      </c>
      <c r="U9" s="2">
        <f t="shared" si="1"/>
        <v>40.456767835104145</v>
      </c>
    </row>
    <row r="10" spans="1:21" x14ac:dyDescent="0.3">
      <c r="A10" s="5" t="s">
        <v>421</v>
      </c>
      <c r="B10" s="5" t="s">
        <v>22</v>
      </c>
      <c r="C10" s="5" t="s">
        <v>21</v>
      </c>
      <c r="D10" s="5" t="s">
        <v>22</v>
      </c>
      <c r="E10" s="5" t="s">
        <v>21</v>
      </c>
      <c r="F10" s="5">
        <v>-1.0964099999999999E-2</v>
      </c>
      <c r="G10" s="5">
        <v>-4.4000000000000003E-3</v>
      </c>
      <c r="H10" s="5">
        <v>0.38472099999999998</v>
      </c>
      <c r="I10" s="5">
        <v>0.3841</v>
      </c>
      <c r="J10" s="5">
        <v>14</v>
      </c>
      <c r="K10" s="5">
        <v>100279492</v>
      </c>
      <c r="L10" s="5">
        <v>1.2E-2</v>
      </c>
      <c r="M10" s="5">
        <v>393873</v>
      </c>
      <c r="N10" s="5">
        <v>0.71480100000000002</v>
      </c>
      <c r="O10" s="5">
        <v>14</v>
      </c>
      <c r="P10" s="5">
        <v>100279492</v>
      </c>
      <c r="Q10" s="5">
        <v>1.9660699999999999E-3</v>
      </c>
      <c r="R10" s="6">
        <v>2.4999999999999999E-8</v>
      </c>
      <c r="S10" s="5">
        <v>460443</v>
      </c>
      <c r="T10" s="2">
        <f t="shared" si="0"/>
        <v>6.7537163420193123E-5</v>
      </c>
      <c r="U10" s="2">
        <f t="shared" si="1"/>
        <v>31.098979399211029</v>
      </c>
    </row>
    <row r="11" spans="1:21" x14ac:dyDescent="0.3">
      <c r="A11" s="5" t="s">
        <v>572</v>
      </c>
      <c r="B11" s="5" t="s">
        <v>26</v>
      </c>
      <c r="C11" s="5" t="s">
        <v>22</v>
      </c>
      <c r="D11" s="5" t="s">
        <v>26</v>
      </c>
      <c r="E11" s="5" t="s">
        <v>22</v>
      </c>
      <c r="F11" s="5">
        <v>-2.37173E-2</v>
      </c>
      <c r="G11" s="5">
        <v>-8.9999999999999993E-3</v>
      </c>
      <c r="H11" s="5">
        <v>0.12981400000000001</v>
      </c>
      <c r="I11" s="5">
        <v>0.1303</v>
      </c>
      <c r="J11" s="5">
        <v>6</v>
      </c>
      <c r="K11" s="5">
        <v>26488860</v>
      </c>
      <c r="L11" s="5">
        <v>1.7299999999999999E-2</v>
      </c>
      <c r="M11" s="5">
        <v>393873</v>
      </c>
      <c r="N11" s="5">
        <v>0.60250000000000004</v>
      </c>
      <c r="O11" s="5">
        <v>6</v>
      </c>
      <c r="P11" s="5">
        <v>26488860</v>
      </c>
      <c r="Q11" s="5">
        <v>2.8400299999999999E-3</v>
      </c>
      <c r="R11" s="6">
        <v>6.7998600000000001E-17</v>
      </c>
      <c r="S11" s="5">
        <v>460443</v>
      </c>
      <c r="T11" s="2">
        <f t="shared" si="0"/>
        <v>1.5144083270528157E-4</v>
      </c>
      <c r="U11" s="2">
        <f t="shared" si="1"/>
        <v>69.740129955005912</v>
      </c>
    </row>
    <row r="12" spans="1:21" x14ac:dyDescent="0.3">
      <c r="A12" s="5" t="s">
        <v>573</v>
      </c>
      <c r="B12" s="5" t="s">
        <v>24</v>
      </c>
      <c r="C12" s="5" t="s">
        <v>22</v>
      </c>
      <c r="D12" s="5" t="s">
        <v>24</v>
      </c>
      <c r="E12" s="5" t="s">
        <v>22</v>
      </c>
      <c r="F12" s="5">
        <v>-1.2049199999999999E-2</v>
      </c>
      <c r="G12" s="5">
        <v>-1.2E-2</v>
      </c>
      <c r="H12" s="5">
        <v>0.48010000000000003</v>
      </c>
      <c r="I12" s="5">
        <v>0.48110000000000003</v>
      </c>
      <c r="J12" s="5">
        <v>2</v>
      </c>
      <c r="K12" s="5">
        <v>59488019</v>
      </c>
      <c r="L12" s="5">
        <v>1.17E-2</v>
      </c>
      <c r="M12" s="5">
        <v>393873</v>
      </c>
      <c r="N12" s="5">
        <v>0.3029</v>
      </c>
      <c r="O12" s="5">
        <v>2</v>
      </c>
      <c r="P12" s="5">
        <v>59488019</v>
      </c>
      <c r="Q12" s="5">
        <v>1.9207E-3</v>
      </c>
      <c r="R12" s="6">
        <v>3.50002E-10</v>
      </c>
      <c r="S12" s="5">
        <v>460443</v>
      </c>
      <c r="T12" s="2">
        <f t="shared" si="0"/>
        <v>8.5464225322165867E-5</v>
      </c>
      <c r="U12" s="2">
        <f t="shared" si="1"/>
        <v>39.354596781690191</v>
      </c>
    </row>
    <row r="13" spans="1:21" x14ac:dyDescent="0.3">
      <c r="A13" s="5" t="s">
        <v>422</v>
      </c>
      <c r="B13" s="5" t="s">
        <v>22</v>
      </c>
      <c r="C13" s="5" t="s">
        <v>24</v>
      </c>
      <c r="D13" s="5" t="s">
        <v>22</v>
      </c>
      <c r="E13" s="5" t="s">
        <v>24</v>
      </c>
      <c r="F13" s="5">
        <v>1.51162E-2</v>
      </c>
      <c r="G13" s="5">
        <v>-7.7999999999999996E-3</v>
      </c>
      <c r="H13" s="5">
        <v>0.43148199999999998</v>
      </c>
      <c r="I13" s="5">
        <v>0.43180000000000002</v>
      </c>
      <c r="J13" s="5">
        <v>3</v>
      </c>
      <c r="K13" s="5">
        <v>71534763</v>
      </c>
      <c r="L13" s="5">
        <v>1.18E-2</v>
      </c>
      <c r="M13" s="5">
        <v>393873</v>
      </c>
      <c r="N13" s="5">
        <v>0.5081</v>
      </c>
      <c r="O13" s="5">
        <v>3</v>
      </c>
      <c r="P13" s="5">
        <v>71534763</v>
      </c>
      <c r="Q13" s="5">
        <v>1.93122E-3</v>
      </c>
      <c r="R13" s="6">
        <v>5.0003500000000001E-15</v>
      </c>
      <c r="S13" s="5">
        <v>460443</v>
      </c>
      <c r="T13" s="2">
        <f t="shared" si="0"/>
        <v>1.3304179626749986E-4</v>
      </c>
      <c r="U13" s="2">
        <f t="shared" si="1"/>
        <v>61.266048660367893</v>
      </c>
    </row>
    <row r="14" spans="1:21" x14ac:dyDescent="0.3">
      <c r="A14" s="5" t="s">
        <v>423</v>
      </c>
      <c r="B14" s="5" t="s">
        <v>21</v>
      </c>
      <c r="C14" s="5" t="s">
        <v>26</v>
      </c>
      <c r="D14" s="5" t="s">
        <v>21</v>
      </c>
      <c r="E14" s="5" t="s">
        <v>26</v>
      </c>
      <c r="F14" s="5">
        <v>-1.1443699999999999E-2</v>
      </c>
      <c r="G14" s="5">
        <v>-9.5999999999999992E-3</v>
      </c>
      <c r="H14" s="5">
        <v>0.60152499999999998</v>
      </c>
      <c r="I14" s="5">
        <v>0.60140000000000005</v>
      </c>
      <c r="J14" s="5">
        <v>11</v>
      </c>
      <c r="K14" s="5">
        <v>83187113</v>
      </c>
      <c r="L14" s="5">
        <v>1.1900000000000001E-2</v>
      </c>
      <c r="M14" s="5">
        <v>393873</v>
      </c>
      <c r="N14" s="5">
        <v>0.41889999999999999</v>
      </c>
      <c r="O14" s="5">
        <v>11</v>
      </c>
      <c r="P14" s="5">
        <v>83187113</v>
      </c>
      <c r="Q14" s="5">
        <v>1.9560900000000002E-3</v>
      </c>
      <c r="R14" s="6">
        <v>4.9000400000000004E-9</v>
      </c>
      <c r="S14" s="5">
        <v>460443</v>
      </c>
      <c r="T14" s="2">
        <f t="shared" si="0"/>
        <v>7.4327086000304651E-5</v>
      </c>
      <c r="U14" s="2">
        <f t="shared" si="1"/>
        <v>34.225781707686693</v>
      </c>
    </row>
    <row r="15" spans="1:21" x14ac:dyDescent="0.3">
      <c r="A15" s="5" t="s">
        <v>424</v>
      </c>
      <c r="B15" s="5" t="s">
        <v>22</v>
      </c>
      <c r="C15" s="5" t="s">
        <v>24</v>
      </c>
      <c r="D15" s="5" t="s">
        <v>22</v>
      </c>
      <c r="E15" s="5" t="s">
        <v>24</v>
      </c>
      <c r="F15" s="5">
        <v>1.2118800000000001E-2</v>
      </c>
      <c r="G15" s="5">
        <v>-1.6999999999999999E-3</v>
      </c>
      <c r="H15" s="5">
        <v>0.70059700000000003</v>
      </c>
      <c r="I15" s="5">
        <v>0.70109999999999995</v>
      </c>
      <c r="J15" s="5">
        <v>2</v>
      </c>
      <c r="K15" s="5">
        <v>145967878</v>
      </c>
      <c r="L15" s="5">
        <v>1.2800000000000001E-2</v>
      </c>
      <c r="M15" s="5">
        <v>393873</v>
      </c>
      <c r="N15" s="5">
        <v>0.89670000000000005</v>
      </c>
      <c r="O15" s="5">
        <v>2</v>
      </c>
      <c r="P15" s="5">
        <v>145967878</v>
      </c>
      <c r="Q15" s="5">
        <v>2.1009599999999998E-3</v>
      </c>
      <c r="R15" s="6">
        <v>8.0000000000000005E-9</v>
      </c>
      <c r="S15" s="5">
        <v>460443</v>
      </c>
      <c r="T15" s="2">
        <f t="shared" si="0"/>
        <v>7.2256415279267809E-5</v>
      </c>
      <c r="U15" s="2">
        <f t="shared" si="1"/>
        <v>33.272220238964202</v>
      </c>
    </row>
    <row r="16" spans="1:21" x14ac:dyDescent="0.3">
      <c r="A16" s="5" t="s">
        <v>574</v>
      </c>
      <c r="B16" s="5" t="s">
        <v>21</v>
      </c>
      <c r="C16" s="5" t="s">
        <v>24</v>
      </c>
      <c r="D16" s="5" t="s">
        <v>21</v>
      </c>
      <c r="E16" s="5" t="s">
        <v>24</v>
      </c>
      <c r="F16" s="5">
        <v>1.0711399999999999E-2</v>
      </c>
      <c r="G16" s="5">
        <v>-3.8E-3</v>
      </c>
      <c r="H16" s="5">
        <v>0.422842</v>
      </c>
      <c r="I16" s="5">
        <v>0.42159999999999997</v>
      </c>
      <c r="J16" s="5">
        <v>21</v>
      </c>
      <c r="K16" s="5">
        <v>23340050</v>
      </c>
      <c r="L16" s="5">
        <v>1.18E-2</v>
      </c>
      <c r="M16" s="5">
        <v>393873</v>
      </c>
      <c r="N16" s="5">
        <v>0.748201</v>
      </c>
      <c r="O16" s="5">
        <v>21</v>
      </c>
      <c r="P16" s="5">
        <v>23340050</v>
      </c>
      <c r="Q16" s="5">
        <v>1.9371900000000001E-3</v>
      </c>
      <c r="R16" s="6">
        <v>3.2000000000000002E-8</v>
      </c>
      <c r="S16" s="5">
        <v>460443</v>
      </c>
      <c r="T16" s="2">
        <f t="shared" si="0"/>
        <v>6.6396215666475393E-5</v>
      </c>
      <c r="U16" s="2">
        <f t="shared" si="1"/>
        <v>30.573569907028837</v>
      </c>
    </row>
    <row r="17" spans="1:21" x14ac:dyDescent="0.3">
      <c r="A17" s="5" t="s">
        <v>425</v>
      </c>
      <c r="B17" s="5" t="s">
        <v>26</v>
      </c>
      <c r="C17" s="5" t="s">
        <v>21</v>
      </c>
      <c r="D17" s="5" t="s">
        <v>26</v>
      </c>
      <c r="E17" s="5" t="s">
        <v>21</v>
      </c>
      <c r="F17" s="5">
        <v>1.46421E-2</v>
      </c>
      <c r="G17" s="5">
        <v>-6.4999999999999997E-3</v>
      </c>
      <c r="H17" s="5">
        <v>0.53420299999999998</v>
      </c>
      <c r="I17" s="5">
        <v>0.53420000000000001</v>
      </c>
      <c r="J17" s="5">
        <v>15</v>
      </c>
      <c r="K17" s="5">
        <v>47867762</v>
      </c>
      <c r="L17" s="5">
        <v>1.17E-2</v>
      </c>
      <c r="M17" s="5">
        <v>393873</v>
      </c>
      <c r="N17" s="5">
        <v>0.57979999999999998</v>
      </c>
      <c r="O17" s="5">
        <v>15</v>
      </c>
      <c r="P17" s="5">
        <v>47867762</v>
      </c>
      <c r="Q17" s="5">
        <v>1.9247800000000001E-3</v>
      </c>
      <c r="R17" s="6">
        <v>2.80027E-14</v>
      </c>
      <c r="S17" s="5">
        <v>460443</v>
      </c>
      <c r="T17" s="2">
        <f t="shared" si="0"/>
        <v>1.2566492853204668E-4</v>
      </c>
      <c r="U17" s="2">
        <f t="shared" si="1"/>
        <v>57.868557406354832</v>
      </c>
    </row>
    <row r="18" spans="1:21" x14ac:dyDescent="0.3">
      <c r="A18" s="5" t="s">
        <v>426</v>
      </c>
      <c r="B18" s="5" t="s">
        <v>24</v>
      </c>
      <c r="C18" s="5" t="s">
        <v>26</v>
      </c>
      <c r="D18" s="5" t="s">
        <v>24</v>
      </c>
      <c r="E18" s="5" t="s">
        <v>26</v>
      </c>
      <c r="F18" s="5">
        <v>-1.7832799999999999E-2</v>
      </c>
      <c r="G18" s="5">
        <v>5.0900000000000001E-2</v>
      </c>
      <c r="H18" s="5">
        <v>0.14871999999999999</v>
      </c>
      <c r="I18" s="5">
        <v>0.14940000000000001</v>
      </c>
      <c r="J18" s="5">
        <v>17</v>
      </c>
      <c r="K18" s="5">
        <v>29389026</v>
      </c>
      <c r="L18" s="5">
        <v>1.66E-2</v>
      </c>
      <c r="M18" s="5">
        <v>393873</v>
      </c>
      <c r="N18" s="5">
        <v>2.1060100000000002E-3</v>
      </c>
      <c r="O18" s="5">
        <v>17</v>
      </c>
      <c r="P18" s="5">
        <v>29389026</v>
      </c>
      <c r="Q18" s="5">
        <v>2.7374600000000002E-3</v>
      </c>
      <c r="R18" s="6">
        <v>7.2996199999999997E-11</v>
      </c>
      <c r="S18" s="5">
        <v>460443</v>
      </c>
      <c r="T18" s="2">
        <f t="shared" si="0"/>
        <v>9.2156848326464485E-5</v>
      </c>
      <c r="U18" s="2">
        <f t="shared" si="1"/>
        <v>42.436702233016796</v>
      </c>
    </row>
    <row r="19" spans="1:21" x14ac:dyDescent="0.3">
      <c r="A19" s="5" t="s">
        <v>427</v>
      </c>
      <c r="B19" s="5" t="s">
        <v>24</v>
      </c>
      <c r="C19" s="5" t="s">
        <v>22</v>
      </c>
      <c r="D19" s="5" t="s">
        <v>24</v>
      </c>
      <c r="E19" s="5" t="s">
        <v>22</v>
      </c>
      <c r="F19" s="5">
        <v>-1.06774E-2</v>
      </c>
      <c r="G19" s="5">
        <v>3.8999999999999998E-3</v>
      </c>
      <c r="H19" s="5">
        <v>0.48260700000000001</v>
      </c>
      <c r="I19" s="5">
        <v>0.4819</v>
      </c>
      <c r="J19" s="5">
        <v>17</v>
      </c>
      <c r="K19" s="5">
        <v>37928059</v>
      </c>
      <c r="L19" s="5">
        <v>1.17E-2</v>
      </c>
      <c r="M19" s="5">
        <v>393873</v>
      </c>
      <c r="N19" s="5">
        <v>0.73950000000000005</v>
      </c>
      <c r="O19" s="5">
        <v>17</v>
      </c>
      <c r="P19" s="5">
        <v>37928059</v>
      </c>
      <c r="Q19" s="5">
        <v>1.91504E-3</v>
      </c>
      <c r="R19" s="6">
        <v>2.4999999999999999E-8</v>
      </c>
      <c r="S19" s="5">
        <v>460443</v>
      </c>
      <c r="T19" s="2">
        <f t="shared" si="0"/>
        <v>6.7510314456877308E-5</v>
      </c>
      <c r="U19" s="2">
        <f t="shared" si="1"/>
        <v>31.086615366017806</v>
      </c>
    </row>
    <row r="20" spans="1:21" x14ac:dyDescent="0.3">
      <c r="A20" s="5" t="s">
        <v>428</v>
      </c>
      <c r="B20" s="5" t="s">
        <v>21</v>
      </c>
      <c r="C20" s="5" t="s">
        <v>26</v>
      </c>
      <c r="D20" s="5" t="s">
        <v>21</v>
      </c>
      <c r="E20" s="5" t="s">
        <v>26</v>
      </c>
      <c r="F20" s="5">
        <v>1.3579900000000001E-2</v>
      </c>
      <c r="G20" s="5">
        <v>-2.1700000000000001E-2</v>
      </c>
      <c r="H20" s="5">
        <v>0.75114599999999998</v>
      </c>
      <c r="I20" s="5">
        <v>0.75290000000000001</v>
      </c>
      <c r="J20" s="5">
        <v>12</v>
      </c>
      <c r="K20" s="5">
        <v>52176235</v>
      </c>
      <c r="L20" s="5">
        <v>1.35E-2</v>
      </c>
      <c r="M20" s="5">
        <v>393873</v>
      </c>
      <c r="N20" s="5">
        <v>0.1085</v>
      </c>
      <c r="O20" s="5">
        <v>12</v>
      </c>
      <c r="P20" s="5">
        <v>52176235</v>
      </c>
      <c r="Q20" s="5">
        <v>2.2096500000000001E-3</v>
      </c>
      <c r="R20" s="6">
        <v>8.0000000000000003E-10</v>
      </c>
      <c r="S20" s="5">
        <v>460443</v>
      </c>
      <c r="T20" s="2">
        <f t="shared" si="0"/>
        <v>8.202281465313489E-5</v>
      </c>
      <c r="U20" s="2">
        <f t="shared" si="1"/>
        <v>37.769764784120461</v>
      </c>
    </row>
    <row r="21" spans="1:21" x14ac:dyDescent="0.3">
      <c r="A21" s="5" t="s">
        <v>575</v>
      </c>
      <c r="B21" s="5" t="s">
        <v>21</v>
      </c>
      <c r="C21" s="5" t="s">
        <v>26</v>
      </c>
      <c r="D21" s="5" t="s">
        <v>21</v>
      </c>
      <c r="E21" s="5" t="s">
        <v>26</v>
      </c>
      <c r="F21" s="5">
        <v>-2.2001400000000001E-2</v>
      </c>
      <c r="G21" s="5">
        <v>-2.69E-2</v>
      </c>
      <c r="H21" s="5">
        <v>0.73326100000000005</v>
      </c>
      <c r="I21" s="5">
        <v>0.73280000000000001</v>
      </c>
      <c r="J21" s="5">
        <v>13</v>
      </c>
      <c r="K21" s="5">
        <v>55975115</v>
      </c>
      <c r="L21" s="5">
        <v>1.3100000000000001E-2</v>
      </c>
      <c r="M21" s="5">
        <v>393873</v>
      </c>
      <c r="N21" s="5">
        <v>4.05499E-2</v>
      </c>
      <c r="O21" s="5">
        <v>13</v>
      </c>
      <c r="P21" s="5">
        <v>55975115</v>
      </c>
      <c r="Q21" s="5">
        <v>2.1565099999999999E-3</v>
      </c>
      <c r="R21" s="6">
        <v>1.9001999999999999E-24</v>
      </c>
      <c r="S21" s="5">
        <v>460443</v>
      </c>
      <c r="T21" s="2">
        <f t="shared" si="0"/>
        <v>2.2600791096112779E-4</v>
      </c>
      <c r="U21" s="2">
        <f t="shared" si="1"/>
        <v>104.08683297853268</v>
      </c>
    </row>
    <row r="22" spans="1:21" x14ac:dyDescent="0.3">
      <c r="A22" s="5" t="s">
        <v>429</v>
      </c>
      <c r="B22" s="5" t="s">
        <v>24</v>
      </c>
      <c r="C22" s="5" t="s">
        <v>21</v>
      </c>
      <c r="D22" s="5" t="s">
        <v>24</v>
      </c>
      <c r="E22" s="5" t="s">
        <v>21</v>
      </c>
      <c r="F22" s="5">
        <v>-2.37676E-2</v>
      </c>
      <c r="G22" s="5">
        <v>-9.5999999999999992E-3</v>
      </c>
      <c r="H22" s="5">
        <v>9.7821000000000005E-2</v>
      </c>
      <c r="I22" s="5">
        <v>9.8699999999999996E-2</v>
      </c>
      <c r="J22" s="5">
        <v>6</v>
      </c>
      <c r="K22" s="5">
        <v>26090270</v>
      </c>
      <c r="L22" s="5">
        <v>1.9599999999999999E-2</v>
      </c>
      <c r="M22" s="5">
        <v>393873</v>
      </c>
      <c r="N22" s="5">
        <v>0.62429999999999997</v>
      </c>
      <c r="O22" s="5">
        <v>6</v>
      </c>
      <c r="P22" s="5">
        <v>26090270</v>
      </c>
      <c r="Q22" s="5">
        <v>3.21908E-3</v>
      </c>
      <c r="R22" s="6">
        <v>1.5000300000000001E-13</v>
      </c>
      <c r="S22" s="5">
        <v>460443</v>
      </c>
      <c r="T22" s="2">
        <f t="shared" si="0"/>
        <v>1.1838040737182021E-4</v>
      </c>
      <c r="U22" s="2">
        <f t="shared" si="1"/>
        <v>54.513646498368068</v>
      </c>
    </row>
    <row r="23" spans="1:21" x14ac:dyDescent="0.3">
      <c r="A23" s="5" t="s">
        <v>429</v>
      </c>
      <c r="B23" s="5" t="s">
        <v>24</v>
      </c>
      <c r="C23" s="5" t="s">
        <v>21</v>
      </c>
      <c r="D23" s="5" t="s">
        <v>21</v>
      </c>
      <c r="E23" s="5" t="s">
        <v>22</v>
      </c>
      <c r="F23" s="5">
        <v>-2.37676E-2</v>
      </c>
      <c r="G23" s="5">
        <v>3.8999999999999998E-3</v>
      </c>
      <c r="H23" s="5">
        <v>9.7821000000000005E-2</v>
      </c>
      <c r="I23" s="5">
        <v>6.4399999999999999E-2</v>
      </c>
      <c r="J23" s="5">
        <v>6</v>
      </c>
      <c r="K23" s="5">
        <v>26090270</v>
      </c>
      <c r="L23" s="5">
        <v>2.3699999999999999E-2</v>
      </c>
      <c r="M23" s="5">
        <v>393873</v>
      </c>
      <c r="N23" s="5">
        <v>0.86870000000000003</v>
      </c>
      <c r="O23" s="5">
        <v>6</v>
      </c>
      <c r="P23" s="5">
        <v>26090270</v>
      </c>
      <c r="Q23" s="5">
        <v>3.21908E-3</v>
      </c>
      <c r="R23" s="6">
        <v>1.5000300000000001E-13</v>
      </c>
      <c r="S23" s="5">
        <v>460443</v>
      </c>
      <c r="T23" s="2">
        <f t="shared" si="0"/>
        <v>1.1838040737182021E-4</v>
      </c>
      <c r="U23" s="2">
        <f t="shared" si="1"/>
        <v>54.513646498368068</v>
      </c>
    </row>
    <row r="24" spans="1:21" x14ac:dyDescent="0.3">
      <c r="A24" s="5" t="s">
        <v>409</v>
      </c>
      <c r="B24" s="5" t="s">
        <v>24</v>
      </c>
      <c r="C24" s="5" t="s">
        <v>21</v>
      </c>
      <c r="D24" s="5" t="s">
        <v>24</v>
      </c>
      <c r="E24" s="5" t="s">
        <v>21</v>
      </c>
      <c r="F24" s="5">
        <v>-2.8220100000000001E-2</v>
      </c>
      <c r="G24" s="5">
        <v>2.3E-3</v>
      </c>
      <c r="H24" s="5">
        <v>0.115869</v>
      </c>
      <c r="I24" s="5">
        <v>0.11650000000000001</v>
      </c>
      <c r="J24" s="5">
        <v>12</v>
      </c>
      <c r="K24" s="5">
        <v>110057250</v>
      </c>
      <c r="L24" s="5">
        <v>1.83E-2</v>
      </c>
      <c r="M24" s="5">
        <v>393873</v>
      </c>
      <c r="N24" s="5">
        <v>0.89880000000000004</v>
      </c>
      <c r="O24" s="5">
        <v>12</v>
      </c>
      <c r="P24" s="5">
        <v>110057250</v>
      </c>
      <c r="Q24" s="5">
        <v>3.0107100000000002E-3</v>
      </c>
      <c r="R24" s="6">
        <v>7.0000299999999995E-21</v>
      </c>
      <c r="S24" s="5">
        <v>460443</v>
      </c>
      <c r="T24" s="2">
        <f t="shared" si="0"/>
        <v>1.9077458235824144E-4</v>
      </c>
      <c r="U24" s="2">
        <f t="shared" si="1"/>
        <v>87.857200396323819</v>
      </c>
    </row>
    <row r="25" spans="1:21" x14ac:dyDescent="0.3">
      <c r="A25" s="5" t="s">
        <v>430</v>
      </c>
      <c r="B25" s="5" t="s">
        <v>24</v>
      </c>
      <c r="C25" s="5" t="s">
        <v>22</v>
      </c>
      <c r="D25" s="5" t="s">
        <v>24</v>
      </c>
      <c r="E25" s="5" t="s">
        <v>22</v>
      </c>
      <c r="F25" s="5">
        <v>-1.9243900000000001E-2</v>
      </c>
      <c r="G25" s="5">
        <v>-2.5700000000000001E-2</v>
      </c>
      <c r="H25" s="5">
        <v>0.54736200000000002</v>
      </c>
      <c r="I25" s="5">
        <v>0.54769999999999996</v>
      </c>
      <c r="J25" s="5">
        <v>19</v>
      </c>
      <c r="K25" s="5">
        <v>49215095</v>
      </c>
      <c r="L25" s="5">
        <v>1.18E-2</v>
      </c>
      <c r="M25" s="5">
        <v>393873</v>
      </c>
      <c r="N25" s="5">
        <v>2.86398E-2</v>
      </c>
      <c r="O25" s="5">
        <v>19</v>
      </c>
      <c r="P25" s="5">
        <v>49215095</v>
      </c>
      <c r="Q25" s="5">
        <v>1.9243999999999999E-3</v>
      </c>
      <c r="R25" s="6">
        <v>1.5000299999999999E-23</v>
      </c>
      <c r="S25" s="5">
        <v>460443</v>
      </c>
      <c r="T25" s="2">
        <f t="shared" si="0"/>
        <v>2.171327344968669E-4</v>
      </c>
      <c r="U25" s="2">
        <f t="shared" si="1"/>
        <v>99.99852635794565</v>
      </c>
    </row>
    <row r="26" spans="1:21" x14ac:dyDescent="0.3">
      <c r="A26" s="5" t="s">
        <v>431</v>
      </c>
      <c r="B26" s="5" t="s">
        <v>21</v>
      </c>
      <c r="C26" s="5" t="s">
        <v>26</v>
      </c>
      <c r="D26" s="5" t="s">
        <v>21</v>
      </c>
      <c r="E26" s="5" t="s">
        <v>26</v>
      </c>
      <c r="F26" s="5">
        <v>1.2555500000000001E-2</v>
      </c>
      <c r="G26" s="5">
        <v>9.4000000000000004E-3</v>
      </c>
      <c r="H26" s="5">
        <v>0.441085</v>
      </c>
      <c r="I26" s="5">
        <v>0.4395</v>
      </c>
      <c r="J26" s="5">
        <v>11</v>
      </c>
      <c r="K26" s="5">
        <v>79217391</v>
      </c>
      <c r="L26" s="5">
        <v>1.18E-2</v>
      </c>
      <c r="M26" s="5">
        <v>393873</v>
      </c>
      <c r="N26" s="5">
        <v>0.42530000000000001</v>
      </c>
      <c r="O26" s="5">
        <v>11</v>
      </c>
      <c r="P26" s="5">
        <v>79217391</v>
      </c>
      <c r="Q26" s="5">
        <v>1.9380599999999999E-3</v>
      </c>
      <c r="R26" s="6">
        <v>9.3003700000000005E-11</v>
      </c>
      <c r="S26" s="5">
        <v>460443</v>
      </c>
      <c r="T26" s="2">
        <f t="shared" si="0"/>
        <v>9.1141910792115339E-5</v>
      </c>
      <c r="U26" s="2">
        <f t="shared" si="1"/>
        <v>41.969297709020175</v>
      </c>
    </row>
    <row r="27" spans="1:21" x14ac:dyDescent="0.3">
      <c r="A27" s="5" t="s">
        <v>432</v>
      </c>
      <c r="B27" s="5" t="s">
        <v>24</v>
      </c>
      <c r="C27" s="5" t="s">
        <v>21</v>
      </c>
      <c r="D27" s="5" t="s">
        <v>24</v>
      </c>
      <c r="E27" s="5" t="s">
        <v>21</v>
      </c>
      <c r="F27" s="5">
        <v>-1.3013500000000001E-2</v>
      </c>
      <c r="G27" s="5">
        <v>3.2000000000000001E-2</v>
      </c>
      <c r="H27" s="5">
        <v>0.40279799999999999</v>
      </c>
      <c r="I27" s="5">
        <v>0.4168</v>
      </c>
      <c r="J27" s="5">
        <v>17</v>
      </c>
      <c r="K27" s="5">
        <v>44189067</v>
      </c>
      <c r="L27" s="5">
        <v>1.18E-2</v>
      </c>
      <c r="M27" s="5">
        <v>393873</v>
      </c>
      <c r="N27" s="5">
        <v>6.8080099999999998E-3</v>
      </c>
      <c r="O27" s="5">
        <v>17</v>
      </c>
      <c r="P27" s="5">
        <v>44184828</v>
      </c>
      <c r="Q27" s="5">
        <v>1.9708199999999999E-3</v>
      </c>
      <c r="R27" s="6">
        <v>4.0003700000000001E-11</v>
      </c>
      <c r="S27" s="5">
        <v>460443</v>
      </c>
      <c r="T27" s="2">
        <f t="shared" si="0"/>
        <v>9.4684156250627959E-5</v>
      </c>
      <c r="U27" s="2">
        <f t="shared" si="1"/>
        <v>43.600595873827722</v>
      </c>
    </row>
    <row r="28" spans="1:21" x14ac:dyDescent="0.3">
      <c r="A28" s="5" t="s">
        <v>433</v>
      </c>
      <c r="B28" s="5" t="s">
        <v>24</v>
      </c>
      <c r="C28" s="5" t="s">
        <v>22</v>
      </c>
      <c r="D28" s="5" t="s">
        <v>24</v>
      </c>
      <c r="E28" s="5" t="s">
        <v>22</v>
      </c>
      <c r="F28" s="5">
        <v>1.5680300000000001E-2</v>
      </c>
      <c r="G28" s="5">
        <v>3.2000000000000002E-3</v>
      </c>
      <c r="H28" s="5">
        <v>0.236013</v>
      </c>
      <c r="I28" s="5">
        <v>0.2354</v>
      </c>
      <c r="J28" s="5">
        <v>1</v>
      </c>
      <c r="K28" s="5">
        <v>204596454</v>
      </c>
      <c r="L28" s="5">
        <v>1.38E-2</v>
      </c>
      <c r="M28" s="5">
        <v>393873</v>
      </c>
      <c r="N28" s="5">
        <v>0.81479999999999997</v>
      </c>
      <c r="O28" s="5">
        <v>1</v>
      </c>
      <c r="P28" s="5">
        <v>204596454</v>
      </c>
      <c r="Q28" s="5">
        <v>2.25713E-3</v>
      </c>
      <c r="R28" s="6">
        <v>3.6999899999999999E-12</v>
      </c>
      <c r="S28" s="5">
        <v>460443</v>
      </c>
      <c r="T28" s="2">
        <f t="shared" si="0"/>
        <v>1.0480311619270164E-4</v>
      </c>
      <c r="U28" s="2">
        <f t="shared" si="1"/>
        <v>48.260709495628539</v>
      </c>
    </row>
    <row r="29" spans="1:21" x14ac:dyDescent="0.3">
      <c r="A29" s="5" t="s">
        <v>576</v>
      </c>
      <c r="B29" s="5" t="s">
        <v>22</v>
      </c>
      <c r="C29" s="5" t="s">
        <v>24</v>
      </c>
      <c r="D29" s="5" t="s">
        <v>22</v>
      </c>
      <c r="E29" s="5" t="s">
        <v>24</v>
      </c>
      <c r="F29" s="5">
        <v>1.4009799999999999E-2</v>
      </c>
      <c r="G29" s="5">
        <v>1.32E-2</v>
      </c>
      <c r="H29" s="5">
        <v>0.44993899999999998</v>
      </c>
      <c r="I29" s="5">
        <v>0.44919999999999999</v>
      </c>
      <c r="J29" s="5">
        <v>6</v>
      </c>
      <c r="K29" s="5">
        <v>155847549</v>
      </c>
      <c r="L29" s="5">
        <v>1.17E-2</v>
      </c>
      <c r="M29" s="5">
        <v>393873</v>
      </c>
      <c r="N29" s="5">
        <v>0.25829999999999997</v>
      </c>
      <c r="O29" s="5">
        <v>6</v>
      </c>
      <c r="P29" s="5">
        <v>155847549</v>
      </c>
      <c r="Q29" s="5">
        <v>1.9220699999999999E-3</v>
      </c>
      <c r="R29" s="6">
        <v>3.1002699999999998E-13</v>
      </c>
      <c r="S29" s="5">
        <v>460443</v>
      </c>
      <c r="T29" s="2">
        <f t="shared" si="0"/>
        <v>1.1537175190687704E-4</v>
      </c>
      <c r="U29" s="2">
        <f t="shared" si="1"/>
        <v>53.128014291838554</v>
      </c>
    </row>
    <row r="30" spans="1:21" x14ac:dyDescent="0.3">
      <c r="A30" s="5" t="s">
        <v>434</v>
      </c>
      <c r="B30" s="5" t="s">
        <v>26</v>
      </c>
      <c r="C30" s="5" t="s">
        <v>21</v>
      </c>
      <c r="D30" s="5" t="s">
        <v>26</v>
      </c>
      <c r="E30" s="5" t="s">
        <v>21</v>
      </c>
      <c r="F30" s="5">
        <v>1.08608E-2</v>
      </c>
      <c r="G30" s="5">
        <v>-9.4000000000000004E-3</v>
      </c>
      <c r="H30" s="5">
        <v>0.58289899999999994</v>
      </c>
      <c r="I30" s="5">
        <v>0.58360000000000001</v>
      </c>
      <c r="J30" s="5">
        <v>14</v>
      </c>
      <c r="K30" s="5">
        <v>23650191</v>
      </c>
      <c r="L30" s="5">
        <v>1.2E-2</v>
      </c>
      <c r="M30" s="5">
        <v>393873</v>
      </c>
      <c r="N30" s="5">
        <v>0.43</v>
      </c>
      <c r="O30" s="5">
        <v>14</v>
      </c>
      <c r="P30" s="5">
        <v>23650191</v>
      </c>
      <c r="Q30" s="5">
        <v>1.9693599999999999E-3</v>
      </c>
      <c r="R30" s="6">
        <v>3.50002E-8</v>
      </c>
      <c r="S30" s="5">
        <v>460443</v>
      </c>
      <c r="T30" s="2">
        <f t="shared" si="0"/>
        <v>6.6049395407382689E-5</v>
      </c>
      <c r="U30" s="2">
        <f t="shared" si="1"/>
        <v>30.413858487735812</v>
      </c>
    </row>
    <row r="31" spans="1:21" x14ac:dyDescent="0.3">
      <c r="A31" s="5" t="s">
        <v>435</v>
      </c>
      <c r="B31" s="5" t="s">
        <v>26</v>
      </c>
      <c r="C31" s="5" t="s">
        <v>21</v>
      </c>
      <c r="D31" s="5" t="s">
        <v>26</v>
      </c>
      <c r="E31" s="5" t="s">
        <v>21</v>
      </c>
      <c r="F31" s="5">
        <v>-1.16474E-2</v>
      </c>
      <c r="G31" s="5">
        <v>-3.7000000000000002E-3</v>
      </c>
      <c r="H31" s="5">
        <v>0.49544899999999997</v>
      </c>
      <c r="I31" s="5">
        <v>0.49530000000000002</v>
      </c>
      <c r="J31" s="5">
        <v>9</v>
      </c>
      <c r="K31" s="5">
        <v>106772283</v>
      </c>
      <c r="L31" s="5">
        <v>1.17E-2</v>
      </c>
      <c r="M31" s="5">
        <v>393873</v>
      </c>
      <c r="N31" s="5">
        <v>0.752</v>
      </c>
      <c r="O31" s="5">
        <v>9</v>
      </c>
      <c r="P31" s="5">
        <v>106772283</v>
      </c>
      <c r="Q31" s="5">
        <v>1.91252E-3</v>
      </c>
      <c r="R31" s="6">
        <v>1.09999E-9</v>
      </c>
      <c r="S31" s="5">
        <v>460443</v>
      </c>
      <c r="T31" s="2">
        <f t="shared" si="0"/>
        <v>8.0544363480272634E-5</v>
      </c>
      <c r="U31" s="2">
        <f t="shared" si="1"/>
        <v>37.088914568236284</v>
      </c>
    </row>
    <row r="32" spans="1:21" x14ac:dyDescent="0.3">
      <c r="A32" s="5" t="s">
        <v>436</v>
      </c>
      <c r="B32" s="5" t="s">
        <v>24</v>
      </c>
      <c r="C32" s="5" t="s">
        <v>22</v>
      </c>
      <c r="D32" s="5" t="s">
        <v>24</v>
      </c>
      <c r="E32" s="5" t="s">
        <v>22</v>
      </c>
      <c r="F32" s="5">
        <v>-1.70539E-2</v>
      </c>
      <c r="G32" s="5">
        <v>1.06E-2</v>
      </c>
      <c r="H32" s="5">
        <v>0.108001</v>
      </c>
      <c r="I32" s="5">
        <v>0.1094</v>
      </c>
      <c r="J32" s="5">
        <v>2</v>
      </c>
      <c r="K32" s="5">
        <v>49039237</v>
      </c>
      <c r="L32" s="5">
        <v>1.8599999999999998E-2</v>
      </c>
      <c r="M32" s="5">
        <v>393873</v>
      </c>
      <c r="N32" s="5">
        <v>0.56939899999999999</v>
      </c>
      <c r="O32" s="5">
        <v>2</v>
      </c>
      <c r="P32" s="5">
        <v>49039237</v>
      </c>
      <c r="Q32" s="5">
        <v>3.07567E-3</v>
      </c>
      <c r="R32" s="6">
        <v>2.90001E-8</v>
      </c>
      <c r="S32" s="5">
        <v>460443</v>
      </c>
      <c r="T32" s="2">
        <f t="shared" si="0"/>
        <v>6.6767186899482415E-5</v>
      </c>
      <c r="U32" s="2">
        <f t="shared" si="1"/>
        <v>30.744403020487166</v>
      </c>
    </row>
    <row r="33" spans="1:21" x14ac:dyDescent="0.3">
      <c r="A33" s="5" t="s">
        <v>437</v>
      </c>
      <c r="B33" s="5" t="s">
        <v>26</v>
      </c>
      <c r="C33" s="5" t="s">
        <v>21</v>
      </c>
      <c r="D33" s="5" t="s">
        <v>26</v>
      </c>
      <c r="E33" s="5" t="s">
        <v>21</v>
      </c>
      <c r="F33" s="5">
        <v>1.2973699999999999E-2</v>
      </c>
      <c r="G33" s="5">
        <v>1.83E-2</v>
      </c>
      <c r="H33" s="5">
        <v>0.24107899999999999</v>
      </c>
      <c r="I33" s="5">
        <v>0.23980000000000001</v>
      </c>
      <c r="J33" s="5">
        <v>2</v>
      </c>
      <c r="K33" s="5">
        <v>77224951</v>
      </c>
      <c r="L33" s="5">
        <v>1.3599999999999999E-2</v>
      </c>
      <c r="M33" s="5">
        <v>393873</v>
      </c>
      <c r="N33" s="5">
        <v>0.18</v>
      </c>
      <c r="O33" s="5">
        <v>2</v>
      </c>
      <c r="P33" s="5">
        <v>77224951</v>
      </c>
      <c r="Q33" s="5">
        <v>2.2362900000000002E-3</v>
      </c>
      <c r="R33" s="6">
        <v>6.5999400000000003E-9</v>
      </c>
      <c r="S33" s="5">
        <v>460443</v>
      </c>
      <c r="T33" s="2">
        <f t="shared" si="0"/>
        <v>7.3090989240947872E-5</v>
      </c>
      <c r="U33" s="2">
        <f t="shared" si="1"/>
        <v>33.65654816749128</v>
      </c>
    </row>
    <row r="34" spans="1:21" x14ac:dyDescent="0.3">
      <c r="A34" s="5" t="s">
        <v>438</v>
      </c>
      <c r="B34" s="5" t="s">
        <v>24</v>
      </c>
      <c r="C34" s="5" t="s">
        <v>22</v>
      </c>
      <c r="D34" s="5" t="s">
        <v>24</v>
      </c>
      <c r="E34" s="5" t="s">
        <v>22</v>
      </c>
      <c r="F34" s="5">
        <v>-1.6252200000000001E-2</v>
      </c>
      <c r="G34" s="5">
        <v>-3.1800000000000002E-2</v>
      </c>
      <c r="H34" s="5">
        <v>0.160079</v>
      </c>
      <c r="I34" s="5">
        <v>0.16070000000000001</v>
      </c>
      <c r="J34" s="5">
        <v>18</v>
      </c>
      <c r="K34" s="5">
        <v>53431951</v>
      </c>
      <c r="L34" s="5">
        <v>1.5900000000000001E-2</v>
      </c>
      <c r="M34" s="5">
        <v>393873</v>
      </c>
      <c r="N34" s="5">
        <v>4.5109700000000003E-2</v>
      </c>
      <c r="O34" s="5">
        <v>18</v>
      </c>
      <c r="P34" s="5">
        <v>53431951</v>
      </c>
      <c r="Q34" s="5">
        <v>2.6096600000000002E-3</v>
      </c>
      <c r="R34" s="6">
        <v>4.7000200000000005E-10</v>
      </c>
      <c r="S34" s="5">
        <v>460443</v>
      </c>
      <c r="T34" s="2">
        <f t="shared" si="0"/>
        <v>8.4225578643456204E-5</v>
      </c>
      <c r="U34" s="2">
        <f t="shared" si="1"/>
        <v>38.784176275860659</v>
      </c>
    </row>
    <row r="35" spans="1:21" x14ac:dyDescent="0.3">
      <c r="A35" s="5" t="s">
        <v>439</v>
      </c>
      <c r="B35" s="5" t="s">
        <v>26</v>
      </c>
      <c r="C35" s="5" t="s">
        <v>22</v>
      </c>
      <c r="D35" s="5" t="s">
        <v>26</v>
      </c>
      <c r="E35" s="5" t="s">
        <v>22</v>
      </c>
      <c r="F35" s="5">
        <v>1.24683E-2</v>
      </c>
      <c r="G35" s="5">
        <v>1E-3</v>
      </c>
      <c r="H35" s="5">
        <v>0.25732899999999997</v>
      </c>
      <c r="I35" s="5">
        <v>0.25540000000000002</v>
      </c>
      <c r="J35" s="5">
        <v>20</v>
      </c>
      <c r="K35" s="5">
        <v>12495731</v>
      </c>
      <c r="L35" s="5">
        <v>1.35E-2</v>
      </c>
      <c r="M35" s="5">
        <v>393873</v>
      </c>
      <c r="N35" s="5">
        <v>0.94010000000000005</v>
      </c>
      <c r="O35" s="5">
        <v>20</v>
      </c>
      <c r="P35" s="5">
        <v>12495731</v>
      </c>
      <c r="Q35" s="5">
        <v>2.2097699999999998E-3</v>
      </c>
      <c r="R35" s="6">
        <v>1.7E-8</v>
      </c>
      <c r="S35" s="5">
        <v>460443</v>
      </c>
      <c r="T35" s="2">
        <f t="shared" si="0"/>
        <v>6.9137622035547663E-5</v>
      </c>
      <c r="U35" s="2">
        <f t="shared" si="1"/>
        <v>31.8359968927899</v>
      </c>
    </row>
    <row r="36" spans="1:21" x14ac:dyDescent="0.3">
      <c r="A36" s="5" t="s">
        <v>577</v>
      </c>
      <c r="B36" s="5" t="s">
        <v>21</v>
      </c>
      <c r="C36" s="5" t="s">
        <v>26</v>
      </c>
      <c r="D36" s="5" t="s">
        <v>21</v>
      </c>
      <c r="E36" s="5" t="s">
        <v>26</v>
      </c>
      <c r="F36" s="5">
        <v>1.1000100000000001E-2</v>
      </c>
      <c r="G36" s="5">
        <v>-8.6999999999999994E-3</v>
      </c>
      <c r="H36" s="5">
        <v>0.49512099999999998</v>
      </c>
      <c r="I36" s="5">
        <v>0.49509999999999998</v>
      </c>
      <c r="J36" s="5">
        <v>20</v>
      </c>
      <c r="K36" s="5">
        <v>33036482</v>
      </c>
      <c r="L36" s="5">
        <v>1.17E-2</v>
      </c>
      <c r="M36" s="5">
        <v>393873</v>
      </c>
      <c r="N36" s="5">
        <v>0.45600000000000002</v>
      </c>
      <c r="O36" s="5">
        <v>20</v>
      </c>
      <c r="P36" s="5">
        <v>33036482</v>
      </c>
      <c r="Q36" s="5">
        <v>1.9145099999999999E-3</v>
      </c>
      <c r="R36" s="6">
        <v>9.2000500000000007E-9</v>
      </c>
      <c r="S36" s="5">
        <v>460443</v>
      </c>
      <c r="T36" s="2">
        <f t="shared" si="0"/>
        <v>7.1692046338945394E-5</v>
      </c>
      <c r="U36" s="2">
        <f t="shared" si="1"/>
        <v>33.012324229428764</v>
      </c>
    </row>
    <row r="37" spans="1:21" x14ac:dyDescent="0.3">
      <c r="A37" s="5" t="s">
        <v>440</v>
      </c>
      <c r="B37" s="5" t="s">
        <v>24</v>
      </c>
      <c r="C37" s="5" t="s">
        <v>22</v>
      </c>
      <c r="D37" s="5" t="s">
        <v>24</v>
      </c>
      <c r="E37" s="5" t="s">
        <v>22</v>
      </c>
      <c r="F37" s="5">
        <v>-1.1542E-2</v>
      </c>
      <c r="G37" s="5">
        <v>-1.09E-2</v>
      </c>
      <c r="H37" s="5">
        <v>0.53096699999999997</v>
      </c>
      <c r="I37" s="5">
        <v>0.5323</v>
      </c>
      <c r="J37" s="5">
        <v>20</v>
      </c>
      <c r="K37" s="5">
        <v>61154107</v>
      </c>
      <c r="L37" s="5">
        <v>1.17E-2</v>
      </c>
      <c r="M37" s="5">
        <v>393873</v>
      </c>
      <c r="N37" s="5">
        <v>0.3498</v>
      </c>
      <c r="O37" s="5">
        <v>20</v>
      </c>
      <c r="P37" s="5">
        <v>61154107</v>
      </c>
      <c r="Q37" s="5">
        <v>1.9184E-3</v>
      </c>
      <c r="R37" s="6">
        <v>1.7999899999999999E-9</v>
      </c>
      <c r="S37" s="5">
        <v>460443</v>
      </c>
      <c r="T37" s="2">
        <f t="shared" si="0"/>
        <v>7.8609275319294455E-5</v>
      </c>
      <c r="U37" s="2">
        <f t="shared" si="1"/>
        <v>36.197778818452349</v>
      </c>
    </row>
    <row r="38" spans="1:21" x14ac:dyDescent="0.3">
      <c r="A38" s="5" t="s">
        <v>578</v>
      </c>
      <c r="B38" s="5" t="s">
        <v>26</v>
      </c>
      <c r="C38" s="5" t="s">
        <v>22</v>
      </c>
      <c r="D38" s="5" t="s">
        <v>26</v>
      </c>
      <c r="E38" s="5" t="s">
        <v>22</v>
      </c>
      <c r="F38" s="5">
        <v>1.97559E-2</v>
      </c>
      <c r="G38" s="5">
        <v>-5.6000000000000001E-2</v>
      </c>
      <c r="H38" s="5">
        <v>8.5234000000000004E-2</v>
      </c>
      <c r="I38" s="5">
        <v>8.5000000000000006E-2</v>
      </c>
      <c r="J38" s="5">
        <v>11</v>
      </c>
      <c r="K38" s="5">
        <v>46390680</v>
      </c>
      <c r="L38" s="5">
        <v>2.0899999999999998E-2</v>
      </c>
      <c r="M38" s="5">
        <v>393873</v>
      </c>
      <c r="N38" s="5">
        <v>7.3100400000000003E-3</v>
      </c>
      <c r="O38" s="5">
        <v>11</v>
      </c>
      <c r="P38" s="5">
        <v>46390680</v>
      </c>
      <c r="Q38" s="5">
        <v>3.4253999999999999E-3</v>
      </c>
      <c r="R38" s="6">
        <v>8.0000000000000005E-9</v>
      </c>
      <c r="S38" s="5">
        <v>460443</v>
      </c>
      <c r="T38" s="2">
        <f t="shared" si="0"/>
        <v>7.2237682248671775E-5</v>
      </c>
      <c r="U38" s="2">
        <f t="shared" si="1"/>
        <v>33.263593537161064</v>
      </c>
    </row>
    <row r="39" spans="1:21" x14ac:dyDescent="0.3">
      <c r="A39" s="5" t="s">
        <v>441</v>
      </c>
      <c r="B39" s="5" t="s">
        <v>22</v>
      </c>
      <c r="C39" s="5" t="s">
        <v>21</v>
      </c>
      <c r="D39" s="5" t="s">
        <v>22</v>
      </c>
      <c r="E39" s="5" t="s">
        <v>21</v>
      </c>
      <c r="F39" s="5">
        <v>-1.51398E-2</v>
      </c>
      <c r="G39" s="5">
        <v>-1.5699999999999999E-2</v>
      </c>
      <c r="H39" s="5">
        <v>0.70910600000000001</v>
      </c>
      <c r="I39" s="5">
        <v>0.7107</v>
      </c>
      <c r="J39" s="5">
        <v>11</v>
      </c>
      <c r="K39" s="5">
        <v>111452040</v>
      </c>
      <c r="L39" s="5">
        <v>1.2800000000000001E-2</v>
      </c>
      <c r="M39" s="5">
        <v>393873</v>
      </c>
      <c r="N39" s="5">
        <v>0.22270000000000001</v>
      </c>
      <c r="O39" s="5">
        <v>11</v>
      </c>
      <c r="P39" s="5">
        <v>111452040</v>
      </c>
      <c r="Q39" s="5">
        <v>2.10253E-3</v>
      </c>
      <c r="R39" s="6">
        <v>6.0006699999999997E-13</v>
      </c>
      <c r="S39" s="5">
        <v>460443</v>
      </c>
      <c r="T39" s="2">
        <f t="shared" si="0"/>
        <v>1.1259810856996833E-4</v>
      </c>
      <c r="U39" s="2">
        <f t="shared" si="1"/>
        <v>51.85062399025427</v>
      </c>
    </row>
    <row r="40" spans="1:21" x14ac:dyDescent="0.3">
      <c r="A40" s="5" t="s">
        <v>442</v>
      </c>
      <c r="B40" s="5" t="s">
        <v>21</v>
      </c>
      <c r="C40" s="5" t="s">
        <v>26</v>
      </c>
      <c r="D40" s="5" t="s">
        <v>21</v>
      </c>
      <c r="E40" s="5" t="s">
        <v>26</v>
      </c>
      <c r="F40" s="5">
        <v>-1.23535E-2</v>
      </c>
      <c r="G40" s="5">
        <v>6.0000000000000001E-3</v>
      </c>
      <c r="H40" s="5">
        <v>0.399814</v>
      </c>
      <c r="I40" s="5">
        <v>0.4</v>
      </c>
      <c r="J40" s="5">
        <v>7</v>
      </c>
      <c r="K40" s="5">
        <v>95760694</v>
      </c>
      <c r="L40" s="5">
        <v>1.1900000000000001E-2</v>
      </c>
      <c r="M40" s="5">
        <v>393873</v>
      </c>
      <c r="N40" s="5">
        <v>0.61270000000000002</v>
      </c>
      <c r="O40" s="5">
        <v>7</v>
      </c>
      <c r="P40" s="5">
        <v>95760694</v>
      </c>
      <c r="Q40" s="5">
        <v>1.9562799999999999E-3</v>
      </c>
      <c r="R40" s="6">
        <v>2.6999799999999998E-10</v>
      </c>
      <c r="S40" s="5">
        <v>460443</v>
      </c>
      <c r="T40" s="2">
        <f t="shared" si="0"/>
        <v>8.6597334402926422E-5</v>
      </c>
      <c r="U40" s="2">
        <f t="shared" si="1"/>
        <v>39.876416441187196</v>
      </c>
    </row>
    <row r="41" spans="1:21" x14ac:dyDescent="0.3">
      <c r="A41" s="5" t="s">
        <v>443</v>
      </c>
      <c r="B41" s="5" t="s">
        <v>22</v>
      </c>
      <c r="C41" s="5" t="s">
        <v>21</v>
      </c>
      <c r="D41" s="5" t="s">
        <v>22</v>
      </c>
      <c r="E41" s="5" t="s">
        <v>21</v>
      </c>
      <c r="F41" s="5">
        <v>1.1121799999999999E-2</v>
      </c>
      <c r="G41" s="5">
        <v>2.4500000000000001E-2</v>
      </c>
      <c r="H41" s="5">
        <v>0.61500500000000002</v>
      </c>
      <c r="I41" s="5">
        <v>0.6139</v>
      </c>
      <c r="J41" s="5">
        <v>10</v>
      </c>
      <c r="K41" s="5">
        <v>80939219</v>
      </c>
      <c r="L41" s="5">
        <v>1.2E-2</v>
      </c>
      <c r="M41" s="5">
        <v>393873</v>
      </c>
      <c r="N41" s="5">
        <v>4.1880300000000002E-2</v>
      </c>
      <c r="O41" s="5">
        <v>10</v>
      </c>
      <c r="P41" s="5">
        <v>80939219</v>
      </c>
      <c r="Q41" s="5">
        <v>1.9736200000000001E-3</v>
      </c>
      <c r="R41" s="6">
        <v>1.7E-8</v>
      </c>
      <c r="S41" s="5">
        <v>460443</v>
      </c>
      <c r="T41" s="2">
        <f t="shared" si="0"/>
        <v>6.8963177067080233E-5</v>
      </c>
      <c r="U41" s="2">
        <f t="shared" si="1"/>
        <v>31.755664183435456</v>
      </c>
    </row>
    <row r="42" spans="1:21" x14ac:dyDescent="0.3">
      <c r="A42" s="5" t="s">
        <v>444</v>
      </c>
      <c r="B42" s="5" t="s">
        <v>21</v>
      </c>
      <c r="C42" s="5" t="s">
        <v>26</v>
      </c>
      <c r="D42" s="5" t="s">
        <v>21</v>
      </c>
      <c r="E42" s="5" t="s">
        <v>26</v>
      </c>
      <c r="F42" s="5">
        <v>-1.2978399999999999E-2</v>
      </c>
      <c r="G42" s="5">
        <v>-2.0299999999999999E-2</v>
      </c>
      <c r="H42" s="5">
        <v>0.22464799999999999</v>
      </c>
      <c r="I42" s="5">
        <v>0.22459999999999999</v>
      </c>
      <c r="J42" s="5">
        <v>18</v>
      </c>
      <c r="K42" s="5">
        <v>35156177</v>
      </c>
      <c r="L42" s="5">
        <v>1.4E-2</v>
      </c>
      <c r="M42" s="5">
        <v>393873</v>
      </c>
      <c r="N42" s="5">
        <v>0.14599999999999999</v>
      </c>
      <c r="O42" s="5">
        <v>18</v>
      </c>
      <c r="P42" s="5">
        <v>35156177</v>
      </c>
      <c r="Q42" s="5">
        <v>2.2921199999999999E-3</v>
      </c>
      <c r="R42" s="6">
        <v>1.4999999999999999E-8</v>
      </c>
      <c r="S42" s="5">
        <v>460443</v>
      </c>
      <c r="T42" s="2">
        <f t="shared" si="0"/>
        <v>6.9624404819896364E-5</v>
      </c>
      <c r="U42" s="2">
        <f t="shared" si="1"/>
        <v>32.060162749427761</v>
      </c>
    </row>
    <row r="43" spans="1:21" x14ac:dyDescent="0.3">
      <c r="A43" s="5" t="s">
        <v>445</v>
      </c>
      <c r="B43" s="5" t="s">
        <v>21</v>
      </c>
      <c r="C43" s="5" t="s">
        <v>26</v>
      </c>
      <c r="D43" s="5" t="s">
        <v>21</v>
      </c>
      <c r="E43" s="5" t="s">
        <v>26</v>
      </c>
      <c r="F43" s="5">
        <v>-1.06304E-2</v>
      </c>
      <c r="G43" s="5">
        <v>1.12E-2</v>
      </c>
      <c r="H43" s="5">
        <v>0.57725400000000004</v>
      </c>
      <c r="I43" s="5">
        <v>0.57940000000000003</v>
      </c>
      <c r="J43" s="5">
        <v>19</v>
      </c>
      <c r="K43" s="5">
        <v>22212505</v>
      </c>
      <c r="L43" s="5">
        <v>1.18E-2</v>
      </c>
      <c r="M43" s="5">
        <v>393873</v>
      </c>
      <c r="N43" s="5">
        <v>0.34310000000000002</v>
      </c>
      <c r="O43" s="5">
        <v>19</v>
      </c>
      <c r="P43" s="5">
        <v>22212505</v>
      </c>
      <c r="Q43" s="5">
        <v>1.94012E-3</v>
      </c>
      <c r="R43" s="6">
        <v>4.3000199999999999E-8</v>
      </c>
      <c r="S43" s="5">
        <v>460443</v>
      </c>
      <c r="T43" s="2">
        <f t="shared" si="0"/>
        <v>6.5198534854155019E-5</v>
      </c>
      <c r="U43" s="2">
        <f t="shared" si="1"/>
        <v>30.022035979541197</v>
      </c>
    </row>
    <row r="44" spans="1:21" x14ac:dyDescent="0.3">
      <c r="A44" s="5" t="s">
        <v>446</v>
      </c>
      <c r="B44" s="5" t="s">
        <v>21</v>
      </c>
      <c r="C44" s="5" t="s">
        <v>26</v>
      </c>
      <c r="D44" s="5" t="s">
        <v>21</v>
      </c>
      <c r="E44" s="5" t="s">
        <v>26</v>
      </c>
      <c r="F44" s="5">
        <v>-1.59106E-2</v>
      </c>
      <c r="G44" s="5">
        <v>1.44E-2</v>
      </c>
      <c r="H44" s="5">
        <v>0.13588</v>
      </c>
      <c r="I44" s="5">
        <v>0.13669999999999999</v>
      </c>
      <c r="J44" s="5">
        <v>19</v>
      </c>
      <c r="K44" s="5">
        <v>37438329</v>
      </c>
      <c r="L44" s="5">
        <v>1.7100000000000001E-2</v>
      </c>
      <c r="M44" s="5">
        <v>393873</v>
      </c>
      <c r="N44" s="5">
        <v>0.3977</v>
      </c>
      <c r="O44" s="5">
        <v>19</v>
      </c>
      <c r="P44" s="5">
        <v>37438329</v>
      </c>
      <c r="Q44" s="5">
        <v>2.8148000000000001E-3</v>
      </c>
      <c r="R44" s="6">
        <v>1.6000000000000001E-8</v>
      </c>
      <c r="S44" s="5">
        <v>460443</v>
      </c>
      <c r="T44" s="2">
        <f t="shared" si="0"/>
        <v>6.9386026941023254E-5</v>
      </c>
      <c r="U44" s="2">
        <f t="shared" si="1"/>
        <v>31.950388541271789</v>
      </c>
    </row>
    <row r="45" spans="1:21" x14ac:dyDescent="0.3">
      <c r="A45" s="5" t="s">
        <v>447</v>
      </c>
      <c r="B45" s="5" t="s">
        <v>21</v>
      </c>
      <c r="C45" s="5" t="s">
        <v>22</v>
      </c>
      <c r="D45" s="5" t="s">
        <v>21</v>
      </c>
      <c r="E45" s="5" t="s">
        <v>22</v>
      </c>
      <c r="F45" s="5">
        <v>1.4477500000000001E-2</v>
      </c>
      <c r="G45" s="6">
        <v>4.0000000000000002E-4</v>
      </c>
      <c r="H45" s="5">
        <v>0.83340499999999995</v>
      </c>
      <c r="I45" s="5">
        <v>0.83399999999999996</v>
      </c>
      <c r="J45" s="5">
        <v>4</v>
      </c>
      <c r="K45" s="5">
        <v>14935830</v>
      </c>
      <c r="L45" s="5">
        <v>1.5699999999999999E-2</v>
      </c>
      <c r="M45" s="5">
        <v>393873</v>
      </c>
      <c r="N45" s="5">
        <v>0.97929999999999995</v>
      </c>
      <c r="O45" s="5">
        <v>4</v>
      </c>
      <c r="P45" s="5">
        <v>14935830</v>
      </c>
      <c r="Q45" s="5">
        <v>2.57399E-3</v>
      </c>
      <c r="R45" s="6">
        <v>1.8999800000000001E-8</v>
      </c>
      <c r="S45" s="5">
        <v>460443</v>
      </c>
      <c r="T45" s="2">
        <f t="shared" si="0"/>
        <v>6.8701737996908056E-5</v>
      </c>
      <c r="U45" s="2">
        <f t="shared" si="1"/>
        <v>31.635270343088916</v>
      </c>
    </row>
    <row r="46" spans="1:21" x14ac:dyDescent="0.3">
      <c r="A46" s="5" t="s">
        <v>448</v>
      </c>
      <c r="B46" s="5" t="s">
        <v>21</v>
      </c>
      <c r="C46" s="5" t="s">
        <v>22</v>
      </c>
      <c r="D46" s="5" t="s">
        <v>21</v>
      </c>
      <c r="E46" s="5" t="s">
        <v>22</v>
      </c>
      <c r="F46" s="5">
        <v>1.38824E-2</v>
      </c>
      <c r="G46" s="5">
        <v>2.81E-2</v>
      </c>
      <c r="H46" s="5">
        <v>0.82396999999999998</v>
      </c>
      <c r="I46" s="5">
        <v>0.82489999999999997</v>
      </c>
      <c r="J46" s="5">
        <v>3</v>
      </c>
      <c r="K46" s="5">
        <v>147076253</v>
      </c>
      <c r="L46" s="5">
        <v>1.54E-2</v>
      </c>
      <c r="M46" s="5">
        <v>393873</v>
      </c>
      <c r="N46" s="5">
        <v>6.7709599999999995E-2</v>
      </c>
      <c r="O46" s="5">
        <v>3</v>
      </c>
      <c r="P46" s="5">
        <v>147076253</v>
      </c>
      <c r="Q46" s="5">
        <v>2.5191699999999998E-3</v>
      </c>
      <c r="R46" s="6">
        <v>3.5999800000000001E-8</v>
      </c>
      <c r="S46" s="5">
        <v>460443</v>
      </c>
      <c r="T46" s="2">
        <f t="shared" si="0"/>
        <v>6.5949216261506466E-5</v>
      </c>
      <c r="U46" s="2">
        <f t="shared" si="1"/>
        <v>30.36772581238127</v>
      </c>
    </row>
    <row r="47" spans="1:21" x14ac:dyDescent="0.3">
      <c r="A47" s="5" t="s">
        <v>449</v>
      </c>
      <c r="B47" s="5" t="s">
        <v>26</v>
      </c>
      <c r="C47" s="5" t="s">
        <v>22</v>
      </c>
      <c r="D47" s="5" t="s">
        <v>26</v>
      </c>
      <c r="E47" s="5" t="s">
        <v>22</v>
      </c>
      <c r="F47" s="5">
        <v>-1.5742800000000001E-2</v>
      </c>
      <c r="G47" s="5">
        <v>-1.2999999999999999E-2</v>
      </c>
      <c r="H47" s="5">
        <v>0.14327300000000001</v>
      </c>
      <c r="I47" s="5">
        <v>0.1414</v>
      </c>
      <c r="J47" s="5">
        <v>13</v>
      </c>
      <c r="K47" s="5">
        <v>93477312</v>
      </c>
      <c r="L47" s="5">
        <v>1.67E-2</v>
      </c>
      <c r="M47" s="5">
        <v>393873</v>
      </c>
      <c r="N47" s="5">
        <v>0.43880000000000002</v>
      </c>
      <c r="O47" s="5">
        <v>13</v>
      </c>
      <c r="P47" s="5">
        <v>93477312</v>
      </c>
      <c r="Q47" s="5">
        <v>2.7304500000000002E-3</v>
      </c>
      <c r="R47" s="6">
        <v>8.1000900000000003E-9</v>
      </c>
      <c r="S47" s="5">
        <v>460443</v>
      </c>
      <c r="T47" s="2">
        <f t="shared" si="0"/>
        <v>7.2191866644995189E-5</v>
      </c>
      <c r="U47" s="2">
        <f t="shared" si="1"/>
        <v>33.242495107661988</v>
      </c>
    </row>
    <row r="48" spans="1:21" x14ac:dyDescent="0.3">
      <c r="A48" s="5" t="s">
        <v>450</v>
      </c>
      <c r="B48" s="5" t="s">
        <v>21</v>
      </c>
      <c r="C48" s="5" t="s">
        <v>24</v>
      </c>
      <c r="D48" s="5" t="s">
        <v>21</v>
      </c>
      <c r="E48" s="5" t="s">
        <v>24</v>
      </c>
      <c r="F48" s="5">
        <v>-1.27449E-2</v>
      </c>
      <c r="G48" s="5">
        <v>-9.4000000000000004E-3</v>
      </c>
      <c r="H48" s="5">
        <v>0.24584400000000001</v>
      </c>
      <c r="I48" s="5">
        <v>0.2467</v>
      </c>
      <c r="J48" s="5">
        <v>13</v>
      </c>
      <c r="K48" s="5">
        <v>59412819</v>
      </c>
      <c r="L48" s="5">
        <v>1.3599999999999999E-2</v>
      </c>
      <c r="M48" s="5">
        <v>393873</v>
      </c>
      <c r="N48" s="5">
        <v>0.48809999999999998</v>
      </c>
      <c r="O48" s="5">
        <v>13</v>
      </c>
      <c r="P48" s="5">
        <v>59412819</v>
      </c>
      <c r="Q48" s="5">
        <v>2.2304600000000001E-3</v>
      </c>
      <c r="R48" s="6">
        <v>1.09999E-8</v>
      </c>
      <c r="S48" s="5">
        <v>460443</v>
      </c>
      <c r="T48" s="2">
        <f t="shared" si="0"/>
        <v>7.0905074284457423E-5</v>
      </c>
      <c r="U48" s="2">
        <f t="shared" si="1"/>
        <v>32.649918353496098</v>
      </c>
    </row>
    <row r="49" spans="1:21" x14ac:dyDescent="0.3">
      <c r="A49" s="5" t="s">
        <v>451</v>
      </c>
      <c r="B49" s="5" t="s">
        <v>22</v>
      </c>
      <c r="C49" s="5" t="s">
        <v>24</v>
      </c>
      <c r="D49" s="5" t="s">
        <v>22</v>
      </c>
      <c r="E49" s="5" t="s">
        <v>24</v>
      </c>
      <c r="F49" s="5">
        <v>1.69856E-2</v>
      </c>
      <c r="G49" s="5">
        <v>-4.7000000000000002E-3</v>
      </c>
      <c r="H49" s="5">
        <v>0.243593</v>
      </c>
      <c r="I49" s="5">
        <v>0.24529999999999999</v>
      </c>
      <c r="J49" s="5">
        <v>22</v>
      </c>
      <c r="K49" s="5">
        <v>31750013</v>
      </c>
      <c r="L49" s="5">
        <v>1.3599999999999999E-2</v>
      </c>
      <c r="M49" s="5">
        <v>393873</v>
      </c>
      <c r="N49" s="5">
        <v>0.72909999999999997</v>
      </c>
      <c r="O49" s="5">
        <v>22</v>
      </c>
      <c r="P49" s="5">
        <v>31750013</v>
      </c>
      <c r="Q49" s="5">
        <v>2.2308699999999998E-3</v>
      </c>
      <c r="R49" s="6">
        <v>2.7002300000000001E-14</v>
      </c>
      <c r="S49" s="5">
        <v>460443</v>
      </c>
      <c r="T49" s="2">
        <f t="shared" si="0"/>
        <v>1.2588752866917835E-4</v>
      </c>
      <c r="U49" s="2">
        <f t="shared" si="1"/>
        <v>57.971077423636302</v>
      </c>
    </row>
    <row r="50" spans="1:21" x14ac:dyDescent="0.3">
      <c r="A50" s="5" t="s">
        <v>452</v>
      </c>
      <c r="B50" s="5" t="s">
        <v>24</v>
      </c>
      <c r="C50" s="5" t="s">
        <v>22</v>
      </c>
      <c r="D50" s="5" t="s">
        <v>24</v>
      </c>
      <c r="E50" s="5" t="s">
        <v>22</v>
      </c>
      <c r="F50" s="5">
        <v>-1.1507E-2</v>
      </c>
      <c r="G50" s="5">
        <v>-4.5999999999999999E-3</v>
      </c>
      <c r="H50" s="5">
        <v>0.51330699999999996</v>
      </c>
      <c r="I50" s="5">
        <v>0.51380000000000003</v>
      </c>
      <c r="J50" s="5">
        <v>1</v>
      </c>
      <c r="K50" s="5">
        <v>72556393</v>
      </c>
      <c r="L50" s="5">
        <v>1.17E-2</v>
      </c>
      <c r="M50" s="5">
        <v>393873</v>
      </c>
      <c r="N50" s="5">
        <v>0.69589999999999996</v>
      </c>
      <c r="O50" s="5">
        <v>1</v>
      </c>
      <c r="P50" s="5">
        <v>72556393</v>
      </c>
      <c r="Q50" s="5">
        <v>1.9296199999999999E-3</v>
      </c>
      <c r="R50" s="6">
        <v>2.5000000000000001E-9</v>
      </c>
      <c r="S50" s="5">
        <v>460443</v>
      </c>
      <c r="T50" s="2">
        <f t="shared" si="0"/>
        <v>7.7227366773986302E-5</v>
      </c>
      <c r="U50" s="2">
        <f t="shared" si="1"/>
        <v>35.56139229746698</v>
      </c>
    </row>
    <row r="51" spans="1:21" x14ac:dyDescent="0.3">
      <c r="A51" s="5" t="s">
        <v>453</v>
      </c>
      <c r="B51" s="5" t="s">
        <v>22</v>
      </c>
      <c r="C51" s="5" t="s">
        <v>24</v>
      </c>
      <c r="D51" s="5" t="s">
        <v>22</v>
      </c>
      <c r="E51" s="5" t="s">
        <v>24</v>
      </c>
      <c r="F51" s="5">
        <v>1.4778100000000001E-2</v>
      </c>
      <c r="G51" s="5">
        <v>-8.3000000000000001E-3</v>
      </c>
      <c r="H51" s="5">
        <v>0.373913</v>
      </c>
      <c r="I51" s="5">
        <v>0.37459999999999999</v>
      </c>
      <c r="J51" s="5">
        <v>3</v>
      </c>
      <c r="K51" s="5">
        <v>167184878</v>
      </c>
      <c r="L51" s="5">
        <v>1.21E-2</v>
      </c>
      <c r="M51" s="5">
        <v>393873</v>
      </c>
      <c r="N51" s="5">
        <v>0.49030000000000001</v>
      </c>
      <c r="O51" s="5">
        <v>3</v>
      </c>
      <c r="P51" s="5">
        <v>167184878</v>
      </c>
      <c r="Q51" s="5">
        <v>1.9802499999999998E-3</v>
      </c>
      <c r="R51" s="6">
        <v>8.4996300000000001E-14</v>
      </c>
      <c r="S51" s="5">
        <v>460443</v>
      </c>
      <c r="T51" s="2">
        <f t="shared" si="0"/>
        <v>1.2093966369302341E-4</v>
      </c>
      <c r="U51" s="2">
        <f t="shared" si="1"/>
        <v>55.692315100337915</v>
      </c>
    </row>
    <row r="52" spans="1:21" x14ac:dyDescent="0.3">
      <c r="A52" s="5" t="s">
        <v>454</v>
      </c>
      <c r="B52" s="5" t="s">
        <v>24</v>
      </c>
      <c r="C52" s="5" t="s">
        <v>21</v>
      </c>
      <c r="D52" s="5" t="s">
        <v>24</v>
      </c>
      <c r="E52" s="5" t="s">
        <v>21</v>
      </c>
      <c r="F52" s="5">
        <v>-1.33201E-2</v>
      </c>
      <c r="G52" s="5">
        <v>-2.0400000000000001E-2</v>
      </c>
      <c r="H52" s="5">
        <v>0.357929</v>
      </c>
      <c r="I52" s="5">
        <v>0.3579</v>
      </c>
      <c r="J52" s="5">
        <v>16</v>
      </c>
      <c r="K52" s="5">
        <v>51495068</v>
      </c>
      <c r="L52" s="5">
        <v>1.2200000000000001E-2</v>
      </c>
      <c r="M52" s="5">
        <v>393873</v>
      </c>
      <c r="N52" s="5">
        <v>9.3439400000000006E-2</v>
      </c>
      <c r="O52" s="5">
        <v>16</v>
      </c>
      <c r="P52" s="5">
        <v>51495068</v>
      </c>
      <c r="Q52" s="5">
        <v>2.0014999999999998E-3</v>
      </c>
      <c r="R52" s="6">
        <v>2.8002700000000001E-11</v>
      </c>
      <c r="S52" s="5">
        <v>460443</v>
      </c>
      <c r="T52" s="2">
        <f t="shared" si="0"/>
        <v>9.6180301520453452E-5</v>
      </c>
      <c r="U52" s="2">
        <f t="shared" si="1"/>
        <v>44.289614000807937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2A092-0CC3-49EA-AFD5-C52A2B6FB594}">
  <dimension ref="A1:U13"/>
  <sheetViews>
    <sheetView topLeftCell="B1" workbookViewId="0">
      <selection activeCell="U12" sqref="U12:U13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17</v>
      </c>
      <c r="Q1" s="5" t="s">
        <v>16</v>
      </c>
      <c r="R1" s="5" t="s">
        <v>18</v>
      </c>
      <c r="S1" s="5" t="s">
        <v>15</v>
      </c>
      <c r="T1" s="1" t="s">
        <v>19</v>
      </c>
      <c r="U1" s="1" t="s">
        <v>20</v>
      </c>
    </row>
    <row r="2" spans="1:21" x14ac:dyDescent="0.3">
      <c r="A2" s="5" t="s">
        <v>455</v>
      </c>
      <c r="B2" s="5" t="s">
        <v>24</v>
      </c>
      <c r="C2" s="5" t="s">
        <v>21</v>
      </c>
      <c r="D2" s="5" t="s">
        <v>24</v>
      </c>
      <c r="E2" s="5" t="s">
        <v>21</v>
      </c>
      <c r="F2" s="5">
        <v>8.9755700000000004E-3</v>
      </c>
      <c r="G2" s="5">
        <v>-1.46E-2</v>
      </c>
      <c r="H2" s="5">
        <v>0.45643</v>
      </c>
      <c r="I2" s="5">
        <v>0.45669999999999999</v>
      </c>
      <c r="J2" s="5">
        <v>9</v>
      </c>
      <c r="K2" s="5">
        <v>34269732</v>
      </c>
      <c r="L2" s="5">
        <v>1.17E-2</v>
      </c>
      <c r="M2" s="5">
        <v>393873</v>
      </c>
      <c r="N2" s="5">
        <v>0.21149999999999999</v>
      </c>
      <c r="O2" s="5">
        <v>9</v>
      </c>
      <c r="P2" s="5">
        <v>34269732</v>
      </c>
      <c r="Q2" s="6">
        <v>1.29999E-9</v>
      </c>
      <c r="R2" s="5">
        <v>460162</v>
      </c>
      <c r="S2" s="5">
        <v>1.4785099999999999E-3</v>
      </c>
      <c r="T2" s="2">
        <f>2*F2^2*H2*(1-H2)/(2*F2^2*H2*(1-H2)+S2^2*2*R2*H2*(1-H2))</f>
        <v>8.0081096678261962E-5</v>
      </c>
      <c r="U2" s="2">
        <f>(R2-2)*T2/(1-T2)</f>
        <v>36.853068681625004</v>
      </c>
    </row>
    <row r="3" spans="1:21" x14ac:dyDescent="0.3">
      <c r="A3" s="5" t="s">
        <v>456</v>
      </c>
      <c r="B3" s="5" t="s">
        <v>22</v>
      </c>
      <c r="C3" s="5" t="s">
        <v>24</v>
      </c>
      <c r="D3" s="5" t="s">
        <v>22</v>
      </c>
      <c r="E3" s="5" t="s">
        <v>24</v>
      </c>
      <c r="F3" s="5">
        <v>-9.9527299999999999E-3</v>
      </c>
      <c r="G3" s="5">
        <v>4.1000000000000003E-3</v>
      </c>
      <c r="H3" s="5">
        <v>0.230603</v>
      </c>
      <c r="I3" s="5">
        <v>0.2306</v>
      </c>
      <c r="J3" s="5">
        <v>1</v>
      </c>
      <c r="K3" s="5">
        <v>45962409</v>
      </c>
      <c r="L3" s="5">
        <v>1.3899999999999999E-2</v>
      </c>
      <c r="M3" s="5">
        <v>393873</v>
      </c>
      <c r="N3" s="5">
        <v>0.76849999999999996</v>
      </c>
      <c r="O3" s="5">
        <v>1</v>
      </c>
      <c r="P3" s="5">
        <v>45962409</v>
      </c>
      <c r="Q3" s="6">
        <v>1.40001E-8</v>
      </c>
      <c r="R3" s="5">
        <v>460162</v>
      </c>
      <c r="S3" s="5">
        <v>1.7540800000000001E-3</v>
      </c>
      <c r="T3" s="2">
        <f>2*F3^2*H3*(1-H3)/(2*F3^2*H3*(1-H3)+S3^2*2*R3*H3*(1-H3))</f>
        <v>6.9959148644001661E-5</v>
      </c>
      <c r="U3" s="2">
        <f>(R3-2)*T3/(1-T3)</f>
        <v>32.194654150619073</v>
      </c>
    </row>
    <row r="4" spans="1:21" x14ac:dyDescent="0.3">
      <c r="A4" s="5" t="s">
        <v>457</v>
      </c>
      <c r="B4" s="5" t="s">
        <v>24</v>
      </c>
      <c r="C4" s="5" t="s">
        <v>22</v>
      </c>
      <c r="D4" s="5" t="s">
        <v>24</v>
      </c>
      <c r="E4" s="5" t="s">
        <v>22</v>
      </c>
      <c r="F4" s="5">
        <v>-1.50846E-2</v>
      </c>
      <c r="G4" s="5">
        <v>-2.1899999999999999E-2</v>
      </c>
      <c r="H4" s="5">
        <v>7.7893000000000004E-2</v>
      </c>
      <c r="I4" s="5">
        <v>7.6499999999999999E-2</v>
      </c>
      <c r="J4" s="5">
        <v>12</v>
      </c>
      <c r="K4" s="5">
        <v>38446861</v>
      </c>
      <c r="L4" s="5">
        <v>2.1899999999999999E-2</v>
      </c>
      <c r="M4" s="5">
        <v>393873</v>
      </c>
      <c r="N4" s="5">
        <v>0.31780000000000003</v>
      </c>
      <c r="O4" s="5">
        <v>12</v>
      </c>
      <c r="P4" s="5">
        <v>38446861</v>
      </c>
      <c r="Q4" s="6">
        <v>4.0999600000000001E-8</v>
      </c>
      <c r="R4" s="5">
        <v>460162</v>
      </c>
      <c r="S4" s="5">
        <v>2.74837E-3</v>
      </c>
      <c r="T4" s="2">
        <f t="shared" ref="T4:T13" si="0">2*F4^2*H4*(1-H4)/(2*F4^2*H4*(1-H4)+S4^2*2*R4*H4*(1-H4))</f>
        <v>6.5460303762799555E-5</v>
      </c>
      <c r="U4" s="2">
        <f t="shared" ref="U4:U13" si="1">(R4-2)*T4/(1-T4)</f>
        <v>30.124185317811353</v>
      </c>
    </row>
    <row r="5" spans="1:21" x14ac:dyDescent="0.3">
      <c r="A5" s="5" t="s">
        <v>458</v>
      </c>
      <c r="B5" s="5" t="s">
        <v>21</v>
      </c>
      <c r="C5" s="5" t="s">
        <v>22</v>
      </c>
      <c r="D5" s="5" t="s">
        <v>21</v>
      </c>
      <c r="E5" s="5" t="s">
        <v>22</v>
      </c>
      <c r="F5" s="5">
        <v>-1.0426599999999999E-2</v>
      </c>
      <c r="G5" s="5">
        <v>-8.8999999999999999E-3</v>
      </c>
      <c r="H5" s="5">
        <v>0.23497999999999999</v>
      </c>
      <c r="I5" s="5">
        <v>0.23369999999999999</v>
      </c>
      <c r="J5" s="5">
        <v>5</v>
      </c>
      <c r="K5" s="5">
        <v>115641827</v>
      </c>
      <c r="L5" s="5">
        <v>1.38E-2</v>
      </c>
      <c r="M5" s="5">
        <v>393873</v>
      </c>
      <c r="N5" s="5">
        <v>0.51679900000000001</v>
      </c>
      <c r="O5" s="5">
        <v>5</v>
      </c>
      <c r="P5" s="5">
        <v>115641827</v>
      </c>
      <c r="Q5" s="6">
        <v>2.19999E-9</v>
      </c>
      <c r="R5" s="5">
        <v>460162</v>
      </c>
      <c r="S5" s="5">
        <v>1.7421699999999999E-3</v>
      </c>
      <c r="T5" s="2">
        <f t="shared" si="0"/>
        <v>7.7832289967685899E-5</v>
      </c>
      <c r="U5" s="2">
        <f t="shared" si="1"/>
        <v>35.818094355836337</v>
      </c>
    </row>
    <row r="6" spans="1:21" x14ac:dyDescent="0.3">
      <c r="A6" s="5" t="s">
        <v>459</v>
      </c>
      <c r="B6" s="5" t="s">
        <v>21</v>
      </c>
      <c r="C6" s="5" t="s">
        <v>22</v>
      </c>
      <c r="D6" s="5" t="s">
        <v>21</v>
      </c>
      <c r="E6" s="5" t="s">
        <v>22</v>
      </c>
      <c r="F6" s="5">
        <v>1.15919E-2</v>
      </c>
      <c r="G6" s="5">
        <v>1.24E-2</v>
      </c>
      <c r="H6" s="5">
        <v>0.160381</v>
      </c>
      <c r="I6" s="5">
        <v>0.1603</v>
      </c>
      <c r="J6" s="5">
        <v>10</v>
      </c>
      <c r="K6" s="5">
        <v>125127645</v>
      </c>
      <c r="L6" s="5">
        <v>1.6E-2</v>
      </c>
      <c r="M6" s="5">
        <v>393873</v>
      </c>
      <c r="N6" s="5">
        <v>0.43609999999999999</v>
      </c>
      <c r="O6" s="5">
        <v>10</v>
      </c>
      <c r="P6" s="5">
        <v>125127645</v>
      </c>
      <c r="Q6" s="6">
        <v>9.5999700000000003E-9</v>
      </c>
      <c r="R6" s="5">
        <v>460162</v>
      </c>
      <c r="S6" s="5">
        <v>2.0206E-3</v>
      </c>
      <c r="T6" s="2">
        <f t="shared" si="0"/>
        <v>7.1516580727877324E-5</v>
      </c>
      <c r="U6" s="2">
        <f t="shared" si="1"/>
        <v>32.911423500215655</v>
      </c>
    </row>
    <row r="7" spans="1:21" x14ac:dyDescent="0.3">
      <c r="A7" s="5" t="s">
        <v>460</v>
      </c>
      <c r="B7" s="5" t="s">
        <v>22</v>
      </c>
      <c r="C7" s="5" t="s">
        <v>24</v>
      </c>
      <c r="D7" s="5" t="s">
        <v>22</v>
      </c>
      <c r="E7" s="5" t="s">
        <v>24</v>
      </c>
      <c r="F7" s="5">
        <v>8.4093499999999995E-3</v>
      </c>
      <c r="G7" s="5">
        <v>-3.5999999999999999E-3</v>
      </c>
      <c r="H7" s="5">
        <v>0.43323899999999999</v>
      </c>
      <c r="I7" s="5">
        <v>0.43430000000000002</v>
      </c>
      <c r="J7" s="5">
        <v>18</v>
      </c>
      <c r="K7" s="5">
        <v>74196202</v>
      </c>
      <c r="L7" s="5">
        <v>1.18E-2</v>
      </c>
      <c r="M7" s="5">
        <v>393873</v>
      </c>
      <c r="N7" s="5">
        <v>0.76049999999999995</v>
      </c>
      <c r="O7" s="5">
        <v>18</v>
      </c>
      <c r="P7" s="5">
        <v>74196202</v>
      </c>
      <c r="Q7" s="6">
        <v>2.0999999999999999E-8</v>
      </c>
      <c r="R7" s="5">
        <v>460162</v>
      </c>
      <c r="S7" s="5">
        <v>1.5008300000000001E-3</v>
      </c>
      <c r="T7" s="2">
        <f t="shared" si="0"/>
        <v>6.8221532513248242E-5</v>
      </c>
      <c r="U7" s="2">
        <f t="shared" si="1"/>
        <v>31.394962213731731</v>
      </c>
    </row>
    <row r="8" spans="1:21" x14ac:dyDescent="0.3">
      <c r="A8" s="5" t="s">
        <v>396</v>
      </c>
      <c r="B8" s="5" t="s">
        <v>22</v>
      </c>
      <c r="C8" s="5" t="s">
        <v>24</v>
      </c>
      <c r="D8" s="5" t="s">
        <v>22</v>
      </c>
      <c r="E8" s="5" t="s">
        <v>24</v>
      </c>
      <c r="F8" s="5">
        <v>-8.9509099999999994E-3</v>
      </c>
      <c r="G8" s="5">
        <v>-6.4000000000000003E-3</v>
      </c>
      <c r="H8" s="5">
        <v>0.54693199999999997</v>
      </c>
      <c r="I8" s="5">
        <v>0.54849999999999999</v>
      </c>
      <c r="J8" s="5">
        <v>16</v>
      </c>
      <c r="K8" s="5">
        <v>74166991</v>
      </c>
      <c r="L8" s="5">
        <v>1.17E-2</v>
      </c>
      <c r="M8" s="5">
        <v>393873</v>
      </c>
      <c r="N8" s="5">
        <v>0.5827</v>
      </c>
      <c r="O8" s="5">
        <v>16</v>
      </c>
      <c r="P8" s="5">
        <v>74166991</v>
      </c>
      <c r="Q8" s="6">
        <v>1.6000000000000001E-9</v>
      </c>
      <c r="R8" s="5">
        <v>460162</v>
      </c>
      <c r="S8" s="5">
        <v>1.48347E-3</v>
      </c>
      <c r="T8" s="2">
        <f t="shared" si="0"/>
        <v>7.9110063711666375E-5</v>
      </c>
      <c r="U8" s="2">
        <f t="shared" si="1"/>
        <v>36.406167011752196</v>
      </c>
    </row>
    <row r="9" spans="1:21" x14ac:dyDescent="0.3">
      <c r="A9" s="5" t="s">
        <v>461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8.7922599999999997E-3</v>
      </c>
      <c r="G9" s="5">
        <v>2.3699999999999999E-2</v>
      </c>
      <c r="H9" s="5">
        <v>0.45556099999999999</v>
      </c>
      <c r="I9" s="5">
        <v>0.45689999999999997</v>
      </c>
      <c r="J9" s="5">
        <v>15</v>
      </c>
      <c r="K9" s="5">
        <v>93446869</v>
      </c>
      <c r="L9" s="5">
        <v>1.18E-2</v>
      </c>
      <c r="M9" s="5">
        <v>393873</v>
      </c>
      <c r="N9" s="5">
        <v>4.4319999999999998E-2</v>
      </c>
      <c r="O9" s="5">
        <v>15</v>
      </c>
      <c r="P9" s="5">
        <v>93446869</v>
      </c>
      <c r="Q9" s="6">
        <v>4.0000000000000002E-9</v>
      </c>
      <c r="R9" s="5">
        <v>460162</v>
      </c>
      <c r="S9" s="5">
        <v>1.4943999999999999E-3</v>
      </c>
      <c r="T9" s="2">
        <f t="shared" si="0"/>
        <v>7.5218368072079973E-5</v>
      </c>
      <c r="U9" s="2">
        <f t="shared" si="1"/>
        <v>34.615087942474027</v>
      </c>
    </row>
    <row r="10" spans="1:21" x14ac:dyDescent="0.3">
      <c r="A10" s="5" t="s">
        <v>462</v>
      </c>
      <c r="B10" s="5" t="s">
        <v>26</v>
      </c>
      <c r="C10" s="5" t="s">
        <v>21</v>
      </c>
      <c r="D10" s="5" t="s">
        <v>26</v>
      </c>
      <c r="E10" s="5" t="s">
        <v>21</v>
      </c>
      <c r="F10" s="5">
        <v>8.4461499999999995E-3</v>
      </c>
      <c r="G10" s="5">
        <v>-2.0999999999999999E-3</v>
      </c>
      <c r="H10" s="5">
        <v>0.35336200000000001</v>
      </c>
      <c r="I10" s="5">
        <v>0.3548</v>
      </c>
      <c r="J10" s="5">
        <v>3</v>
      </c>
      <c r="K10" s="5">
        <v>81910489</v>
      </c>
      <c r="L10" s="5">
        <v>1.2200000000000001E-2</v>
      </c>
      <c r="M10" s="5">
        <v>393873</v>
      </c>
      <c r="N10" s="5">
        <v>0.86609999999999998</v>
      </c>
      <c r="O10" s="5">
        <v>3</v>
      </c>
      <c r="P10" s="5">
        <v>81910489</v>
      </c>
      <c r="Q10" s="6">
        <v>4.2000099999999998E-8</v>
      </c>
      <c r="R10" s="5">
        <v>460162</v>
      </c>
      <c r="S10" s="5">
        <v>1.54097E-3</v>
      </c>
      <c r="T10" s="2">
        <f t="shared" si="0"/>
        <v>6.5281497490774095E-5</v>
      </c>
      <c r="U10" s="2">
        <f t="shared" si="1"/>
        <v>30.041895065251925</v>
      </c>
    </row>
    <row r="11" spans="1:21" x14ac:dyDescent="0.3">
      <c r="A11" s="5" t="s">
        <v>159</v>
      </c>
      <c r="B11" s="5" t="s">
        <v>21</v>
      </c>
      <c r="C11" s="5" t="s">
        <v>26</v>
      </c>
      <c r="D11" s="5" t="s">
        <v>21</v>
      </c>
      <c r="E11" s="5" t="s">
        <v>26</v>
      </c>
      <c r="F11" s="5">
        <v>1.08944E-2</v>
      </c>
      <c r="G11" s="5">
        <v>2.41E-2</v>
      </c>
      <c r="H11" s="5">
        <v>0.54935400000000001</v>
      </c>
      <c r="I11" s="5">
        <v>0.54969999999999997</v>
      </c>
      <c r="J11" s="5">
        <v>19</v>
      </c>
      <c r="K11" s="5">
        <v>49259529</v>
      </c>
      <c r="L11" s="5">
        <v>1.2E-2</v>
      </c>
      <c r="M11" s="5">
        <v>393873</v>
      </c>
      <c r="N11" s="5">
        <v>4.53304E-2</v>
      </c>
      <c r="O11" s="5">
        <v>19</v>
      </c>
      <c r="P11" s="5">
        <v>49259529</v>
      </c>
      <c r="Q11" s="6">
        <v>8.9991199999999999E-13</v>
      </c>
      <c r="R11" s="5">
        <v>460162</v>
      </c>
      <c r="S11" s="5">
        <v>1.52491E-3</v>
      </c>
      <c r="T11" s="2">
        <f t="shared" si="0"/>
        <v>1.1090708425628615E-4</v>
      </c>
      <c r="U11" s="2">
        <f t="shared" si="1"/>
        <v>51.040664662668881</v>
      </c>
    </row>
    <row r="12" spans="1:21" x14ac:dyDescent="0.3">
      <c r="A12" s="5" t="s">
        <v>579</v>
      </c>
      <c r="B12" s="5" t="s">
        <v>21</v>
      </c>
      <c r="C12" s="5" t="s">
        <v>26</v>
      </c>
      <c r="D12" s="5" t="s">
        <v>21</v>
      </c>
      <c r="E12" s="5" t="s">
        <v>26</v>
      </c>
      <c r="F12" s="5">
        <v>-1.1471500000000001E-2</v>
      </c>
      <c r="G12" s="5">
        <v>-8.8999999999999999E-3</v>
      </c>
      <c r="H12" s="5">
        <v>0.25545200000000001</v>
      </c>
      <c r="I12" s="5">
        <v>0.25409999999999999</v>
      </c>
      <c r="J12" s="5">
        <v>6</v>
      </c>
      <c r="K12" s="5">
        <v>26186200</v>
      </c>
      <c r="L12" s="5">
        <v>1.35E-2</v>
      </c>
      <c r="M12" s="5">
        <v>393873</v>
      </c>
      <c r="N12" s="5">
        <v>0.51080000000000003</v>
      </c>
      <c r="O12" s="5">
        <v>6</v>
      </c>
      <c r="P12" s="5">
        <v>26186200</v>
      </c>
      <c r="Q12" s="6">
        <v>1.8001100000000001E-11</v>
      </c>
      <c r="R12" s="5">
        <v>460162</v>
      </c>
      <c r="S12" s="5">
        <v>1.7062799999999999E-3</v>
      </c>
      <c r="T12" s="2">
        <f t="shared" si="0"/>
        <v>9.8216942246405367E-5</v>
      </c>
      <c r="U12" s="2">
        <f t="shared" si="1"/>
        <v>45.199947544743438</v>
      </c>
    </row>
    <row r="13" spans="1:21" x14ac:dyDescent="0.3">
      <c r="A13" s="5" t="s">
        <v>463</v>
      </c>
      <c r="B13" s="5" t="s">
        <v>21</v>
      </c>
      <c r="C13" s="5" t="s">
        <v>26</v>
      </c>
      <c r="D13" s="5" t="s">
        <v>21</v>
      </c>
      <c r="E13" s="5" t="s">
        <v>26</v>
      </c>
      <c r="F13" s="5">
        <v>1.1084699999999999E-2</v>
      </c>
      <c r="G13" s="5">
        <v>1.7500000000000002E-2</v>
      </c>
      <c r="H13" s="5">
        <v>0.176598</v>
      </c>
      <c r="I13" s="5">
        <v>0.17599999999999999</v>
      </c>
      <c r="J13" s="5">
        <v>2</v>
      </c>
      <c r="K13" s="5">
        <v>155751852</v>
      </c>
      <c r="L13" s="5">
        <v>1.5299999999999999E-2</v>
      </c>
      <c r="M13" s="5">
        <v>393873</v>
      </c>
      <c r="N13" s="5">
        <v>0.25340000000000001</v>
      </c>
      <c r="O13" s="5">
        <v>2</v>
      </c>
      <c r="P13" s="5">
        <v>155751852</v>
      </c>
      <c r="Q13" s="6">
        <v>1E-8</v>
      </c>
      <c r="R13" s="5">
        <v>460162</v>
      </c>
      <c r="S13" s="5">
        <v>1.9367799999999999E-3</v>
      </c>
      <c r="T13" s="2">
        <f t="shared" si="0"/>
        <v>7.1177976711907302E-5</v>
      </c>
      <c r="U13" s="2">
        <f t="shared" si="1"/>
        <v>32.755589240319395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C25A-876A-4B5E-A406-E4857327088D}">
  <dimension ref="A1:U7"/>
  <sheetViews>
    <sheetView workbookViewId="0">
      <selection sqref="A1:S7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15</v>
      </c>
      <c r="Q1" s="5" t="s">
        <v>14</v>
      </c>
      <c r="R1" s="5" t="s">
        <v>18</v>
      </c>
      <c r="S1" s="5" t="s">
        <v>17</v>
      </c>
      <c r="T1" s="1" t="s">
        <v>19</v>
      </c>
      <c r="U1" s="1" t="s">
        <v>20</v>
      </c>
    </row>
    <row r="2" spans="1:21" x14ac:dyDescent="0.3">
      <c r="A2" s="5" t="s">
        <v>464</v>
      </c>
      <c r="B2" s="5" t="s">
        <v>26</v>
      </c>
      <c r="C2" s="5" t="s">
        <v>21</v>
      </c>
      <c r="D2" s="5" t="s">
        <v>26</v>
      </c>
      <c r="E2" s="5" t="s">
        <v>21</v>
      </c>
      <c r="F2" s="5">
        <v>-1.0875900000000001E-2</v>
      </c>
      <c r="G2" s="5">
        <v>-7.1000000000000004E-3</v>
      </c>
      <c r="H2" s="5">
        <v>0.33138099999999998</v>
      </c>
      <c r="I2" s="5">
        <v>0.33100000000000002</v>
      </c>
      <c r="J2" s="5">
        <v>15</v>
      </c>
      <c r="K2" s="5">
        <v>78894339</v>
      </c>
      <c r="L2" s="5">
        <v>1.24E-2</v>
      </c>
      <c r="M2" s="5">
        <v>393873</v>
      </c>
      <c r="N2" s="5">
        <v>0.56759899999999996</v>
      </c>
      <c r="O2" s="6">
        <v>1.7E-8</v>
      </c>
      <c r="P2" s="5">
        <v>1.92936E-3</v>
      </c>
      <c r="Q2" s="5">
        <v>15</v>
      </c>
      <c r="R2" s="5">
        <v>461900</v>
      </c>
      <c r="S2" s="5">
        <v>78894339</v>
      </c>
      <c r="T2" s="2">
        <f>2*F2^2*H2*(1-H2)/(2*F2^2*H2*(1-H2)+P2^2*2*R2*H2*(1-H2))</f>
        <v>6.8790114498155298E-5</v>
      </c>
      <c r="U2" s="2">
        <f>(R2-2)*T2/(1-T2)</f>
        <v>31.77620219505625</v>
      </c>
    </row>
    <row r="3" spans="1:21" x14ac:dyDescent="0.3">
      <c r="A3" s="5" t="s">
        <v>465</v>
      </c>
      <c r="B3" s="5" t="s">
        <v>21</v>
      </c>
      <c r="C3" s="5" t="s">
        <v>26</v>
      </c>
      <c r="D3" s="5" t="s">
        <v>21</v>
      </c>
      <c r="E3" s="5" t="s">
        <v>26</v>
      </c>
      <c r="F3" s="5">
        <v>1.1217700000000001E-2</v>
      </c>
      <c r="G3" s="5">
        <v>-2.3E-3</v>
      </c>
      <c r="H3" s="5">
        <v>0.73260199999999998</v>
      </c>
      <c r="I3" s="5">
        <v>0.73340000000000005</v>
      </c>
      <c r="J3" s="5">
        <v>20</v>
      </c>
      <c r="K3" s="5">
        <v>50999841</v>
      </c>
      <c r="L3" s="5">
        <v>1.32E-2</v>
      </c>
      <c r="M3" s="5">
        <v>393873</v>
      </c>
      <c r="N3" s="5">
        <v>0.86109999999999998</v>
      </c>
      <c r="O3" s="6">
        <v>4.7000200000000002E-8</v>
      </c>
      <c r="P3" s="5">
        <v>2.0532300000000001E-3</v>
      </c>
      <c r="Q3" s="5">
        <v>20</v>
      </c>
      <c r="R3" s="5">
        <v>461900</v>
      </c>
      <c r="S3" s="5">
        <v>50999841</v>
      </c>
      <c r="T3" s="2">
        <f t="shared" ref="T3:T7" si="0">2*F3^2*H3*(1-H3)/(2*F3^2*H3*(1-H3)+P3^2*2*R3*H3*(1-H3))</f>
        <v>6.4618431739812125E-5</v>
      </c>
      <c r="U3" s="2">
        <f>(R3-2)*T3/(1-T3)</f>
        <v>29.849053182761327</v>
      </c>
    </row>
    <row r="4" spans="1:21" x14ac:dyDescent="0.3">
      <c r="A4" s="5" t="s">
        <v>466</v>
      </c>
      <c r="B4" s="5" t="s">
        <v>26</v>
      </c>
      <c r="C4" s="5" t="s">
        <v>21</v>
      </c>
      <c r="D4" s="5" t="s">
        <v>26</v>
      </c>
      <c r="E4" s="5" t="s">
        <v>21</v>
      </c>
      <c r="F4" s="5">
        <v>1.0951499999999999E-2</v>
      </c>
      <c r="G4" s="5">
        <v>2.1000000000000001E-2</v>
      </c>
      <c r="H4" s="5">
        <v>0.372697</v>
      </c>
      <c r="I4" s="5">
        <v>0.37309999999999999</v>
      </c>
      <c r="J4" s="5">
        <v>18</v>
      </c>
      <c r="K4" s="5">
        <v>21070280</v>
      </c>
      <c r="L4" s="5">
        <v>1.21E-2</v>
      </c>
      <c r="M4" s="5">
        <v>393873</v>
      </c>
      <c r="N4" s="5">
        <v>8.1440399999999996E-2</v>
      </c>
      <c r="O4" s="6">
        <v>5.8999700000000003E-9</v>
      </c>
      <c r="P4" s="5">
        <v>1.88211E-3</v>
      </c>
      <c r="Q4" s="5">
        <v>18</v>
      </c>
      <c r="R4" s="5">
        <v>461900</v>
      </c>
      <c r="S4" s="5">
        <v>21070280</v>
      </c>
      <c r="T4" s="2">
        <f t="shared" si="0"/>
        <v>7.3295517474467582E-5</v>
      </c>
      <c r="U4" s="2">
        <f t="shared" ref="U4:U7" si="1">(R4-2)*T4/(1-T4)</f>
        <v>33.857534535935848</v>
      </c>
    </row>
    <row r="5" spans="1:21" x14ac:dyDescent="0.3">
      <c r="A5" s="5" t="s">
        <v>467</v>
      </c>
      <c r="B5" s="5" t="s">
        <v>26</v>
      </c>
      <c r="C5" s="5" t="s">
        <v>21</v>
      </c>
      <c r="D5" s="5" t="s">
        <v>26</v>
      </c>
      <c r="E5" s="5" t="s">
        <v>21</v>
      </c>
      <c r="F5" s="5">
        <v>-1.04197E-2</v>
      </c>
      <c r="G5" s="5">
        <v>8.8999999999999999E-3</v>
      </c>
      <c r="H5" s="5">
        <v>0.640011</v>
      </c>
      <c r="I5" s="5">
        <v>0.64</v>
      </c>
      <c r="J5" s="5">
        <v>19</v>
      </c>
      <c r="K5" s="5">
        <v>19476365</v>
      </c>
      <c r="L5" s="5">
        <v>1.2200000000000001E-2</v>
      </c>
      <c r="M5" s="5">
        <v>393873</v>
      </c>
      <c r="N5" s="5">
        <v>0.46439999999999998</v>
      </c>
      <c r="O5" s="6">
        <v>4.2000099999999998E-8</v>
      </c>
      <c r="P5" s="5">
        <v>1.9008899999999999E-3</v>
      </c>
      <c r="Q5" s="5">
        <v>19</v>
      </c>
      <c r="R5" s="5">
        <v>461900</v>
      </c>
      <c r="S5" s="5">
        <v>19476365</v>
      </c>
      <c r="T5" s="2">
        <f t="shared" si="0"/>
        <v>6.5045947750025715E-5</v>
      </c>
      <c r="U5" s="2">
        <f t="shared" si="1"/>
        <v>30.046547580005335</v>
      </c>
    </row>
    <row r="6" spans="1:21" x14ac:dyDescent="0.3">
      <c r="A6" s="5" t="s">
        <v>275</v>
      </c>
      <c r="B6" s="5" t="s">
        <v>21</v>
      </c>
      <c r="C6" s="5" t="s">
        <v>26</v>
      </c>
      <c r="D6" s="5" t="s">
        <v>21</v>
      </c>
      <c r="E6" s="5" t="s">
        <v>26</v>
      </c>
      <c r="F6" s="5">
        <v>1.1457999999999999E-2</v>
      </c>
      <c r="G6" s="5">
        <v>2.07E-2</v>
      </c>
      <c r="H6" s="5">
        <v>0.67075899999999999</v>
      </c>
      <c r="I6" s="5">
        <v>0.67069999999999996</v>
      </c>
      <c r="J6" s="5">
        <v>8</v>
      </c>
      <c r="K6" s="5">
        <v>144258705</v>
      </c>
      <c r="L6" s="5">
        <v>1.2500000000000001E-2</v>
      </c>
      <c r="M6" s="5">
        <v>393873</v>
      </c>
      <c r="N6" s="5">
        <v>9.6229899999999993E-2</v>
      </c>
      <c r="O6" s="6">
        <v>3.6999900000000002E-9</v>
      </c>
      <c r="P6" s="5">
        <v>1.94283E-3</v>
      </c>
      <c r="Q6" s="5">
        <v>8</v>
      </c>
      <c r="R6" s="5">
        <v>461900</v>
      </c>
      <c r="S6" s="5">
        <v>144258705</v>
      </c>
      <c r="T6" s="2">
        <f t="shared" si="0"/>
        <v>7.5295213682191438E-5</v>
      </c>
      <c r="U6" s="2">
        <f t="shared" si="1"/>
        <v>34.781327476861385</v>
      </c>
    </row>
    <row r="7" spans="1:21" x14ac:dyDescent="0.3">
      <c r="A7" s="5" t="s">
        <v>468</v>
      </c>
      <c r="B7" s="5" t="s">
        <v>26</v>
      </c>
      <c r="C7" s="5" t="s">
        <v>21</v>
      </c>
      <c r="D7" s="5" t="s">
        <v>26</v>
      </c>
      <c r="E7" s="5" t="s">
        <v>21</v>
      </c>
      <c r="F7" s="5">
        <v>1.05123E-2</v>
      </c>
      <c r="G7" s="5">
        <v>3.8999999999999998E-3</v>
      </c>
      <c r="H7" s="5">
        <v>0.59853000000000001</v>
      </c>
      <c r="I7" s="5">
        <v>0.5988</v>
      </c>
      <c r="J7" s="5">
        <v>16</v>
      </c>
      <c r="K7" s="5">
        <v>6163838</v>
      </c>
      <c r="L7" s="5">
        <v>1.1900000000000001E-2</v>
      </c>
      <c r="M7" s="5">
        <v>393873</v>
      </c>
      <c r="N7" s="5">
        <v>0.74080000000000001</v>
      </c>
      <c r="O7" s="6">
        <v>1.6000000000000001E-8</v>
      </c>
      <c r="P7" s="5">
        <v>1.85899E-3</v>
      </c>
      <c r="Q7" s="5">
        <v>16</v>
      </c>
      <c r="R7" s="5">
        <v>461900</v>
      </c>
      <c r="S7" s="5">
        <v>6163838</v>
      </c>
      <c r="T7" s="2">
        <f t="shared" si="0"/>
        <v>6.9225062741961531E-5</v>
      </c>
      <c r="U7" s="2">
        <f t="shared" si="1"/>
        <v>31.97713164933128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EC670-4B83-4CC6-B294-52F97E1FB421}">
  <dimension ref="A1:U20"/>
  <sheetViews>
    <sheetView workbookViewId="0">
      <selection activeCell="O14" sqref="O14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18</v>
      </c>
      <c r="P1" s="5" t="s">
        <v>14</v>
      </c>
      <c r="Q1" s="5" t="s">
        <v>16</v>
      </c>
      <c r="R1" s="5" t="s">
        <v>17</v>
      </c>
      <c r="S1" s="5" t="s">
        <v>15</v>
      </c>
      <c r="T1" s="1" t="s">
        <v>19</v>
      </c>
      <c r="U1" s="1" t="s">
        <v>20</v>
      </c>
    </row>
    <row r="2" spans="1:21" x14ac:dyDescent="0.3">
      <c r="A2" s="5" t="s">
        <v>469</v>
      </c>
      <c r="B2" s="5" t="s">
        <v>22</v>
      </c>
      <c r="C2" s="5" t="s">
        <v>26</v>
      </c>
      <c r="D2" s="5" t="s">
        <v>22</v>
      </c>
      <c r="E2" s="5" t="s">
        <v>26</v>
      </c>
      <c r="F2" s="5">
        <v>-1.9959899999999999E-2</v>
      </c>
      <c r="G2" s="5">
        <v>1.8599999999999998E-2</v>
      </c>
      <c r="H2" s="5">
        <v>0.103032</v>
      </c>
      <c r="I2" s="5">
        <v>0.1017</v>
      </c>
      <c r="J2" s="5">
        <v>5</v>
      </c>
      <c r="K2" s="5">
        <v>52800358</v>
      </c>
      <c r="L2" s="5">
        <v>1.9300000000000001E-2</v>
      </c>
      <c r="M2" s="5">
        <v>393873</v>
      </c>
      <c r="N2" s="5">
        <v>0.33379999999999999</v>
      </c>
      <c r="O2" s="5">
        <v>461981</v>
      </c>
      <c r="P2" s="5">
        <v>5</v>
      </c>
      <c r="Q2" s="6">
        <v>6.6999299999999996E-9</v>
      </c>
      <c r="R2" s="5">
        <v>52800358</v>
      </c>
      <c r="S2" s="5">
        <v>3.4420700000000002E-3</v>
      </c>
      <c r="T2" s="2">
        <f>2*F2^2*H2*(1-H2)/(2*F2^2*H2*(1-H2)+S2^2*2*O2*H2*(1-H2))</f>
        <v>7.2781600476261901E-5</v>
      </c>
      <c r="U2" s="2">
        <f>(O2-2)*T2/(1-T2)</f>
        <v>33.626018361857021</v>
      </c>
    </row>
    <row r="3" spans="1:21" x14ac:dyDescent="0.3">
      <c r="A3" s="5" t="s">
        <v>470</v>
      </c>
      <c r="B3" s="5" t="s">
        <v>24</v>
      </c>
      <c r="C3" s="5" t="s">
        <v>26</v>
      </c>
      <c r="D3" s="5" t="s">
        <v>24</v>
      </c>
      <c r="E3" s="5" t="s">
        <v>26</v>
      </c>
      <c r="F3" s="5">
        <v>-1.33229E-2</v>
      </c>
      <c r="G3" s="5">
        <v>2.7000000000000001E-3</v>
      </c>
      <c r="H3" s="5">
        <v>0.33335199999999998</v>
      </c>
      <c r="I3" s="5">
        <v>0.33090000000000003</v>
      </c>
      <c r="J3" s="5">
        <v>11</v>
      </c>
      <c r="K3" s="5">
        <v>33800533</v>
      </c>
      <c r="L3" s="5">
        <v>1.24E-2</v>
      </c>
      <c r="M3" s="5">
        <v>393873</v>
      </c>
      <c r="N3" s="5">
        <v>0.83009999999999995</v>
      </c>
      <c r="O3" s="5">
        <v>461981</v>
      </c>
      <c r="P3" s="5">
        <v>11</v>
      </c>
      <c r="Q3" s="6">
        <v>2.1000000000000002E-9</v>
      </c>
      <c r="R3" s="5">
        <v>33800533</v>
      </c>
      <c r="S3" s="5">
        <v>2.22295E-3</v>
      </c>
      <c r="T3" s="2">
        <f t="shared" ref="T3:T20" si="0">2*F3^2*H3*(1-H3)/(2*F3^2*H3*(1-H3)+S3^2*2*O3*H3*(1-H3))</f>
        <v>7.7746396127856195E-5</v>
      </c>
      <c r="U3" s="2">
        <f t="shared" ref="U3:U20" si="1">(O3-2)*T3/(1-T3)</f>
        <v>35.919994986910041</v>
      </c>
    </row>
    <row r="4" spans="1:21" x14ac:dyDescent="0.3">
      <c r="A4" s="5" t="s">
        <v>471</v>
      </c>
      <c r="B4" s="5" t="s">
        <v>24</v>
      </c>
      <c r="C4" s="5" t="s">
        <v>22</v>
      </c>
      <c r="D4" s="5" t="s">
        <v>24</v>
      </c>
      <c r="E4" s="5" t="s">
        <v>22</v>
      </c>
      <c r="F4" s="5">
        <v>1.19621E-2</v>
      </c>
      <c r="G4" s="5">
        <v>5.7000000000000002E-3</v>
      </c>
      <c r="H4" s="5">
        <v>0.39768300000000001</v>
      </c>
      <c r="I4" s="5">
        <v>0.39760000000000001</v>
      </c>
      <c r="J4" s="5">
        <v>2</v>
      </c>
      <c r="K4" s="5">
        <v>25485735</v>
      </c>
      <c r="L4" s="5">
        <v>1.2E-2</v>
      </c>
      <c r="M4" s="5">
        <v>393873</v>
      </c>
      <c r="N4" s="5">
        <v>0.63670000000000004</v>
      </c>
      <c r="O4" s="5">
        <v>461981</v>
      </c>
      <c r="P4" s="5">
        <v>2</v>
      </c>
      <c r="Q4" s="6">
        <v>3.0999900000000001E-8</v>
      </c>
      <c r="R4" s="5">
        <v>25485735</v>
      </c>
      <c r="S4" s="5">
        <v>2.1604300000000001E-3</v>
      </c>
      <c r="T4" s="2">
        <f t="shared" si="0"/>
        <v>6.6356202686350478E-5</v>
      </c>
      <c r="U4" s="2">
        <f t="shared" si="1"/>
        <v>30.657206456642943</v>
      </c>
    </row>
    <row r="5" spans="1:21" x14ac:dyDescent="0.3">
      <c r="A5" s="5" t="s">
        <v>472</v>
      </c>
      <c r="B5" s="5" t="s">
        <v>24</v>
      </c>
      <c r="C5" s="5" t="s">
        <v>22</v>
      </c>
      <c r="D5" s="5" t="s">
        <v>24</v>
      </c>
      <c r="E5" s="5" t="s">
        <v>22</v>
      </c>
      <c r="F5" s="5">
        <v>1.20489E-2</v>
      </c>
      <c r="G5" s="5">
        <v>3.2000000000000002E-3</v>
      </c>
      <c r="H5" s="5">
        <v>0.54746399999999995</v>
      </c>
      <c r="I5" s="5">
        <v>0.54890000000000005</v>
      </c>
      <c r="J5" s="5">
        <v>2</v>
      </c>
      <c r="K5" s="5">
        <v>107197420</v>
      </c>
      <c r="L5" s="5">
        <v>1.17E-2</v>
      </c>
      <c r="M5" s="5">
        <v>393873</v>
      </c>
      <c r="N5" s="5">
        <v>0.78809899999999999</v>
      </c>
      <c r="O5" s="5">
        <v>461981</v>
      </c>
      <c r="P5" s="5">
        <v>2</v>
      </c>
      <c r="Q5" s="6">
        <v>1.09999E-8</v>
      </c>
      <c r="R5" s="5">
        <v>107197420</v>
      </c>
      <c r="S5" s="5">
        <v>2.1069800000000001E-3</v>
      </c>
      <c r="T5" s="2">
        <f t="shared" si="0"/>
        <v>7.0781395029449471E-5</v>
      </c>
      <c r="U5" s="2">
        <f t="shared" si="1"/>
        <v>32.701832775653919</v>
      </c>
    </row>
    <row r="6" spans="1:21" x14ac:dyDescent="0.3">
      <c r="A6" s="5" t="s">
        <v>473</v>
      </c>
      <c r="B6" s="5" t="s">
        <v>21</v>
      </c>
      <c r="C6" s="5" t="s">
        <v>26</v>
      </c>
      <c r="D6" s="5" t="s">
        <v>21</v>
      </c>
      <c r="E6" s="5" t="s">
        <v>26</v>
      </c>
      <c r="F6" s="5">
        <v>1.46312E-2</v>
      </c>
      <c r="G6" s="5">
        <v>1.29E-2</v>
      </c>
      <c r="H6" s="5">
        <v>0.58621199999999996</v>
      </c>
      <c r="I6" s="5">
        <v>0.58779999999999999</v>
      </c>
      <c r="J6" s="5">
        <v>5</v>
      </c>
      <c r="K6" s="5">
        <v>92891029</v>
      </c>
      <c r="L6" s="5">
        <v>1.1900000000000001E-2</v>
      </c>
      <c r="M6" s="5">
        <v>393873</v>
      </c>
      <c r="N6" s="5">
        <v>0.2777</v>
      </c>
      <c r="O6" s="5">
        <v>461981</v>
      </c>
      <c r="P6" s="5">
        <v>5</v>
      </c>
      <c r="Q6" s="6">
        <v>6.2994099999999997E-12</v>
      </c>
      <c r="R6" s="5">
        <v>92891029</v>
      </c>
      <c r="S6" s="5">
        <v>2.1291999999999999E-3</v>
      </c>
      <c r="T6" s="2">
        <f t="shared" si="0"/>
        <v>1.0220178388532416E-4</v>
      </c>
      <c r="U6" s="2">
        <f t="shared" si="1"/>
        <v>47.219903875969187</v>
      </c>
    </row>
    <row r="7" spans="1:21" x14ac:dyDescent="0.3">
      <c r="A7" s="5" t="s">
        <v>474</v>
      </c>
      <c r="B7" s="5" t="s">
        <v>24</v>
      </c>
      <c r="C7" s="5" t="s">
        <v>22</v>
      </c>
      <c r="D7" s="5" t="s">
        <v>24</v>
      </c>
      <c r="E7" s="5" t="s">
        <v>22</v>
      </c>
      <c r="F7" s="5">
        <v>-1.6423E-2</v>
      </c>
      <c r="G7" s="5">
        <v>5.7999999999999996E-3</v>
      </c>
      <c r="H7" s="5">
        <v>0.204594</v>
      </c>
      <c r="I7" s="5">
        <v>0.20200000000000001</v>
      </c>
      <c r="J7" s="5">
        <v>22</v>
      </c>
      <c r="K7" s="5">
        <v>41914593</v>
      </c>
      <c r="L7" s="5">
        <v>1.46E-2</v>
      </c>
      <c r="M7" s="5">
        <v>393873</v>
      </c>
      <c r="N7" s="5">
        <v>0.69189900000000004</v>
      </c>
      <c r="O7" s="5">
        <v>461981</v>
      </c>
      <c r="P7" s="5">
        <v>22</v>
      </c>
      <c r="Q7" s="6">
        <v>2.8000100000000002E-10</v>
      </c>
      <c r="R7" s="5">
        <v>41914593</v>
      </c>
      <c r="S7" s="5">
        <v>2.6018600000000001E-3</v>
      </c>
      <c r="T7" s="2">
        <f t="shared" si="0"/>
        <v>8.6233411942768524E-5</v>
      </c>
      <c r="U7" s="2">
        <f t="shared" si="1"/>
        <v>39.841461081034069</v>
      </c>
    </row>
    <row r="8" spans="1:21" x14ac:dyDescent="0.3">
      <c r="A8" s="5" t="s">
        <v>475</v>
      </c>
      <c r="B8" s="5" t="s">
        <v>22</v>
      </c>
      <c r="C8" s="5" t="s">
        <v>26</v>
      </c>
      <c r="D8" s="5" t="s">
        <v>22</v>
      </c>
      <c r="E8" s="5" t="s">
        <v>26</v>
      </c>
      <c r="F8" s="5">
        <v>1.3995799999999999E-2</v>
      </c>
      <c r="G8" s="5">
        <v>-1.4E-3</v>
      </c>
      <c r="H8" s="5">
        <v>0.35327599999999998</v>
      </c>
      <c r="I8" s="5">
        <v>0.35470000000000002</v>
      </c>
      <c r="J8" s="5">
        <v>3</v>
      </c>
      <c r="K8" s="5">
        <v>81888255</v>
      </c>
      <c r="L8" s="5">
        <v>1.2200000000000001E-2</v>
      </c>
      <c r="M8" s="5">
        <v>393873</v>
      </c>
      <c r="N8" s="5">
        <v>0.90949999999999998</v>
      </c>
      <c r="O8" s="5">
        <v>461981</v>
      </c>
      <c r="P8" s="5">
        <v>3</v>
      </c>
      <c r="Q8" s="6">
        <v>1.5999999999999999E-10</v>
      </c>
      <c r="R8" s="5">
        <v>81888255</v>
      </c>
      <c r="S8" s="5">
        <v>2.1898600000000001E-3</v>
      </c>
      <c r="T8" s="2">
        <f t="shared" si="0"/>
        <v>8.840976613099709E-5</v>
      </c>
      <c r="U8" s="2">
        <f t="shared" si="1"/>
        <v>40.847066627039538</v>
      </c>
    </row>
    <row r="9" spans="1:21" x14ac:dyDescent="0.3">
      <c r="A9" s="5" t="s">
        <v>476</v>
      </c>
      <c r="B9" s="5" t="s">
        <v>21</v>
      </c>
      <c r="C9" s="5" t="s">
        <v>26</v>
      </c>
      <c r="D9" s="5" t="s">
        <v>21</v>
      </c>
      <c r="E9" s="5" t="s">
        <v>26</v>
      </c>
      <c r="F9" s="5">
        <v>3.2836700000000003E-2</v>
      </c>
      <c r="G9" s="5">
        <v>2.4500000000000001E-2</v>
      </c>
      <c r="H9" s="5">
        <v>3.7368999999999999E-2</v>
      </c>
      <c r="I9" s="5">
        <v>3.78E-2</v>
      </c>
      <c r="J9" s="5">
        <v>17</v>
      </c>
      <c r="K9" s="5">
        <v>74065908</v>
      </c>
      <c r="L9" s="5">
        <v>3.1600000000000003E-2</v>
      </c>
      <c r="M9" s="5">
        <v>393873</v>
      </c>
      <c r="N9" s="5">
        <v>0.43830000000000002</v>
      </c>
      <c r="O9" s="5">
        <v>461981</v>
      </c>
      <c r="P9" s="5">
        <v>17</v>
      </c>
      <c r="Q9" s="6">
        <v>1.09999E-8</v>
      </c>
      <c r="R9" s="5">
        <v>74065908</v>
      </c>
      <c r="S9" s="5">
        <v>5.7533699999999998E-3</v>
      </c>
      <c r="T9" s="2">
        <f t="shared" si="0"/>
        <v>7.0504959250521302E-5</v>
      </c>
      <c r="U9" s="2">
        <f t="shared" si="1"/>
        <v>32.574107205697736</v>
      </c>
    </row>
    <row r="10" spans="1:21" x14ac:dyDescent="0.3">
      <c r="A10" s="5" t="s">
        <v>477</v>
      </c>
      <c r="B10" s="5" t="s">
        <v>24</v>
      </c>
      <c r="C10" s="5" t="s">
        <v>22</v>
      </c>
      <c r="D10" s="5" t="s">
        <v>24</v>
      </c>
      <c r="E10" s="5" t="s">
        <v>22</v>
      </c>
      <c r="F10" s="5">
        <v>-1.4989499999999999E-2</v>
      </c>
      <c r="G10" s="5">
        <v>-2.98E-2</v>
      </c>
      <c r="H10" s="5">
        <v>0.183451</v>
      </c>
      <c r="I10" s="5">
        <v>0.18340000000000001</v>
      </c>
      <c r="J10" s="5">
        <v>2</v>
      </c>
      <c r="K10" s="5">
        <v>173306140</v>
      </c>
      <c r="L10" s="5">
        <v>1.5100000000000001E-2</v>
      </c>
      <c r="M10" s="5">
        <v>393873</v>
      </c>
      <c r="N10" s="5">
        <v>4.8590300000000003E-2</v>
      </c>
      <c r="O10" s="5">
        <v>461981</v>
      </c>
      <c r="P10" s="5">
        <v>2</v>
      </c>
      <c r="Q10" s="6">
        <v>3.5999800000000001E-8</v>
      </c>
      <c r="R10" s="5">
        <v>173306140</v>
      </c>
      <c r="S10" s="5">
        <v>2.7196500000000001E-3</v>
      </c>
      <c r="T10" s="2">
        <f t="shared" si="0"/>
        <v>6.5749974485932469E-5</v>
      </c>
      <c r="U10" s="2">
        <f t="shared" si="1"/>
        <v>30.377104756899318</v>
      </c>
    </row>
    <row r="11" spans="1:21" x14ac:dyDescent="0.3">
      <c r="A11" s="5" t="s">
        <v>478</v>
      </c>
      <c r="B11" s="5" t="s">
        <v>22</v>
      </c>
      <c r="C11" s="5" t="s">
        <v>24</v>
      </c>
      <c r="D11" s="5" t="s">
        <v>22</v>
      </c>
      <c r="E11" s="5" t="s">
        <v>24</v>
      </c>
      <c r="F11" s="5">
        <v>1.24987E-2</v>
      </c>
      <c r="G11" s="5">
        <v>-2.1299999999999999E-2</v>
      </c>
      <c r="H11" s="5">
        <v>0.70189199999999996</v>
      </c>
      <c r="I11" s="5">
        <v>0.70130000000000003</v>
      </c>
      <c r="J11" s="5">
        <v>2</v>
      </c>
      <c r="K11" s="5">
        <v>181991389</v>
      </c>
      <c r="L11" s="5">
        <v>1.2699999999999999E-2</v>
      </c>
      <c r="M11" s="5">
        <v>393873</v>
      </c>
      <c r="N11" s="5">
        <v>9.3269599999999994E-2</v>
      </c>
      <c r="O11" s="5">
        <v>461981</v>
      </c>
      <c r="P11" s="5">
        <v>2</v>
      </c>
      <c r="Q11" s="6">
        <v>4.4999700000000003E-8</v>
      </c>
      <c r="R11" s="5">
        <v>181991389</v>
      </c>
      <c r="S11" s="5">
        <v>2.2846799999999999E-3</v>
      </c>
      <c r="T11" s="2">
        <f t="shared" si="0"/>
        <v>6.4777872453883369E-5</v>
      </c>
      <c r="U11" s="2">
        <f t="shared" si="1"/>
        <v>29.927955407650785</v>
      </c>
    </row>
    <row r="12" spans="1:21" x14ac:dyDescent="0.3">
      <c r="A12" s="5" t="s">
        <v>479</v>
      </c>
      <c r="B12" s="5" t="s">
        <v>21</v>
      </c>
      <c r="C12" s="5" t="s">
        <v>22</v>
      </c>
      <c r="D12" s="5" t="s">
        <v>21</v>
      </c>
      <c r="E12" s="5" t="s">
        <v>22</v>
      </c>
      <c r="F12" s="5">
        <v>1.6466700000000001E-2</v>
      </c>
      <c r="G12" s="5">
        <v>3.0099999999999998E-2</v>
      </c>
      <c r="H12" s="5">
        <v>0.843808</v>
      </c>
      <c r="I12" s="5">
        <v>0.84179999999999999</v>
      </c>
      <c r="J12" s="5">
        <v>15</v>
      </c>
      <c r="K12" s="5">
        <v>93424341</v>
      </c>
      <c r="L12" s="5">
        <v>1.6E-2</v>
      </c>
      <c r="M12" s="5">
        <v>393873</v>
      </c>
      <c r="N12" s="5">
        <v>6.0799499999999999E-2</v>
      </c>
      <c r="O12" s="5">
        <v>461981</v>
      </c>
      <c r="P12" s="5">
        <v>15</v>
      </c>
      <c r="Q12" s="6">
        <v>1.29999E-8</v>
      </c>
      <c r="R12" s="5">
        <v>93424341</v>
      </c>
      <c r="S12" s="5">
        <v>2.89872E-3</v>
      </c>
      <c r="T12" s="2">
        <f t="shared" si="0"/>
        <v>6.9846743566969385E-5</v>
      </c>
      <c r="U12" s="2">
        <f t="shared" si="1"/>
        <v>32.269982699531468</v>
      </c>
    </row>
    <row r="13" spans="1:21" x14ac:dyDescent="0.3">
      <c r="A13" s="5" t="s">
        <v>480</v>
      </c>
      <c r="B13" s="5" t="s">
        <v>22</v>
      </c>
      <c r="C13" s="5" t="s">
        <v>26</v>
      </c>
      <c r="D13" s="5" t="s">
        <v>22</v>
      </c>
      <c r="E13" s="5" t="s">
        <v>26</v>
      </c>
      <c r="F13" s="5">
        <v>-1.2405899999999999E-2</v>
      </c>
      <c r="G13" s="5">
        <v>-1.4E-3</v>
      </c>
      <c r="H13" s="5">
        <v>0.37943900000000003</v>
      </c>
      <c r="I13" s="5">
        <v>0.38009999999999999</v>
      </c>
      <c r="J13" s="5">
        <v>20</v>
      </c>
      <c r="K13" s="5">
        <v>62418243</v>
      </c>
      <c r="L13" s="5">
        <v>1.2E-2</v>
      </c>
      <c r="M13" s="5">
        <v>393873</v>
      </c>
      <c r="N13" s="5">
        <v>0.90469999999999995</v>
      </c>
      <c r="O13" s="5">
        <v>461981</v>
      </c>
      <c r="P13" s="5">
        <v>20</v>
      </c>
      <c r="Q13" s="6">
        <v>1.09999E-8</v>
      </c>
      <c r="R13" s="5">
        <v>62418243</v>
      </c>
      <c r="S13" s="5">
        <v>2.16796E-3</v>
      </c>
      <c r="T13" s="2">
        <f t="shared" si="0"/>
        <v>7.0875987940552406E-5</v>
      </c>
      <c r="U13" s="2">
        <f t="shared" si="1"/>
        <v>32.745538905209017</v>
      </c>
    </row>
    <row r="14" spans="1:21" x14ac:dyDescent="0.3">
      <c r="A14" s="5" t="s">
        <v>481</v>
      </c>
      <c r="B14" s="5" t="s">
        <v>22</v>
      </c>
      <c r="C14" s="5" t="s">
        <v>24</v>
      </c>
      <c r="D14" s="5" t="s">
        <v>22</v>
      </c>
      <c r="E14" s="5" t="s">
        <v>24</v>
      </c>
      <c r="F14" s="5">
        <v>1.54728E-2</v>
      </c>
      <c r="G14" s="5">
        <v>-2.5100000000000001E-2</v>
      </c>
      <c r="H14" s="5">
        <v>0.72462000000000004</v>
      </c>
      <c r="I14" s="5">
        <v>0.72319999999999995</v>
      </c>
      <c r="J14" s="5">
        <v>11</v>
      </c>
      <c r="K14" s="5">
        <v>31424823</v>
      </c>
      <c r="L14" s="5">
        <v>1.2999999999999999E-2</v>
      </c>
      <c r="M14" s="5">
        <v>393873</v>
      </c>
      <c r="N14" s="5">
        <v>5.3989599999999999E-2</v>
      </c>
      <c r="O14" s="5">
        <v>461981</v>
      </c>
      <c r="P14" s="5">
        <v>11</v>
      </c>
      <c r="Q14" s="6">
        <v>4.4004800000000002E-11</v>
      </c>
      <c r="R14" s="5">
        <v>31424823</v>
      </c>
      <c r="S14" s="5">
        <v>2.3479E-3</v>
      </c>
      <c r="T14" s="2">
        <f t="shared" si="0"/>
        <v>9.3996935159911774E-5</v>
      </c>
      <c r="U14" s="2">
        <f t="shared" si="1"/>
        <v>43.428692272212473</v>
      </c>
    </row>
    <row r="15" spans="1:21" x14ac:dyDescent="0.3">
      <c r="A15" s="5" t="s">
        <v>482</v>
      </c>
      <c r="B15" s="5" t="s">
        <v>26</v>
      </c>
      <c r="C15" s="5" t="s">
        <v>21</v>
      </c>
      <c r="D15" s="5" t="s">
        <v>26</v>
      </c>
      <c r="E15" s="5" t="s">
        <v>21</v>
      </c>
      <c r="F15" s="5">
        <v>-1.27603E-2</v>
      </c>
      <c r="G15" s="5">
        <v>-2.8E-3</v>
      </c>
      <c r="H15" s="5">
        <v>0.30996800000000002</v>
      </c>
      <c r="I15" s="5">
        <v>0.3105</v>
      </c>
      <c r="J15" s="5">
        <v>3</v>
      </c>
      <c r="K15" s="5">
        <v>25276416</v>
      </c>
      <c r="L15" s="5">
        <v>1.26E-2</v>
      </c>
      <c r="M15" s="5">
        <v>393873</v>
      </c>
      <c r="N15" s="5">
        <v>0.82250000000000001</v>
      </c>
      <c r="O15" s="5">
        <v>461981</v>
      </c>
      <c r="P15" s="5">
        <v>3</v>
      </c>
      <c r="Q15" s="6">
        <v>1.79999E-8</v>
      </c>
      <c r="R15" s="5">
        <v>25276416</v>
      </c>
      <c r="S15" s="5">
        <v>2.2660599999999999E-3</v>
      </c>
      <c r="T15" s="2">
        <f t="shared" si="0"/>
        <v>6.8631744543819556E-5</v>
      </c>
      <c r="U15" s="2">
        <f t="shared" si="1"/>
        <v>31.708600929208032</v>
      </c>
    </row>
    <row r="16" spans="1:21" x14ac:dyDescent="0.3">
      <c r="A16" s="5" t="s">
        <v>483</v>
      </c>
      <c r="B16" s="5" t="s">
        <v>22</v>
      </c>
      <c r="C16" s="5" t="s">
        <v>24</v>
      </c>
      <c r="D16" s="5" t="s">
        <v>22</v>
      </c>
      <c r="E16" s="5" t="s">
        <v>24</v>
      </c>
      <c r="F16" s="5">
        <v>1.2187099999999999E-2</v>
      </c>
      <c r="G16" s="5">
        <v>4.3E-3</v>
      </c>
      <c r="H16" s="5">
        <v>0.63504300000000002</v>
      </c>
      <c r="I16" s="5">
        <v>0.63590000000000002</v>
      </c>
      <c r="J16" s="5">
        <v>3</v>
      </c>
      <c r="K16" s="5">
        <v>62560523</v>
      </c>
      <c r="L16" s="5">
        <v>1.21E-2</v>
      </c>
      <c r="M16" s="5">
        <v>393873</v>
      </c>
      <c r="N16" s="5">
        <v>0.72470000000000001</v>
      </c>
      <c r="O16" s="5">
        <v>461981</v>
      </c>
      <c r="P16" s="5">
        <v>3</v>
      </c>
      <c r="Q16" s="6">
        <v>2.0999999999999999E-8</v>
      </c>
      <c r="R16" s="5">
        <v>62560523</v>
      </c>
      <c r="S16" s="5">
        <v>2.1740800000000001E-3</v>
      </c>
      <c r="T16" s="2">
        <f t="shared" si="0"/>
        <v>6.8013645609582628E-5</v>
      </c>
      <c r="U16" s="2">
        <f t="shared" si="1"/>
        <v>31.423013178751699</v>
      </c>
    </row>
    <row r="17" spans="1:21" x14ac:dyDescent="0.3">
      <c r="A17" s="5" t="s">
        <v>484</v>
      </c>
      <c r="B17" s="5" t="s">
        <v>26</v>
      </c>
      <c r="C17" s="5" t="s">
        <v>22</v>
      </c>
      <c r="D17" s="5" t="s">
        <v>26</v>
      </c>
      <c r="E17" s="5" t="s">
        <v>22</v>
      </c>
      <c r="F17" s="5">
        <v>-1.4014199999999999E-2</v>
      </c>
      <c r="G17" s="5">
        <v>1.2200000000000001E-2</v>
      </c>
      <c r="H17" s="5">
        <v>0.244698</v>
      </c>
      <c r="I17" s="5">
        <v>0.2465</v>
      </c>
      <c r="J17" s="5">
        <v>7</v>
      </c>
      <c r="K17" s="5">
        <v>113901132</v>
      </c>
      <c r="L17" s="5">
        <v>1.3599999999999999E-2</v>
      </c>
      <c r="M17" s="5">
        <v>393873</v>
      </c>
      <c r="N17" s="5">
        <v>0.36799999999999999</v>
      </c>
      <c r="O17" s="5">
        <v>461981</v>
      </c>
      <c r="P17" s="5">
        <v>7</v>
      </c>
      <c r="Q17" s="6">
        <v>9.49992E-9</v>
      </c>
      <c r="R17" s="5">
        <v>113901132</v>
      </c>
      <c r="S17" s="5">
        <v>2.44137E-3</v>
      </c>
      <c r="T17" s="2">
        <f t="shared" si="0"/>
        <v>7.1320491149950071E-5</v>
      </c>
      <c r="U17" s="2">
        <f t="shared" si="1"/>
        <v>32.950919256708019</v>
      </c>
    </row>
    <row r="18" spans="1:21" x14ac:dyDescent="0.3">
      <c r="A18" s="5" t="s">
        <v>485</v>
      </c>
      <c r="B18" s="5" t="s">
        <v>22</v>
      </c>
      <c r="C18" s="5" t="s">
        <v>24</v>
      </c>
      <c r="D18" s="5" t="s">
        <v>22</v>
      </c>
      <c r="E18" s="5" t="s">
        <v>24</v>
      </c>
      <c r="F18" s="5">
        <v>-1.4593699999999999E-2</v>
      </c>
      <c r="G18" s="5">
        <v>-1.2E-2</v>
      </c>
      <c r="H18" s="5">
        <v>0.19259999999999999</v>
      </c>
      <c r="I18" s="5">
        <v>0.19259999999999999</v>
      </c>
      <c r="J18" s="5">
        <v>18</v>
      </c>
      <c r="K18" s="5">
        <v>34800257</v>
      </c>
      <c r="L18" s="5">
        <v>1.49E-2</v>
      </c>
      <c r="M18" s="5">
        <v>393873</v>
      </c>
      <c r="N18" s="5">
        <v>0.42099999999999999</v>
      </c>
      <c r="O18" s="5">
        <v>461981</v>
      </c>
      <c r="P18" s="5">
        <v>18</v>
      </c>
      <c r="Q18" s="6">
        <v>4.7000200000000002E-8</v>
      </c>
      <c r="R18" s="5">
        <v>34800257</v>
      </c>
      <c r="S18" s="5">
        <v>2.6708399999999998E-3</v>
      </c>
      <c r="T18" s="2">
        <f t="shared" si="0"/>
        <v>6.4622373378301129E-5</v>
      </c>
      <c r="U18" s="2">
        <f t="shared" si="1"/>
        <v>29.856108803544906</v>
      </c>
    </row>
    <row r="19" spans="1:21" x14ac:dyDescent="0.3">
      <c r="A19" s="5" t="s">
        <v>159</v>
      </c>
      <c r="B19" s="5" t="s">
        <v>21</v>
      </c>
      <c r="C19" s="5" t="s">
        <v>26</v>
      </c>
      <c r="D19" s="5" t="s">
        <v>21</v>
      </c>
      <c r="E19" s="5" t="s">
        <v>26</v>
      </c>
      <c r="F19" s="5">
        <v>1.9013700000000001E-2</v>
      </c>
      <c r="G19" s="5">
        <v>2.41E-2</v>
      </c>
      <c r="H19" s="5">
        <v>0.549369</v>
      </c>
      <c r="I19" s="5">
        <v>0.54969999999999997</v>
      </c>
      <c r="J19" s="5">
        <v>19</v>
      </c>
      <c r="K19" s="5">
        <v>49259529</v>
      </c>
      <c r="L19" s="5">
        <v>1.2E-2</v>
      </c>
      <c r="M19" s="5">
        <v>393873</v>
      </c>
      <c r="N19" s="5">
        <v>4.53304E-2</v>
      </c>
      <c r="O19" s="5">
        <v>461981</v>
      </c>
      <c r="P19" s="5">
        <v>19</v>
      </c>
      <c r="Q19" s="6">
        <v>1.59993E-18</v>
      </c>
      <c r="R19" s="5">
        <v>49259529</v>
      </c>
      <c r="S19" s="5">
        <v>2.16555E-3</v>
      </c>
      <c r="T19" s="2">
        <f t="shared" si="0"/>
        <v>1.6684003226889141E-4</v>
      </c>
      <c r="U19" s="2">
        <f t="shared" si="1"/>
        <v>77.089452874355331</v>
      </c>
    </row>
    <row r="20" spans="1:21" x14ac:dyDescent="0.3">
      <c r="A20" s="5" t="s">
        <v>486</v>
      </c>
      <c r="B20" s="5" t="s">
        <v>21</v>
      </c>
      <c r="C20" s="5" t="s">
        <v>26</v>
      </c>
      <c r="D20" s="5" t="s">
        <v>21</v>
      </c>
      <c r="E20" s="5" t="s">
        <v>26</v>
      </c>
      <c r="F20" s="5">
        <v>1.3288700000000001E-2</v>
      </c>
      <c r="G20" s="5">
        <v>-1.0800000000000001E-2</v>
      </c>
      <c r="H20" s="5">
        <v>0.475881</v>
      </c>
      <c r="I20" s="5">
        <v>0.47670000000000001</v>
      </c>
      <c r="J20" s="5">
        <v>3</v>
      </c>
      <c r="K20" s="5">
        <v>18227421</v>
      </c>
      <c r="L20" s="5">
        <v>1.17E-2</v>
      </c>
      <c r="M20" s="5">
        <v>393873</v>
      </c>
      <c r="N20" s="5">
        <v>0.35449999999999998</v>
      </c>
      <c r="O20" s="5">
        <v>461981</v>
      </c>
      <c r="P20" s="5">
        <v>3</v>
      </c>
      <c r="Q20" s="6">
        <v>2.5000000000000002E-10</v>
      </c>
      <c r="R20" s="5">
        <v>18227421</v>
      </c>
      <c r="S20" s="5">
        <v>2.0996700000000001E-3</v>
      </c>
      <c r="T20" s="2">
        <f t="shared" si="0"/>
        <v>8.6696415145652106E-5</v>
      </c>
      <c r="U20" s="2">
        <f t="shared" si="1"/>
        <v>40.055395831799068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EFDD2-AA0D-4688-A2A3-FE0069EA529C}">
  <dimension ref="A1:U20"/>
  <sheetViews>
    <sheetView topLeftCell="B1" workbookViewId="0">
      <selection activeCell="A21" sqref="A21:XFD21"/>
    </sheetView>
  </sheetViews>
  <sheetFormatPr defaultRowHeight="14" x14ac:dyDescent="0.3"/>
  <cols>
    <col min="20" max="20" width="11.6640625" bestFit="1" customWidth="1"/>
  </cols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17</v>
      </c>
      <c r="P1" s="5" t="s">
        <v>18</v>
      </c>
      <c r="Q1" s="5" t="s">
        <v>14</v>
      </c>
      <c r="R1" s="5" t="s">
        <v>15</v>
      </c>
      <c r="S1" s="5" t="s">
        <v>16</v>
      </c>
      <c r="T1" s="1" t="s">
        <v>19</v>
      </c>
      <c r="U1" s="1" t="s">
        <v>20</v>
      </c>
    </row>
    <row r="2" spans="1:21" x14ac:dyDescent="0.3">
      <c r="A2" s="5" t="s">
        <v>487</v>
      </c>
      <c r="B2" s="5" t="s">
        <v>26</v>
      </c>
      <c r="C2" s="5" t="s">
        <v>21</v>
      </c>
      <c r="D2" s="5" t="s">
        <v>26</v>
      </c>
      <c r="E2" s="5" t="s">
        <v>21</v>
      </c>
      <c r="F2" s="5">
        <v>-9.1647499999999993E-3</v>
      </c>
      <c r="G2" s="5">
        <v>-1.5800000000000002E-2</v>
      </c>
      <c r="H2" s="5">
        <v>0.66734000000000004</v>
      </c>
      <c r="I2" s="5">
        <v>0.66710000000000003</v>
      </c>
      <c r="J2" s="5">
        <v>9</v>
      </c>
      <c r="K2" s="5">
        <v>128645617</v>
      </c>
      <c r="L2" s="5">
        <v>1.24E-2</v>
      </c>
      <c r="M2" s="5">
        <v>393873</v>
      </c>
      <c r="N2" s="5">
        <v>0.2001</v>
      </c>
      <c r="O2" s="5">
        <v>128645617</v>
      </c>
      <c r="P2" s="5">
        <v>435435</v>
      </c>
      <c r="Q2" s="5">
        <v>9</v>
      </c>
      <c r="R2" s="5">
        <v>1.5134199999999999E-3</v>
      </c>
      <c r="S2" s="6">
        <v>1.40001E-9</v>
      </c>
      <c r="T2" s="2">
        <f>2*F2^2*H2*(1-H2)/(2*F2^2*H2*(1-H2)+R2^2*2*P2*H2*(1-H2))</f>
        <v>8.4209754170178056E-5</v>
      </c>
      <c r="U2" s="2">
        <f>(P2-2)*T2/(1-T2)</f>
        <v>36.670793926124887</v>
      </c>
    </row>
    <row r="3" spans="1:21" x14ac:dyDescent="0.3">
      <c r="A3" s="5" t="s">
        <v>488</v>
      </c>
      <c r="B3" s="5" t="s">
        <v>24</v>
      </c>
      <c r="C3" s="5" t="s">
        <v>22</v>
      </c>
      <c r="D3" s="5" t="s">
        <v>24</v>
      </c>
      <c r="E3" s="5" t="s">
        <v>22</v>
      </c>
      <c r="F3" s="5">
        <v>-1.0286200000000001E-2</v>
      </c>
      <c r="G3" s="5">
        <v>-7.1000000000000004E-3</v>
      </c>
      <c r="H3" s="5">
        <v>0.21933800000000001</v>
      </c>
      <c r="I3" s="5">
        <v>0.21990000000000001</v>
      </c>
      <c r="J3" s="5">
        <v>6</v>
      </c>
      <c r="K3" s="5">
        <v>396321</v>
      </c>
      <c r="L3" s="5">
        <v>1.44E-2</v>
      </c>
      <c r="M3" s="5">
        <v>393873</v>
      </c>
      <c r="N3" s="5">
        <v>0.62370000000000003</v>
      </c>
      <c r="O3" s="5">
        <v>396321</v>
      </c>
      <c r="P3" s="5">
        <v>435435</v>
      </c>
      <c r="Q3" s="5">
        <v>6</v>
      </c>
      <c r="R3" s="5">
        <v>1.69411E-3</v>
      </c>
      <c r="S3" s="6">
        <v>1.29999E-9</v>
      </c>
      <c r="T3" s="2">
        <f t="shared" ref="T3:T20" si="0">2*F3^2*H3*(1-H3)/(2*F3^2*H3*(1-H3)+R3^2*2*P3*H3*(1-H3))</f>
        <v>8.4657729018996483E-5</v>
      </c>
      <c r="U3" s="2">
        <f t="shared" ref="U3:U20" si="1">(P3-2)*T3/(1-T3)</f>
        <v>36.865889902446106</v>
      </c>
    </row>
    <row r="4" spans="1:21" x14ac:dyDescent="0.3">
      <c r="A4" s="5" t="s">
        <v>489</v>
      </c>
      <c r="B4" s="5" t="s">
        <v>26</v>
      </c>
      <c r="C4" s="5" t="s">
        <v>22</v>
      </c>
      <c r="D4" s="5" t="s">
        <v>26</v>
      </c>
      <c r="E4" s="5" t="s">
        <v>22</v>
      </c>
      <c r="F4" s="5">
        <v>-9.3500000000000007E-3</v>
      </c>
      <c r="G4" s="5">
        <v>-1.9400000000000001E-2</v>
      </c>
      <c r="H4" s="5">
        <v>0.242533</v>
      </c>
      <c r="I4" s="5">
        <v>0.24160000000000001</v>
      </c>
      <c r="J4" s="5">
        <v>15</v>
      </c>
      <c r="K4" s="5">
        <v>97011280</v>
      </c>
      <c r="L4" s="5">
        <v>1.3599999999999999E-2</v>
      </c>
      <c r="M4" s="5">
        <v>393873</v>
      </c>
      <c r="N4" s="5">
        <v>0.15440000000000001</v>
      </c>
      <c r="O4" s="5">
        <v>97011280</v>
      </c>
      <c r="P4" s="5">
        <v>435435</v>
      </c>
      <c r="Q4" s="5">
        <v>15</v>
      </c>
      <c r="R4" s="5">
        <v>1.66573E-3</v>
      </c>
      <c r="S4" s="6">
        <v>2E-8</v>
      </c>
      <c r="T4" s="2">
        <f t="shared" si="0"/>
        <v>7.2353450703114983E-5</v>
      </c>
      <c r="U4" s="2">
        <f t="shared" si="1"/>
        <v>31.507359766211096</v>
      </c>
    </row>
    <row r="5" spans="1:21" x14ac:dyDescent="0.3">
      <c r="A5" s="5" t="s">
        <v>490</v>
      </c>
      <c r="B5" s="5" t="s">
        <v>21</v>
      </c>
      <c r="C5" s="5" t="s">
        <v>22</v>
      </c>
      <c r="D5" s="5" t="s">
        <v>21</v>
      </c>
      <c r="E5" s="5" t="s">
        <v>22</v>
      </c>
      <c r="F5" s="5">
        <v>7.9793299999999998E-3</v>
      </c>
      <c r="G5" s="5">
        <v>3.3E-3</v>
      </c>
      <c r="H5" s="5">
        <v>0.49907699999999999</v>
      </c>
      <c r="I5" s="5">
        <v>0.49930000000000002</v>
      </c>
      <c r="J5" s="5">
        <v>4</v>
      </c>
      <c r="K5" s="5">
        <v>63738189</v>
      </c>
      <c r="L5" s="5">
        <v>1.17E-2</v>
      </c>
      <c r="M5" s="5">
        <v>393873</v>
      </c>
      <c r="N5" s="5">
        <v>0.77769999999999995</v>
      </c>
      <c r="O5" s="5">
        <v>63738189</v>
      </c>
      <c r="P5" s="5">
        <v>435435</v>
      </c>
      <c r="Q5" s="5">
        <v>4</v>
      </c>
      <c r="R5" s="5">
        <v>1.4302900000000001E-3</v>
      </c>
      <c r="S5" s="6">
        <v>2.3999900000000001E-8</v>
      </c>
      <c r="T5" s="2">
        <f t="shared" si="0"/>
        <v>7.1471068266659734E-5</v>
      </c>
      <c r="U5" s="2">
        <f t="shared" si="1"/>
        <v>31.123086068765538</v>
      </c>
    </row>
    <row r="6" spans="1:21" x14ac:dyDescent="0.3">
      <c r="A6" s="5" t="s">
        <v>491</v>
      </c>
      <c r="B6" s="5" t="s">
        <v>24</v>
      </c>
      <c r="C6" s="5" t="s">
        <v>26</v>
      </c>
      <c r="D6" s="5" t="s">
        <v>24</v>
      </c>
      <c r="E6" s="5" t="s">
        <v>26</v>
      </c>
      <c r="F6" s="5">
        <v>1.1174399999999999E-2</v>
      </c>
      <c r="G6" s="5">
        <v>-1.61E-2</v>
      </c>
      <c r="H6" s="5">
        <v>0.19012399999999999</v>
      </c>
      <c r="I6" s="5">
        <v>0.19120000000000001</v>
      </c>
      <c r="J6" s="5">
        <v>5</v>
      </c>
      <c r="K6" s="5">
        <v>137717681</v>
      </c>
      <c r="L6" s="5">
        <v>1.4800000000000001E-2</v>
      </c>
      <c r="M6" s="5">
        <v>393873</v>
      </c>
      <c r="N6" s="5">
        <v>0.2767</v>
      </c>
      <c r="O6" s="5">
        <v>137717681</v>
      </c>
      <c r="P6" s="5">
        <v>435435</v>
      </c>
      <c r="Q6" s="5">
        <v>5</v>
      </c>
      <c r="R6" s="5">
        <v>1.8133800000000001E-3</v>
      </c>
      <c r="S6" s="6">
        <v>7.1999599999999996E-10</v>
      </c>
      <c r="T6" s="2">
        <f t="shared" si="0"/>
        <v>8.7198613136093656E-5</v>
      </c>
      <c r="U6" s="2">
        <f t="shared" si="1"/>
        <v>37.972464859961818</v>
      </c>
    </row>
    <row r="7" spans="1:21" x14ac:dyDescent="0.3">
      <c r="A7" s="5" t="s">
        <v>492</v>
      </c>
      <c r="B7" s="5" t="s">
        <v>21</v>
      </c>
      <c r="C7" s="5" t="s">
        <v>24</v>
      </c>
      <c r="D7" s="5" t="s">
        <v>21</v>
      </c>
      <c r="E7" s="5" t="s">
        <v>24</v>
      </c>
      <c r="F7" s="5">
        <v>-1.0425800000000001E-2</v>
      </c>
      <c r="G7" s="5">
        <v>-2.8299999999999999E-2</v>
      </c>
      <c r="H7" s="5">
        <v>0.19472999999999999</v>
      </c>
      <c r="I7" s="5">
        <v>0.1946</v>
      </c>
      <c r="J7" s="5">
        <v>13</v>
      </c>
      <c r="K7" s="5">
        <v>54933682</v>
      </c>
      <c r="L7" s="5">
        <v>1.4800000000000001E-2</v>
      </c>
      <c r="M7" s="5">
        <v>393873</v>
      </c>
      <c r="N7" s="5">
        <v>5.5270100000000003E-2</v>
      </c>
      <c r="O7" s="5">
        <v>54933682</v>
      </c>
      <c r="P7" s="5">
        <v>435435</v>
      </c>
      <c r="Q7" s="5">
        <v>13</v>
      </c>
      <c r="R7" s="5">
        <v>1.8079400000000001E-3</v>
      </c>
      <c r="S7" s="6">
        <v>8.1000900000000003E-9</v>
      </c>
      <c r="T7" s="2">
        <f t="shared" si="0"/>
        <v>7.6364981609982238E-5</v>
      </c>
      <c r="U7" s="2">
        <f t="shared" si="1"/>
        <v>33.254372506924341</v>
      </c>
    </row>
    <row r="8" spans="1:21" x14ac:dyDescent="0.3">
      <c r="A8" s="5" t="s">
        <v>493</v>
      </c>
      <c r="B8" s="5" t="s">
        <v>26</v>
      </c>
      <c r="C8" s="5" t="s">
        <v>24</v>
      </c>
      <c r="D8" s="5" t="s">
        <v>26</v>
      </c>
      <c r="E8" s="5" t="s">
        <v>24</v>
      </c>
      <c r="F8" s="5">
        <v>-8.6079499999999996E-3</v>
      </c>
      <c r="G8" s="5">
        <v>-1.89E-2</v>
      </c>
      <c r="H8" s="5">
        <v>0.48466399999999998</v>
      </c>
      <c r="I8" s="5">
        <v>0.48720000000000002</v>
      </c>
      <c r="J8" s="5">
        <v>5</v>
      </c>
      <c r="K8" s="5">
        <v>87822672</v>
      </c>
      <c r="L8" s="5">
        <v>1.17E-2</v>
      </c>
      <c r="M8" s="5">
        <v>393873</v>
      </c>
      <c r="N8" s="5">
        <v>0.1066</v>
      </c>
      <c r="O8" s="5">
        <v>87822672</v>
      </c>
      <c r="P8" s="5">
        <v>435435</v>
      </c>
      <c r="Q8" s="5">
        <v>5</v>
      </c>
      <c r="R8" s="5">
        <v>1.4356499999999999E-3</v>
      </c>
      <c r="S8" s="6">
        <v>2.0000000000000001E-9</v>
      </c>
      <c r="T8" s="2">
        <f t="shared" si="0"/>
        <v>8.2554952478484209E-5</v>
      </c>
      <c r="U8" s="2">
        <f t="shared" si="1"/>
        <v>35.950118482886765</v>
      </c>
    </row>
    <row r="9" spans="1:21" x14ac:dyDescent="0.3">
      <c r="A9" s="5" t="s">
        <v>494</v>
      </c>
      <c r="B9" s="5" t="s">
        <v>26</v>
      </c>
      <c r="C9" s="5" t="s">
        <v>21</v>
      </c>
      <c r="D9" s="5" t="s">
        <v>21</v>
      </c>
      <c r="E9" s="5" t="s">
        <v>22</v>
      </c>
      <c r="F9" s="5">
        <v>-1.3303300000000001E-2</v>
      </c>
      <c r="G9" s="5">
        <v>7.0000000000000001E-3</v>
      </c>
      <c r="H9" s="5">
        <v>0.12916800000000001</v>
      </c>
      <c r="I9" s="5">
        <v>0.19839999999999999</v>
      </c>
      <c r="J9" s="5">
        <v>6</v>
      </c>
      <c r="K9" s="5">
        <v>32379383</v>
      </c>
      <c r="L9" s="5">
        <v>1.46E-2</v>
      </c>
      <c r="M9" s="5">
        <v>393873</v>
      </c>
      <c r="N9" s="5">
        <v>0.63099899999999998</v>
      </c>
      <c r="O9" s="5">
        <v>32379383</v>
      </c>
      <c r="P9" s="5">
        <v>435435</v>
      </c>
      <c r="Q9" s="5">
        <v>6</v>
      </c>
      <c r="R9" s="5">
        <v>2.12261E-3</v>
      </c>
      <c r="S9" s="6">
        <v>3.6999900000000001E-10</v>
      </c>
      <c r="T9" s="2">
        <f t="shared" si="0"/>
        <v>9.0201933630700405E-5</v>
      </c>
      <c r="U9" s="2">
        <f t="shared" si="1"/>
        <v>39.280441738415448</v>
      </c>
    </row>
    <row r="10" spans="1:21" x14ac:dyDescent="0.3">
      <c r="A10" s="5" t="s">
        <v>494</v>
      </c>
      <c r="B10" s="5" t="s">
        <v>26</v>
      </c>
      <c r="C10" s="5" t="s">
        <v>21</v>
      </c>
      <c r="D10" s="5" t="s">
        <v>26</v>
      </c>
      <c r="E10" s="5" t="s">
        <v>21</v>
      </c>
      <c r="F10" s="5">
        <v>-1.3303300000000001E-2</v>
      </c>
      <c r="G10" s="5">
        <v>1.0800000000000001E-2</v>
      </c>
      <c r="H10" s="5">
        <v>0.12916800000000001</v>
      </c>
      <c r="I10" s="5">
        <v>0.13070000000000001</v>
      </c>
      <c r="J10" s="5">
        <v>6</v>
      </c>
      <c r="K10" s="5">
        <v>32379383</v>
      </c>
      <c r="L10" s="5">
        <v>1.7299999999999999E-2</v>
      </c>
      <c r="M10" s="5">
        <v>393873</v>
      </c>
      <c r="N10" s="5">
        <v>0.53420000000000001</v>
      </c>
      <c r="O10" s="5">
        <v>32379383</v>
      </c>
      <c r="P10" s="5">
        <v>435435</v>
      </c>
      <c r="Q10" s="5">
        <v>6</v>
      </c>
      <c r="R10" s="5">
        <v>2.12261E-3</v>
      </c>
      <c r="S10" s="6">
        <v>3.6999900000000001E-10</v>
      </c>
      <c r="T10" s="2">
        <f t="shared" si="0"/>
        <v>9.0201933630700405E-5</v>
      </c>
      <c r="U10" s="2">
        <f t="shared" si="1"/>
        <v>39.280441738415448</v>
      </c>
    </row>
    <row r="11" spans="1:21" x14ac:dyDescent="0.3">
      <c r="A11" s="5" t="s">
        <v>495</v>
      </c>
      <c r="B11" s="5" t="s">
        <v>22</v>
      </c>
      <c r="C11" s="5" t="s">
        <v>21</v>
      </c>
      <c r="D11" s="5" t="s">
        <v>22</v>
      </c>
      <c r="E11" s="5" t="s">
        <v>21</v>
      </c>
      <c r="F11" s="5">
        <v>-8.0514200000000001E-3</v>
      </c>
      <c r="G11" s="5">
        <v>5.8200000000000002E-2</v>
      </c>
      <c r="H11" s="5">
        <v>0.37005399999999999</v>
      </c>
      <c r="I11" s="5">
        <v>0.37169999999999997</v>
      </c>
      <c r="J11" s="5">
        <v>17</v>
      </c>
      <c r="K11" s="5">
        <v>43854655</v>
      </c>
      <c r="L11" s="5">
        <v>1.21E-2</v>
      </c>
      <c r="M11" s="5">
        <v>393873</v>
      </c>
      <c r="N11" s="6">
        <v>1.4020099999999999E-6</v>
      </c>
      <c r="O11" s="5">
        <v>43854655</v>
      </c>
      <c r="P11" s="5">
        <v>435435</v>
      </c>
      <c r="Q11" s="5">
        <v>17</v>
      </c>
      <c r="R11" s="5">
        <v>1.4748999999999999E-3</v>
      </c>
      <c r="S11" s="6">
        <v>4.7999900000000001E-8</v>
      </c>
      <c r="T11" s="2">
        <f t="shared" si="0"/>
        <v>6.8433185633092855E-5</v>
      </c>
      <c r="U11" s="2">
        <f t="shared" si="1"/>
        <v>29.800106636003829</v>
      </c>
    </row>
    <row r="12" spans="1:21" x14ac:dyDescent="0.3">
      <c r="A12" s="5" t="s">
        <v>496</v>
      </c>
      <c r="B12" s="5" t="s">
        <v>21</v>
      </c>
      <c r="C12" s="5" t="s">
        <v>22</v>
      </c>
      <c r="D12" s="5" t="s">
        <v>21</v>
      </c>
      <c r="E12" s="5" t="s">
        <v>22</v>
      </c>
      <c r="F12" s="5">
        <v>1.7132999999999999E-2</v>
      </c>
      <c r="G12" s="6">
        <v>-2.0000000000000001E-4</v>
      </c>
      <c r="H12" s="5">
        <v>5.7216999999999997E-2</v>
      </c>
      <c r="I12" s="5">
        <v>5.7000000000000002E-2</v>
      </c>
      <c r="J12" s="5">
        <v>1</v>
      </c>
      <c r="K12" s="5">
        <v>231866480</v>
      </c>
      <c r="L12" s="5">
        <v>2.5499999999999998E-2</v>
      </c>
      <c r="M12" s="5">
        <v>393873</v>
      </c>
      <c r="N12" s="5">
        <v>0.99450000000000005</v>
      </c>
      <c r="O12" s="5">
        <v>231866480</v>
      </c>
      <c r="P12" s="5">
        <v>435435</v>
      </c>
      <c r="Q12" s="5">
        <v>1</v>
      </c>
      <c r="R12" s="5">
        <v>3.11517E-3</v>
      </c>
      <c r="S12" s="6">
        <v>3.79997E-8</v>
      </c>
      <c r="T12" s="2">
        <f t="shared" si="0"/>
        <v>6.9462406229780168E-5</v>
      </c>
      <c r="U12" s="2">
        <f t="shared" si="1"/>
        <v>30.24832505329449</v>
      </c>
    </row>
    <row r="13" spans="1:21" x14ac:dyDescent="0.3">
      <c r="A13" s="5" t="s">
        <v>497</v>
      </c>
      <c r="B13" s="5" t="s">
        <v>26</v>
      </c>
      <c r="C13" s="5" t="s">
        <v>22</v>
      </c>
      <c r="D13" s="5" t="s">
        <v>26</v>
      </c>
      <c r="E13" s="5" t="s">
        <v>22</v>
      </c>
      <c r="F13" s="5">
        <v>-8.3998500000000004E-3</v>
      </c>
      <c r="G13" s="5">
        <v>-1.8E-3</v>
      </c>
      <c r="H13" s="5">
        <v>0.51757600000000004</v>
      </c>
      <c r="I13" s="5">
        <v>0.51639999999999997</v>
      </c>
      <c r="J13" s="5">
        <v>18</v>
      </c>
      <c r="K13" s="5">
        <v>38106410</v>
      </c>
      <c r="L13" s="5">
        <v>1.17E-2</v>
      </c>
      <c r="M13" s="5">
        <v>393873</v>
      </c>
      <c r="N13" s="5">
        <v>0.87539999999999996</v>
      </c>
      <c r="O13" s="5">
        <v>38106410</v>
      </c>
      <c r="P13" s="5">
        <v>435435</v>
      </c>
      <c r="Q13" s="5">
        <v>18</v>
      </c>
      <c r="R13" s="5">
        <v>1.4248100000000001E-3</v>
      </c>
      <c r="S13" s="6">
        <v>3.6999900000000002E-9</v>
      </c>
      <c r="T13" s="2">
        <f t="shared" si="0"/>
        <v>7.9812544067453715E-5</v>
      </c>
      <c r="U13" s="2">
        <f t="shared" si="1"/>
        <v>34.755789448900565</v>
      </c>
    </row>
    <row r="14" spans="1:21" x14ac:dyDescent="0.3">
      <c r="A14" s="5" t="s">
        <v>498</v>
      </c>
      <c r="B14" s="5" t="s">
        <v>21</v>
      </c>
      <c r="C14" s="5" t="s">
        <v>22</v>
      </c>
      <c r="D14" s="5" t="s">
        <v>21</v>
      </c>
      <c r="E14" s="5" t="s">
        <v>22</v>
      </c>
      <c r="F14" s="5">
        <v>8.9410099999999992E-3</v>
      </c>
      <c r="G14" s="5">
        <v>1.24E-2</v>
      </c>
      <c r="H14" s="5">
        <v>0.32173299999999999</v>
      </c>
      <c r="I14" s="5">
        <v>0.32240000000000002</v>
      </c>
      <c r="J14" s="5">
        <v>7</v>
      </c>
      <c r="K14" s="5">
        <v>35215670</v>
      </c>
      <c r="L14" s="5">
        <v>1.2500000000000001E-2</v>
      </c>
      <c r="M14" s="5">
        <v>393873</v>
      </c>
      <c r="N14" s="5">
        <v>0.32300000000000001</v>
      </c>
      <c r="O14" s="5">
        <v>35215670</v>
      </c>
      <c r="P14" s="5">
        <v>435435</v>
      </c>
      <c r="Q14" s="5">
        <v>7</v>
      </c>
      <c r="R14" s="5">
        <v>1.53327E-3</v>
      </c>
      <c r="S14" s="6">
        <v>5.49997E-9</v>
      </c>
      <c r="T14" s="2">
        <f t="shared" si="0"/>
        <v>7.8086981645129506E-5</v>
      </c>
      <c r="U14" s="2">
        <f t="shared" si="1"/>
        <v>34.004303972143809</v>
      </c>
    </row>
    <row r="15" spans="1:21" x14ac:dyDescent="0.3">
      <c r="A15" s="5" t="s">
        <v>499</v>
      </c>
      <c r="B15" s="5" t="s">
        <v>22</v>
      </c>
      <c r="C15" s="5" t="s">
        <v>26</v>
      </c>
      <c r="D15" s="5" t="s">
        <v>22</v>
      </c>
      <c r="E15" s="5" t="s">
        <v>26</v>
      </c>
      <c r="F15" s="5">
        <v>-1.1343799999999999E-2</v>
      </c>
      <c r="G15" s="5">
        <v>-1.6999999999999999E-3</v>
      </c>
      <c r="H15" s="5">
        <v>0.17982699999999999</v>
      </c>
      <c r="I15" s="5">
        <v>0.18029999999999999</v>
      </c>
      <c r="J15" s="5">
        <v>7</v>
      </c>
      <c r="K15" s="5">
        <v>77730153</v>
      </c>
      <c r="L15" s="5">
        <v>1.52E-2</v>
      </c>
      <c r="M15" s="5">
        <v>393873</v>
      </c>
      <c r="N15" s="5">
        <v>0.90900000000000003</v>
      </c>
      <c r="O15" s="5">
        <v>77730153</v>
      </c>
      <c r="P15" s="5">
        <v>435435</v>
      </c>
      <c r="Q15" s="5">
        <v>7</v>
      </c>
      <c r="R15" s="5">
        <v>1.85732E-3</v>
      </c>
      <c r="S15" s="6">
        <v>1.0000000000000001E-9</v>
      </c>
      <c r="T15" s="2">
        <f t="shared" si="0"/>
        <v>8.5660994698396746E-5</v>
      </c>
      <c r="U15" s="2">
        <f t="shared" si="1"/>
        <v>37.302819301113374</v>
      </c>
    </row>
    <row r="16" spans="1:21" x14ac:dyDescent="0.3">
      <c r="A16" s="5" t="s">
        <v>500</v>
      </c>
      <c r="B16" s="5" t="s">
        <v>24</v>
      </c>
      <c r="C16" s="5" t="s">
        <v>22</v>
      </c>
      <c r="D16" s="5" t="s">
        <v>24</v>
      </c>
      <c r="E16" s="5" t="s">
        <v>22</v>
      </c>
      <c r="F16" s="5">
        <v>-1.9733899999999999E-2</v>
      </c>
      <c r="G16" s="5">
        <v>-3.6400000000000002E-2</v>
      </c>
      <c r="H16" s="5">
        <v>4.5947000000000002E-2</v>
      </c>
      <c r="I16" s="5">
        <v>4.6100000000000002E-2</v>
      </c>
      <c r="J16" s="5">
        <v>6</v>
      </c>
      <c r="K16" s="5">
        <v>92348945</v>
      </c>
      <c r="L16" s="5">
        <v>2.86E-2</v>
      </c>
      <c r="M16" s="5">
        <v>393873</v>
      </c>
      <c r="N16" s="5">
        <v>0.20380000000000001</v>
      </c>
      <c r="O16" s="5">
        <v>92348945</v>
      </c>
      <c r="P16" s="5">
        <v>435435</v>
      </c>
      <c r="Q16" s="5">
        <v>6</v>
      </c>
      <c r="R16" s="5">
        <v>3.5277400000000001E-3</v>
      </c>
      <c r="S16" s="6">
        <v>2.19999E-8</v>
      </c>
      <c r="T16" s="2">
        <f t="shared" si="0"/>
        <v>7.1858502760354076E-5</v>
      </c>
      <c r="U16" s="2">
        <f t="shared" si="1"/>
        <v>31.291812015209327</v>
      </c>
    </row>
    <row r="17" spans="1:21" x14ac:dyDescent="0.3">
      <c r="A17" s="5" t="s">
        <v>501</v>
      </c>
      <c r="B17" s="5" t="s">
        <v>26</v>
      </c>
      <c r="C17" s="5" t="s">
        <v>24</v>
      </c>
      <c r="D17" s="5" t="s">
        <v>26</v>
      </c>
      <c r="E17" s="5" t="s">
        <v>24</v>
      </c>
      <c r="F17" s="5">
        <v>1.24765E-2</v>
      </c>
      <c r="G17" s="6">
        <v>-6.9999999999999999E-4</v>
      </c>
      <c r="H17" s="5">
        <v>0.58919299999999997</v>
      </c>
      <c r="I17" s="5">
        <v>0.58940000000000003</v>
      </c>
      <c r="J17" s="5">
        <v>3</v>
      </c>
      <c r="K17" s="5">
        <v>25110415</v>
      </c>
      <c r="L17" s="5">
        <v>1.1900000000000001E-2</v>
      </c>
      <c r="M17" s="5">
        <v>393873</v>
      </c>
      <c r="N17" s="5">
        <v>0.95040000000000002</v>
      </c>
      <c r="O17" s="5">
        <v>25110415</v>
      </c>
      <c r="P17" s="5">
        <v>435435</v>
      </c>
      <c r="Q17" s="5">
        <v>3</v>
      </c>
      <c r="R17" s="5">
        <v>1.45086E-3</v>
      </c>
      <c r="S17" s="6">
        <v>8.0001800000000005E-18</v>
      </c>
      <c r="T17" s="2">
        <f t="shared" si="0"/>
        <v>1.6979990508386914E-4</v>
      </c>
      <c r="U17" s="2">
        <f t="shared" si="1"/>
        <v>73.949038610121434</v>
      </c>
    </row>
    <row r="18" spans="1:21" x14ac:dyDescent="0.3">
      <c r="A18" s="5" t="s">
        <v>502</v>
      </c>
      <c r="B18" s="5" t="s">
        <v>22</v>
      </c>
      <c r="C18" s="5" t="s">
        <v>21</v>
      </c>
      <c r="D18" s="5" t="s">
        <v>22</v>
      </c>
      <c r="E18" s="5" t="s">
        <v>21</v>
      </c>
      <c r="F18" s="5">
        <v>-1.0818400000000001E-2</v>
      </c>
      <c r="G18" s="5">
        <v>-2.41E-2</v>
      </c>
      <c r="H18" s="5">
        <v>0.84657700000000002</v>
      </c>
      <c r="I18" s="5">
        <v>0.84640000000000004</v>
      </c>
      <c r="J18" s="5">
        <v>8</v>
      </c>
      <c r="K18" s="5">
        <v>83061099</v>
      </c>
      <c r="L18" s="5">
        <v>1.61E-2</v>
      </c>
      <c r="M18" s="5">
        <v>393873</v>
      </c>
      <c r="N18" s="5">
        <v>0.13539999999999999</v>
      </c>
      <c r="O18" s="5">
        <v>83061099</v>
      </c>
      <c r="P18" s="5">
        <v>435435</v>
      </c>
      <c r="Q18" s="5">
        <v>8</v>
      </c>
      <c r="R18" s="5">
        <v>1.9764399999999999E-3</v>
      </c>
      <c r="S18" s="6">
        <v>4.3999700000000001E-8</v>
      </c>
      <c r="T18" s="2">
        <f t="shared" si="0"/>
        <v>6.8802716324841006E-5</v>
      </c>
      <c r="U18" s="2">
        <f t="shared" si="1"/>
        <v>29.961034578037363</v>
      </c>
    </row>
    <row r="19" spans="1:21" x14ac:dyDescent="0.3">
      <c r="A19" s="5" t="s">
        <v>503</v>
      </c>
      <c r="B19" s="5" t="s">
        <v>26</v>
      </c>
      <c r="C19" s="5" t="s">
        <v>21</v>
      </c>
      <c r="D19" s="5" t="s">
        <v>26</v>
      </c>
      <c r="E19" s="5" t="s">
        <v>21</v>
      </c>
      <c r="F19" s="5">
        <v>8.7404000000000006E-3</v>
      </c>
      <c r="G19" s="5">
        <v>-1.14E-2</v>
      </c>
      <c r="H19" s="5">
        <v>0.289686</v>
      </c>
      <c r="I19" s="5">
        <v>0.28670000000000001</v>
      </c>
      <c r="J19" s="5">
        <v>21</v>
      </c>
      <c r="K19" s="5">
        <v>19049865</v>
      </c>
      <c r="L19" s="5">
        <v>1.2999999999999999E-2</v>
      </c>
      <c r="M19" s="5">
        <v>393873</v>
      </c>
      <c r="N19" s="5">
        <v>0.3795</v>
      </c>
      <c r="O19" s="5">
        <v>19049865</v>
      </c>
      <c r="P19" s="5">
        <v>435435</v>
      </c>
      <c r="Q19" s="5">
        <v>21</v>
      </c>
      <c r="R19" s="5">
        <v>1.5779699999999999E-3</v>
      </c>
      <c r="S19" s="6">
        <v>2.9999899999999999E-8</v>
      </c>
      <c r="T19" s="2">
        <f t="shared" si="0"/>
        <v>7.045489930443638E-5</v>
      </c>
      <c r="U19" s="2">
        <f t="shared" si="1"/>
        <v>30.680549763872865</v>
      </c>
    </row>
    <row r="20" spans="1:21" x14ac:dyDescent="0.3">
      <c r="A20" s="5" t="s">
        <v>504</v>
      </c>
      <c r="B20" s="5" t="s">
        <v>24</v>
      </c>
      <c r="C20" s="5" t="s">
        <v>26</v>
      </c>
      <c r="D20" s="5" t="s">
        <v>24</v>
      </c>
      <c r="E20" s="5" t="s">
        <v>26</v>
      </c>
      <c r="F20" s="5">
        <v>-8.0080099999999994E-3</v>
      </c>
      <c r="G20" s="5">
        <v>-1.66E-2</v>
      </c>
      <c r="H20" s="5">
        <v>0.55466099999999996</v>
      </c>
      <c r="I20" s="5">
        <v>0.55430000000000001</v>
      </c>
      <c r="J20" s="5">
        <v>1</v>
      </c>
      <c r="K20" s="5">
        <v>153761750</v>
      </c>
      <c r="L20" s="5">
        <v>1.18E-2</v>
      </c>
      <c r="M20" s="5">
        <v>393873</v>
      </c>
      <c r="N20" s="5">
        <v>0.15820000000000001</v>
      </c>
      <c r="O20" s="5">
        <v>153761750</v>
      </c>
      <c r="P20" s="5">
        <v>435435</v>
      </c>
      <c r="Q20" s="5">
        <v>1</v>
      </c>
      <c r="R20" s="5">
        <v>1.4421200000000001E-3</v>
      </c>
      <c r="S20" s="6">
        <v>2.8000100000000001E-8</v>
      </c>
      <c r="T20" s="2">
        <f t="shared" si="0"/>
        <v>7.0809630158865755E-5</v>
      </c>
      <c r="U20" s="2">
        <f t="shared" si="1"/>
        <v>30.835033106255583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26F2C-43EF-454C-84F6-2E2006F97A84}">
  <dimension ref="A1:U37"/>
  <sheetViews>
    <sheetView tabSelected="1" topLeftCell="A19" workbookViewId="0">
      <selection activeCell="O26" sqref="O26"/>
    </sheetView>
  </sheetViews>
  <sheetFormatPr defaultRowHeight="14" x14ac:dyDescent="0.3"/>
  <sheetData>
    <row r="1" spans="1:2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15</v>
      </c>
      <c r="P1" s="5" t="s">
        <v>16</v>
      </c>
      <c r="Q1" s="5" t="s">
        <v>18</v>
      </c>
      <c r="R1" s="5" t="s">
        <v>14</v>
      </c>
      <c r="S1" s="5" t="s">
        <v>17</v>
      </c>
      <c r="T1" s="1" t="s">
        <v>19</v>
      </c>
      <c r="U1" s="1" t="s">
        <v>20</v>
      </c>
    </row>
    <row r="2" spans="1:21" x14ac:dyDescent="0.3">
      <c r="A2" s="5" t="s">
        <v>505</v>
      </c>
      <c r="B2" s="5" t="s">
        <v>22</v>
      </c>
      <c r="C2" s="5" t="s">
        <v>24</v>
      </c>
      <c r="D2" s="5" t="s">
        <v>22</v>
      </c>
      <c r="E2" s="5" t="s">
        <v>24</v>
      </c>
      <c r="F2" s="5">
        <v>1.50037E-2</v>
      </c>
      <c r="G2" s="5">
        <v>-7.4999999999999997E-3</v>
      </c>
      <c r="H2" s="5">
        <v>0.627915</v>
      </c>
      <c r="I2" s="5">
        <v>0.62749999999999995</v>
      </c>
      <c r="J2" s="5">
        <v>11</v>
      </c>
      <c r="K2" s="5">
        <v>16286183</v>
      </c>
      <c r="L2" s="5">
        <v>1.21E-2</v>
      </c>
      <c r="M2" s="5">
        <v>393873</v>
      </c>
      <c r="N2" s="5">
        <v>0.53510000000000002</v>
      </c>
      <c r="O2" s="5">
        <v>2.1935499999999998E-3</v>
      </c>
      <c r="P2" s="6">
        <v>7.8995099999999997E-12</v>
      </c>
      <c r="Q2" s="5">
        <v>447485</v>
      </c>
      <c r="R2" s="5">
        <v>11</v>
      </c>
      <c r="S2" s="5">
        <v>16286183</v>
      </c>
      <c r="T2" s="2">
        <f>2*F2^2*H2*(1-H2)/(2*F2^2*H2*(1-H2)+O2^2*2*Q2*H2*(1-H2))</f>
        <v>1.045388653813786E-4</v>
      </c>
      <c r="U2" s="2">
        <f>(Q2-2)*T2/(1-T2)</f>
        <v>46.784255870481857</v>
      </c>
    </row>
    <row r="3" spans="1:21" x14ac:dyDescent="0.3">
      <c r="A3" s="5" t="s">
        <v>506</v>
      </c>
      <c r="B3" s="5" t="s">
        <v>26</v>
      </c>
      <c r="C3" s="5" t="s">
        <v>21</v>
      </c>
      <c r="D3" s="5" t="s">
        <v>26</v>
      </c>
      <c r="E3" s="5" t="s">
        <v>21</v>
      </c>
      <c r="F3" s="5">
        <v>-1.2872700000000001E-2</v>
      </c>
      <c r="G3" s="6">
        <v>2.9999999999999997E-4</v>
      </c>
      <c r="H3" s="5">
        <v>0.50608200000000003</v>
      </c>
      <c r="I3" s="5">
        <v>0.50790000000000002</v>
      </c>
      <c r="J3" s="5">
        <v>10</v>
      </c>
      <c r="K3" s="5">
        <v>12692902</v>
      </c>
      <c r="L3" s="5">
        <v>1.17E-2</v>
      </c>
      <c r="M3" s="5">
        <v>393873</v>
      </c>
      <c r="N3" s="5">
        <v>0.98040000000000005</v>
      </c>
      <c r="O3" s="5">
        <v>2.1197500000000001E-3</v>
      </c>
      <c r="P3" s="6">
        <v>1.29999E-9</v>
      </c>
      <c r="Q3" s="5">
        <v>447485</v>
      </c>
      <c r="R3" s="5">
        <v>10</v>
      </c>
      <c r="S3" s="5">
        <v>12692902</v>
      </c>
      <c r="T3" s="2">
        <f t="shared" ref="T3:T37" si="0">2*F3^2*H3*(1-H3)/(2*F3^2*H3*(1-H3)+O3^2*2*Q3*H3*(1-H3))</f>
        <v>8.2405412282646819E-5</v>
      </c>
      <c r="U3" s="2">
        <f t="shared" ref="U3:U37" si="1">(Q3-2)*T3/(1-T3)</f>
        <v>36.878060056218764</v>
      </c>
    </row>
    <row r="4" spans="1:21" x14ac:dyDescent="0.3">
      <c r="A4" s="5" t="s">
        <v>325</v>
      </c>
      <c r="B4" s="5" t="s">
        <v>26</v>
      </c>
      <c r="C4" s="5" t="s">
        <v>21</v>
      </c>
      <c r="D4" s="5" t="s">
        <v>26</v>
      </c>
      <c r="E4" s="5" t="s">
        <v>21</v>
      </c>
      <c r="F4" s="5">
        <v>-1.2190599999999999E-2</v>
      </c>
      <c r="G4" s="5">
        <v>2.5000000000000001E-2</v>
      </c>
      <c r="H4" s="5">
        <v>0.607155</v>
      </c>
      <c r="I4" s="5">
        <v>0.60629999999999995</v>
      </c>
      <c r="J4" s="5">
        <v>10</v>
      </c>
      <c r="K4" s="5">
        <v>129152608</v>
      </c>
      <c r="L4" s="5">
        <v>1.1900000000000001E-2</v>
      </c>
      <c r="M4" s="5">
        <v>393873</v>
      </c>
      <c r="N4" s="5">
        <v>3.64301E-2</v>
      </c>
      <c r="O4" s="5">
        <v>2.16898E-3</v>
      </c>
      <c r="P4" s="6">
        <v>1.8999800000000001E-8</v>
      </c>
      <c r="Q4" s="5">
        <v>447485</v>
      </c>
      <c r="R4" s="5">
        <v>10</v>
      </c>
      <c r="S4" s="5">
        <v>129152608</v>
      </c>
      <c r="T4" s="2">
        <f t="shared" si="0"/>
        <v>7.0587845881622498E-5</v>
      </c>
      <c r="U4" s="2">
        <f t="shared" si="1"/>
        <v>31.589090844522154</v>
      </c>
    </row>
    <row r="5" spans="1:21" x14ac:dyDescent="0.3">
      <c r="A5" s="5" t="s">
        <v>507</v>
      </c>
      <c r="B5" s="5" t="s">
        <v>21</v>
      </c>
      <c r="C5" s="5" t="s">
        <v>22</v>
      </c>
      <c r="D5" s="5" t="s">
        <v>21</v>
      </c>
      <c r="E5" s="5" t="s">
        <v>22</v>
      </c>
      <c r="F5" s="5">
        <v>-1.19604E-2</v>
      </c>
      <c r="G5" s="5">
        <v>-1.9800000000000002E-2</v>
      </c>
      <c r="H5" s="5">
        <v>0.60457399999999994</v>
      </c>
      <c r="I5" s="5">
        <v>0.60399999999999998</v>
      </c>
      <c r="J5" s="5">
        <v>1</v>
      </c>
      <c r="K5" s="5">
        <v>93552187</v>
      </c>
      <c r="L5" s="5">
        <v>1.2E-2</v>
      </c>
      <c r="M5" s="5">
        <v>393873</v>
      </c>
      <c r="N5" s="5">
        <v>9.8120600000000002E-2</v>
      </c>
      <c r="O5" s="5">
        <v>2.1823200000000002E-3</v>
      </c>
      <c r="P5" s="6">
        <v>4.2000099999999998E-8</v>
      </c>
      <c r="Q5" s="5">
        <v>447485</v>
      </c>
      <c r="R5" s="5">
        <v>1</v>
      </c>
      <c r="S5" s="5">
        <v>93552187</v>
      </c>
      <c r="T5" s="2">
        <f t="shared" si="0"/>
        <v>6.7119221486370239E-5</v>
      </c>
      <c r="U5" s="2">
        <f t="shared" si="1"/>
        <v>30.036726630092822</v>
      </c>
    </row>
    <row r="6" spans="1:21" x14ac:dyDescent="0.3">
      <c r="A6" s="5" t="s">
        <v>508</v>
      </c>
      <c r="B6" s="5" t="s">
        <v>21</v>
      </c>
      <c r="C6" s="5" t="s">
        <v>26</v>
      </c>
      <c r="D6" s="5" t="s">
        <v>21</v>
      </c>
      <c r="E6" s="5" t="s">
        <v>26</v>
      </c>
      <c r="F6" s="5">
        <v>-1.5454000000000001E-2</v>
      </c>
      <c r="G6" s="5">
        <v>-2.8E-3</v>
      </c>
      <c r="H6" s="5">
        <v>0.21007100000000001</v>
      </c>
      <c r="I6" s="5">
        <v>0.21010000000000001</v>
      </c>
      <c r="J6" s="5">
        <v>2</v>
      </c>
      <c r="K6" s="5">
        <v>58515375</v>
      </c>
      <c r="L6" s="5">
        <v>1.43E-2</v>
      </c>
      <c r="M6" s="5">
        <v>393873</v>
      </c>
      <c r="N6" s="5">
        <v>0.84309999999999996</v>
      </c>
      <c r="O6" s="5">
        <v>2.6032500000000001E-3</v>
      </c>
      <c r="P6" s="6">
        <v>2.9000100000000002E-9</v>
      </c>
      <c r="Q6" s="5">
        <v>447485</v>
      </c>
      <c r="R6" s="5">
        <v>2</v>
      </c>
      <c r="S6" s="5">
        <v>58515375</v>
      </c>
      <c r="T6" s="2">
        <f t="shared" si="0"/>
        <v>7.8747609433025458E-5</v>
      </c>
      <c r="U6" s="2">
        <f t="shared" si="1"/>
        <v>35.24099165576547</v>
      </c>
    </row>
    <row r="7" spans="1:21" x14ac:dyDescent="0.3">
      <c r="A7" s="5" t="s">
        <v>509</v>
      </c>
      <c r="B7" s="5" t="s">
        <v>21</v>
      </c>
      <c r="C7" s="5" t="s">
        <v>26</v>
      </c>
      <c r="D7" s="5" t="s">
        <v>21</v>
      </c>
      <c r="E7" s="5" t="s">
        <v>26</v>
      </c>
      <c r="F7" s="5">
        <v>1.40328E-2</v>
      </c>
      <c r="G7" s="5">
        <v>-1.2999999999999999E-3</v>
      </c>
      <c r="H7" s="5">
        <v>0.39346399999999998</v>
      </c>
      <c r="I7" s="5">
        <v>0.39229999999999998</v>
      </c>
      <c r="J7" s="5">
        <v>1</v>
      </c>
      <c r="K7" s="5">
        <v>150722844</v>
      </c>
      <c r="L7" s="5">
        <v>1.1900000000000001E-2</v>
      </c>
      <c r="M7" s="5">
        <v>393873</v>
      </c>
      <c r="N7" s="5">
        <v>0.91649999999999998</v>
      </c>
      <c r="O7" s="5">
        <v>2.1707800000000002E-3</v>
      </c>
      <c r="P7" s="6">
        <v>1E-10</v>
      </c>
      <c r="Q7" s="5">
        <v>447485</v>
      </c>
      <c r="R7" s="5">
        <v>1</v>
      </c>
      <c r="S7" s="5">
        <v>150722844</v>
      </c>
      <c r="T7" s="2">
        <f t="shared" si="0"/>
        <v>9.33765902020371E-5</v>
      </c>
      <c r="U7" s="2">
        <f t="shared" si="1"/>
        <v>41.788338765962344</v>
      </c>
    </row>
    <row r="8" spans="1:21" x14ac:dyDescent="0.3">
      <c r="A8" s="5" t="s">
        <v>510</v>
      </c>
      <c r="B8" s="5" t="s">
        <v>24</v>
      </c>
      <c r="C8" s="5" t="s">
        <v>22</v>
      </c>
      <c r="D8" s="5" t="s">
        <v>24</v>
      </c>
      <c r="E8" s="5" t="s">
        <v>22</v>
      </c>
      <c r="F8" s="5">
        <v>-1.8439899999999999E-2</v>
      </c>
      <c r="G8" s="5">
        <v>-1.4E-2</v>
      </c>
      <c r="H8" s="5">
        <v>0.158804</v>
      </c>
      <c r="I8" s="5">
        <v>0.1578</v>
      </c>
      <c r="J8" s="5">
        <v>15</v>
      </c>
      <c r="K8" s="5">
        <v>60902512</v>
      </c>
      <c r="L8" s="5">
        <v>1.6199999999999999E-2</v>
      </c>
      <c r="M8" s="5">
        <v>393873</v>
      </c>
      <c r="N8" s="5">
        <v>0.3876</v>
      </c>
      <c r="O8" s="5">
        <v>2.9424299999999998E-3</v>
      </c>
      <c r="P8" s="6">
        <v>3.6999900000000001E-10</v>
      </c>
      <c r="Q8" s="5">
        <v>447485</v>
      </c>
      <c r="R8" s="5">
        <v>15</v>
      </c>
      <c r="S8" s="5">
        <v>60902512</v>
      </c>
      <c r="T8" s="2">
        <f t="shared" si="0"/>
        <v>8.7758309087021611E-5</v>
      </c>
      <c r="U8" s="2">
        <f t="shared" si="1"/>
        <v>39.273798027293992</v>
      </c>
    </row>
    <row r="9" spans="1:21" x14ac:dyDescent="0.3">
      <c r="A9" s="5" t="s">
        <v>511</v>
      </c>
      <c r="B9" s="5" t="s">
        <v>24</v>
      </c>
      <c r="C9" s="5" t="s">
        <v>22</v>
      </c>
      <c r="D9" s="5" t="s">
        <v>24</v>
      </c>
      <c r="E9" s="5" t="s">
        <v>22</v>
      </c>
      <c r="F9" s="5">
        <v>-1.3583700000000001E-2</v>
      </c>
      <c r="G9" s="5">
        <v>-1.5599999999999999E-2</v>
      </c>
      <c r="H9" s="5">
        <v>0.28589900000000001</v>
      </c>
      <c r="I9" s="5">
        <v>0.28570000000000001</v>
      </c>
      <c r="J9" s="5">
        <v>8</v>
      </c>
      <c r="K9" s="5">
        <v>22088975</v>
      </c>
      <c r="L9" s="5">
        <v>1.29E-2</v>
      </c>
      <c r="M9" s="5">
        <v>393873</v>
      </c>
      <c r="N9" s="5">
        <v>0.2276</v>
      </c>
      <c r="O9" s="5">
        <v>2.35432E-3</v>
      </c>
      <c r="P9" s="6">
        <v>7.9000500000000007E-9</v>
      </c>
      <c r="Q9" s="5">
        <v>447485</v>
      </c>
      <c r="R9" s="5">
        <v>8</v>
      </c>
      <c r="S9" s="5">
        <v>22088975</v>
      </c>
      <c r="T9" s="2">
        <f t="shared" si="0"/>
        <v>7.4386545412484967E-5</v>
      </c>
      <c r="U9" s="2">
        <f t="shared" si="1"/>
        <v>33.289190768715869</v>
      </c>
    </row>
    <row r="10" spans="1:21" x14ac:dyDescent="0.3">
      <c r="A10" s="5" t="s">
        <v>512</v>
      </c>
      <c r="B10" s="5" t="s">
        <v>22</v>
      </c>
      <c r="C10" s="5" t="s">
        <v>21</v>
      </c>
      <c r="D10" s="5" t="s">
        <v>22</v>
      </c>
      <c r="E10" s="5" t="s">
        <v>21</v>
      </c>
      <c r="F10" s="5">
        <v>1.6600699999999999E-2</v>
      </c>
      <c r="G10" s="5">
        <v>-9.4999999999999998E-3</v>
      </c>
      <c r="H10" s="5">
        <v>0.77865099999999998</v>
      </c>
      <c r="I10" s="5">
        <v>0.78</v>
      </c>
      <c r="J10" s="5">
        <v>22</v>
      </c>
      <c r="K10" s="5">
        <v>41798896</v>
      </c>
      <c r="L10" s="5">
        <v>1.41E-2</v>
      </c>
      <c r="M10" s="5">
        <v>393873</v>
      </c>
      <c r="N10" s="5">
        <v>0.49819999999999998</v>
      </c>
      <c r="O10" s="5">
        <v>2.5525700000000001E-3</v>
      </c>
      <c r="P10" s="6">
        <v>7.8000999999999998E-11</v>
      </c>
      <c r="Q10" s="5">
        <v>447485</v>
      </c>
      <c r="R10" s="5">
        <v>22</v>
      </c>
      <c r="S10" s="5">
        <v>41798896</v>
      </c>
      <c r="T10" s="2">
        <f t="shared" si="0"/>
        <v>9.4510041075433963E-5</v>
      </c>
      <c r="U10" s="2">
        <f t="shared" si="1"/>
        <v>42.29563407267193</v>
      </c>
    </row>
    <row r="11" spans="1:21" x14ac:dyDescent="0.3">
      <c r="A11" s="5" t="s">
        <v>513</v>
      </c>
      <c r="B11" s="5" t="s">
        <v>26</v>
      </c>
      <c r="C11" s="5" t="s">
        <v>21</v>
      </c>
      <c r="D11" s="5" t="s">
        <v>26</v>
      </c>
      <c r="E11" s="5" t="s">
        <v>21</v>
      </c>
      <c r="F11" s="5">
        <v>4.07321E-2</v>
      </c>
      <c r="G11" s="5">
        <v>6.8099999999999994E-2</v>
      </c>
      <c r="H11" s="5">
        <v>2.6713000000000001E-2</v>
      </c>
      <c r="I11" s="5">
        <v>2.6700000000000002E-2</v>
      </c>
      <c r="J11" s="5">
        <v>7</v>
      </c>
      <c r="K11" s="5">
        <v>17558580</v>
      </c>
      <c r="L11" s="5">
        <v>3.7100000000000001E-2</v>
      </c>
      <c r="M11" s="5">
        <v>393873</v>
      </c>
      <c r="N11" s="5">
        <v>6.6180500000000003E-2</v>
      </c>
      <c r="O11" s="5">
        <v>6.8120400000000001E-3</v>
      </c>
      <c r="P11" s="6">
        <v>2.19999E-9</v>
      </c>
      <c r="Q11" s="5">
        <v>447485</v>
      </c>
      <c r="R11" s="5">
        <v>7</v>
      </c>
      <c r="S11" s="5">
        <v>17558580</v>
      </c>
      <c r="T11" s="2">
        <f t="shared" si="0"/>
        <v>7.9892505901013952E-5</v>
      </c>
      <c r="U11" s="2">
        <f t="shared" si="1"/>
        <v>35.753394646396195</v>
      </c>
    </row>
    <row r="12" spans="1:21" x14ac:dyDescent="0.3">
      <c r="A12" s="5" t="s">
        <v>514</v>
      </c>
      <c r="B12" s="5" t="s">
        <v>26</v>
      </c>
      <c r="C12" s="5" t="s">
        <v>24</v>
      </c>
      <c r="D12" s="5" t="s">
        <v>26</v>
      </c>
      <c r="E12" s="5" t="s">
        <v>24</v>
      </c>
      <c r="F12" s="5">
        <v>-1.33414E-2</v>
      </c>
      <c r="G12" s="5">
        <v>-2.2000000000000001E-3</v>
      </c>
      <c r="H12" s="5">
        <v>0.66492899999999999</v>
      </c>
      <c r="I12" s="5">
        <v>0.66520000000000001</v>
      </c>
      <c r="J12" s="5">
        <v>11</v>
      </c>
      <c r="K12" s="5">
        <v>59192089</v>
      </c>
      <c r="L12" s="5">
        <v>1.24E-2</v>
      </c>
      <c r="M12" s="5">
        <v>393873</v>
      </c>
      <c r="N12" s="5">
        <v>0.86080000000000001</v>
      </c>
      <c r="O12" s="5">
        <v>2.2497300000000001E-3</v>
      </c>
      <c r="P12" s="6">
        <v>2.9999900000000001E-9</v>
      </c>
      <c r="Q12" s="5">
        <v>447485</v>
      </c>
      <c r="R12" s="5">
        <v>11</v>
      </c>
      <c r="S12" s="5">
        <v>59192089</v>
      </c>
      <c r="T12" s="2">
        <f t="shared" si="0"/>
        <v>7.8583143891748495E-5</v>
      </c>
      <c r="U12" s="2">
        <f t="shared" si="1"/>
        <v>35.167384541751034</v>
      </c>
    </row>
    <row r="13" spans="1:21" x14ac:dyDescent="0.3">
      <c r="A13" s="5" t="s">
        <v>515</v>
      </c>
      <c r="B13" s="5" t="s">
        <v>21</v>
      </c>
      <c r="C13" s="5" t="s">
        <v>26</v>
      </c>
      <c r="D13" s="5" t="s">
        <v>21</v>
      </c>
      <c r="E13" s="5" t="s">
        <v>26</v>
      </c>
      <c r="F13" s="5">
        <v>-2.6243499999999999E-2</v>
      </c>
      <c r="G13" s="5">
        <v>-3.6600000000000001E-2</v>
      </c>
      <c r="H13" s="5">
        <v>0.112209</v>
      </c>
      <c r="I13" s="5">
        <v>0.11260000000000001</v>
      </c>
      <c r="J13" s="5">
        <v>4</v>
      </c>
      <c r="K13" s="5">
        <v>89039082</v>
      </c>
      <c r="L13" s="5">
        <v>1.8499999999999999E-2</v>
      </c>
      <c r="M13" s="5">
        <v>393873</v>
      </c>
      <c r="N13" s="5">
        <v>4.8029700000000002E-2</v>
      </c>
      <c r="O13" s="5">
        <v>3.35608E-3</v>
      </c>
      <c r="P13" s="6">
        <v>5.30029E-15</v>
      </c>
      <c r="Q13" s="5">
        <v>447485</v>
      </c>
      <c r="R13" s="5">
        <v>4</v>
      </c>
      <c r="S13" s="5">
        <v>89039082</v>
      </c>
      <c r="T13" s="2">
        <f t="shared" si="0"/>
        <v>1.3662842978545443E-4</v>
      </c>
      <c r="U13" s="2">
        <f t="shared" si="1"/>
        <v>61.147254098997742</v>
      </c>
    </row>
    <row r="14" spans="1:21" x14ac:dyDescent="0.3">
      <c r="A14" s="5" t="s">
        <v>516</v>
      </c>
      <c r="B14" s="5" t="s">
        <v>21</v>
      </c>
      <c r="C14" s="5" t="s">
        <v>26</v>
      </c>
      <c r="D14" s="5" t="s">
        <v>21</v>
      </c>
      <c r="E14" s="5" t="s">
        <v>26</v>
      </c>
      <c r="F14" s="5">
        <v>-7.1933700000000003E-2</v>
      </c>
      <c r="G14" s="5">
        <v>-7.4700000000000003E-2</v>
      </c>
      <c r="H14" s="5">
        <v>8.5380000000000005E-3</v>
      </c>
      <c r="I14" s="5">
        <v>9.4000000000000004E-3</v>
      </c>
      <c r="J14" s="5">
        <v>6</v>
      </c>
      <c r="K14" s="5">
        <v>137095269</v>
      </c>
      <c r="L14" s="5">
        <v>6.5799999999999997E-2</v>
      </c>
      <c r="M14" s="5">
        <v>393873</v>
      </c>
      <c r="N14" s="5">
        <v>0.25650000000000001</v>
      </c>
      <c r="O14" s="5">
        <v>1.2582299999999999E-2</v>
      </c>
      <c r="P14" s="6">
        <v>1.09999E-8</v>
      </c>
      <c r="Q14" s="5">
        <v>447485</v>
      </c>
      <c r="R14" s="5">
        <v>6</v>
      </c>
      <c r="S14" s="5">
        <v>137095269</v>
      </c>
      <c r="T14" s="2">
        <f t="shared" si="0"/>
        <v>7.3035587118759678E-5</v>
      </c>
      <c r="U14" s="2">
        <f t="shared" si="1"/>
        <v>32.684570767479663</v>
      </c>
    </row>
    <row r="15" spans="1:21" x14ac:dyDescent="0.3">
      <c r="A15" s="5" t="s">
        <v>517</v>
      </c>
      <c r="B15" s="5" t="s">
        <v>26</v>
      </c>
      <c r="C15" s="5" t="s">
        <v>21</v>
      </c>
      <c r="D15" s="5" t="s">
        <v>26</v>
      </c>
      <c r="E15" s="5" t="s">
        <v>21</v>
      </c>
      <c r="F15" s="5">
        <v>-1.4648100000000001E-2</v>
      </c>
      <c r="G15" s="5">
        <v>3.8E-3</v>
      </c>
      <c r="H15" s="5">
        <v>0.20804600000000001</v>
      </c>
      <c r="I15" s="5">
        <v>0.2079</v>
      </c>
      <c r="J15" s="5">
        <v>11</v>
      </c>
      <c r="K15" s="5">
        <v>1679769</v>
      </c>
      <c r="L15" s="5">
        <v>1.44E-2</v>
      </c>
      <c r="M15" s="5">
        <v>393873</v>
      </c>
      <c r="N15" s="5">
        <v>0.79119899999999999</v>
      </c>
      <c r="O15" s="5">
        <v>2.6090499999999999E-3</v>
      </c>
      <c r="P15" s="6">
        <v>2E-8</v>
      </c>
      <c r="Q15" s="5">
        <v>447485</v>
      </c>
      <c r="R15" s="5">
        <v>11</v>
      </c>
      <c r="S15" s="5">
        <v>1679769</v>
      </c>
      <c r="T15" s="2">
        <f t="shared" si="0"/>
        <v>7.0435031892458237E-5</v>
      </c>
      <c r="U15" s="2">
        <f t="shared" si="1"/>
        <v>31.520699537810106</v>
      </c>
    </row>
    <row r="16" spans="1:21" x14ac:dyDescent="0.3">
      <c r="A16" s="5" t="s">
        <v>518</v>
      </c>
      <c r="B16" s="5" t="s">
        <v>26</v>
      </c>
      <c r="C16" s="5" t="s">
        <v>21</v>
      </c>
      <c r="D16" s="5" t="s">
        <v>26</v>
      </c>
      <c r="E16" s="5" t="s">
        <v>21</v>
      </c>
      <c r="F16" s="5">
        <v>-1.34812E-2</v>
      </c>
      <c r="G16" s="5">
        <v>1.8100000000000002E-2</v>
      </c>
      <c r="H16" s="5">
        <v>0.247081</v>
      </c>
      <c r="I16" s="5">
        <v>0.24759999999999999</v>
      </c>
      <c r="J16" s="5">
        <v>13</v>
      </c>
      <c r="K16" s="5">
        <v>100272019</v>
      </c>
      <c r="L16" s="5">
        <v>1.35E-2</v>
      </c>
      <c r="M16" s="5">
        <v>393873</v>
      </c>
      <c r="N16" s="5">
        <v>0.17910000000000001</v>
      </c>
      <c r="O16" s="5">
        <v>2.4565500000000001E-3</v>
      </c>
      <c r="P16" s="6">
        <v>4.0999600000000001E-8</v>
      </c>
      <c r="Q16" s="5">
        <v>447485</v>
      </c>
      <c r="R16" s="5">
        <v>13</v>
      </c>
      <c r="S16" s="5">
        <v>100272019</v>
      </c>
      <c r="T16" s="2">
        <f t="shared" si="0"/>
        <v>6.7297383191801548E-5</v>
      </c>
      <c r="U16" s="2">
        <f t="shared" si="1"/>
        <v>30.11646168187912</v>
      </c>
    </row>
    <row r="17" spans="1:21" x14ac:dyDescent="0.3">
      <c r="A17" s="5" t="s">
        <v>519</v>
      </c>
      <c r="B17" s="5" t="s">
        <v>21</v>
      </c>
      <c r="C17" s="5" t="s">
        <v>26</v>
      </c>
      <c r="D17" s="5" t="s">
        <v>21</v>
      </c>
      <c r="E17" s="5" t="s">
        <v>26</v>
      </c>
      <c r="F17" s="5">
        <v>1.2994800000000001E-2</v>
      </c>
      <c r="G17" s="5">
        <v>-4.4000000000000003E-3</v>
      </c>
      <c r="H17" s="5">
        <v>0.40514800000000001</v>
      </c>
      <c r="I17" s="5">
        <v>0.40339999999999998</v>
      </c>
      <c r="J17" s="5">
        <v>3</v>
      </c>
      <c r="K17" s="5">
        <v>89525505</v>
      </c>
      <c r="L17" s="5">
        <v>1.1900000000000001E-2</v>
      </c>
      <c r="M17" s="5">
        <v>393873</v>
      </c>
      <c r="N17" s="5">
        <v>0.71230000000000004</v>
      </c>
      <c r="O17" s="5">
        <v>2.1557E-3</v>
      </c>
      <c r="P17" s="6">
        <v>1.6999999999999999E-9</v>
      </c>
      <c r="Q17" s="5">
        <v>447485</v>
      </c>
      <c r="R17" s="5">
        <v>3</v>
      </c>
      <c r="S17" s="5">
        <v>89525505</v>
      </c>
      <c r="T17" s="2">
        <f t="shared" si="0"/>
        <v>8.1198649943777296E-5</v>
      </c>
      <c r="U17" s="2">
        <f t="shared" si="1"/>
        <v>36.337966066577607</v>
      </c>
    </row>
    <row r="18" spans="1:21" x14ac:dyDescent="0.3">
      <c r="A18" s="5" t="s">
        <v>520</v>
      </c>
      <c r="B18" s="5" t="s">
        <v>24</v>
      </c>
      <c r="C18" s="5" t="s">
        <v>26</v>
      </c>
      <c r="D18" s="5" t="s">
        <v>24</v>
      </c>
      <c r="E18" s="5" t="s">
        <v>26</v>
      </c>
      <c r="F18" s="5">
        <v>1.7471500000000001E-2</v>
      </c>
      <c r="G18" s="5">
        <v>-4.3E-3</v>
      </c>
      <c r="H18" s="5">
        <v>0.203788</v>
      </c>
      <c r="I18" s="5">
        <v>0.20349999999999999</v>
      </c>
      <c r="J18" s="5">
        <v>20</v>
      </c>
      <c r="K18" s="5">
        <v>62900120</v>
      </c>
      <c r="L18" s="5">
        <v>1.4500000000000001E-2</v>
      </c>
      <c r="M18" s="5">
        <v>393873</v>
      </c>
      <c r="N18" s="5">
        <v>0.76690000000000003</v>
      </c>
      <c r="O18" s="5">
        <v>2.6342100000000001E-3</v>
      </c>
      <c r="P18" s="6">
        <v>3.2998900000000001E-11</v>
      </c>
      <c r="Q18" s="5">
        <v>447485</v>
      </c>
      <c r="R18" s="5">
        <v>20</v>
      </c>
      <c r="S18" s="5">
        <v>62900120</v>
      </c>
      <c r="T18" s="2">
        <f t="shared" si="0"/>
        <v>9.8296583455981224E-5</v>
      </c>
      <c r="U18" s="2">
        <f t="shared" si="1"/>
        <v>43.99037415811754</v>
      </c>
    </row>
    <row r="19" spans="1:21" x14ac:dyDescent="0.3">
      <c r="A19" s="5" t="s">
        <v>521</v>
      </c>
      <c r="B19" s="5" t="s">
        <v>26</v>
      </c>
      <c r="C19" s="5" t="s">
        <v>21</v>
      </c>
      <c r="D19" s="5" t="s">
        <v>26</v>
      </c>
      <c r="E19" s="5" t="s">
        <v>21</v>
      </c>
      <c r="F19" s="5">
        <v>1.29023E-2</v>
      </c>
      <c r="G19" s="5">
        <v>-2.1899999999999999E-2</v>
      </c>
      <c r="H19" s="5">
        <v>0.31893500000000002</v>
      </c>
      <c r="I19" s="5">
        <v>0.32069999999999999</v>
      </c>
      <c r="J19" s="5">
        <v>10</v>
      </c>
      <c r="K19" s="5">
        <v>86850616</v>
      </c>
      <c r="L19" s="5">
        <v>1.2500000000000001E-2</v>
      </c>
      <c r="M19" s="5">
        <v>393873</v>
      </c>
      <c r="N19" s="5">
        <v>8.0310099999999995E-2</v>
      </c>
      <c r="O19" s="5">
        <v>2.2823000000000001E-3</v>
      </c>
      <c r="P19" s="6">
        <v>1.6000000000000001E-8</v>
      </c>
      <c r="Q19" s="5">
        <v>447485</v>
      </c>
      <c r="R19" s="5">
        <v>10</v>
      </c>
      <c r="S19" s="5">
        <v>86850616</v>
      </c>
      <c r="T19" s="2">
        <f t="shared" si="0"/>
        <v>7.1413334723360766E-5</v>
      </c>
      <c r="U19" s="2">
        <f t="shared" si="1"/>
        <v>31.95853552760855</v>
      </c>
    </row>
    <row r="20" spans="1:21" x14ac:dyDescent="0.3">
      <c r="A20" s="5" t="s">
        <v>143</v>
      </c>
      <c r="B20" s="5" t="s">
        <v>24</v>
      </c>
      <c r="C20" s="5" t="s">
        <v>22</v>
      </c>
      <c r="D20" s="5" t="s">
        <v>24</v>
      </c>
      <c r="E20" s="5" t="s">
        <v>22</v>
      </c>
      <c r="F20" s="5">
        <v>5.3345299999999998E-2</v>
      </c>
      <c r="G20" s="5">
        <v>1.44E-2</v>
      </c>
      <c r="H20" s="5">
        <v>0.26204899999999998</v>
      </c>
      <c r="I20" s="5">
        <v>0.26500000000000001</v>
      </c>
      <c r="J20" s="5">
        <v>15</v>
      </c>
      <c r="K20" s="5">
        <v>75027880</v>
      </c>
      <c r="L20" s="5">
        <v>1.32E-2</v>
      </c>
      <c r="M20" s="5">
        <v>393873</v>
      </c>
      <c r="N20" s="5">
        <v>0.27339999999999998</v>
      </c>
      <c r="O20" s="5">
        <v>2.40098E-3</v>
      </c>
      <c r="P20" s="6">
        <v>2.3014399999999999E-109</v>
      </c>
      <c r="Q20" s="5">
        <v>447485</v>
      </c>
      <c r="R20" s="5">
        <v>15</v>
      </c>
      <c r="S20" s="5">
        <v>75027880</v>
      </c>
      <c r="T20" s="2">
        <f t="shared" si="0"/>
        <v>1.1019399451192458E-3</v>
      </c>
      <c r="U20" s="2">
        <f t="shared" si="1"/>
        <v>493.64335779639407</v>
      </c>
    </row>
    <row r="21" spans="1:21" x14ac:dyDescent="0.3">
      <c r="A21" s="5" t="s">
        <v>522</v>
      </c>
      <c r="B21" s="5" t="s">
        <v>21</v>
      </c>
      <c r="C21" s="5" t="s">
        <v>26</v>
      </c>
      <c r="D21" s="5" t="s">
        <v>21</v>
      </c>
      <c r="E21" s="5" t="s">
        <v>26</v>
      </c>
      <c r="F21" s="5">
        <v>2.1894299999999998E-2</v>
      </c>
      <c r="G21" s="5">
        <v>-2.47E-2</v>
      </c>
      <c r="H21" s="5">
        <v>0.208758</v>
      </c>
      <c r="I21" s="5">
        <v>0.2087</v>
      </c>
      <c r="J21" s="5">
        <v>6</v>
      </c>
      <c r="K21" s="5">
        <v>51283110</v>
      </c>
      <c r="L21" s="5">
        <v>1.44E-2</v>
      </c>
      <c r="M21" s="5">
        <v>393873</v>
      </c>
      <c r="N21" s="5">
        <v>8.5410299999999995E-2</v>
      </c>
      <c r="O21" s="5">
        <v>2.6112900000000001E-3</v>
      </c>
      <c r="P21" s="6">
        <v>5.1003500000000001E-17</v>
      </c>
      <c r="Q21" s="5">
        <v>447485</v>
      </c>
      <c r="R21" s="5">
        <v>6</v>
      </c>
      <c r="S21" s="5">
        <v>51283110</v>
      </c>
      <c r="T21" s="2">
        <f t="shared" si="0"/>
        <v>1.5707432931644225E-4</v>
      </c>
      <c r="U21" s="2">
        <f t="shared" si="1"/>
        <v>70.299134294880417</v>
      </c>
    </row>
    <row r="22" spans="1:21" x14ac:dyDescent="0.3">
      <c r="A22" s="5" t="s">
        <v>523</v>
      </c>
      <c r="B22" s="5" t="s">
        <v>21</v>
      </c>
      <c r="C22" s="5" t="s">
        <v>26</v>
      </c>
      <c r="D22" s="5" t="s">
        <v>21</v>
      </c>
      <c r="E22" s="5" t="s">
        <v>26</v>
      </c>
      <c r="F22" s="5">
        <v>-1.49842E-2</v>
      </c>
      <c r="G22" s="5">
        <v>-2.8E-3</v>
      </c>
      <c r="H22" s="5">
        <v>0.81306599999999996</v>
      </c>
      <c r="I22" s="5">
        <v>0.81240000000000001</v>
      </c>
      <c r="J22" s="5">
        <v>13</v>
      </c>
      <c r="K22" s="5">
        <v>56444529</v>
      </c>
      <c r="L22" s="5">
        <v>1.49E-2</v>
      </c>
      <c r="M22" s="5">
        <v>393873</v>
      </c>
      <c r="N22" s="5">
        <v>0.84989999999999999</v>
      </c>
      <c r="O22" s="5">
        <v>2.7166E-3</v>
      </c>
      <c r="P22" s="6">
        <v>3.50002E-8</v>
      </c>
      <c r="Q22" s="5">
        <v>447485</v>
      </c>
      <c r="R22" s="5">
        <v>13</v>
      </c>
      <c r="S22" s="5">
        <v>56444529</v>
      </c>
      <c r="T22" s="2">
        <f t="shared" si="0"/>
        <v>6.7984157721382658E-5</v>
      </c>
      <c r="U22" s="2">
        <f t="shared" si="1"/>
        <v>30.423823187631552</v>
      </c>
    </row>
    <row r="23" spans="1:21" x14ac:dyDescent="0.3">
      <c r="A23" s="5" t="s">
        <v>524</v>
      </c>
      <c r="B23" s="5" t="s">
        <v>21</v>
      </c>
      <c r="C23" s="5" t="s">
        <v>22</v>
      </c>
      <c r="D23" s="5" t="s">
        <v>21</v>
      </c>
      <c r="E23" s="5" t="s">
        <v>22</v>
      </c>
      <c r="F23" s="5">
        <v>-1.17331E-2</v>
      </c>
      <c r="G23" s="5">
        <v>5.3E-3</v>
      </c>
      <c r="H23" s="5">
        <v>0.48487799999999998</v>
      </c>
      <c r="I23" s="5">
        <v>0.4854</v>
      </c>
      <c r="J23" s="5">
        <v>13</v>
      </c>
      <c r="K23" s="5">
        <v>80168720</v>
      </c>
      <c r="L23" s="5">
        <v>1.17E-2</v>
      </c>
      <c r="M23" s="5">
        <v>393873</v>
      </c>
      <c r="N23" s="5">
        <v>0.64849999999999997</v>
      </c>
      <c r="O23" s="5">
        <v>2.1331399999999999E-3</v>
      </c>
      <c r="P23" s="6">
        <v>3.79997E-8</v>
      </c>
      <c r="Q23" s="5">
        <v>447485</v>
      </c>
      <c r="R23" s="5">
        <v>13</v>
      </c>
      <c r="S23" s="5">
        <v>80168720</v>
      </c>
      <c r="T23" s="2">
        <f t="shared" si="0"/>
        <v>6.760502561066703E-5</v>
      </c>
      <c r="U23" s="2">
        <f t="shared" si="1"/>
        <v>30.254145007586182</v>
      </c>
    </row>
    <row r="24" spans="1:21" x14ac:dyDescent="0.3">
      <c r="A24" s="5" t="s">
        <v>525</v>
      </c>
      <c r="B24" s="5" t="s">
        <v>26</v>
      </c>
      <c r="C24" s="5" t="s">
        <v>21</v>
      </c>
      <c r="D24" s="5" t="s">
        <v>26</v>
      </c>
      <c r="E24" s="5" t="s">
        <v>21</v>
      </c>
      <c r="F24" s="5">
        <v>1.17117E-2</v>
      </c>
      <c r="G24" s="5">
        <v>1.95E-2</v>
      </c>
      <c r="H24" s="5">
        <v>0.43090499999999998</v>
      </c>
      <c r="I24" s="5">
        <v>0.43020000000000003</v>
      </c>
      <c r="J24" s="5">
        <v>5</v>
      </c>
      <c r="K24" s="5">
        <v>60465365</v>
      </c>
      <c r="L24" s="5">
        <v>1.18E-2</v>
      </c>
      <c r="M24" s="5">
        <v>393873</v>
      </c>
      <c r="N24" s="5">
        <v>9.6990699999999999E-2</v>
      </c>
      <c r="O24" s="5">
        <v>2.1375000000000001E-3</v>
      </c>
      <c r="P24" s="6">
        <v>4.3000199999999999E-8</v>
      </c>
      <c r="Q24" s="5">
        <v>447485</v>
      </c>
      <c r="R24" s="5">
        <v>5</v>
      </c>
      <c r="S24" s="5">
        <v>60465365</v>
      </c>
      <c r="T24" s="2">
        <f t="shared" si="0"/>
        <v>6.7084164363658043E-5</v>
      </c>
      <c r="U24" s="2">
        <f t="shared" si="1"/>
        <v>30.021037058127163</v>
      </c>
    </row>
    <row r="25" spans="1:21" x14ac:dyDescent="0.3">
      <c r="A25" s="5" t="s">
        <v>526</v>
      </c>
      <c r="B25" s="5" t="s">
        <v>22</v>
      </c>
      <c r="C25" s="5" t="s">
        <v>24</v>
      </c>
      <c r="D25" s="5" t="s">
        <v>22</v>
      </c>
      <c r="E25" s="5" t="s">
        <v>24</v>
      </c>
      <c r="F25" s="5">
        <v>1.5114900000000001E-2</v>
      </c>
      <c r="G25" s="5">
        <v>-3.0000000000000001E-3</v>
      </c>
      <c r="H25" s="5">
        <v>0.33532400000000001</v>
      </c>
      <c r="I25" s="5">
        <v>0.33550000000000002</v>
      </c>
      <c r="J25" s="5">
        <v>19</v>
      </c>
      <c r="K25" s="5">
        <v>19410622</v>
      </c>
      <c r="L25" s="5">
        <v>1.24E-2</v>
      </c>
      <c r="M25" s="5">
        <v>393873</v>
      </c>
      <c r="N25" s="5">
        <v>0.80520000000000003</v>
      </c>
      <c r="O25" s="5">
        <v>2.2472E-3</v>
      </c>
      <c r="P25" s="6">
        <v>1.6998100000000001E-11</v>
      </c>
      <c r="Q25" s="5">
        <v>447485</v>
      </c>
      <c r="R25" s="5">
        <v>19</v>
      </c>
      <c r="S25" s="5">
        <v>19410622</v>
      </c>
      <c r="T25" s="2">
        <f t="shared" si="0"/>
        <v>1.0108919015412336E-4</v>
      </c>
      <c r="U25" s="2">
        <f t="shared" si="1"/>
        <v>45.24026737972936</v>
      </c>
    </row>
    <row r="26" spans="1:21" x14ac:dyDescent="0.3">
      <c r="A26" s="5" t="s">
        <v>527</v>
      </c>
      <c r="B26" s="5" t="s">
        <v>22</v>
      </c>
      <c r="C26" s="5" t="s">
        <v>24</v>
      </c>
      <c r="D26" s="5" t="s">
        <v>22</v>
      </c>
      <c r="E26" s="5" t="s">
        <v>24</v>
      </c>
      <c r="F26" s="5">
        <v>1.5068E-2</v>
      </c>
      <c r="G26" s="5">
        <v>1.9800000000000002E-2</v>
      </c>
      <c r="H26" s="5">
        <v>0.38997999999999999</v>
      </c>
      <c r="I26" s="5">
        <v>0.39219999999999999</v>
      </c>
      <c r="J26" s="5">
        <v>21</v>
      </c>
      <c r="K26" s="5">
        <v>34343828</v>
      </c>
      <c r="L26" s="5">
        <v>1.1900000000000001E-2</v>
      </c>
      <c r="M26" s="5">
        <v>393873</v>
      </c>
      <c r="N26" s="5">
        <v>9.8249400000000001E-2</v>
      </c>
      <c r="O26" s="5">
        <v>2.1746000000000001E-3</v>
      </c>
      <c r="P26" s="6">
        <v>4.1995199999999999E-12</v>
      </c>
      <c r="Q26" s="5">
        <v>447485</v>
      </c>
      <c r="R26" s="5">
        <v>21</v>
      </c>
      <c r="S26" s="5">
        <v>34343828</v>
      </c>
      <c r="T26" s="2">
        <f t="shared" si="0"/>
        <v>1.0728212792228237E-4</v>
      </c>
      <c r="U26" s="2">
        <f t="shared" si="1"/>
        <v>48.012079287078578</v>
      </c>
    </row>
    <row r="27" spans="1:21" x14ac:dyDescent="0.3">
      <c r="A27" s="5" t="s">
        <v>528</v>
      </c>
      <c r="B27" s="5" t="s">
        <v>22</v>
      </c>
      <c r="C27" s="5" t="s">
        <v>24</v>
      </c>
      <c r="D27" s="5" t="s">
        <v>22</v>
      </c>
      <c r="E27" s="5" t="s">
        <v>24</v>
      </c>
      <c r="F27" s="5">
        <v>-1.5756800000000001E-2</v>
      </c>
      <c r="G27" s="5">
        <v>-2.1499999999999998E-2</v>
      </c>
      <c r="H27" s="5">
        <v>0.38745400000000002</v>
      </c>
      <c r="I27" s="5">
        <v>0.38600000000000001</v>
      </c>
      <c r="J27" s="5">
        <v>1</v>
      </c>
      <c r="K27" s="5">
        <v>174189269</v>
      </c>
      <c r="L27" s="5">
        <v>1.2E-2</v>
      </c>
      <c r="M27" s="5">
        <v>393873</v>
      </c>
      <c r="N27" s="5">
        <v>7.2739399999999996E-2</v>
      </c>
      <c r="O27" s="5">
        <v>2.1746999999999999E-3</v>
      </c>
      <c r="P27" s="6">
        <v>4.3003100000000001E-13</v>
      </c>
      <c r="Q27" s="5">
        <v>447485</v>
      </c>
      <c r="R27" s="5">
        <v>1</v>
      </c>
      <c r="S27" s="5">
        <v>174189269</v>
      </c>
      <c r="T27" s="2">
        <f t="shared" si="0"/>
        <v>1.1730267264522258E-4</v>
      </c>
      <c r="U27" s="2">
        <f t="shared" si="1"/>
        <v>52.497109914601268</v>
      </c>
    </row>
    <row r="28" spans="1:21" x14ac:dyDescent="0.3">
      <c r="A28" s="5" t="s">
        <v>529</v>
      </c>
      <c r="B28" s="5" t="s">
        <v>21</v>
      </c>
      <c r="C28" s="5" t="s">
        <v>22</v>
      </c>
      <c r="D28" s="5" t="s">
        <v>21</v>
      </c>
      <c r="E28" s="5" t="s">
        <v>22</v>
      </c>
      <c r="F28" s="5">
        <v>1.5882400000000001E-2</v>
      </c>
      <c r="G28" s="6">
        <v>5.9999999999999995E-4</v>
      </c>
      <c r="H28" s="5">
        <v>0.18461900000000001</v>
      </c>
      <c r="I28" s="5">
        <v>0.18559999999999999</v>
      </c>
      <c r="J28" s="5">
        <v>9</v>
      </c>
      <c r="K28" s="5">
        <v>7054124</v>
      </c>
      <c r="L28" s="5">
        <v>1.4999999999999999E-2</v>
      </c>
      <c r="M28" s="5">
        <v>393873</v>
      </c>
      <c r="N28" s="5">
        <v>0.96750000000000003</v>
      </c>
      <c r="O28" s="5">
        <v>2.7319100000000002E-3</v>
      </c>
      <c r="P28" s="6">
        <v>6.1E-9</v>
      </c>
      <c r="Q28" s="5">
        <v>447485</v>
      </c>
      <c r="R28" s="5">
        <v>9</v>
      </c>
      <c r="S28" s="5">
        <v>7054124</v>
      </c>
      <c r="T28" s="2">
        <f t="shared" si="0"/>
        <v>7.5524559385824625E-5</v>
      </c>
      <c r="U28" s="2">
        <f t="shared" si="1"/>
        <v>33.798509025148988</v>
      </c>
    </row>
    <row r="29" spans="1:21" x14ac:dyDescent="0.3">
      <c r="A29" s="5" t="s">
        <v>530</v>
      </c>
      <c r="B29" s="5" t="s">
        <v>26</v>
      </c>
      <c r="C29" s="5" t="s">
        <v>21</v>
      </c>
      <c r="D29" s="5" t="s">
        <v>26</v>
      </c>
      <c r="E29" s="5" t="s">
        <v>21</v>
      </c>
      <c r="F29" s="5">
        <v>1.9150500000000001E-2</v>
      </c>
      <c r="G29" s="5">
        <v>0.01</v>
      </c>
      <c r="H29" s="5">
        <v>0.10877299999999999</v>
      </c>
      <c r="I29" s="5">
        <v>0.1089</v>
      </c>
      <c r="J29" s="5">
        <v>3</v>
      </c>
      <c r="K29" s="5">
        <v>50239803</v>
      </c>
      <c r="L29" s="5">
        <v>1.8700000000000001E-2</v>
      </c>
      <c r="M29" s="5">
        <v>393873</v>
      </c>
      <c r="N29" s="5">
        <v>0.59530000000000005</v>
      </c>
      <c r="O29" s="5">
        <v>3.4056300000000002E-3</v>
      </c>
      <c r="P29" s="6">
        <v>1.8999800000000001E-8</v>
      </c>
      <c r="Q29" s="5">
        <v>447485</v>
      </c>
      <c r="R29" s="5">
        <v>3</v>
      </c>
      <c r="S29" s="5">
        <v>50239803</v>
      </c>
      <c r="T29" s="2">
        <f t="shared" si="0"/>
        <v>7.0657153919629142E-5</v>
      </c>
      <c r="U29" s="2">
        <f t="shared" si="1"/>
        <v>31.620109394353843</v>
      </c>
    </row>
    <row r="30" spans="1:21" x14ac:dyDescent="0.3">
      <c r="A30" s="5" t="s">
        <v>531</v>
      </c>
      <c r="B30" s="5" t="s">
        <v>21</v>
      </c>
      <c r="C30" s="5" t="s">
        <v>26</v>
      </c>
      <c r="D30" s="5" t="s">
        <v>21</v>
      </c>
      <c r="E30" s="5" t="s">
        <v>26</v>
      </c>
      <c r="F30" s="5">
        <v>-1.3103500000000001E-2</v>
      </c>
      <c r="G30" s="5">
        <v>8.6999999999999994E-3</v>
      </c>
      <c r="H30" s="5">
        <v>0.29685899999999998</v>
      </c>
      <c r="I30" s="5">
        <v>0.29609999999999997</v>
      </c>
      <c r="J30" s="5">
        <v>19</v>
      </c>
      <c r="K30" s="5">
        <v>4338173</v>
      </c>
      <c r="L30" s="5">
        <v>1.2800000000000001E-2</v>
      </c>
      <c r="M30" s="5">
        <v>393873</v>
      </c>
      <c r="N30" s="5">
        <v>0.4955</v>
      </c>
      <c r="O30" s="5">
        <v>2.32117E-3</v>
      </c>
      <c r="P30" s="6">
        <v>1.7E-8</v>
      </c>
      <c r="Q30" s="5">
        <v>447485</v>
      </c>
      <c r="R30" s="5">
        <v>19</v>
      </c>
      <c r="S30" s="5">
        <v>4338173</v>
      </c>
      <c r="T30" s="2">
        <f t="shared" si="0"/>
        <v>7.1211694216052163E-5</v>
      </c>
      <c r="U30" s="2">
        <f t="shared" si="1"/>
        <v>31.868291957943768</v>
      </c>
    </row>
    <row r="31" spans="1:21" x14ac:dyDescent="0.3">
      <c r="A31" s="5" t="s">
        <v>532</v>
      </c>
      <c r="B31" s="5" t="s">
        <v>24</v>
      </c>
      <c r="C31" s="5" t="s">
        <v>22</v>
      </c>
      <c r="D31" s="5" t="s">
        <v>24</v>
      </c>
      <c r="E31" s="5" t="s">
        <v>22</v>
      </c>
      <c r="F31" s="5">
        <v>-1.1916299999999999E-2</v>
      </c>
      <c r="G31" s="6">
        <v>5.0000000000000001E-4</v>
      </c>
      <c r="H31" s="5">
        <v>0.59615499999999999</v>
      </c>
      <c r="I31" s="5">
        <v>0.59670000000000001</v>
      </c>
      <c r="J31" s="5">
        <v>13</v>
      </c>
      <c r="K31" s="5">
        <v>111531264</v>
      </c>
      <c r="L31" s="5">
        <v>1.1900000000000001E-2</v>
      </c>
      <c r="M31" s="5">
        <v>393873</v>
      </c>
      <c r="N31" s="5">
        <v>0.96689999999999998</v>
      </c>
      <c r="O31" s="5">
        <v>2.1654600000000001E-3</v>
      </c>
      <c r="P31" s="6">
        <v>3.6999900000000002E-8</v>
      </c>
      <c r="Q31" s="5">
        <v>447485</v>
      </c>
      <c r="R31" s="5">
        <v>13</v>
      </c>
      <c r="S31" s="5">
        <v>111531264</v>
      </c>
      <c r="T31" s="2">
        <f t="shared" si="0"/>
        <v>6.7666646608458074E-5</v>
      </c>
      <c r="U31" s="2">
        <f t="shared" si="1"/>
        <v>30.281723086947462</v>
      </c>
    </row>
    <row r="32" spans="1:21" x14ac:dyDescent="0.3">
      <c r="A32" s="5" t="s">
        <v>533</v>
      </c>
      <c r="B32" s="5" t="s">
        <v>21</v>
      </c>
      <c r="C32" s="5" t="s">
        <v>22</v>
      </c>
      <c r="D32" s="5" t="s">
        <v>21</v>
      </c>
      <c r="E32" s="5" t="s">
        <v>22</v>
      </c>
      <c r="F32" s="5">
        <v>1.33969E-2</v>
      </c>
      <c r="G32" s="5">
        <v>-1.66E-2</v>
      </c>
      <c r="H32" s="5">
        <v>0.402254</v>
      </c>
      <c r="I32" s="5">
        <v>0.4007</v>
      </c>
      <c r="J32" s="5">
        <v>7</v>
      </c>
      <c r="K32" s="5">
        <v>141673345</v>
      </c>
      <c r="L32" s="5">
        <v>1.1900000000000001E-2</v>
      </c>
      <c r="M32" s="5">
        <v>393873</v>
      </c>
      <c r="N32" s="5">
        <v>0.16309999999999999</v>
      </c>
      <c r="O32" s="5">
        <v>2.1565899999999999E-3</v>
      </c>
      <c r="P32" s="6">
        <v>5.1999600000000003E-10</v>
      </c>
      <c r="Q32" s="5">
        <v>447485</v>
      </c>
      <c r="R32" s="5">
        <v>7</v>
      </c>
      <c r="S32" s="5">
        <v>141673345</v>
      </c>
      <c r="T32" s="2">
        <f t="shared" si="0"/>
        <v>8.6229828888495714E-5</v>
      </c>
      <c r="U32" s="2">
        <f t="shared" si="1"/>
        <v>38.5897101046099</v>
      </c>
    </row>
    <row r="33" spans="1:21" x14ac:dyDescent="0.3">
      <c r="A33" s="5" t="s">
        <v>534</v>
      </c>
      <c r="B33" s="5" t="s">
        <v>21</v>
      </c>
      <c r="C33" s="5" t="s">
        <v>26</v>
      </c>
      <c r="D33" s="5" t="s">
        <v>21</v>
      </c>
      <c r="E33" s="5" t="s">
        <v>26</v>
      </c>
      <c r="F33" s="5">
        <v>-1.71147E-2</v>
      </c>
      <c r="G33" s="5">
        <v>5.5999999999999999E-3</v>
      </c>
      <c r="H33" s="5">
        <v>0.27079700000000001</v>
      </c>
      <c r="I33" s="5">
        <v>0.27179999999999999</v>
      </c>
      <c r="J33" s="5">
        <v>5</v>
      </c>
      <c r="K33" s="5">
        <v>152031650</v>
      </c>
      <c r="L33" s="5">
        <v>1.3100000000000001E-2</v>
      </c>
      <c r="M33" s="5">
        <v>393873</v>
      </c>
      <c r="N33" s="5">
        <v>0.66759900000000005</v>
      </c>
      <c r="O33" s="5">
        <v>2.38353E-3</v>
      </c>
      <c r="P33" s="6">
        <v>7.0000299999999996E-13</v>
      </c>
      <c r="Q33" s="5">
        <v>447485</v>
      </c>
      <c r="R33" s="5">
        <v>5</v>
      </c>
      <c r="S33" s="5">
        <v>152031650</v>
      </c>
      <c r="T33" s="2">
        <f t="shared" si="0"/>
        <v>1.1520433443625761E-4</v>
      </c>
      <c r="U33" s="2">
        <f t="shared" si="1"/>
        <v>51.557920882500049</v>
      </c>
    </row>
    <row r="34" spans="1:21" x14ac:dyDescent="0.3">
      <c r="A34" s="5" t="s">
        <v>535</v>
      </c>
      <c r="B34" s="5" t="s">
        <v>21</v>
      </c>
      <c r="C34" s="5" t="s">
        <v>26</v>
      </c>
      <c r="D34" s="5" t="s">
        <v>21</v>
      </c>
      <c r="E34" s="5" t="s">
        <v>26</v>
      </c>
      <c r="F34" s="5">
        <v>-1.1803900000000001E-2</v>
      </c>
      <c r="G34" s="5">
        <v>1.7500000000000002E-2</v>
      </c>
      <c r="H34" s="5">
        <v>0.55542599999999998</v>
      </c>
      <c r="I34" s="5">
        <v>0.55520000000000003</v>
      </c>
      <c r="J34" s="5">
        <v>6</v>
      </c>
      <c r="K34" s="5">
        <v>137222671</v>
      </c>
      <c r="L34" s="5">
        <v>1.17E-2</v>
      </c>
      <c r="M34" s="5">
        <v>393873</v>
      </c>
      <c r="N34" s="5">
        <v>0.1368</v>
      </c>
      <c r="O34" s="5">
        <v>2.1330199999999998E-3</v>
      </c>
      <c r="P34" s="6">
        <v>3.0999900000000001E-8</v>
      </c>
      <c r="Q34" s="5">
        <v>447485</v>
      </c>
      <c r="R34" s="5">
        <v>6</v>
      </c>
      <c r="S34" s="5">
        <v>137222671</v>
      </c>
      <c r="T34" s="2">
        <f t="shared" si="0"/>
        <v>6.8431015640155752E-5</v>
      </c>
      <c r="U34" s="2">
        <f t="shared" si="1"/>
        <v>30.623811790247395</v>
      </c>
    </row>
    <row r="35" spans="1:21" x14ac:dyDescent="0.3">
      <c r="A35" s="5" t="s">
        <v>536</v>
      </c>
      <c r="B35" s="5" t="s">
        <v>21</v>
      </c>
      <c r="C35" s="5" t="s">
        <v>22</v>
      </c>
      <c r="D35" s="5" t="s">
        <v>21</v>
      </c>
      <c r="E35" s="5" t="s">
        <v>22</v>
      </c>
      <c r="F35" s="5">
        <v>1.22457E-2</v>
      </c>
      <c r="G35" s="5">
        <v>2.5100000000000001E-2</v>
      </c>
      <c r="H35" s="5">
        <v>0.635799</v>
      </c>
      <c r="I35" s="5">
        <v>0.63639999999999997</v>
      </c>
      <c r="J35" s="5">
        <v>16</v>
      </c>
      <c r="K35" s="5">
        <v>24717600</v>
      </c>
      <c r="L35" s="5">
        <v>1.21E-2</v>
      </c>
      <c r="M35" s="5">
        <v>393873</v>
      </c>
      <c r="N35" s="5">
        <v>3.8539799999999999E-2</v>
      </c>
      <c r="O35" s="5">
        <v>2.2012199999999998E-3</v>
      </c>
      <c r="P35" s="6">
        <v>2.59998E-8</v>
      </c>
      <c r="Q35" s="5">
        <v>447485</v>
      </c>
      <c r="R35" s="5">
        <v>16</v>
      </c>
      <c r="S35" s="5">
        <v>24717600</v>
      </c>
      <c r="T35" s="2">
        <f t="shared" si="0"/>
        <v>6.9156310243382959E-5</v>
      </c>
      <c r="U35" s="2">
        <f t="shared" si="1"/>
        <v>30.94841345472215</v>
      </c>
    </row>
    <row r="36" spans="1:21" x14ac:dyDescent="0.3">
      <c r="A36" s="5" t="s">
        <v>537</v>
      </c>
      <c r="B36" s="5" t="s">
        <v>26</v>
      </c>
      <c r="C36" s="5" t="s">
        <v>21</v>
      </c>
      <c r="D36" s="5" t="s">
        <v>26</v>
      </c>
      <c r="E36" s="5" t="s">
        <v>21</v>
      </c>
      <c r="F36" s="5">
        <v>2.52071E-2</v>
      </c>
      <c r="G36" s="5">
        <v>2.9399999999999999E-2</v>
      </c>
      <c r="H36" s="5">
        <v>0.58005399999999996</v>
      </c>
      <c r="I36" s="5">
        <v>0.5806</v>
      </c>
      <c r="J36" s="5">
        <v>22</v>
      </c>
      <c r="K36" s="5">
        <v>24820268</v>
      </c>
      <c r="L36" s="5">
        <v>1.18E-2</v>
      </c>
      <c r="M36" s="5">
        <v>393873</v>
      </c>
      <c r="N36" s="5">
        <v>1.31299E-2</v>
      </c>
      <c r="O36" s="5">
        <v>2.1548499999999998E-3</v>
      </c>
      <c r="P36" s="6">
        <v>1.2998699999999999E-31</v>
      </c>
      <c r="Q36" s="5">
        <v>447485</v>
      </c>
      <c r="R36" s="5">
        <v>22</v>
      </c>
      <c r="S36" s="5">
        <v>24820268</v>
      </c>
      <c r="T36" s="2">
        <f t="shared" si="0"/>
        <v>3.0570350115637459E-4</v>
      </c>
      <c r="U36" s="2">
        <f t="shared" si="1"/>
        <v>136.83895195466508</v>
      </c>
    </row>
    <row r="37" spans="1:21" x14ac:dyDescent="0.3">
      <c r="A37" s="5" t="s">
        <v>538</v>
      </c>
      <c r="B37" s="5" t="s">
        <v>26</v>
      </c>
      <c r="C37" s="5" t="s">
        <v>21</v>
      </c>
      <c r="D37" s="5" t="s">
        <v>26</v>
      </c>
      <c r="E37" s="5" t="s">
        <v>21</v>
      </c>
      <c r="F37" s="5">
        <v>1.25013E-2</v>
      </c>
      <c r="G37" s="5">
        <v>-2.0899999999999998E-2</v>
      </c>
      <c r="H37" s="5">
        <v>0.62295400000000001</v>
      </c>
      <c r="I37" s="5">
        <v>0.62380000000000002</v>
      </c>
      <c r="J37" s="5">
        <v>7</v>
      </c>
      <c r="K37" s="5">
        <v>39293033</v>
      </c>
      <c r="L37" s="5">
        <v>1.2E-2</v>
      </c>
      <c r="M37" s="5">
        <v>393873</v>
      </c>
      <c r="N37" s="5">
        <v>8.2150500000000001E-2</v>
      </c>
      <c r="O37" s="5">
        <v>2.18542E-3</v>
      </c>
      <c r="P37" s="6">
        <v>1.09999E-8</v>
      </c>
      <c r="Q37" s="5">
        <v>447485</v>
      </c>
      <c r="R37" s="5">
        <v>7</v>
      </c>
      <c r="S37" s="5">
        <v>39293033</v>
      </c>
      <c r="T37" s="2">
        <f t="shared" si="0"/>
        <v>7.311900783016172E-5</v>
      </c>
      <c r="U37" s="2">
        <f t="shared" si="1"/>
        <v>32.721905574134148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alcohol</vt:lpstr>
      <vt:lpstr>beef</vt:lpstr>
      <vt:lpstr>bread</vt:lpstr>
      <vt:lpstr>cereal</vt:lpstr>
      <vt:lpstr>cheese</vt:lpstr>
      <vt:lpstr>coffee</vt:lpstr>
      <vt:lpstr>cooked vegetable</vt:lpstr>
      <vt:lpstr>dried fruit</vt:lpstr>
      <vt:lpstr>fresh fruit</vt:lpstr>
      <vt:lpstr>hot drink</vt:lpstr>
      <vt:lpstr>lamb</vt:lpstr>
      <vt:lpstr>non-oily fish</vt:lpstr>
      <vt:lpstr>oily fish</vt:lpstr>
      <vt:lpstr>pork</vt:lpstr>
      <vt:lpstr>poultry</vt:lpstr>
      <vt:lpstr>process meat</vt:lpstr>
      <vt:lpstr>raw vegetable</vt:lpstr>
      <vt:lpstr>tea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linquan zhou</dc:creator>
  <cp:lastModifiedBy>linquan zhou</cp:lastModifiedBy>
  <dcterms:created xsi:type="dcterms:W3CDTF">2015-06-05T18:19:34Z</dcterms:created>
  <dcterms:modified xsi:type="dcterms:W3CDTF">2023-09-20T08:37:23Z</dcterms:modified>
</cp:coreProperties>
</file>