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28035" windowHeight="12345"/>
  </bookViews>
  <sheets>
    <sheet name="Sheet1" sheetId="1" r:id="rId1"/>
    <sheet name="Sheet2" sheetId="2" r:id="rId2"/>
    <sheet name="Sheet3" sheetId="3" r:id="rId3"/>
  </sheets>
  <calcPr calcId="125725"/>
</workbook>
</file>

<file path=xl/calcChain.xml><?xml version="1.0" encoding="utf-8"?>
<calcChain xmlns="http://schemas.openxmlformats.org/spreadsheetml/2006/main">
  <c r="D133" i="1"/>
  <c r="D28"/>
  <c r="D27"/>
  <c r="D19"/>
  <c r="D18"/>
  <c r="D12"/>
  <c r="D3"/>
</calcChain>
</file>

<file path=xl/sharedStrings.xml><?xml version="1.0" encoding="utf-8"?>
<sst xmlns="http://schemas.openxmlformats.org/spreadsheetml/2006/main" count="520" uniqueCount="344">
  <si>
    <t>No.</t>
    <phoneticPr fontId="1" type="noConversion"/>
  </si>
  <si>
    <t>Gene ID</t>
    <phoneticPr fontId="1" type="noConversion"/>
  </si>
  <si>
    <t>Position</t>
    <phoneticPr fontId="1" type="noConversion"/>
  </si>
  <si>
    <t>Length</t>
    <phoneticPr fontId="1" type="noConversion"/>
  </si>
  <si>
    <t>Ontology Term</t>
    <phoneticPr fontId="1" type="noConversion"/>
  </si>
  <si>
    <t>Data base</t>
    <phoneticPr fontId="1" type="noConversion"/>
  </si>
  <si>
    <t>Description (Annotation)</t>
    <phoneticPr fontId="1" type="noConversion"/>
  </si>
  <si>
    <t>Sobic.006G248000</t>
  </si>
  <si>
    <t>Chr06:58752278..58756227</t>
    <phoneticPr fontId="1" type="noConversion"/>
  </si>
  <si>
    <t>PWY-5123</t>
  </si>
  <si>
    <t>PATHWAY</t>
  </si>
  <si>
    <r>
      <t>trans, trans</t>
    </r>
    <r>
      <rPr>
        <sz val="9"/>
        <color rgb="FF000000"/>
        <rFont val="Arial"/>
        <family val="2"/>
      </rPr>
      <t>-farnesyl diphosphate biosynthesis</t>
    </r>
  </si>
  <si>
    <t>PWY-5910</t>
  </si>
  <si>
    <t>superpathway of geranylgeranyldiphosphate biosynthesis I (via mevalonate)</t>
  </si>
  <si>
    <t>PTHR11525</t>
  </si>
  <si>
    <t>PANTHER</t>
  </si>
  <si>
    <t>FARNESYL-PYROPHOSPHATE SYNTHETASE</t>
  </si>
  <si>
    <t>PTHR11525:SF4</t>
  </si>
  <si>
    <t>SUBFAMILY NOT NAMED</t>
  </si>
  <si>
    <t>PF00348</t>
  </si>
  <si>
    <t>PFAM</t>
  </si>
  <si>
    <t>Polyprenyl synthetase</t>
    <phoneticPr fontId="1" type="noConversion"/>
  </si>
  <si>
    <t>2.5.1.10</t>
  </si>
  <si>
    <t>EC</t>
  </si>
  <si>
    <t>(2E,6E)-farnesyl diphosphate synthase</t>
  </si>
  <si>
    <t>KOG0711</t>
  </si>
  <si>
    <t>KOG</t>
  </si>
  <si>
    <t>Polyprenyl synthetase</t>
  </si>
  <si>
    <t>GO:0008299</t>
  </si>
  <si>
    <t>GO</t>
  </si>
  <si>
    <t>The chemical reactions and pathways resulting in the formation of any isoprenoid compound, isoprene (2-methylbuta-1,3-diene) or compounds containing or derived from linked isoprene (3-methyl-2-butenylene) residues.</t>
  </si>
  <si>
    <t>K00787</t>
  </si>
  <si>
    <t>KEGGORTH</t>
  </si>
  <si>
    <t>farnesyl diphosphate synthase</t>
  </si>
  <si>
    <t>Sobic.006G248100</t>
  </si>
  <si>
    <t>Chr06:58758117..58760732</t>
    <phoneticPr fontId="1" type="noConversion"/>
  </si>
  <si>
    <t>LIPAS-PWY</t>
  </si>
  <si>
    <t>triacylglycerol degradation</t>
  </si>
  <si>
    <t>PTHR21493</t>
  </si>
  <si>
    <t>CGI-141-RELATED/LIPASE CONTAINING PROTEIN</t>
  </si>
  <si>
    <t>PTHR21493:SF144</t>
  </si>
  <si>
    <t>PF01764</t>
  </si>
  <si>
    <t>    Lipase (class 3)</t>
  </si>
  <si>
    <t>3.1.1.3</t>
  </si>
  <si>
    <t>Triacylglycerol lipase</t>
  </si>
  <si>
    <t>GO:0006629</t>
  </si>
  <si>
    <t>The chemical reactions and pathways involving lipids, compounds soluble in an organic solvent but not, or sparingly, in an aqueous s</t>
  </si>
  <si>
    <t>Sobic.006G248200</t>
  </si>
  <si>
    <t>Chr06:58761944..58762485</t>
  </si>
  <si>
    <t>FAMILY NOT NAMED</t>
  </si>
  <si>
    <t>Sobic.006G248300</t>
  </si>
  <si>
    <t>Chr06:58764200..58767760</t>
    <phoneticPr fontId="1" type="noConversion"/>
  </si>
  <si>
    <t>PTHR11771</t>
  </si>
  <si>
    <t>LIPOXYGENASE</t>
  </si>
  <si>
    <t>PTHR11771:SF53</t>
  </si>
  <si>
    <t>LINOLEATE 9S-LIPOXYGENASE 5, CHLOROPLASTIC</t>
  </si>
  <si>
    <t>PF00305</t>
  </si>
  <si>
    <t>Lipoxygenase</t>
    <phoneticPr fontId="1" type="noConversion"/>
  </si>
  <si>
    <t>1.13.11.58</t>
  </si>
  <si>
    <t>Linoleate 9S-lipoxygenase</t>
  </si>
  <si>
    <t>GO:0016702</t>
  </si>
  <si>
    <t>Catalysis of an oxidation-reduction (redox) reaction in which hydrogen or electrons are transferred from one donor, and two oxygen atoms is incorporated into a donor.</t>
  </si>
  <si>
    <t>GO:0046872</t>
  </si>
  <si>
    <t>Interacting selectively and non-covalently with any metal ion.</t>
  </si>
  <si>
    <t>GO:0055114</t>
  </si>
  <si>
    <t>A metabolic process that results in the removal or addition of one or more electrons to or from a substance, with or without the concomitant removal or addition of a proton or protons.</t>
  </si>
  <si>
    <t>K15718</t>
  </si>
  <si>
    <t>linoleate 9S-lipoxygenase</t>
  </si>
  <si>
    <t>Sobic.006G248350</t>
    <phoneticPr fontId="1" type="noConversion"/>
  </si>
  <si>
    <t>Chr06:58769277..58774798</t>
    <phoneticPr fontId="1" type="noConversion"/>
  </si>
  <si>
    <t>Sobic.006G248400</t>
  </si>
  <si>
    <t>Chr06:58780954..58786603</t>
    <phoneticPr fontId="1" type="noConversion"/>
  </si>
  <si>
    <t>PTHR11122</t>
  </si>
  <si>
    <t>APOSPORY-ASSOCIATED PROTEIN C-RELATED</t>
  </si>
  <si>
    <t>PTHR11122:SF11</t>
  </si>
  <si>
    <t>ALDOSE 1-EPIMERASE FAMILY PROTEIN-RELATED</t>
  </si>
  <si>
    <t>PF01263</t>
  </si>
  <si>
    <t>Aldose 1-epimerase</t>
    <phoneticPr fontId="1" type="noConversion"/>
  </si>
  <si>
    <t>5.1.3.15</t>
  </si>
  <si>
    <t>Glucose-6-phosphate 1-epimerase</t>
    <phoneticPr fontId="1" type="noConversion"/>
  </si>
  <si>
    <t>KOG1594</t>
  </si>
  <si>
    <t>Uncharacterized enzymes related to aldose 1-epimerase</t>
  </si>
  <si>
    <t>GO:0005975</t>
  </si>
  <si>
    <t>The chemical reactions and pathways involving carbohydrates, any of a group of organic compounds based of the general formula Cx(H2O)y. Includes the formation of carbohydrate derivatives by the addition of a carbohydrate residue to another molecule.</t>
  </si>
  <si>
    <t>GO:0016853</t>
  </si>
  <si>
    <t>Catalysis of the geometric or structural changes within one molecule. Isomerase is the systematic name for any enzyme of EC class 5.</t>
  </si>
  <si>
    <t>K01792</t>
  </si>
  <si>
    <t>glucose-6-phosphate 1-epimerase</t>
  </si>
  <si>
    <t>Sobic.006G248450</t>
  </si>
  <si>
    <t>Chr06:58788331..58789520</t>
    <phoneticPr fontId="1" type="noConversion"/>
  </si>
  <si>
    <t>Sobic.006G248500</t>
  </si>
  <si>
    <t>Chr06:58788728..58791079</t>
    <phoneticPr fontId="1" type="noConversion"/>
  </si>
  <si>
    <t>PTHR21277:SF5</t>
  </si>
  <si>
    <t>TRANSCRIPTIONAL ADAPTER 1</t>
  </si>
  <si>
    <t>PF12767</t>
  </si>
  <si>
    <t>Transcriptional regulator of RNA polII, SAGA, subunit</t>
    <phoneticPr fontId="1" type="noConversion"/>
  </si>
  <si>
    <t>GO:0070461</t>
  </si>
  <si>
    <t>A histone acetyltransferase complex that acetylates nucleosomal H3 and H2B and is required for the expression of a subset of Pol II-transcribed genes. The budding yeast complex includes the acetyltransferase Gcn5p, several proteins of the Spt and Ada families, and several TBP-associate proteins (TAFs); analogous complexes in other species have analogous compositions, and usually contain homologs of the yeast proteins.</t>
  </si>
  <si>
    <t>Sobic.006G248600</t>
    <phoneticPr fontId="1" type="noConversion"/>
  </si>
  <si>
    <t>Chr06:58793125..58800314</t>
    <phoneticPr fontId="1" type="noConversion"/>
  </si>
  <si>
    <t>PTHR33181</t>
  </si>
  <si>
    <t>Sobic.006G248700</t>
  </si>
  <si>
    <t>PTHR32429</t>
  </si>
  <si>
    <t>PF00004</t>
  </si>
  <si>
    <t>ATPase family associated with various cellular activities (AAA)</t>
    <phoneticPr fontId="1" type="noConversion"/>
  </si>
  <si>
    <t>KOG0651</t>
  </si>
  <si>
    <t>26S proteasome regulatory complex, ATPase RPT4</t>
  </si>
  <si>
    <t>GO:0005524</t>
  </si>
  <si>
    <t>Interacting selectively and non-covalently with ATP, adenosine 5'-triphosphate, a universally important coenzyme and enzyme regulat</t>
  </si>
  <si>
    <t>Sobic.006G248801</t>
  </si>
  <si>
    <t>Chr06:58807638..58808840</t>
    <phoneticPr fontId="1" type="noConversion"/>
  </si>
  <si>
    <t>PTHR14155</t>
  </si>
  <si>
    <t>RING FINGER DOMAIN-CONTAINING</t>
  </si>
  <si>
    <t>PTHR14155:SF123</t>
  </si>
  <si>
    <t>RING-H2 FINGER PROTEIN ATL47</t>
  </si>
  <si>
    <t>PF13639</t>
  </si>
  <si>
    <t>Ring finger domain</t>
    <phoneticPr fontId="1" type="noConversion"/>
  </si>
  <si>
    <t>GO:0005515</t>
  </si>
  <si>
    <t>Interacting selectively and non-covalently with any protein or protein complex (a complex of two or more proteins that may include other nonprotein molecules).</t>
    <phoneticPr fontId="1" type="noConversion"/>
  </si>
  <si>
    <t>GO:0008270</t>
  </si>
  <si>
    <t>Interacting selectively and non-covalently with zinc (Zn) ions.</t>
  </si>
  <si>
    <t>Sobic.006G248900</t>
  </si>
  <si>
    <t>Chr06:58810442..58812118</t>
    <phoneticPr fontId="1" type="noConversion"/>
  </si>
  <si>
    <t>PTHR13026</t>
  </si>
  <si>
    <t>NNP-1 PROTEIN NOVEL NUCLEAR PROTEIN 1 NOP52</t>
  </si>
  <si>
    <t>PTHR13026:SF0</t>
  </si>
  <si>
    <t>RIBOSOMAL RNA PROCESSING PROTEIN 1 HOMOLOG</t>
  </si>
  <si>
    <t>PF05997</t>
  </si>
  <si>
    <t>Nucleolar protein,Nop52</t>
    <phoneticPr fontId="1" type="noConversion"/>
  </si>
  <si>
    <t>GO:0006364</t>
  </si>
  <si>
    <t>Any process involved in the conversion of a primary ribosomal RNA (rRNA) transcript into one or more mature rRNA molecules.</t>
    <phoneticPr fontId="1" type="noConversion"/>
  </si>
  <si>
    <t>GO:0030688</t>
  </si>
  <si>
    <t>A preribosomal complex consisting of 20S pre-rRNA, ribosomal proteins including late-associating small subunit proteins, and associated proteins; a precursor of the eukaryotic cytoplasmic small ribosomal subunit.</t>
  </si>
  <si>
    <t>K14849</t>
  </si>
  <si>
    <t>ribosomal RNA-processing protein 1</t>
  </si>
  <si>
    <t>Sobic.006G249000</t>
  </si>
  <si>
    <t>Chr06:58812909..58816157</t>
    <phoneticPr fontId="1" type="noConversion"/>
  </si>
  <si>
    <t>PTHR27006</t>
  </si>
  <si>
    <t>PTHR27006:SF21</t>
  </si>
  <si>
    <t>PF07714</t>
  </si>
  <si>
    <t>Protein tyrosine kinase</t>
    <phoneticPr fontId="1" type="noConversion"/>
  </si>
  <si>
    <t>2.7.11.1</t>
  </si>
  <si>
    <t>Non-specific serine/threonine protein kinase</t>
    <phoneticPr fontId="1" type="noConversion"/>
  </si>
  <si>
    <t>KOG1187</t>
  </si>
  <si>
    <t>Serine/threonine protein kinase</t>
  </si>
  <si>
    <t>GO:0004672</t>
  </si>
  <si>
    <t>Catalysis of the phosphorylation of an amino acid residue in a protein, usually according to the reaction: a protein + ATP = a phosphoprotein + ADP.</t>
  </si>
  <si>
    <t>GO:0006468</t>
  </si>
  <si>
    <t>The process of introducing a phosphate group on to a protein.</t>
  </si>
  <si>
    <t>K04733</t>
  </si>
  <si>
    <t>interleukin-1 receptor-associated kinase 4</t>
    <phoneticPr fontId="1" type="noConversion"/>
  </si>
  <si>
    <t>ENZYME</t>
  </si>
  <si>
    <t>Threonine-specific protein kinase</t>
  </si>
  <si>
    <t>IPR011009</t>
  </si>
  <si>
    <t>InterPro</t>
  </si>
  <si>
    <t>Protein kinase-like domain</t>
  </si>
  <si>
    <t>IPR002290</t>
  </si>
  <si>
    <t>Serine/threonine/dual specificity protein kinase, catalytic domain</t>
  </si>
  <si>
    <t>IPR001245</t>
  </si>
  <si>
    <t>Serine-threonine/tyrosine-protein kinase catalytic domain</t>
  </si>
  <si>
    <t>IPR000719</t>
  </si>
  <si>
    <t>Protein kinase domain</t>
  </si>
  <si>
    <t>IPR013320</t>
  </si>
  <si>
    <t>Concanavalin A-like lectin/glucanase domain</t>
  </si>
  <si>
    <t>interleukin-1 receptor-associated kinase 4</t>
  </si>
  <si>
    <t>Sobic.006G249050</t>
  </si>
  <si>
    <t>Chr06:58816762..58818502</t>
    <phoneticPr fontId="1" type="noConversion"/>
  </si>
  <si>
    <t>Sobic.006G249100</t>
  </si>
  <si>
    <t>Chr06:58830634..58832716</t>
    <phoneticPr fontId="1" type="noConversion"/>
  </si>
  <si>
    <t>PTHR34545</t>
  </si>
  <si>
    <t>PTHR34545:SF1</t>
  </si>
  <si>
    <t>CLAVATA3/ESR (CLE)-RELATED PROTEIN 21-RELATED</t>
    <phoneticPr fontId="1" type="noConversion"/>
  </si>
  <si>
    <t>Sobic.006G249200</t>
  </si>
  <si>
    <t>Chr06:58857995..58862820</t>
    <phoneticPr fontId="1" type="noConversion"/>
  </si>
  <si>
    <t>PTHR22939</t>
    <phoneticPr fontId="1" type="noConversion"/>
  </si>
  <si>
    <t>SERINE PROTEASE FAMILY S1C HTRA-RELATED</t>
  </si>
  <si>
    <t>PTHR22939:SF86</t>
  </si>
  <si>
    <t>PF13365</t>
  </si>
  <si>
    <t>Trypsin-like peptidase domain</t>
    <phoneticPr fontId="1" type="noConversion"/>
  </si>
  <si>
    <t>3.4.21.107</t>
  </si>
  <si>
    <t>Peptidase Do</t>
  </si>
  <si>
    <t>Sobic.006G249300</t>
  </si>
  <si>
    <t>Chr06:58867740..58868695</t>
    <phoneticPr fontId="1" type="noConversion"/>
  </si>
  <si>
    <t>Sobic.006G249400</t>
  </si>
  <si>
    <t>Chr06:58873522..58878034</t>
    <phoneticPr fontId="1" type="noConversion"/>
  </si>
  <si>
    <t>GLNSYN-PWY</t>
  </si>
  <si>
    <t>L-glutamine biosynthesis I</t>
  </si>
  <si>
    <t>PWY-6963</t>
  </si>
  <si>
    <t>ammonia assimilation cycle I</t>
  </si>
  <si>
    <t>PTHR20852</t>
  </si>
  <si>
    <t>GLUTAMINE SYNTHETASE</t>
  </si>
  <si>
    <t>PTHR20852:SF53</t>
  </si>
  <si>
    <t>GLUTAMINE SYNTHETASE, CHLOROPLASTIC/MITOCHONDRIAL</t>
  </si>
  <si>
    <t>PF00120</t>
  </si>
  <si>
    <t>Glutamine synthetase, catalytic domain</t>
    <phoneticPr fontId="1" type="noConversion"/>
  </si>
  <si>
    <t>PF03951</t>
  </si>
  <si>
    <t>Glutamine synthetase, beta-Grasp domain</t>
    <phoneticPr fontId="1" type="noConversion"/>
  </si>
  <si>
    <t>6.3.1.2</t>
  </si>
  <si>
    <t>Glutamate--ammonia ligase</t>
  </si>
  <si>
    <t>GO:0004356</t>
  </si>
  <si>
    <t>Catalysis of the reaction: L-glutamate + ATP + NH(4)(+) = L-glutamine + ADP + 2 H(+) + phosphate.</t>
  </si>
  <si>
    <t>GO:0006542</t>
  </si>
  <si>
    <t>The chemical reactions and pathways resulting in the formation of glutamine, 2-amino-4-carbamoylbutanoic acid.</t>
  </si>
  <si>
    <t>GO:0006807</t>
  </si>
  <si>
    <t>The chemical reactions and pathways involving organic or inorganic compounds that contain nitrogen, including (but not limited to) nitrogen fixation, nitrification, denitrification, assimilatory/dissimilatory nitrate reduction and the interconversion of nitrogenous organic matter and ammonium.</t>
  </si>
  <si>
    <t>K01915</t>
  </si>
  <si>
    <t>glutamine synthetase</t>
  </si>
  <si>
    <t>Sobic.006G249500</t>
  </si>
  <si>
    <t>Chr06:58878079..58881503</t>
    <phoneticPr fontId="1" type="noConversion"/>
  </si>
  <si>
    <t>PTHR13096</t>
  </si>
  <si>
    <t>PANTHER</t>
    <phoneticPr fontId="1" type="noConversion"/>
  </si>
  <si>
    <t>MINA53 MYC INDUCED NUCLEAR ANTIGEN</t>
  </si>
  <si>
    <t>PTHR13096:SF5</t>
  </si>
  <si>
    <t>50S RIBOSOMAL PROTEIN L16 ARGININE HYDROXYLASE</t>
    <phoneticPr fontId="1" type="noConversion"/>
  </si>
  <si>
    <t>PF08007</t>
  </si>
  <si>
    <t>PFAM</t>
    <phoneticPr fontId="1" type="noConversion"/>
  </si>
  <si>
    <t>Cupin superfamily protein</t>
    <phoneticPr fontId="1" type="noConversion"/>
  </si>
  <si>
    <t>1.14.11.27</t>
  </si>
  <si>
    <t>[Histone H3]-lysine-36 demethylase</t>
    <phoneticPr fontId="1" type="noConversion"/>
  </si>
  <si>
    <t>K16914</t>
  </si>
  <si>
    <t>KEGGORTH</t>
    <phoneticPr fontId="1" type="noConversion"/>
  </si>
  <si>
    <t>bifunctional lysine-specific demethylase and histidyl-hydroxylase NO66 [EC:1.14.11.- 1.14.11.27]</t>
  </si>
  <si>
    <t>Sobic.006G249600</t>
  </si>
  <si>
    <t>Chr06:58885580..58887160</t>
    <phoneticPr fontId="1" type="noConversion"/>
  </si>
  <si>
    <t>PTHR26379</t>
  </si>
  <si>
    <t>PTHR26379:SF165</t>
  </si>
  <si>
    <t>Sobic.006G249700</t>
  </si>
  <si>
    <t>Chr06:58886709..58890696</t>
    <phoneticPr fontId="1" type="noConversion"/>
  </si>
  <si>
    <t>PTHR13832</t>
  </si>
  <si>
    <t>PROTEIN PHOSPHATASE 2C</t>
  </si>
  <si>
    <t>PTHR13832:SF352</t>
  </si>
  <si>
    <t>PROTEIN PHOSPHATASE 2C 59-RELATED</t>
  </si>
  <si>
    <t>PF00481</t>
  </si>
  <si>
    <t>Protein phosphatase 2C</t>
    <phoneticPr fontId="1" type="noConversion"/>
  </si>
  <si>
    <t>3.1.3.16</t>
  </si>
  <si>
    <t>Protein-serine/threonine phosphatase</t>
  </si>
  <si>
    <t>KOG0698</t>
  </si>
  <si>
    <t>Serine/threonine protein phosphatase</t>
  </si>
  <si>
    <t>GO:0003824</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</si>
  <si>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phoneticPr fontId="1" type="noConversion"/>
  </si>
  <si>
    <t>GO:0004722</t>
  </si>
  <si>
    <t>Catalysis of the reaction: protein serine phosphate + H2O = protein serine + phosphate, and protein threonine phosphate + H2O = protein threonine + phosphate.</t>
  </si>
  <si>
    <t>GO:0006470</t>
  </si>
  <si>
    <t>The process of removing one or more phosphoric residues from a protein.</t>
  </si>
  <si>
    <t>K17506</t>
  </si>
  <si>
    <t>protein phosphatase 1L [EC:3.1.3.16]</t>
  </si>
  <si>
    <t>Sobic.006G249800</t>
  </si>
  <si>
    <t>Chr06:58892310..58893546</t>
    <phoneticPr fontId="1" type="noConversion"/>
  </si>
  <si>
    <t>PTHR26379:SF154</t>
  </si>
  <si>
    <t>PF00651</t>
  </si>
  <si>
    <t>BTB/POZ domain</t>
    <phoneticPr fontId="1" type="noConversion"/>
  </si>
  <si>
    <t>GO</t>
    <phoneticPr fontId="1" type="noConversion"/>
  </si>
  <si>
    <t>Interacting selectively and non-covalently with any protein or protein complex (a complex of two or more proteins that may include other nonprotein molecules).</t>
  </si>
  <si>
    <t>K10523</t>
  </si>
  <si>
    <t>speckle-type POZ protein</t>
  </si>
  <si>
    <t>Sobic.006G249900</t>
  </si>
  <si>
    <t>Chr06:58893421..58895888</t>
    <phoneticPr fontId="1" type="noConversion"/>
  </si>
  <si>
    <t>IPR000210</t>
  </si>
  <si>
    <t>BTB/POZ domain</t>
  </si>
  <si>
    <t>IPR008974</t>
  </si>
  <si>
    <t>TRAF-like</t>
  </si>
  <si>
    <t>IPR002083</t>
  </si>
  <si>
    <t>MATH/TRAF domain</t>
  </si>
  <si>
    <t>IPR011333</t>
  </si>
  <si>
    <t>POZ domain</t>
  </si>
  <si>
    <t>BTB</t>
  </si>
  <si>
    <t>protein binding</t>
  </si>
  <si>
    <t>SM00225</t>
  </si>
  <si>
    <t>SMART</t>
  </si>
  <si>
    <t>PS50144</t>
  </si>
  <si>
    <t>PROFILE</t>
  </si>
  <si>
    <t>MATH</t>
  </si>
  <si>
    <t>PS50097</t>
  </si>
  <si>
    <t>SSF49599</t>
  </si>
  <si>
    <t>SSF</t>
  </si>
  <si>
    <t>TRAF domain-like</t>
  </si>
  <si>
    <t>SSF54695</t>
  </si>
  <si>
    <t>G3DSA:2.60.210.10</t>
  </si>
  <si>
    <t>GENE3D</t>
  </si>
  <si>
    <t>Apoptosis; Tumor Necrosis Factor Receptor Associated Protein 2; Chain A</t>
  </si>
  <si>
    <t>G3DSA:3.30.710.10</t>
  </si>
  <si>
    <t>Potassium Channel Kv1.1; Chain A</t>
  </si>
  <si>
    <t>KEGG</t>
  </si>
  <si>
    <t>SPOP</t>
  </si>
  <si>
    <t>Sobic.006G250000</t>
  </si>
  <si>
    <t>Chr06:58899130..58903105</t>
    <phoneticPr fontId="1" type="noConversion"/>
  </si>
  <si>
    <r>
      <t> </t>
    </r>
    <r>
      <rPr>
        <sz val="12"/>
        <color rgb="FF000000"/>
        <rFont val="Roboto slab"/>
        <family val="2"/>
      </rPr>
      <t>Sobic.006G250100</t>
    </r>
  </si>
  <si>
    <t xml:space="preserve">Chr06:58903357..58906526 </t>
    <phoneticPr fontId="1" type="noConversion"/>
  </si>
  <si>
    <t>EUKARYOTE SPECIFIC DSRNA BINDING PROTEIN</t>
  </si>
  <si>
    <t>Adenosine-deaminase (editase) domain</t>
    <phoneticPr fontId="1" type="noConversion"/>
  </si>
  <si>
    <t>tRNA(Ala)(adenine(37)) deaminase</t>
  </si>
  <si>
    <t>Interacting selectively and non-covalently with an RNA molecule or a portion thereof.</t>
  </si>
  <si>
    <t>Catalysis of the reaction: adenosine + H2O = inosine + NH3.</t>
  </si>
  <si>
    <t>Any process involved in the conversion of one or more primary RNA transcripts into one or more mature RNA molecules.</t>
  </si>
  <si>
    <t>tRNA-specific adenosine deaminase 1 [EC:3.5.4.34]</t>
    <phoneticPr fontId="1" type="noConversion"/>
  </si>
  <si>
    <t>Sobic.006G250200</t>
  </si>
  <si>
    <t>Chr06:58908552..58911381</t>
    <phoneticPr fontId="1" type="noConversion"/>
  </si>
  <si>
    <t>PTHR22950</t>
  </si>
  <si>
    <t>AMINO ACID TRANSPORTER</t>
  </si>
  <si>
    <t>PTHR22950:SF320</t>
  </si>
  <si>
    <t>PF01490</t>
  </si>
  <si>
    <t>Transmembrane amino acid transporter protein</t>
    <phoneticPr fontId="1" type="noConversion"/>
  </si>
  <si>
    <t>KOG1303</t>
  </si>
  <si>
    <t>Amino acid transporters</t>
  </si>
  <si>
    <t>Sobic.006G250300</t>
  </si>
  <si>
    <t>Chr06:58912911..58919775</t>
    <phoneticPr fontId="1" type="noConversion"/>
  </si>
  <si>
    <t>PTHR10853</t>
  </si>
  <si>
    <t>PELOTA</t>
  </si>
  <si>
    <t>PF03463</t>
  </si>
  <si>
    <t>    eRF1 domain 1</t>
  </si>
  <si>
    <t>PF03464</t>
  </si>
  <si>
    <t>    eRF1 domain 2</t>
  </si>
  <si>
    <t>PF03465</t>
  </si>
  <si>
    <t>    eRF1 domain 3</t>
  </si>
  <si>
    <t>KOG2869</t>
  </si>
  <si>
    <t>Meiotic cell division protein Pelota/DOM34</t>
  </si>
  <si>
    <t>GO:0070481</t>
  </si>
  <si>
    <t>The chemical reactions and pathways resulting in the breakdown of the transcript body of a nuclear-transcribed mRNA that is lacking a stop codon.</t>
  </si>
  <si>
    <t>GO:0070966</t>
  </si>
  <si>
    <t>The chemical reactions and pathways resulting in the breakdown of the transcript body of a nuclear-transcribed mRNA with stalls in translation elongation.</t>
  </si>
  <si>
    <t>GO:0071025</t>
  </si>
  <si>
    <t>The set of processes involved in identifying and degrading defective or aberrant RNAs.</t>
  </si>
  <si>
    <t>K06965</t>
  </si>
  <si>
    <t>protein pelota</t>
  </si>
  <si>
    <t>Sobic.006G250350</t>
  </si>
  <si>
    <t>Chr06:58920182..58921494</t>
    <phoneticPr fontId="1" type="noConversion"/>
  </si>
  <si>
    <t>Sobic.006G250400</t>
  </si>
  <si>
    <t>Chr06:58922737..58924026</t>
    <phoneticPr fontId="1" type="noConversion"/>
  </si>
  <si>
    <t>Sobic.006G250500</t>
  </si>
  <si>
    <t>Chr06:58924931..58930474</t>
    <phoneticPr fontId="1" type="noConversion"/>
  </si>
  <si>
    <t>PTHR33124</t>
  </si>
  <si>
    <t>IPR011598</t>
  </si>
  <si>
    <t>Myc-type, basic helix-loop-helix (bHLH) domain</t>
  </si>
  <si>
    <t>GO:0046983</t>
  </si>
  <si>
    <t>protein dimerization activity</t>
  </si>
  <si>
    <t>SSF47459</t>
  </si>
  <si>
    <t>HLH, helix-loop-helix DNA-binding domain</t>
  </si>
  <si>
    <t>G3DSA:4.10.280.10</t>
  </si>
  <si>
    <t>MYOD Basic-Helix-Loop-Helix Domain; subunit B</t>
  </si>
  <si>
    <t>Sobic.006G250600</t>
  </si>
  <si>
    <t>Chr06:58941294..58942597</t>
    <phoneticPr fontId="1" type="noConversion"/>
  </si>
  <si>
    <t>Sobic.006G250700</t>
  </si>
  <si>
    <t>Chr06:58943893..58948311</t>
    <phoneticPr fontId="1" type="noConversion"/>
  </si>
  <si>
    <r>
      <t xml:space="preserve">Table S2. Putative genes in the 210-kb region covering the </t>
    </r>
    <r>
      <rPr>
        <i/>
        <sz val="11"/>
        <color theme="1"/>
        <rFont val="宋体"/>
        <family val="3"/>
        <charset val="134"/>
        <scheme val="minor"/>
      </rPr>
      <t xml:space="preserve">Dgs </t>
    </r>
    <r>
      <rPr>
        <sz val="11"/>
        <color theme="1"/>
        <rFont val="宋体"/>
        <family val="2"/>
        <charset val="134"/>
        <scheme val="minor"/>
      </rPr>
      <t>locus annotated in the Sorghum annotation database</t>
    </r>
    <phoneticPr fontId="1" type="noConversion"/>
  </si>
</sst>
</file>

<file path=xl/styles.xml><?xml version="1.0" encoding="utf-8"?>
<styleSheet xmlns="http://schemas.openxmlformats.org/spreadsheetml/2006/main">
  <fonts count="11">
    <font>
      <sz val="11"/>
      <color theme="1"/>
      <name val="宋体"/>
      <family val="2"/>
      <charset val="134"/>
      <scheme val="minor"/>
    </font>
    <font>
      <sz val="9"/>
      <name val="宋体"/>
      <family val="2"/>
      <charset val="134"/>
      <scheme val="minor"/>
    </font>
    <font>
      <sz val="12"/>
      <color rgb="FF000000"/>
      <name val="Roboto slab"/>
      <family val="2"/>
    </font>
    <font>
      <sz val="11"/>
      <color rgb="FF000000"/>
      <name val="Courier New"/>
      <family val="3"/>
    </font>
    <font>
      <u/>
      <sz val="11"/>
      <color theme="10"/>
      <name val="宋体"/>
      <family val="3"/>
      <charset val="134"/>
    </font>
    <font>
      <sz val="9"/>
      <color rgb="FF000000"/>
      <name val="Arial"/>
      <family val="2"/>
    </font>
    <font>
      <i/>
      <sz val="9"/>
      <color rgb="FF000000"/>
      <name val="Arial"/>
      <family val="2"/>
    </font>
    <font>
      <sz val="9"/>
      <name val="Arial"/>
      <family val="2"/>
    </font>
    <font>
      <sz val="11"/>
      <color rgb="FF333333"/>
      <name val="Roboto"/>
      <family val="2"/>
    </font>
    <font>
      <sz val="9"/>
      <color rgb="FF888888"/>
      <name val="Arial"/>
      <family val="2"/>
    </font>
    <font>
      <i/>
      <sz val="11"/>
      <color theme="1"/>
      <name val="宋体"/>
      <family val="3"/>
      <charset val="134"/>
      <scheme val="minor"/>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3">
    <border>
      <left/>
      <right/>
      <top/>
      <bottom/>
      <diagonal/>
    </border>
    <border>
      <left/>
      <right/>
      <top style="medium">
        <color auto="1"/>
      </top>
      <bottom style="medium">
        <color auto="1"/>
      </bottom>
      <diagonal/>
    </border>
    <border>
      <left/>
      <right/>
      <top/>
      <bottom style="medium">
        <color auto="1"/>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34">
    <xf numFmtId="0" fontId="0" fillId="0" borderId="0" xfId="0">
      <alignment vertical="center"/>
    </xf>
    <xf numFmtId="0" fontId="0" fillId="0" borderId="0" xfId="0" applyFill="1">
      <alignment vertical="center"/>
    </xf>
    <xf numFmtId="0" fontId="0" fillId="0" borderId="1" xfId="0" applyFill="1" applyBorder="1" applyAlignment="1">
      <alignment horizontal="center" vertical="center"/>
    </xf>
    <xf numFmtId="0" fontId="0" fillId="0" borderId="1" xfId="0" applyFill="1" applyBorder="1">
      <alignment vertical="center"/>
    </xf>
    <xf numFmtId="0" fontId="0" fillId="0" borderId="1" xfId="0" applyFill="1" applyBorder="1" applyAlignment="1">
      <alignment horizontal="left" vertical="center"/>
    </xf>
    <xf numFmtId="0" fontId="0" fillId="0" borderId="0" xfId="0" applyFill="1" applyAlignment="1">
      <alignment horizontal="center" vertical="center"/>
    </xf>
    <xf numFmtId="0" fontId="2" fillId="0" borderId="0" xfId="0" applyFont="1" applyFill="1" applyAlignment="1">
      <alignment vertical="center" wrapText="1"/>
    </xf>
    <xf numFmtId="0" fontId="3" fillId="0" borderId="0" xfId="0" applyFont="1" applyFill="1">
      <alignment vertical="center"/>
    </xf>
    <xf numFmtId="0" fontId="3" fillId="0" borderId="0" xfId="0" applyFont="1" applyFill="1" applyAlignment="1">
      <alignment horizontal="left" vertical="center"/>
    </xf>
    <xf numFmtId="0" fontId="4" fillId="0" borderId="0" xfId="1" applyFont="1" applyFill="1" applyAlignment="1" applyProtection="1">
      <alignment horizontal="left" vertical="center"/>
    </xf>
    <xf numFmtId="0" fontId="5" fillId="0" borderId="0" xfId="0" applyFont="1" applyFill="1" applyAlignment="1">
      <alignment horizontal="left" vertical="center"/>
    </xf>
    <xf numFmtId="0" fontId="6" fillId="0" borderId="0" xfId="0" applyFont="1" applyFill="1" applyAlignment="1">
      <alignment horizontal="left" vertical="center" wrapText="1"/>
    </xf>
    <xf numFmtId="0" fontId="0" fillId="0" borderId="0" xfId="0" applyFill="1" applyAlignment="1">
      <alignment horizontal="left" vertical="center"/>
    </xf>
    <xf numFmtId="0" fontId="5" fillId="0" borderId="0" xfId="0" applyFont="1" applyFill="1" applyAlignment="1">
      <alignment horizontal="left" vertical="center" wrapText="1"/>
    </xf>
    <xf numFmtId="0" fontId="0" fillId="0" borderId="0" xfId="0" applyFill="1" applyAlignment="1">
      <alignment vertical="center" wrapText="1"/>
    </xf>
    <xf numFmtId="0" fontId="4" fillId="0" borderId="0" xfId="1" applyFont="1" applyFill="1" applyAlignment="1" applyProtection="1">
      <alignment horizontal="left" vertical="top"/>
    </xf>
    <xf numFmtId="0" fontId="5" fillId="0" borderId="0" xfId="0" applyFont="1" applyFill="1" applyAlignment="1">
      <alignment vertical="top"/>
    </xf>
    <xf numFmtId="0" fontId="5" fillId="0" borderId="0" xfId="0" applyFont="1" applyFill="1" applyAlignment="1">
      <alignment vertical="top" wrapText="1"/>
    </xf>
    <xf numFmtId="0" fontId="5" fillId="0" borderId="0" xfId="0" applyFont="1" applyFill="1" applyAlignment="1">
      <alignment vertical="center"/>
    </xf>
    <xf numFmtId="0" fontId="5" fillId="0" borderId="0" xfId="0" applyFont="1" applyFill="1" applyAlignment="1">
      <alignment vertical="center" wrapText="1"/>
    </xf>
    <xf numFmtId="0" fontId="4" fillId="0" borderId="0" xfId="1" applyAlignment="1" applyProtection="1">
      <alignment vertical="center"/>
    </xf>
    <xf numFmtId="0" fontId="7" fillId="2" borderId="0" xfId="0" applyFont="1" applyFill="1" applyAlignment="1">
      <alignment horizontal="left" vertical="center" wrapText="1"/>
    </xf>
    <xf numFmtId="0" fontId="7" fillId="3" borderId="0" xfId="0" applyFont="1" applyFill="1" applyAlignment="1">
      <alignment horizontal="left" vertical="center"/>
    </xf>
    <xf numFmtId="0" fontId="7" fillId="3" borderId="0" xfId="0" applyFont="1" applyFill="1" applyAlignment="1">
      <alignment horizontal="left" vertical="center" wrapText="1"/>
    </xf>
    <xf numFmtId="0" fontId="7" fillId="2" borderId="0" xfId="0" applyFont="1" applyFill="1" applyAlignment="1">
      <alignment horizontal="left" vertical="center"/>
    </xf>
    <xf numFmtId="0" fontId="8" fillId="0" borderId="0" xfId="0" applyFont="1" applyFill="1">
      <alignment vertical="center"/>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0" fillId="0" borderId="2" xfId="0" applyFill="1" applyBorder="1" applyAlignment="1">
      <alignment horizontal="center" vertical="center"/>
    </xf>
    <xf numFmtId="0" fontId="2" fillId="0" borderId="2" xfId="0" applyFont="1" applyFill="1" applyBorder="1" applyAlignment="1">
      <alignment vertical="center" wrapText="1"/>
    </xf>
    <xf numFmtId="0" fontId="3" fillId="0" borderId="2" xfId="0" applyFont="1" applyFill="1" applyBorder="1">
      <alignment vertical="center"/>
    </xf>
    <xf numFmtId="0" fontId="0" fillId="0" borderId="2" xfId="0" applyFill="1" applyBorder="1" applyAlignment="1">
      <alignment horizontal="left" vertical="center"/>
    </xf>
    <xf numFmtId="0" fontId="5" fillId="0" borderId="2" xfId="0" applyFont="1" applyFill="1" applyBorder="1" applyAlignment="1">
      <alignment horizontal="left" vertical="center"/>
    </xf>
    <xf numFmtId="0" fontId="0" fillId="0" borderId="2" xfId="0" applyFill="1" applyBorder="1">
      <alignment vertical="center"/>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79</xdr:row>
      <xdr:rowOff>0</xdr:rowOff>
    </xdr:from>
    <xdr:to>
      <xdr:col>5</xdr:col>
      <xdr:colOff>66675</xdr:colOff>
      <xdr:row>79</xdr:row>
      <xdr:rowOff>66675</xdr:rowOff>
    </xdr:to>
    <xdr:pic>
      <xdr:nvPicPr>
        <xdr:cNvPr id="2" name="Picture 1"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6343650" y="14687550"/>
          <a:ext cx="66675" cy="66675"/>
        </a:xfrm>
        <a:prstGeom prst="rect">
          <a:avLst/>
        </a:prstGeom>
        <a:noFill/>
      </xdr:spPr>
    </xdr:pic>
    <xdr:clientData/>
  </xdr:twoCellAnchor>
  <xdr:twoCellAnchor editAs="oneCell">
    <xdr:from>
      <xdr:col>4</xdr:col>
      <xdr:colOff>0</xdr:colOff>
      <xdr:row>83</xdr:row>
      <xdr:rowOff>0</xdr:rowOff>
    </xdr:from>
    <xdr:to>
      <xdr:col>4</xdr:col>
      <xdr:colOff>66675</xdr:colOff>
      <xdr:row>83</xdr:row>
      <xdr:rowOff>66675</xdr:rowOff>
    </xdr:to>
    <xdr:pic>
      <xdr:nvPicPr>
        <xdr:cNvPr id="3" name="Picture 2"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5191125" y="15392400"/>
          <a:ext cx="66675" cy="66675"/>
        </a:xfrm>
        <a:prstGeom prst="rect">
          <a:avLst/>
        </a:prstGeom>
        <a:noFill/>
      </xdr:spPr>
    </xdr:pic>
    <xdr:clientData/>
  </xdr:twoCellAnchor>
  <xdr:twoCellAnchor editAs="oneCell">
    <xdr:from>
      <xdr:col>4</xdr:col>
      <xdr:colOff>0</xdr:colOff>
      <xdr:row>88</xdr:row>
      <xdr:rowOff>0</xdr:rowOff>
    </xdr:from>
    <xdr:to>
      <xdr:col>4</xdr:col>
      <xdr:colOff>66675</xdr:colOff>
      <xdr:row>88</xdr:row>
      <xdr:rowOff>66675</xdr:rowOff>
    </xdr:to>
    <xdr:pic>
      <xdr:nvPicPr>
        <xdr:cNvPr id="4" name="Picture 3"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5191125" y="16287750"/>
          <a:ext cx="66675" cy="66675"/>
        </a:xfrm>
        <a:prstGeom prst="rect">
          <a:avLst/>
        </a:prstGeom>
        <a:noFill/>
      </xdr:spPr>
    </xdr:pic>
    <xdr:clientData/>
  </xdr:twoCellAnchor>
  <xdr:twoCellAnchor editAs="oneCell">
    <xdr:from>
      <xdr:col>4</xdr:col>
      <xdr:colOff>0</xdr:colOff>
      <xdr:row>100</xdr:row>
      <xdr:rowOff>0</xdr:rowOff>
    </xdr:from>
    <xdr:to>
      <xdr:col>4</xdr:col>
      <xdr:colOff>66675</xdr:colOff>
      <xdr:row>100</xdr:row>
      <xdr:rowOff>66675</xdr:rowOff>
    </xdr:to>
    <xdr:pic>
      <xdr:nvPicPr>
        <xdr:cNvPr id="5" name="Picture 4"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5191125" y="18802350"/>
          <a:ext cx="66675" cy="66675"/>
        </a:xfrm>
        <a:prstGeom prst="rect">
          <a:avLst/>
        </a:prstGeom>
        <a:noFill/>
      </xdr:spPr>
    </xdr:pic>
    <xdr:clientData/>
  </xdr:twoCellAnchor>
  <xdr:twoCellAnchor editAs="oneCell">
    <xdr:from>
      <xdr:col>4</xdr:col>
      <xdr:colOff>0</xdr:colOff>
      <xdr:row>102</xdr:row>
      <xdr:rowOff>0</xdr:rowOff>
    </xdr:from>
    <xdr:to>
      <xdr:col>4</xdr:col>
      <xdr:colOff>66675</xdr:colOff>
      <xdr:row>102</xdr:row>
      <xdr:rowOff>66675</xdr:rowOff>
    </xdr:to>
    <xdr:pic>
      <xdr:nvPicPr>
        <xdr:cNvPr id="6" name="Picture 5"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5191125" y="19183350"/>
          <a:ext cx="66675" cy="66675"/>
        </a:xfrm>
        <a:prstGeom prst="rect">
          <a:avLst/>
        </a:prstGeom>
        <a:noFill/>
      </xdr:spPr>
    </xdr:pic>
    <xdr:clientData/>
  </xdr:twoCellAnchor>
  <xdr:twoCellAnchor editAs="oneCell">
    <xdr:from>
      <xdr:col>4</xdr:col>
      <xdr:colOff>0</xdr:colOff>
      <xdr:row>107</xdr:row>
      <xdr:rowOff>0</xdr:rowOff>
    </xdr:from>
    <xdr:to>
      <xdr:col>4</xdr:col>
      <xdr:colOff>66675</xdr:colOff>
      <xdr:row>107</xdr:row>
      <xdr:rowOff>66675</xdr:rowOff>
    </xdr:to>
    <xdr:pic>
      <xdr:nvPicPr>
        <xdr:cNvPr id="7" name="Picture 6"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5191125" y="20059650"/>
          <a:ext cx="66675" cy="66675"/>
        </a:xfrm>
        <a:prstGeom prst="rect">
          <a:avLst/>
        </a:prstGeom>
        <a:noFill/>
      </xdr:spPr>
    </xdr:pic>
    <xdr:clientData/>
  </xdr:twoCellAnchor>
  <xdr:twoCellAnchor editAs="oneCell">
    <xdr:from>
      <xdr:col>4</xdr:col>
      <xdr:colOff>0</xdr:colOff>
      <xdr:row>114</xdr:row>
      <xdr:rowOff>0</xdr:rowOff>
    </xdr:from>
    <xdr:to>
      <xdr:col>4</xdr:col>
      <xdr:colOff>66675</xdr:colOff>
      <xdr:row>114</xdr:row>
      <xdr:rowOff>66675</xdr:rowOff>
    </xdr:to>
    <xdr:pic>
      <xdr:nvPicPr>
        <xdr:cNvPr id="8" name="Picture 7"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5191125" y="21869400"/>
          <a:ext cx="66675" cy="66675"/>
        </a:xfrm>
        <a:prstGeom prst="rect">
          <a:avLst/>
        </a:prstGeom>
        <a:noFill/>
      </xdr:spPr>
    </xdr:pic>
    <xdr:clientData/>
  </xdr:twoCellAnchor>
  <xdr:twoCellAnchor editAs="oneCell">
    <xdr:from>
      <xdr:col>4</xdr:col>
      <xdr:colOff>0</xdr:colOff>
      <xdr:row>131</xdr:row>
      <xdr:rowOff>0</xdr:rowOff>
    </xdr:from>
    <xdr:to>
      <xdr:col>4</xdr:col>
      <xdr:colOff>66675</xdr:colOff>
      <xdr:row>131</xdr:row>
      <xdr:rowOff>66675</xdr:rowOff>
    </xdr:to>
    <xdr:pic>
      <xdr:nvPicPr>
        <xdr:cNvPr id="9" name="Picture 8"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5191125" y="25222200"/>
          <a:ext cx="66675" cy="66675"/>
        </a:xfrm>
        <a:prstGeom prst="rect">
          <a:avLst/>
        </a:prstGeom>
        <a:noFill/>
      </xdr:spPr>
    </xdr:pic>
    <xdr:clientData/>
  </xdr:twoCellAnchor>
  <xdr:twoCellAnchor editAs="oneCell">
    <xdr:from>
      <xdr:col>4</xdr:col>
      <xdr:colOff>0</xdr:colOff>
      <xdr:row>142</xdr:row>
      <xdr:rowOff>0</xdr:rowOff>
    </xdr:from>
    <xdr:to>
      <xdr:col>4</xdr:col>
      <xdr:colOff>66675</xdr:colOff>
      <xdr:row>142</xdr:row>
      <xdr:rowOff>66675</xdr:rowOff>
    </xdr:to>
    <xdr:pic>
      <xdr:nvPicPr>
        <xdr:cNvPr id="10" name="Picture 9"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5191125" y="27298650"/>
          <a:ext cx="66675" cy="66675"/>
        </a:xfrm>
        <a:prstGeom prst="rect">
          <a:avLst/>
        </a:prstGeom>
        <a:noFill/>
      </xdr:spPr>
    </xdr:pic>
    <xdr:clientData/>
  </xdr:twoCellAnchor>
  <xdr:twoCellAnchor editAs="oneCell">
    <xdr:from>
      <xdr:col>4</xdr:col>
      <xdr:colOff>0</xdr:colOff>
      <xdr:row>144</xdr:row>
      <xdr:rowOff>0</xdr:rowOff>
    </xdr:from>
    <xdr:to>
      <xdr:col>4</xdr:col>
      <xdr:colOff>66675</xdr:colOff>
      <xdr:row>144</xdr:row>
      <xdr:rowOff>66675</xdr:rowOff>
    </xdr:to>
    <xdr:pic>
      <xdr:nvPicPr>
        <xdr:cNvPr id="11" name="Picture 10"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5191125" y="27660600"/>
          <a:ext cx="66675" cy="66675"/>
        </a:xfrm>
        <a:prstGeom prst="rect">
          <a:avLst/>
        </a:prstGeom>
        <a:noFill/>
      </xdr:spPr>
    </xdr:pic>
    <xdr:clientData/>
  </xdr:twoCellAnchor>
  <xdr:twoCellAnchor editAs="oneCell">
    <xdr:from>
      <xdr:col>5</xdr:col>
      <xdr:colOff>0</xdr:colOff>
      <xdr:row>156</xdr:row>
      <xdr:rowOff>0</xdr:rowOff>
    </xdr:from>
    <xdr:to>
      <xdr:col>5</xdr:col>
      <xdr:colOff>66675</xdr:colOff>
      <xdr:row>156</xdr:row>
      <xdr:rowOff>66675</xdr:rowOff>
    </xdr:to>
    <xdr:pic>
      <xdr:nvPicPr>
        <xdr:cNvPr id="12" name="Picture 31"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6343650" y="30060900"/>
          <a:ext cx="66675" cy="66675"/>
        </a:xfrm>
        <a:prstGeom prst="rect">
          <a:avLst/>
        </a:prstGeom>
        <a:noFill/>
      </xdr:spPr>
    </xdr:pic>
    <xdr:clientData/>
  </xdr:twoCellAnchor>
  <xdr:twoCellAnchor editAs="oneCell">
    <xdr:from>
      <xdr:col>4</xdr:col>
      <xdr:colOff>0</xdr:colOff>
      <xdr:row>38</xdr:row>
      <xdr:rowOff>0</xdr:rowOff>
    </xdr:from>
    <xdr:to>
      <xdr:col>4</xdr:col>
      <xdr:colOff>66675</xdr:colOff>
      <xdr:row>38</xdr:row>
      <xdr:rowOff>66675</xdr:rowOff>
    </xdr:to>
    <xdr:pic>
      <xdr:nvPicPr>
        <xdr:cNvPr id="13" name="Picture 113"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5191125" y="7791450"/>
          <a:ext cx="66675" cy="66675"/>
        </a:xfrm>
        <a:prstGeom prst="rect">
          <a:avLst/>
        </a:prstGeom>
        <a:noFill/>
      </xdr:spPr>
    </xdr:pic>
    <xdr:clientData/>
  </xdr:twoCellAnchor>
  <xdr:twoCellAnchor editAs="oneCell">
    <xdr:from>
      <xdr:col>5</xdr:col>
      <xdr:colOff>0</xdr:colOff>
      <xdr:row>136</xdr:row>
      <xdr:rowOff>0</xdr:rowOff>
    </xdr:from>
    <xdr:to>
      <xdr:col>5</xdr:col>
      <xdr:colOff>66675</xdr:colOff>
      <xdr:row>136</xdr:row>
      <xdr:rowOff>66675</xdr:rowOff>
    </xdr:to>
    <xdr:pic>
      <xdr:nvPicPr>
        <xdr:cNvPr id="14" name="Picture 801"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6343650" y="26117550"/>
          <a:ext cx="66675" cy="66675"/>
        </a:xfrm>
        <a:prstGeom prst="rect">
          <a:avLst/>
        </a:prstGeom>
        <a:noFill/>
      </xdr:spPr>
    </xdr:pic>
    <xdr:clientData/>
  </xdr:twoCellAnchor>
  <xdr:twoCellAnchor editAs="oneCell">
    <xdr:from>
      <xdr:col>5</xdr:col>
      <xdr:colOff>0</xdr:colOff>
      <xdr:row>77</xdr:row>
      <xdr:rowOff>0</xdr:rowOff>
    </xdr:from>
    <xdr:to>
      <xdr:col>5</xdr:col>
      <xdr:colOff>66675</xdr:colOff>
      <xdr:row>77</xdr:row>
      <xdr:rowOff>66675</xdr:rowOff>
    </xdr:to>
    <xdr:pic>
      <xdr:nvPicPr>
        <xdr:cNvPr id="15" name="Picture 1" descr="https://phytozome.jgi.doe.gov/pz/phytoweb/sc/skins/Enterprise/images/ListGrid/sort_descending.png"/>
        <xdr:cNvPicPr>
          <a:picLocks noChangeAspect="1" noChangeArrowheads="1"/>
        </xdr:cNvPicPr>
      </xdr:nvPicPr>
      <xdr:blipFill>
        <a:blip xmlns:r="http://schemas.openxmlformats.org/officeDocument/2006/relationships" r:embed="rId1" cstate="print"/>
        <a:srcRect/>
        <a:stretch>
          <a:fillRect/>
        </a:stretch>
      </xdr:blipFill>
      <xdr:spPr bwMode="auto">
        <a:xfrm>
          <a:off x="6343650" y="14306550"/>
          <a:ext cx="66675" cy="66675"/>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pantherdb.org/panther/family.do?clsAccession=PTHR33181" TargetMode="External"/><Relationship Id="rId117" Type="http://schemas.openxmlformats.org/officeDocument/2006/relationships/hyperlink" Target="http://www.cathdb.info/search/by_text?q=2.60.210.10" TargetMode="External"/><Relationship Id="rId21" Type="http://schemas.openxmlformats.org/officeDocument/2006/relationships/hyperlink" Target="http://www.pantherdb.org/panther/family.do?clsAccession=PTHR11122:SF11" TargetMode="External"/><Relationship Id="rId42" Type="http://schemas.openxmlformats.org/officeDocument/2006/relationships/hyperlink" Target="http://pfam.xfam.org/family/PF07714" TargetMode="External"/><Relationship Id="rId47" Type="http://schemas.openxmlformats.org/officeDocument/2006/relationships/hyperlink" Target="http://www.pantherdb.org/panther/family.do?clsAccession=PTHR34545:SF1" TargetMode="External"/><Relationship Id="rId63" Type="http://schemas.openxmlformats.org/officeDocument/2006/relationships/hyperlink" Target="http://pfam.xfam.org/family/PF08007" TargetMode="External"/><Relationship Id="rId68" Type="http://schemas.openxmlformats.org/officeDocument/2006/relationships/hyperlink" Target="http://www.pantherdb.org/panther/family.do?clsAccession=PTHR13832:SF352" TargetMode="External"/><Relationship Id="rId84" Type="http://schemas.openxmlformats.org/officeDocument/2006/relationships/hyperlink" Target="http://pfam.xfam.org/family/PF03464" TargetMode="External"/><Relationship Id="rId89" Type="http://schemas.openxmlformats.org/officeDocument/2006/relationships/hyperlink" Target="http://www.genome.jp/dbget-bin/www_bget?K06965" TargetMode="External"/><Relationship Id="rId112" Type="http://schemas.openxmlformats.org/officeDocument/2006/relationships/hyperlink" Target="http://smart.embl.de/smart/do_annotation.pl?DOMAIN=SM00225" TargetMode="External"/><Relationship Id="rId16" Type="http://schemas.openxmlformats.org/officeDocument/2006/relationships/hyperlink" Target="http://www.ebi.ac.uk/ego/DisplayGoTerm?id=GO:0016702" TargetMode="External"/><Relationship Id="rId107" Type="http://schemas.openxmlformats.org/officeDocument/2006/relationships/hyperlink" Target="http://www.ebi.ac.uk/interpro/entry/IPR008974" TargetMode="External"/><Relationship Id="rId11" Type="http://schemas.openxmlformats.org/officeDocument/2006/relationships/hyperlink" Target="http://pfam.xfam.org/family/PF01764" TargetMode="External"/><Relationship Id="rId24" Type="http://schemas.openxmlformats.org/officeDocument/2006/relationships/hyperlink" Target="http://www.ebi.ac.uk/ego/DisplayGoTerm?id=GO:0016853" TargetMode="External"/><Relationship Id="rId32" Type="http://schemas.openxmlformats.org/officeDocument/2006/relationships/hyperlink" Target="http://www.ebi.ac.uk/ego/DisplayGoTerm?id=GO:0005515" TargetMode="External"/><Relationship Id="rId37" Type="http://schemas.openxmlformats.org/officeDocument/2006/relationships/hyperlink" Target="http://www.ebi.ac.uk/ego/DisplayGoTerm?id=GO:0006364" TargetMode="External"/><Relationship Id="rId40" Type="http://schemas.openxmlformats.org/officeDocument/2006/relationships/hyperlink" Target="http://www.pantherdb.org/panther/family.do?clsAccession=PTHR27006" TargetMode="External"/><Relationship Id="rId45" Type="http://schemas.openxmlformats.org/officeDocument/2006/relationships/hyperlink" Target="http://www.genome.jp/dbget-bin/www_bget?K04733" TargetMode="External"/><Relationship Id="rId53" Type="http://schemas.openxmlformats.org/officeDocument/2006/relationships/hyperlink" Target="http://www.pantherdb.org/panther/family.do?clsAccession=PTHR20852" TargetMode="External"/><Relationship Id="rId58" Type="http://schemas.openxmlformats.org/officeDocument/2006/relationships/hyperlink" Target="http://www.ebi.ac.uk/ego/DisplayGoTerm?id=GO:0006542" TargetMode="External"/><Relationship Id="rId66" Type="http://schemas.openxmlformats.org/officeDocument/2006/relationships/hyperlink" Target="http://www.pantherdb.org/panther/family.do?clsAccession=PTHR26379:SF165" TargetMode="External"/><Relationship Id="rId74" Type="http://schemas.openxmlformats.org/officeDocument/2006/relationships/hyperlink" Target="http://www.pantherdb.org/panther/family.do?clsAccession=PTHR26379" TargetMode="External"/><Relationship Id="rId79" Type="http://schemas.openxmlformats.org/officeDocument/2006/relationships/hyperlink" Target="http://www.pantherdb.org/panther/family.do?clsAccession=PTHR22950" TargetMode="External"/><Relationship Id="rId87" Type="http://schemas.openxmlformats.org/officeDocument/2006/relationships/hyperlink" Target="http://www.ebi.ac.uk/ego/DisplayGoTerm?id=GO:0070966" TargetMode="External"/><Relationship Id="rId102" Type="http://schemas.openxmlformats.org/officeDocument/2006/relationships/hyperlink" Target="http://www.ebi.ac.uk/interpro/entry/IPR013320" TargetMode="External"/><Relationship Id="rId110" Type="http://schemas.openxmlformats.org/officeDocument/2006/relationships/hyperlink" Target="http://pfam.xfam.org/family/PF00651" TargetMode="External"/><Relationship Id="rId115" Type="http://schemas.openxmlformats.org/officeDocument/2006/relationships/hyperlink" Target="http://supfam.org/SUPERFAMILY/cgi-bin/scop.cgi?ipid=SSF49599" TargetMode="External"/><Relationship Id="rId5" Type="http://schemas.openxmlformats.org/officeDocument/2006/relationships/hyperlink" Target="http://pfam.xfam.org/family/PF00348" TargetMode="External"/><Relationship Id="rId61" Type="http://schemas.openxmlformats.org/officeDocument/2006/relationships/hyperlink" Target="http://www.pantherdb.org/panther/family.do?clsAccession=PTHR13096" TargetMode="External"/><Relationship Id="rId82" Type="http://schemas.openxmlformats.org/officeDocument/2006/relationships/hyperlink" Target="http://www.pantherdb.org/panther/family.do?clsAccession=PTHR10853" TargetMode="External"/><Relationship Id="rId90" Type="http://schemas.openxmlformats.org/officeDocument/2006/relationships/hyperlink" Target="http://www.pantherdb.org/panther/family.do?clsAccession=PTHR33124" TargetMode="External"/><Relationship Id="rId95" Type="http://schemas.openxmlformats.org/officeDocument/2006/relationships/hyperlink" Target="http://www.ebi.ac.uk/ego/DisplayGoTerm?id=GO:0004672" TargetMode="External"/><Relationship Id="rId19" Type="http://schemas.openxmlformats.org/officeDocument/2006/relationships/hyperlink" Target="http://www.genome.jp/dbget-bin/www_bget?K15718" TargetMode="External"/><Relationship Id="rId14" Type="http://schemas.openxmlformats.org/officeDocument/2006/relationships/hyperlink" Target="http://www.pantherdb.org/panther/family.do?clsAccession=PTHR11771:SF53" TargetMode="External"/><Relationship Id="rId22" Type="http://schemas.openxmlformats.org/officeDocument/2006/relationships/hyperlink" Target="http://pfam.xfam.org/family/PF01263" TargetMode="External"/><Relationship Id="rId27" Type="http://schemas.openxmlformats.org/officeDocument/2006/relationships/hyperlink" Target="http://pfam.xfam.org/family/PF00004" TargetMode="External"/><Relationship Id="rId30" Type="http://schemas.openxmlformats.org/officeDocument/2006/relationships/hyperlink" Target="http://www.pantherdb.org/panther/family.do?clsAccession=PTHR14155:SF123" TargetMode="External"/><Relationship Id="rId35" Type="http://schemas.openxmlformats.org/officeDocument/2006/relationships/hyperlink" Target="http://www.pantherdb.org/panther/family.do?clsAccession=PTHR13026:SF0" TargetMode="External"/><Relationship Id="rId43" Type="http://schemas.openxmlformats.org/officeDocument/2006/relationships/hyperlink" Target="http://www.ebi.ac.uk/ego/DisplayGoTerm?id=GO:0004672" TargetMode="External"/><Relationship Id="rId48" Type="http://schemas.openxmlformats.org/officeDocument/2006/relationships/hyperlink" Target="http://www.pantherdb.org/panther/family.do?clsAccession=PTHR22939" TargetMode="External"/><Relationship Id="rId56" Type="http://schemas.openxmlformats.org/officeDocument/2006/relationships/hyperlink" Target="http://pfam.xfam.org/family/PF03951" TargetMode="External"/><Relationship Id="rId64" Type="http://schemas.openxmlformats.org/officeDocument/2006/relationships/hyperlink" Target="http://www.genome.jp/dbget-bin/www_bget?K16914" TargetMode="External"/><Relationship Id="rId69" Type="http://schemas.openxmlformats.org/officeDocument/2006/relationships/hyperlink" Target="http://pfam.xfam.org/family/PF00481" TargetMode="External"/><Relationship Id="rId77" Type="http://schemas.openxmlformats.org/officeDocument/2006/relationships/hyperlink" Target="http://www.ebi.ac.uk/ego/DisplayGoTerm?id=GO:0005515" TargetMode="External"/><Relationship Id="rId100" Type="http://schemas.openxmlformats.org/officeDocument/2006/relationships/hyperlink" Target="http://www.ebi.ac.uk/interpro/entry/IPR001245" TargetMode="External"/><Relationship Id="rId105" Type="http://schemas.openxmlformats.org/officeDocument/2006/relationships/hyperlink" Target="https://enzyme.expasy.org/EC/2.7.11.1" TargetMode="External"/><Relationship Id="rId113" Type="http://schemas.openxmlformats.org/officeDocument/2006/relationships/hyperlink" Target="https://prosite.expasy.org/PS50144" TargetMode="External"/><Relationship Id="rId118" Type="http://schemas.openxmlformats.org/officeDocument/2006/relationships/hyperlink" Target="http://www.cathdb.info/search/by_text?q=3.30.710.10" TargetMode="External"/><Relationship Id="rId8" Type="http://schemas.openxmlformats.org/officeDocument/2006/relationships/hyperlink" Target="https://phytozome.jgi.doe.gov/phytomine/portal.do?class=Pathway&amp;externalid=Sbicolor+LIPAS-PWY" TargetMode="External"/><Relationship Id="rId51" Type="http://schemas.openxmlformats.org/officeDocument/2006/relationships/hyperlink" Target="https://phytozome.jgi.doe.gov/phytomine/portal.do?class=Pathway&amp;externalid=Sbicolor+GLNSYN-PWY" TargetMode="External"/><Relationship Id="rId72" Type="http://schemas.openxmlformats.org/officeDocument/2006/relationships/hyperlink" Target="http://www.ebi.ac.uk/ego/DisplayGoTerm?id=GO:0006470" TargetMode="External"/><Relationship Id="rId80" Type="http://schemas.openxmlformats.org/officeDocument/2006/relationships/hyperlink" Target="http://www.pantherdb.org/panther/family.do?clsAccession=PTHR22950:SF320" TargetMode="External"/><Relationship Id="rId85" Type="http://schemas.openxmlformats.org/officeDocument/2006/relationships/hyperlink" Target="http://pfam.xfam.org/family/PF03465" TargetMode="External"/><Relationship Id="rId93" Type="http://schemas.openxmlformats.org/officeDocument/2006/relationships/hyperlink" Target="http://www.ebi.ac.uk/interpro/entry/IPR011598" TargetMode="External"/><Relationship Id="rId98" Type="http://schemas.openxmlformats.org/officeDocument/2006/relationships/hyperlink" Target="http://www.ebi.ac.uk/interpro/entry/IPR011009" TargetMode="External"/><Relationship Id="rId3" Type="http://schemas.openxmlformats.org/officeDocument/2006/relationships/hyperlink" Target="http://www.pantherdb.org/panther/family.do?clsAccession=PTHR11525" TargetMode="External"/><Relationship Id="rId12" Type="http://schemas.openxmlformats.org/officeDocument/2006/relationships/hyperlink" Target="http://www.ebi.ac.uk/ego/DisplayGoTerm?id=GO:0006629" TargetMode="External"/><Relationship Id="rId17" Type="http://schemas.openxmlformats.org/officeDocument/2006/relationships/hyperlink" Target="http://www.ebi.ac.uk/ego/DisplayGoTerm?id=GO:0046872" TargetMode="External"/><Relationship Id="rId25" Type="http://schemas.openxmlformats.org/officeDocument/2006/relationships/hyperlink" Target="http://www.genome.jp/dbget-bin/www_bget?K01792" TargetMode="External"/><Relationship Id="rId33" Type="http://schemas.openxmlformats.org/officeDocument/2006/relationships/hyperlink" Target="http://www.ebi.ac.uk/ego/DisplayGoTerm?id=GO:0008270" TargetMode="External"/><Relationship Id="rId38" Type="http://schemas.openxmlformats.org/officeDocument/2006/relationships/hyperlink" Target="http://www.ebi.ac.uk/ego/DisplayGoTerm?id=GO:0030688" TargetMode="External"/><Relationship Id="rId46" Type="http://schemas.openxmlformats.org/officeDocument/2006/relationships/hyperlink" Target="http://www.pantherdb.org/panther/family.do?clsAccession=PTHR34545" TargetMode="External"/><Relationship Id="rId59" Type="http://schemas.openxmlformats.org/officeDocument/2006/relationships/hyperlink" Target="http://www.ebi.ac.uk/ego/DisplayGoTerm?id=GO:0006807" TargetMode="External"/><Relationship Id="rId67" Type="http://schemas.openxmlformats.org/officeDocument/2006/relationships/hyperlink" Target="http://www.pantherdb.org/panther/family.do?clsAccession=PTHR13832" TargetMode="External"/><Relationship Id="rId103" Type="http://schemas.openxmlformats.org/officeDocument/2006/relationships/hyperlink" Target="http://pfam.xfam.org/family/PF07714" TargetMode="External"/><Relationship Id="rId108" Type="http://schemas.openxmlformats.org/officeDocument/2006/relationships/hyperlink" Target="http://www.ebi.ac.uk/interpro/entry/IPR002083" TargetMode="External"/><Relationship Id="rId116" Type="http://schemas.openxmlformats.org/officeDocument/2006/relationships/hyperlink" Target="http://supfam.org/SUPERFAMILY/cgi-bin/scop.cgi?ipid=SSF54695" TargetMode="External"/><Relationship Id="rId20" Type="http://schemas.openxmlformats.org/officeDocument/2006/relationships/hyperlink" Target="http://www.pantherdb.org/panther/family.do?clsAccession=PTHR11122" TargetMode="External"/><Relationship Id="rId41" Type="http://schemas.openxmlformats.org/officeDocument/2006/relationships/hyperlink" Target="http://www.pantherdb.org/panther/family.do?clsAccession=PTHR27006:SF21" TargetMode="External"/><Relationship Id="rId54" Type="http://schemas.openxmlformats.org/officeDocument/2006/relationships/hyperlink" Target="http://www.pantherdb.org/panther/family.do?clsAccession=PTHR20852:SF53" TargetMode="External"/><Relationship Id="rId62" Type="http://schemas.openxmlformats.org/officeDocument/2006/relationships/hyperlink" Target="http://www.pantherdb.org/panther/family.do?clsAccession=PTHR13096:SF5" TargetMode="External"/><Relationship Id="rId70" Type="http://schemas.openxmlformats.org/officeDocument/2006/relationships/hyperlink" Target="http://www.ebi.ac.uk/ego/DisplayGoTerm?id=GO:0003824" TargetMode="External"/><Relationship Id="rId75" Type="http://schemas.openxmlformats.org/officeDocument/2006/relationships/hyperlink" Target="http://www.pantherdb.org/panther/family.do?clsAccession=PTHR26379:SF154" TargetMode="External"/><Relationship Id="rId83" Type="http://schemas.openxmlformats.org/officeDocument/2006/relationships/hyperlink" Target="http://pfam.xfam.org/family/PF03463" TargetMode="External"/><Relationship Id="rId88" Type="http://schemas.openxmlformats.org/officeDocument/2006/relationships/hyperlink" Target="http://www.ebi.ac.uk/ego/DisplayGoTerm?id=GO:0071025" TargetMode="External"/><Relationship Id="rId91" Type="http://schemas.openxmlformats.org/officeDocument/2006/relationships/hyperlink" Target="http://pfam.xfam.org/family/PF12767" TargetMode="External"/><Relationship Id="rId96" Type="http://schemas.openxmlformats.org/officeDocument/2006/relationships/hyperlink" Target="http://www.ebi.ac.uk/ego/DisplayGoTerm?id=GO:0006468" TargetMode="External"/><Relationship Id="rId111" Type="http://schemas.openxmlformats.org/officeDocument/2006/relationships/hyperlink" Target="http://www.ebi.ac.uk/QuickGo/term/GO:0005515" TargetMode="External"/><Relationship Id="rId1" Type="http://schemas.openxmlformats.org/officeDocument/2006/relationships/hyperlink" Target="https://phytozome.jgi.doe.gov/phytomine/portal.do?class=Pathway&amp;externalid=Sbicolor+PWY-5123" TargetMode="External"/><Relationship Id="rId6" Type="http://schemas.openxmlformats.org/officeDocument/2006/relationships/hyperlink" Target="http://www.ebi.ac.uk/ego/DisplayGoTerm?id=GO:0008299" TargetMode="External"/><Relationship Id="rId15" Type="http://schemas.openxmlformats.org/officeDocument/2006/relationships/hyperlink" Target="http://pfam.xfam.org/family/PF00305" TargetMode="External"/><Relationship Id="rId23" Type="http://schemas.openxmlformats.org/officeDocument/2006/relationships/hyperlink" Target="http://www.ebi.ac.uk/ego/DisplayGoTerm?id=GO:0005975" TargetMode="External"/><Relationship Id="rId28" Type="http://schemas.openxmlformats.org/officeDocument/2006/relationships/hyperlink" Target="http://www.ebi.ac.uk/ego/DisplayGoTerm?id=GO:0005524" TargetMode="External"/><Relationship Id="rId36" Type="http://schemas.openxmlformats.org/officeDocument/2006/relationships/hyperlink" Target="http://pfam.xfam.org/family/PF05997" TargetMode="External"/><Relationship Id="rId49" Type="http://schemas.openxmlformats.org/officeDocument/2006/relationships/hyperlink" Target="http://www.pantherdb.org/panther/family.do?clsAccession=PTHR22939:SF86" TargetMode="External"/><Relationship Id="rId57" Type="http://schemas.openxmlformats.org/officeDocument/2006/relationships/hyperlink" Target="http://www.ebi.ac.uk/ego/DisplayGoTerm?id=GO:0004356" TargetMode="External"/><Relationship Id="rId106" Type="http://schemas.openxmlformats.org/officeDocument/2006/relationships/hyperlink" Target="http://www.ebi.ac.uk/interpro/entry/IPR000210" TargetMode="External"/><Relationship Id="rId114" Type="http://schemas.openxmlformats.org/officeDocument/2006/relationships/hyperlink" Target="https://prosite.expasy.org/PS50097" TargetMode="External"/><Relationship Id="rId119" Type="http://schemas.openxmlformats.org/officeDocument/2006/relationships/hyperlink" Target="http://www.genome.jp/dbget-bin/www_bget?K10523" TargetMode="External"/><Relationship Id="rId10" Type="http://schemas.openxmlformats.org/officeDocument/2006/relationships/hyperlink" Target="http://www.pantherdb.org/panther/family.do?clsAccession=PTHR21493:SF144" TargetMode="External"/><Relationship Id="rId31" Type="http://schemas.openxmlformats.org/officeDocument/2006/relationships/hyperlink" Target="http://pfam.xfam.org/family/PF13639" TargetMode="External"/><Relationship Id="rId44" Type="http://schemas.openxmlformats.org/officeDocument/2006/relationships/hyperlink" Target="http://www.ebi.ac.uk/ego/DisplayGoTerm?id=GO:0006468" TargetMode="External"/><Relationship Id="rId52" Type="http://schemas.openxmlformats.org/officeDocument/2006/relationships/hyperlink" Target="https://phytozome.jgi.doe.gov/phytomine/portal.do?class=Pathway&amp;externalid=Sbicolor+PWY-6963" TargetMode="External"/><Relationship Id="rId60" Type="http://schemas.openxmlformats.org/officeDocument/2006/relationships/hyperlink" Target="http://www.genome.jp/dbget-bin/www_bget?K01915" TargetMode="External"/><Relationship Id="rId65" Type="http://schemas.openxmlformats.org/officeDocument/2006/relationships/hyperlink" Target="http://www.pantherdb.org/panther/family.do?clsAccession=PTHR26379" TargetMode="External"/><Relationship Id="rId73" Type="http://schemas.openxmlformats.org/officeDocument/2006/relationships/hyperlink" Target="http://www.genome.jp/dbget-bin/www_bget?K17506" TargetMode="External"/><Relationship Id="rId78" Type="http://schemas.openxmlformats.org/officeDocument/2006/relationships/hyperlink" Target="http://www.genome.jp/dbget-bin/www_bget?K10523" TargetMode="External"/><Relationship Id="rId81" Type="http://schemas.openxmlformats.org/officeDocument/2006/relationships/hyperlink" Target="http://pfam.xfam.org/family/PF01490" TargetMode="External"/><Relationship Id="rId86" Type="http://schemas.openxmlformats.org/officeDocument/2006/relationships/hyperlink" Target="http://www.ebi.ac.uk/ego/DisplayGoTerm?id=GO:0070481" TargetMode="External"/><Relationship Id="rId94" Type="http://schemas.openxmlformats.org/officeDocument/2006/relationships/hyperlink" Target="http://www.cathdb.info/search/by_text?q=4.10.280.10" TargetMode="External"/><Relationship Id="rId99" Type="http://schemas.openxmlformats.org/officeDocument/2006/relationships/hyperlink" Target="http://www.ebi.ac.uk/interpro/entry/IPR002290" TargetMode="External"/><Relationship Id="rId101" Type="http://schemas.openxmlformats.org/officeDocument/2006/relationships/hyperlink" Target="http://www.ebi.ac.uk/interpro/entry/IPR000719" TargetMode="External"/><Relationship Id="rId4" Type="http://schemas.openxmlformats.org/officeDocument/2006/relationships/hyperlink" Target="http://www.pantherdb.org/panther/family.do?clsAccession=PTHR11525:SF4" TargetMode="External"/><Relationship Id="rId9" Type="http://schemas.openxmlformats.org/officeDocument/2006/relationships/hyperlink" Target="http://www.pantherdb.org/panther/family.do?clsAccession=PTHR21493" TargetMode="External"/><Relationship Id="rId13" Type="http://schemas.openxmlformats.org/officeDocument/2006/relationships/hyperlink" Target="http://www.pantherdb.org/panther/family.do?clsAccession=PTHR11771" TargetMode="External"/><Relationship Id="rId18" Type="http://schemas.openxmlformats.org/officeDocument/2006/relationships/hyperlink" Target="http://www.ebi.ac.uk/ego/DisplayGoTerm?id=GO:0055114" TargetMode="External"/><Relationship Id="rId39" Type="http://schemas.openxmlformats.org/officeDocument/2006/relationships/hyperlink" Target="http://www.genome.jp/dbget-bin/www_bget?K14849" TargetMode="External"/><Relationship Id="rId109" Type="http://schemas.openxmlformats.org/officeDocument/2006/relationships/hyperlink" Target="http://www.ebi.ac.uk/interpro/entry/IPR011333" TargetMode="External"/><Relationship Id="rId34" Type="http://schemas.openxmlformats.org/officeDocument/2006/relationships/hyperlink" Target="http://www.pantherdb.org/panther/family.do?clsAccession=PTHR13026" TargetMode="External"/><Relationship Id="rId50" Type="http://schemas.openxmlformats.org/officeDocument/2006/relationships/hyperlink" Target="http://pfam.xfam.org/family/PF13365" TargetMode="External"/><Relationship Id="rId55" Type="http://schemas.openxmlformats.org/officeDocument/2006/relationships/hyperlink" Target="http://pfam.xfam.org/family/PF00120" TargetMode="External"/><Relationship Id="rId76" Type="http://schemas.openxmlformats.org/officeDocument/2006/relationships/hyperlink" Target="http://pfam.xfam.org/family/PF00651" TargetMode="External"/><Relationship Id="rId97" Type="http://schemas.openxmlformats.org/officeDocument/2006/relationships/hyperlink" Target="http://www.genome.jp/dbget-bin/www_bget?K04733" TargetMode="External"/><Relationship Id="rId104" Type="http://schemas.openxmlformats.org/officeDocument/2006/relationships/hyperlink" Target="http://www.genome.jp/dbget-bin/www_bget?K04733" TargetMode="External"/><Relationship Id="rId120" Type="http://schemas.openxmlformats.org/officeDocument/2006/relationships/drawing" Target="../drawings/drawing1.xml"/><Relationship Id="rId7" Type="http://schemas.openxmlformats.org/officeDocument/2006/relationships/hyperlink" Target="http://www.genome.jp/dbget-bin/www_bget?K00787" TargetMode="External"/><Relationship Id="rId71" Type="http://schemas.openxmlformats.org/officeDocument/2006/relationships/hyperlink" Target="http://www.ebi.ac.uk/ego/DisplayGoTerm?id=GO:0004722" TargetMode="External"/><Relationship Id="rId92" Type="http://schemas.openxmlformats.org/officeDocument/2006/relationships/hyperlink" Target="http://www.ebi.ac.uk/ego/DisplayGoTerm?id=GO:0070461" TargetMode="External"/><Relationship Id="rId2" Type="http://schemas.openxmlformats.org/officeDocument/2006/relationships/hyperlink" Target="https://phytozome.jgi.doe.gov/phytomine/portal.do?class=Pathway&amp;externalid=Sbicolor+PWY-5910" TargetMode="External"/><Relationship Id="rId29" Type="http://schemas.openxmlformats.org/officeDocument/2006/relationships/hyperlink" Target="http://www.pantherdb.org/panther/family.do?clsAccession=PTHR14155" TargetMode="External"/></Relationships>
</file>

<file path=xl/worksheets/sheet1.xml><?xml version="1.0" encoding="utf-8"?>
<worksheet xmlns="http://schemas.openxmlformats.org/spreadsheetml/2006/main" xmlns:r="http://schemas.openxmlformats.org/officeDocument/2006/relationships">
  <dimension ref="A1:G161"/>
  <sheetViews>
    <sheetView tabSelected="1" workbookViewId="0">
      <selection activeCell="C11" sqref="C11"/>
    </sheetView>
  </sheetViews>
  <sheetFormatPr defaultRowHeight="13.5"/>
  <cols>
    <col min="1" max="1" width="7.125" customWidth="1"/>
    <col min="2" max="2" width="23" customWidth="1"/>
    <col min="3" max="3" width="28" customWidth="1"/>
    <col min="4" max="4" width="10.5" customWidth="1"/>
    <col min="5" max="5" width="22.125" customWidth="1"/>
    <col min="6" max="6" width="14.75" customWidth="1"/>
    <col min="7" max="7" width="66.125" customWidth="1"/>
  </cols>
  <sheetData>
    <row r="1" spans="1:7" ht="14.25" thickBot="1">
      <c r="A1" s="1" t="s">
        <v>343</v>
      </c>
      <c r="B1" s="1"/>
      <c r="C1" s="1"/>
      <c r="D1" s="1"/>
      <c r="E1" s="1"/>
      <c r="F1" s="1"/>
      <c r="G1" s="1"/>
    </row>
    <row r="2" spans="1:7" ht="14.25" thickBot="1">
      <c r="A2" s="2" t="s">
        <v>0</v>
      </c>
      <c r="B2" s="3" t="s">
        <v>1</v>
      </c>
      <c r="C2" s="3" t="s">
        <v>2</v>
      </c>
      <c r="D2" s="4" t="s">
        <v>3</v>
      </c>
      <c r="E2" s="3" t="s">
        <v>4</v>
      </c>
      <c r="F2" s="3" t="s">
        <v>5</v>
      </c>
      <c r="G2" s="3" t="s">
        <v>6</v>
      </c>
    </row>
    <row r="3" spans="1:7" ht="15">
      <c r="A3" s="5">
        <v>1</v>
      </c>
      <c r="B3" s="6" t="s">
        <v>7</v>
      </c>
      <c r="C3" s="7" t="s">
        <v>8</v>
      </c>
      <c r="D3" s="8">
        <f>58756227-58752278</f>
        <v>3949</v>
      </c>
      <c r="E3" s="9" t="s">
        <v>9</v>
      </c>
      <c r="F3" s="10" t="s">
        <v>10</v>
      </c>
      <c r="G3" s="11" t="s">
        <v>11</v>
      </c>
    </row>
    <row r="4" spans="1:7">
      <c r="A4" s="5"/>
      <c r="B4" s="1"/>
      <c r="C4" s="1"/>
      <c r="D4" s="12"/>
      <c r="E4" s="9" t="s">
        <v>12</v>
      </c>
      <c r="F4" s="10" t="s">
        <v>10</v>
      </c>
      <c r="G4" s="13" t="s">
        <v>13</v>
      </c>
    </row>
    <row r="5" spans="1:7">
      <c r="A5" s="5"/>
      <c r="B5" s="1"/>
      <c r="C5" s="1"/>
      <c r="D5" s="12"/>
      <c r="E5" s="9" t="s">
        <v>14</v>
      </c>
      <c r="F5" s="10" t="s">
        <v>15</v>
      </c>
      <c r="G5" s="13" t="s">
        <v>16</v>
      </c>
    </row>
    <row r="6" spans="1:7">
      <c r="A6" s="5"/>
      <c r="B6" s="1"/>
      <c r="C6" s="1"/>
      <c r="D6" s="12"/>
      <c r="E6" s="9" t="s">
        <v>17</v>
      </c>
      <c r="F6" s="10" t="s">
        <v>15</v>
      </c>
      <c r="G6" s="13" t="s">
        <v>18</v>
      </c>
    </row>
    <row r="7" spans="1:7">
      <c r="A7" s="5"/>
      <c r="B7" s="1"/>
      <c r="C7" s="1"/>
      <c r="D7" s="12"/>
      <c r="E7" s="9" t="s">
        <v>19</v>
      </c>
      <c r="F7" s="10" t="s">
        <v>20</v>
      </c>
      <c r="G7" s="13" t="s">
        <v>21</v>
      </c>
    </row>
    <row r="8" spans="1:7">
      <c r="A8" s="5"/>
      <c r="B8" s="1"/>
      <c r="C8" s="1"/>
      <c r="D8" s="12"/>
      <c r="E8" s="10" t="s">
        <v>22</v>
      </c>
      <c r="F8" s="10" t="s">
        <v>23</v>
      </c>
      <c r="G8" s="13" t="s">
        <v>24</v>
      </c>
    </row>
    <row r="9" spans="1:7">
      <c r="A9" s="5"/>
      <c r="B9" s="1"/>
      <c r="C9" s="1"/>
      <c r="D9" s="12"/>
      <c r="E9" s="10" t="s">
        <v>25</v>
      </c>
      <c r="F9" s="10" t="s">
        <v>26</v>
      </c>
      <c r="G9" s="13" t="s">
        <v>27</v>
      </c>
    </row>
    <row r="10" spans="1:7" ht="36">
      <c r="A10" s="5"/>
      <c r="B10" s="1"/>
      <c r="C10" s="1"/>
      <c r="D10" s="12"/>
      <c r="E10" s="9" t="s">
        <v>28</v>
      </c>
      <c r="F10" s="10" t="s">
        <v>29</v>
      </c>
      <c r="G10" s="13" t="s">
        <v>30</v>
      </c>
    </row>
    <row r="11" spans="1:7">
      <c r="A11" s="5"/>
      <c r="B11" s="1"/>
      <c r="C11" s="1"/>
      <c r="D11" s="12"/>
      <c r="E11" s="9" t="s">
        <v>31</v>
      </c>
      <c r="F11" s="10" t="s">
        <v>32</v>
      </c>
      <c r="G11" s="13" t="s">
        <v>33</v>
      </c>
    </row>
    <row r="12" spans="1:7" ht="15">
      <c r="A12" s="5">
        <v>2</v>
      </c>
      <c r="B12" s="6" t="s">
        <v>34</v>
      </c>
      <c r="C12" s="7" t="s">
        <v>35</v>
      </c>
      <c r="D12" s="8">
        <f>58760732-58758117</f>
        <v>2615</v>
      </c>
      <c r="E12" s="9" t="s">
        <v>36</v>
      </c>
      <c r="F12" s="10" t="s">
        <v>10</v>
      </c>
      <c r="G12" s="13" t="s">
        <v>37</v>
      </c>
    </row>
    <row r="13" spans="1:7">
      <c r="A13" s="5"/>
      <c r="B13" s="1"/>
      <c r="C13" s="1"/>
      <c r="D13" s="12"/>
      <c r="E13" s="9" t="s">
        <v>38</v>
      </c>
      <c r="F13" s="10" t="s">
        <v>15</v>
      </c>
      <c r="G13" s="13" t="s">
        <v>39</v>
      </c>
    </row>
    <row r="14" spans="1:7">
      <c r="A14" s="5"/>
      <c r="B14" s="1"/>
      <c r="C14" s="1"/>
      <c r="D14" s="12"/>
      <c r="E14" s="9" t="s">
        <v>40</v>
      </c>
      <c r="F14" s="10" t="s">
        <v>15</v>
      </c>
      <c r="G14" s="13" t="s">
        <v>18</v>
      </c>
    </row>
    <row r="15" spans="1:7">
      <c r="A15" s="5"/>
      <c r="B15" s="1"/>
      <c r="C15" s="1"/>
      <c r="D15" s="12"/>
      <c r="E15" s="9" t="s">
        <v>41</v>
      </c>
      <c r="F15" s="10" t="s">
        <v>20</v>
      </c>
      <c r="G15" s="13" t="s">
        <v>42</v>
      </c>
    </row>
    <row r="16" spans="1:7">
      <c r="A16" s="5"/>
      <c r="B16" s="1"/>
      <c r="C16" s="1"/>
      <c r="D16" s="12"/>
      <c r="E16" s="10" t="s">
        <v>43</v>
      </c>
      <c r="F16" s="10" t="s">
        <v>23</v>
      </c>
      <c r="G16" s="13" t="s">
        <v>44</v>
      </c>
    </row>
    <row r="17" spans="1:7" ht="24">
      <c r="A17" s="5"/>
      <c r="B17" s="1"/>
      <c r="C17" s="1"/>
      <c r="D17" s="12"/>
      <c r="E17" s="9" t="s">
        <v>45</v>
      </c>
      <c r="F17" s="10" t="s">
        <v>29</v>
      </c>
      <c r="G17" s="13" t="s">
        <v>46</v>
      </c>
    </row>
    <row r="18" spans="1:7" ht="15">
      <c r="A18" s="5">
        <v>3</v>
      </c>
      <c r="B18" s="6" t="s">
        <v>47</v>
      </c>
      <c r="C18" s="7" t="s">
        <v>48</v>
      </c>
      <c r="D18" s="8">
        <f>2485-1944</f>
        <v>541</v>
      </c>
      <c r="E18" s="10" t="s">
        <v>49</v>
      </c>
      <c r="F18" s="1"/>
      <c r="G18" s="14"/>
    </row>
    <row r="19" spans="1:7" ht="15">
      <c r="A19" s="5">
        <v>4</v>
      </c>
      <c r="B19" s="6" t="s">
        <v>50</v>
      </c>
      <c r="C19" s="7" t="s">
        <v>51</v>
      </c>
      <c r="D19" s="8">
        <f>7760-4200</f>
        <v>3560</v>
      </c>
      <c r="E19" s="15" t="s">
        <v>52</v>
      </c>
      <c r="F19" s="16" t="s">
        <v>15</v>
      </c>
      <c r="G19" s="17" t="s">
        <v>53</v>
      </c>
    </row>
    <row r="20" spans="1:7">
      <c r="A20" s="5"/>
      <c r="B20" s="1"/>
      <c r="C20" s="14"/>
      <c r="D20" s="14"/>
      <c r="E20" s="9" t="s">
        <v>54</v>
      </c>
      <c r="F20" s="10" t="s">
        <v>15</v>
      </c>
      <c r="G20" s="13" t="s">
        <v>55</v>
      </c>
    </row>
    <row r="21" spans="1:7">
      <c r="A21" s="5"/>
      <c r="B21" s="1"/>
      <c r="C21" s="14"/>
      <c r="D21" s="14"/>
      <c r="E21" s="9" t="s">
        <v>56</v>
      </c>
      <c r="F21" s="10" t="s">
        <v>20</v>
      </c>
      <c r="G21" s="13" t="s">
        <v>57</v>
      </c>
    </row>
    <row r="22" spans="1:7">
      <c r="A22" s="5"/>
      <c r="B22" s="1"/>
      <c r="C22" s="14"/>
      <c r="D22" s="14"/>
      <c r="E22" s="10" t="s">
        <v>58</v>
      </c>
      <c r="F22" s="10" t="s">
        <v>23</v>
      </c>
      <c r="G22" s="13" t="s">
        <v>59</v>
      </c>
    </row>
    <row r="23" spans="1:7" ht="24">
      <c r="A23" s="5"/>
      <c r="B23" s="1"/>
      <c r="C23" s="14"/>
      <c r="D23" s="14"/>
      <c r="E23" s="9" t="s">
        <v>60</v>
      </c>
      <c r="F23" s="10" t="s">
        <v>29</v>
      </c>
      <c r="G23" s="13" t="s">
        <v>61</v>
      </c>
    </row>
    <row r="24" spans="1:7">
      <c r="A24" s="5"/>
      <c r="B24" s="1"/>
      <c r="C24" s="14"/>
      <c r="D24" s="14"/>
      <c r="E24" s="9" t="s">
        <v>62</v>
      </c>
      <c r="F24" s="10" t="s">
        <v>29</v>
      </c>
      <c r="G24" s="13" t="s">
        <v>63</v>
      </c>
    </row>
    <row r="25" spans="1:7" ht="24">
      <c r="A25" s="5"/>
      <c r="B25" s="1"/>
      <c r="C25" s="14"/>
      <c r="D25" s="14"/>
      <c r="E25" s="9" t="s">
        <v>64</v>
      </c>
      <c r="F25" s="10" t="s">
        <v>29</v>
      </c>
      <c r="G25" s="13" t="s">
        <v>65</v>
      </c>
    </row>
    <row r="26" spans="1:7">
      <c r="A26" s="5"/>
      <c r="B26" s="1"/>
      <c r="C26" s="14"/>
      <c r="D26" s="14"/>
      <c r="E26" s="9" t="s">
        <v>66</v>
      </c>
      <c r="F26" s="10" t="s">
        <v>32</v>
      </c>
      <c r="G26" s="13" t="s">
        <v>67</v>
      </c>
    </row>
    <row r="27" spans="1:7" ht="15">
      <c r="A27" s="5">
        <v>5</v>
      </c>
      <c r="B27" s="6" t="s">
        <v>68</v>
      </c>
      <c r="C27" s="7" t="s">
        <v>69</v>
      </c>
      <c r="D27" s="8">
        <f>58774798-58769277</f>
        <v>5521</v>
      </c>
      <c r="E27" s="10" t="s">
        <v>49</v>
      </c>
      <c r="F27" s="1"/>
      <c r="G27" s="14"/>
    </row>
    <row r="28" spans="1:7" ht="15">
      <c r="A28" s="5">
        <v>6</v>
      </c>
      <c r="B28" s="6" t="s">
        <v>70</v>
      </c>
      <c r="C28" s="7" t="s">
        <v>71</v>
      </c>
      <c r="D28" s="8">
        <f>6603-954</f>
        <v>5649</v>
      </c>
      <c r="E28" s="9" t="s">
        <v>72</v>
      </c>
      <c r="F28" s="10" t="s">
        <v>15</v>
      </c>
      <c r="G28" s="13" t="s">
        <v>73</v>
      </c>
    </row>
    <row r="29" spans="1:7">
      <c r="A29" s="5"/>
      <c r="B29" s="1"/>
      <c r="C29" s="1"/>
      <c r="D29" s="12"/>
      <c r="E29" s="9" t="s">
        <v>74</v>
      </c>
      <c r="F29" s="10" t="s">
        <v>15</v>
      </c>
      <c r="G29" s="13" t="s">
        <v>75</v>
      </c>
    </row>
    <row r="30" spans="1:7">
      <c r="A30" s="5"/>
      <c r="B30" s="1"/>
      <c r="C30" s="1"/>
      <c r="D30" s="12"/>
      <c r="E30" s="9" t="s">
        <v>76</v>
      </c>
      <c r="F30" s="10" t="s">
        <v>20</v>
      </c>
      <c r="G30" s="13" t="s">
        <v>77</v>
      </c>
    </row>
    <row r="31" spans="1:7">
      <c r="A31" s="5"/>
      <c r="B31" s="1"/>
      <c r="C31" s="1"/>
      <c r="D31" s="12"/>
      <c r="E31" s="10" t="s">
        <v>78</v>
      </c>
      <c r="F31" s="10" t="s">
        <v>23</v>
      </c>
      <c r="G31" s="13" t="s">
        <v>79</v>
      </c>
    </row>
    <row r="32" spans="1:7">
      <c r="A32" s="5"/>
      <c r="B32" s="1"/>
      <c r="C32" s="1"/>
      <c r="D32" s="12"/>
      <c r="E32" s="10" t="s">
        <v>80</v>
      </c>
      <c r="F32" s="10" t="s">
        <v>26</v>
      </c>
      <c r="G32" s="13" t="s">
        <v>81</v>
      </c>
    </row>
    <row r="33" spans="1:7" ht="36">
      <c r="A33" s="5"/>
      <c r="B33" s="1"/>
      <c r="C33" s="1"/>
      <c r="D33" s="12"/>
      <c r="E33" s="9" t="s">
        <v>82</v>
      </c>
      <c r="F33" s="10" t="s">
        <v>29</v>
      </c>
      <c r="G33" s="13" t="s">
        <v>83</v>
      </c>
    </row>
    <row r="34" spans="1:7" ht="24">
      <c r="A34" s="5"/>
      <c r="B34" s="1"/>
      <c r="C34" s="1"/>
      <c r="D34" s="12"/>
      <c r="E34" s="9" t="s">
        <v>84</v>
      </c>
      <c r="F34" s="10" t="s">
        <v>29</v>
      </c>
      <c r="G34" s="13" t="s">
        <v>85</v>
      </c>
    </row>
    <row r="35" spans="1:7">
      <c r="A35" s="5"/>
      <c r="B35" s="1"/>
      <c r="C35" s="1"/>
      <c r="D35" s="12"/>
      <c r="E35" s="9" t="s">
        <v>86</v>
      </c>
      <c r="F35" s="10" t="s">
        <v>32</v>
      </c>
      <c r="G35" s="13" t="s">
        <v>87</v>
      </c>
    </row>
    <row r="36" spans="1:7" ht="15">
      <c r="A36" s="5">
        <v>7</v>
      </c>
      <c r="B36" s="6" t="s">
        <v>88</v>
      </c>
      <c r="C36" s="7" t="s">
        <v>89</v>
      </c>
      <c r="D36" s="8">
        <v>1190</v>
      </c>
      <c r="E36" s="10" t="s">
        <v>49</v>
      </c>
      <c r="F36" s="1"/>
      <c r="G36" s="14"/>
    </row>
    <row r="37" spans="1:7" ht="15">
      <c r="A37" s="5">
        <v>8</v>
      </c>
      <c r="B37" s="6" t="s">
        <v>90</v>
      </c>
      <c r="C37" s="7" t="s">
        <v>91</v>
      </c>
      <c r="D37" s="12">
        <v>2352</v>
      </c>
      <c r="E37" s="9" t="s">
        <v>92</v>
      </c>
      <c r="F37" s="10" t="s">
        <v>15</v>
      </c>
      <c r="G37" s="13" t="s">
        <v>93</v>
      </c>
    </row>
    <row r="38" spans="1:7">
      <c r="A38" s="5"/>
      <c r="B38" s="1"/>
      <c r="C38" s="1"/>
      <c r="D38" s="12"/>
      <c r="E38" s="9" t="s">
        <v>94</v>
      </c>
      <c r="F38" s="10" t="s">
        <v>20</v>
      </c>
      <c r="G38" s="13" t="s">
        <v>95</v>
      </c>
    </row>
    <row r="39" spans="1:7" ht="60">
      <c r="A39" s="5"/>
      <c r="B39" s="1"/>
      <c r="C39" s="1"/>
      <c r="D39" s="12"/>
      <c r="E39" s="9" t="s">
        <v>96</v>
      </c>
      <c r="F39" s="10" t="s">
        <v>29</v>
      </c>
      <c r="G39" s="13" t="s">
        <v>97</v>
      </c>
    </row>
    <row r="40" spans="1:7" ht="15">
      <c r="A40" s="5">
        <v>9</v>
      </c>
      <c r="B40" s="6" t="s">
        <v>98</v>
      </c>
      <c r="C40" s="7" t="s">
        <v>99</v>
      </c>
      <c r="D40" s="8">
        <v>7190</v>
      </c>
      <c r="E40" s="9" t="s">
        <v>100</v>
      </c>
      <c r="F40" s="10" t="s">
        <v>15</v>
      </c>
      <c r="G40" s="13" t="s">
        <v>49</v>
      </c>
    </row>
    <row r="41" spans="1:7">
      <c r="A41" s="5"/>
      <c r="B41" s="1"/>
      <c r="C41" s="1"/>
      <c r="D41" s="12"/>
      <c r="E41" s="9"/>
      <c r="F41" s="10"/>
      <c r="G41" s="13"/>
    </row>
    <row r="42" spans="1:7" ht="15">
      <c r="A42" s="5">
        <v>10</v>
      </c>
      <c r="B42" s="6" t="s">
        <v>101</v>
      </c>
      <c r="C42" s="1"/>
      <c r="D42" s="12">
        <v>5610</v>
      </c>
      <c r="E42" s="9" t="s">
        <v>102</v>
      </c>
      <c r="F42" s="18" t="s">
        <v>15</v>
      </c>
      <c r="G42" s="19" t="s">
        <v>49</v>
      </c>
    </row>
    <row r="43" spans="1:7">
      <c r="A43" s="5"/>
      <c r="B43" s="1"/>
      <c r="C43" s="1"/>
      <c r="D43" s="12"/>
      <c r="E43" s="9" t="s">
        <v>103</v>
      </c>
      <c r="F43" s="10" t="s">
        <v>20</v>
      </c>
      <c r="G43" s="13" t="s">
        <v>104</v>
      </c>
    </row>
    <row r="44" spans="1:7">
      <c r="A44" s="5"/>
      <c r="B44" s="1"/>
      <c r="C44" s="1"/>
      <c r="D44" s="12"/>
      <c r="E44" s="10" t="s">
        <v>105</v>
      </c>
      <c r="F44" s="10" t="s">
        <v>26</v>
      </c>
      <c r="G44" s="13" t="s">
        <v>106</v>
      </c>
    </row>
    <row r="45" spans="1:7" ht="24">
      <c r="A45" s="5"/>
      <c r="B45" s="1"/>
      <c r="C45" s="1"/>
      <c r="D45" s="12"/>
      <c r="E45" s="9" t="s">
        <v>107</v>
      </c>
      <c r="F45" s="10" t="s">
        <v>29</v>
      </c>
      <c r="G45" s="13" t="s">
        <v>108</v>
      </c>
    </row>
    <row r="46" spans="1:7" ht="15">
      <c r="A46" s="5">
        <v>11</v>
      </c>
      <c r="B46" s="6" t="s">
        <v>109</v>
      </c>
      <c r="C46" s="7" t="s">
        <v>110</v>
      </c>
      <c r="D46" s="12">
        <v>1203</v>
      </c>
      <c r="E46" s="9" t="s">
        <v>111</v>
      </c>
      <c r="F46" s="10" t="s">
        <v>15</v>
      </c>
      <c r="G46" s="13" t="s">
        <v>112</v>
      </c>
    </row>
    <row r="47" spans="1:7">
      <c r="A47" s="5"/>
      <c r="B47" s="1"/>
      <c r="C47" s="1"/>
      <c r="D47" s="12"/>
      <c r="E47" s="9" t="s">
        <v>113</v>
      </c>
      <c r="F47" s="10" t="s">
        <v>15</v>
      </c>
      <c r="G47" s="13" t="s">
        <v>114</v>
      </c>
    </row>
    <row r="48" spans="1:7">
      <c r="A48" s="5"/>
      <c r="B48" s="1"/>
      <c r="C48" s="1"/>
      <c r="D48" s="12"/>
      <c r="E48" s="9" t="s">
        <v>115</v>
      </c>
      <c r="F48" s="10" t="s">
        <v>20</v>
      </c>
      <c r="G48" s="13" t="s">
        <v>116</v>
      </c>
    </row>
    <row r="49" spans="1:7" ht="24">
      <c r="A49" s="5"/>
      <c r="B49" s="1"/>
      <c r="C49" s="1"/>
      <c r="D49" s="12"/>
      <c r="E49" s="9" t="s">
        <v>117</v>
      </c>
      <c r="F49" s="10" t="s">
        <v>29</v>
      </c>
      <c r="G49" s="13" t="s">
        <v>118</v>
      </c>
    </row>
    <row r="50" spans="1:7">
      <c r="A50" s="5"/>
      <c r="B50" s="1"/>
      <c r="C50" s="1"/>
      <c r="D50" s="12"/>
      <c r="E50" s="9" t="s">
        <v>119</v>
      </c>
      <c r="F50" s="10" t="s">
        <v>29</v>
      </c>
      <c r="G50" s="13" t="s">
        <v>120</v>
      </c>
    </row>
    <row r="51" spans="1:7" ht="15">
      <c r="A51" s="5">
        <v>12</v>
      </c>
      <c r="B51" s="6" t="s">
        <v>121</v>
      </c>
      <c r="C51" s="7" t="s">
        <v>122</v>
      </c>
      <c r="D51" s="12">
        <v>1677</v>
      </c>
      <c r="E51" s="9" t="s">
        <v>123</v>
      </c>
      <c r="F51" s="10" t="s">
        <v>15</v>
      </c>
      <c r="G51" s="13" t="s">
        <v>124</v>
      </c>
    </row>
    <row r="52" spans="1:7">
      <c r="A52" s="5"/>
      <c r="B52" s="1"/>
      <c r="C52" s="1"/>
      <c r="D52" s="12"/>
      <c r="E52" s="9" t="s">
        <v>125</v>
      </c>
      <c r="F52" s="10" t="s">
        <v>15</v>
      </c>
      <c r="G52" s="13" t="s">
        <v>126</v>
      </c>
    </row>
    <row r="53" spans="1:7">
      <c r="A53" s="5"/>
      <c r="B53" s="1"/>
      <c r="C53" s="1"/>
      <c r="D53" s="12"/>
      <c r="E53" s="9" t="s">
        <v>127</v>
      </c>
      <c r="F53" s="10" t="s">
        <v>20</v>
      </c>
      <c r="G53" s="13" t="s">
        <v>128</v>
      </c>
    </row>
    <row r="54" spans="1:7" ht="24">
      <c r="A54" s="5"/>
      <c r="B54" s="1"/>
      <c r="C54" s="1"/>
      <c r="D54" s="12"/>
      <c r="E54" s="9" t="s">
        <v>129</v>
      </c>
      <c r="F54" s="10" t="s">
        <v>29</v>
      </c>
      <c r="G54" s="13" t="s">
        <v>130</v>
      </c>
    </row>
    <row r="55" spans="1:7" ht="36">
      <c r="A55" s="5"/>
      <c r="B55" s="1"/>
      <c r="C55" s="1"/>
      <c r="D55" s="12"/>
      <c r="E55" s="9" t="s">
        <v>131</v>
      </c>
      <c r="F55" s="10" t="s">
        <v>29</v>
      </c>
      <c r="G55" s="13" t="s">
        <v>132</v>
      </c>
    </row>
    <row r="56" spans="1:7">
      <c r="A56" s="5"/>
      <c r="B56" s="1"/>
      <c r="C56" s="1"/>
      <c r="D56" s="12"/>
      <c r="E56" s="9" t="s">
        <v>133</v>
      </c>
      <c r="F56" s="10" t="s">
        <v>32</v>
      </c>
      <c r="G56" s="13" t="s">
        <v>134</v>
      </c>
    </row>
    <row r="57" spans="1:7" ht="15">
      <c r="A57" s="5">
        <v>13</v>
      </c>
      <c r="B57" s="6" t="s">
        <v>135</v>
      </c>
      <c r="C57" s="7" t="s">
        <v>136</v>
      </c>
      <c r="D57" s="12">
        <v>3249</v>
      </c>
      <c r="E57" s="9" t="s">
        <v>137</v>
      </c>
      <c r="F57" s="10" t="s">
        <v>15</v>
      </c>
      <c r="G57" s="13" t="s">
        <v>49</v>
      </c>
    </row>
    <row r="58" spans="1:7">
      <c r="A58" s="5"/>
      <c r="B58" s="1"/>
      <c r="C58" s="1"/>
      <c r="D58" s="12"/>
      <c r="E58" s="9" t="s">
        <v>138</v>
      </c>
      <c r="F58" s="10" t="s">
        <v>15</v>
      </c>
      <c r="G58" s="13" t="s">
        <v>18</v>
      </c>
    </row>
    <row r="59" spans="1:7">
      <c r="A59" s="5"/>
      <c r="B59" s="1"/>
      <c r="C59" s="1"/>
      <c r="D59" s="12"/>
      <c r="E59" s="9" t="s">
        <v>139</v>
      </c>
      <c r="F59" s="10" t="s">
        <v>20</v>
      </c>
      <c r="G59" s="13" t="s">
        <v>140</v>
      </c>
    </row>
    <row r="60" spans="1:7">
      <c r="A60" s="5"/>
      <c r="B60" s="1"/>
      <c r="C60" s="1"/>
      <c r="D60" s="12"/>
      <c r="E60" s="9" t="s">
        <v>141</v>
      </c>
      <c r="F60" s="10" t="s">
        <v>23</v>
      </c>
      <c r="G60" s="13" t="s">
        <v>142</v>
      </c>
    </row>
    <row r="61" spans="1:7">
      <c r="A61" s="5"/>
      <c r="B61" s="1"/>
      <c r="C61" s="1"/>
      <c r="D61" s="12"/>
      <c r="E61" s="9" t="s">
        <v>143</v>
      </c>
      <c r="F61" s="10" t="s">
        <v>26</v>
      </c>
      <c r="G61" s="13" t="s">
        <v>144</v>
      </c>
    </row>
    <row r="62" spans="1:7" ht="24">
      <c r="A62" s="5"/>
      <c r="B62" s="6"/>
      <c r="C62" s="7"/>
      <c r="D62" s="12"/>
      <c r="E62" s="9" t="s">
        <v>145</v>
      </c>
      <c r="F62" s="10" t="s">
        <v>29</v>
      </c>
      <c r="G62" s="13" t="s">
        <v>146</v>
      </c>
    </row>
    <row r="63" spans="1:7">
      <c r="A63" s="5"/>
      <c r="B63" s="1"/>
      <c r="C63" s="1"/>
      <c r="D63" s="12"/>
      <c r="E63" s="9" t="s">
        <v>147</v>
      </c>
      <c r="F63" s="10" t="s">
        <v>29</v>
      </c>
      <c r="G63" s="13" t="s">
        <v>148</v>
      </c>
    </row>
    <row r="64" spans="1:7">
      <c r="A64" s="5"/>
      <c r="B64" s="1"/>
      <c r="C64" s="1"/>
      <c r="D64" s="12"/>
      <c r="E64" s="9" t="s">
        <v>149</v>
      </c>
      <c r="F64" s="10" t="s">
        <v>32</v>
      </c>
      <c r="G64" s="13" t="s">
        <v>150</v>
      </c>
    </row>
    <row r="65" spans="1:7" ht="15">
      <c r="A65" s="5">
        <v>13</v>
      </c>
      <c r="B65" s="6" t="s">
        <v>135</v>
      </c>
      <c r="C65" s="7" t="s">
        <v>136</v>
      </c>
      <c r="D65" s="12">
        <v>3249</v>
      </c>
      <c r="E65" s="20" t="s">
        <v>141</v>
      </c>
      <c r="F65" s="21" t="s">
        <v>151</v>
      </c>
      <c r="G65" s="21" t="s">
        <v>152</v>
      </c>
    </row>
    <row r="66" spans="1:7" ht="24">
      <c r="A66" s="5"/>
      <c r="B66" s="6"/>
      <c r="C66" s="7"/>
      <c r="D66" s="12"/>
      <c r="E66" s="9" t="s">
        <v>145</v>
      </c>
      <c r="F66" s="10" t="s">
        <v>29</v>
      </c>
      <c r="G66" s="13" t="s">
        <v>146</v>
      </c>
    </row>
    <row r="67" spans="1:7">
      <c r="A67" s="5"/>
      <c r="B67" s="1"/>
      <c r="C67" s="1"/>
      <c r="D67" s="12"/>
      <c r="E67" s="9" t="s">
        <v>147</v>
      </c>
      <c r="F67" s="10" t="s">
        <v>29</v>
      </c>
      <c r="G67" s="13" t="s">
        <v>148</v>
      </c>
    </row>
    <row r="68" spans="1:7">
      <c r="A68" s="5"/>
      <c r="B68" s="1"/>
      <c r="C68" s="1"/>
      <c r="D68" s="12"/>
      <c r="E68" s="9" t="s">
        <v>149</v>
      </c>
      <c r="F68" s="10" t="s">
        <v>32</v>
      </c>
      <c r="G68" s="13" t="s">
        <v>150</v>
      </c>
    </row>
    <row r="69" spans="1:7">
      <c r="A69" s="5"/>
      <c r="B69" s="1"/>
      <c r="C69" s="1"/>
      <c r="D69" s="12"/>
      <c r="E69" s="20" t="s">
        <v>153</v>
      </c>
      <c r="F69" s="13" t="s">
        <v>154</v>
      </c>
      <c r="G69" s="13" t="s">
        <v>155</v>
      </c>
    </row>
    <row r="70" spans="1:7">
      <c r="A70" s="5"/>
      <c r="B70" s="1"/>
      <c r="C70" s="1"/>
      <c r="D70" s="12"/>
      <c r="E70" s="20" t="s">
        <v>156</v>
      </c>
      <c r="F70" s="13" t="s">
        <v>154</v>
      </c>
      <c r="G70" s="13" t="s">
        <v>157</v>
      </c>
    </row>
    <row r="71" spans="1:7">
      <c r="A71" s="5"/>
      <c r="B71" s="1"/>
      <c r="C71" s="1"/>
      <c r="D71" s="12"/>
      <c r="E71" s="20" t="s">
        <v>158</v>
      </c>
      <c r="F71" s="13" t="s">
        <v>154</v>
      </c>
      <c r="G71" s="13" t="s">
        <v>159</v>
      </c>
    </row>
    <row r="72" spans="1:7">
      <c r="A72" s="5"/>
      <c r="B72" s="1"/>
      <c r="C72" s="1"/>
      <c r="D72" s="12"/>
      <c r="E72" s="20" t="s">
        <v>160</v>
      </c>
      <c r="F72" s="13" t="s">
        <v>154</v>
      </c>
      <c r="G72" s="13" t="s">
        <v>161</v>
      </c>
    </row>
    <row r="73" spans="1:7">
      <c r="A73" s="5"/>
      <c r="B73" s="1"/>
      <c r="C73" s="1"/>
      <c r="D73" s="12"/>
      <c r="E73" s="20" t="s">
        <v>162</v>
      </c>
      <c r="F73" s="13" t="s">
        <v>154</v>
      </c>
      <c r="G73" s="13" t="s">
        <v>163</v>
      </c>
    </row>
    <row r="74" spans="1:7">
      <c r="A74" s="5"/>
      <c r="B74" s="1"/>
      <c r="C74" s="1"/>
      <c r="D74" s="12"/>
      <c r="E74" s="20" t="s">
        <v>139</v>
      </c>
      <c r="F74" s="22" t="s">
        <v>20</v>
      </c>
      <c r="G74" s="23" t="s">
        <v>140</v>
      </c>
    </row>
    <row r="75" spans="1:7">
      <c r="A75" s="5"/>
      <c r="B75" s="1"/>
      <c r="C75" s="1"/>
      <c r="D75" s="12"/>
      <c r="E75" s="20" t="s">
        <v>141</v>
      </c>
      <c r="F75" s="24" t="s">
        <v>23</v>
      </c>
      <c r="G75" s="21" t="s">
        <v>142</v>
      </c>
    </row>
    <row r="76" spans="1:7">
      <c r="A76" s="5"/>
      <c r="B76" s="1"/>
      <c r="C76" s="1"/>
      <c r="D76" s="12"/>
      <c r="E76" s="20" t="s">
        <v>143</v>
      </c>
      <c r="F76" s="22" t="s">
        <v>26</v>
      </c>
      <c r="G76" s="23" t="s">
        <v>144</v>
      </c>
    </row>
    <row r="77" spans="1:7">
      <c r="A77" s="5"/>
      <c r="B77" s="1"/>
      <c r="C77" s="1"/>
      <c r="D77" s="12"/>
      <c r="E77" s="20" t="s">
        <v>149</v>
      </c>
      <c r="F77" s="24" t="s">
        <v>32</v>
      </c>
      <c r="G77" s="21" t="s">
        <v>164</v>
      </c>
    </row>
    <row r="78" spans="1:7" ht="15">
      <c r="A78" s="5">
        <v>14</v>
      </c>
      <c r="B78" s="6" t="s">
        <v>165</v>
      </c>
      <c r="C78" s="7" t="s">
        <v>166</v>
      </c>
      <c r="D78" s="12">
        <v>1741</v>
      </c>
      <c r="E78" s="10" t="s">
        <v>49</v>
      </c>
      <c r="F78" s="1"/>
      <c r="G78" s="14"/>
    </row>
    <row r="79" spans="1:7" ht="15">
      <c r="A79" s="5">
        <v>15</v>
      </c>
      <c r="B79" s="6" t="s">
        <v>167</v>
      </c>
      <c r="C79" s="7" t="s">
        <v>168</v>
      </c>
      <c r="D79" s="12">
        <v>2083</v>
      </c>
      <c r="E79" s="9" t="s">
        <v>169</v>
      </c>
      <c r="F79" s="10" t="s">
        <v>15</v>
      </c>
      <c r="G79" s="13" t="s">
        <v>49</v>
      </c>
    </row>
    <row r="80" spans="1:7">
      <c r="A80" s="5"/>
      <c r="B80" s="1"/>
      <c r="C80" s="1"/>
      <c r="D80" s="12"/>
      <c r="E80" s="9" t="s">
        <v>170</v>
      </c>
      <c r="F80" s="10" t="s">
        <v>15</v>
      </c>
      <c r="G80" s="13" t="s">
        <v>171</v>
      </c>
    </row>
    <row r="81" spans="1:7" ht="15">
      <c r="A81" s="5">
        <v>16</v>
      </c>
      <c r="B81" s="6" t="s">
        <v>172</v>
      </c>
      <c r="C81" s="7" t="s">
        <v>173</v>
      </c>
      <c r="D81" s="12">
        <v>4826</v>
      </c>
      <c r="E81" s="1" t="s">
        <v>174</v>
      </c>
      <c r="F81" s="1" t="s">
        <v>15</v>
      </c>
      <c r="G81" s="14" t="s">
        <v>175</v>
      </c>
    </row>
    <row r="82" spans="1:7">
      <c r="A82" s="5"/>
      <c r="B82" s="1"/>
      <c r="C82" s="1"/>
      <c r="D82" s="12"/>
      <c r="E82" s="9" t="s">
        <v>176</v>
      </c>
      <c r="F82" s="10" t="s">
        <v>15</v>
      </c>
      <c r="G82" s="13" t="s">
        <v>18</v>
      </c>
    </row>
    <row r="83" spans="1:7">
      <c r="A83" s="5"/>
      <c r="B83" s="1"/>
      <c r="C83" s="1"/>
      <c r="D83" s="12"/>
      <c r="E83" s="9" t="s">
        <v>177</v>
      </c>
      <c r="F83" s="10" t="s">
        <v>20</v>
      </c>
      <c r="G83" s="13" t="s">
        <v>178</v>
      </c>
    </row>
    <row r="84" spans="1:7">
      <c r="A84" s="5"/>
      <c r="B84" s="1"/>
      <c r="C84" s="1"/>
      <c r="D84" s="12"/>
      <c r="E84" s="10" t="s">
        <v>179</v>
      </c>
      <c r="F84" s="10" t="s">
        <v>23</v>
      </c>
      <c r="G84" s="13" t="s">
        <v>180</v>
      </c>
    </row>
    <row r="85" spans="1:7" ht="15">
      <c r="A85" s="5">
        <v>17</v>
      </c>
      <c r="B85" s="6" t="s">
        <v>181</v>
      </c>
      <c r="C85" s="7" t="s">
        <v>182</v>
      </c>
      <c r="D85" s="12">
        <v>956</v>
      </c>
      <c r="E85" s="10" t="s">
        <v>49</v>
      </c>
      <c r="F85" s="1"/>
      <c r="G85" s="14"/>
    </row>
    <row r="86" spans="1:7" ht="15">
      <c r="A86" s="5">
        <v>18</v>
      </c>
      <c r="B86" s="6" t="s">
        <v>183</v>
      </c>
      <c r="C86" s="7" t="s">
        <v>184</v>
      </c>
      <c r="D86" s="12">
        <v>4513</v>
      </c>
      <c r="E86" s="9" t="s">
        <v>185</v>
      </c>
      <c r="F86" s="10" t="s">
        <v>10</v>
      </c>
      <c r="G86" s="13" t="s">
        <v>186</v>
      </c>
    </row>
    <row r="87" spans="1:7">
      <c r="A87" s="5"/>
      <c r="B87" s="1"/>
      <c r="C87" s="1"/>
      <c r="D87" s="12"/>
      <c r="E87" s="9" t="s">
        <v>187</v>
      </c>
      <c r="F87" s="10" t="s">
        <v>10</v>
      </c>
      <c r="G87" s="13" t="s">
        <v>188</v>
      </c>
    </row>
    <row r="88" spans="1:7">
      <c r="A88" s="5"/>
      <c r="B88" s="1"/>
      <c r="C88" s="1"/>
      <c r="D88" s="12"/>
      <c r="E88" s="9" t="s">
        <v>189</v>
      </c>
      <c r="F88" s="10" t="s">
        <v>15</v>
      </c>
      <c r="G88" s="13" t="s">
        <v>190</v>
      </c>
    </row>
    <row r="89" spans="1:7">
      <c r="A89" s="5"/>
      <c r="B89" s="1"/>
      <c r="C89" s="1"/>
      <c r="D89" s="12"/>
      <c r="E89" s="9" t="s">
        <v>191</v>
      </c>
      <c r="F89" s="10" t="s">
        <v>15</v>
      </c>
      <c r="G89" s="13" t="s">
        <v>192</v>
      </c>
    </row>
    <row r="90" spans="1:7">
      <c r="A90" s="5"/>
      <c r="B90" s="1"/>
      <c r="C90" s="1"/>
      <c r="D90" s="12"/>
      <c r="E90" s="9" t="s">
        <v>193</v>
      </c>
      <c r="F90" s="10" t="s">
        <v>20</v>
      </c>
      <c r="G90" s="13" t="s">
        <v>194</v>
      </c>
    </row>
    <row r="91" spans="1:7">
      <c r="A91" s="5"/>
      <c r="B91" s="1"/>
      <c r="C91" s="1"/>
      <c r="D91" s="12"/>
      <c r="E91" s="9" t="s">
        <v>195</v>
      </c>
      <c r="F91" s="10" t="s">
        <v>20</v>
      </c>
      <c r="G91" s="13" t="s">
        <v>196</v>
      </c>
    </row>
    <row r="92" spans="1:7">
      <c r="A92" s="5"/>
      <c r="B92" s="1"/>
      <c r="C92" s="1"/>
      <c r="D92" s="12"/>
      <c r="E92" s="10" t="s">
        <v>197</v>
      </c>
      <c r="F92" s="10" t="s">
        <v>23</v>
      </c>
      <c r="G92" s="13" t="s">
        <v>198</v>
      </c>
    </row>
    <row r="93" spans="1:7" ht="24">
      <c r="A93" s="5"/>
      <c r="B93" s="1"/>
      <c r="C93" s="1"/>
      <c r="D93" s="12"/>
      <c r="E93" s="9" t="s">
        <v>199</v>
      </c>
      <c r="F93" s="10" t="s">
        <v>29</v>
      </c>
      <c r="G93" s="13" t="s">
        <v>200</v>
      </c>
    </row>
    <row r="94" spans="1:7" ht="24">
      <c r="A94" s="5"/>
      <c r="B94" s="1"/>
      <c r="C94" s="1"/>
      <c r="D94" s="12"/>
      <c r="E94" s="9" t="s">
        <v>201</v>
      </c>
      <c r="F94" s="10" t="s">
        <v>29</v>
      </c>
      <c r="G94" s="13" t="s">
        <v>202</v>
      </c>
    </row>
    <row r="95" spans="1:7" ht="48">
      <c r="A95" s="5"/>
      <c r="B95" s="1"/>
      <c r="C95" s="1"/>
      <c r="D95" s="12"/>
      <c r="E95" s="9" t="s">
        <v>203</v>
      </c>
      <c r="F95" s="10" t="s">
        <v>29</v>
      </c>
      <c r="G95" s="13" t="s">
        <v>204</v>
      </c>
    </row>
    <row r="96" spans="1:7">
      <c r="A96" s="5"/>
      <c r="B96" s="1"/>
      <c r="C96" s="1"/>
      <c r="D96" s="12"/>
      <c r="E96" s="9" t="s">
        <v>205</v>
      </c>
      <c r="F96" s="10" t="s">
        <v>32</v>
      </c>
      <c r="G96" s="13" t="s">
        <v>206</v>
      </c>
    </row>
    <row r="97" spans="1:7" ht="15">
      <c r="A97" s="5">
        <v>19</v>
      </c>
      <c r="B97" s="6" t="s">
        <v>207</v>
      </c>
      <c r="C97" s="7" t="s">
        <v>208</v>
      </c>
      <c r="D97" s="12">
        <v>3425</v>
      </c>
      <c r="E97" s="9" t="s">
        <v>209</v>
      </c>
      <c r="F97" s="10" t="s">
        <v>210</v>
      </c>
      <c r="G97" s="13" t="s">
        <v>211</v>
      </c>
    </row>
    <row r="98" spans="1:7">
      <c r="A98" s="5"/>
      <c r="B98" s="1"/>
      <c r="C98" s="1"/>
      <c r="D98" s="12"/>
      <c r="E98" s="9" t="s">
        <v>212</v>
      </c>
      <c r="F98" s="10" t="s">
        <v>15</v>
      </c>
      <c r="G98" s="13" t="s">
        <v>213</v>
      </c>
    </row>
    <row r="99" spans="1:7" ht="15">
      <c r="A99" s="5"/>
      <c r="B99" s="6"/>
      <c r="C99" s="7"/>
      <c r="D99" s="12"/>
      <c r="E99" s="9" t="s">
        <v>214</v>
      </c>
      <c r="F99" s="10" t="s">
        <v>215</v>
      </c>
      <c r="G99" s="13" t="s">
        <v>216</v>
      </c>
    </row>
    <row r="100" spans="1:7">
      <c r="A100" s="5"/>
      <c r="B100" s="1"/>
      <c r="C100" s="1"/>
      <c r="D100" s="12"/>
      <c r="E100" s="9" t="s">
        <v>217</v>
      </c>
      <c r="F100" s="10" t="s">
        <v>23</v>
      </c>
      <c r="G100" s="13" t="s">
        <v>218</v>
      </c>
    </row>
    <row r="101" spans="1:7" ht="15">
      <c r="A101" s="5"/>
      <c r="B101" s="6"/>
      <c r="C101" s="7"/>
      <c r="D101" s="12"/>
      <c r="E101" s="9" t="s">
        <v>219</v>
      </c>
      <c r="F101" s="10" t="s">
        <v>220</v>
      </c>
      <c r="G101" s="13" t="s">
        <v>221</v>
      </c>
    </row>
    <row r="102" spans="1:7" ht="15">
      <c r="A102" s="5">
        <v>20</v>
      </c>
      <c r="B102" s="6" t="s">
        <v>222</v>
      </c>
      <c r="C102" s="7" t="s">
        <v>223</v>
      </c>
      <c r="D102" s="12">
        <v>1581</v>
      </c>
      <c r="E102" s="9" t="s">
        <v>224</v>
      </c>
      <c r="F102" s="10" t="s">
        <v>210</v>
      </c>
      <c r="G102" s="13" t="s">
        <v>49</v>
      </c>
    </row>
    <row r="103" spans="1:7">
      <c r="A103" s="5"/>
      <c r="B103" s="1"/>
      <c r="C103" s="1"/>
      <c r="D103" s="12"/>
      <c r="E103" s="9" t="s">
        <v>225</v>
      </c>
      <c r="F103" s="10" t="s">
        <v>15</v>
      </c>
      <c r="G103" s="13" t="s">
        <v>18</v>
      </c>
    </row>
    <row r="104" spans="1:7" ht="15">
      <c r="A104" s="5">
        <v>21</v>
      </c>
      <c r="B104" s="6" t="s">
        <v>226</v>
      </c>
      <c r="C104" s="7" t="s">
        <v>227</v>
      </c>
      <c r="D104" s="12">
        <v>3988</v>
      </c>
      <c r="E104" s="9" t="s">
        <v>228</v>
      </c>
      <c r="F104" s="10" t="s">
        <v>15</v>
      </c>
      <c r="G104" s="13" t="s">
        <v>229</v>
      </c>
    </row>
    <row r="105" spans="1:7">
      <c r="A105" s="5"/>
      <c r="B105" s="1"/>
      <c r="C105" s="1"/>
      <c r="D105" s="12"/>
      <c r="E105" s="9" t="s">
        <v>230</v>
      </c>
      <c r="F105" s="10" t="s">
        <v>15</v>
      </c>
      <c r="G105" s="13" t="s">
        <v>231</v>
      </c>
    </row>
    <row r="106" spans="1:7">
      <c r="A106" s="5"/>
      <c r="B106" s="1"/>
      <c r="C106" s="1"/>
      <c r="D106" s="12"/>
      <c r="E106" s="9" t="s">
        <v>232</v>
      </c>
      <c r="F106" s="10" t="s">
        <v>20</v>
      </c>
      <c r="G106" s="13" t="s">
        <v>233</v>
      </c>
    </row>
    <row r="107" spans="1:7">
      <c r="A107" s="5"/>
      <c r="B107" s="1"/>
      <c r="C107" s="1"/>
      <c r="D107" s="12"/>
      <c r="E107" s="10" t="s">
        <v>234</v>
      </c>
      <c r="F107" s="10" t="s">
        <v>23</v>
      </c>
      <c r="G107" s="13" t="s">
        <v>235</v>
      </c>
    </row>
    <row r="108" spans="1:7">
      <c r="A108" s="5"/>
      <c r="B108" s="1"/>
      <c r="C108" s="1"/>
      <c r="D108" s="12"/>
      <c r="E108" s="10" t="s">
        <v>236</v>
      </c>
      <c r="F108" s="10" t="s">
        <v>26</v>
      </c>
      <c r="G108" s="13" t="s">
        <v>237</v>
      </c>
    </row>
    <row r="109" spans="1:7" ht="60">
      <c r="A109" s="5"/>
      <c r="B109" s="1"/>
      <c r="C109" s="1"/>
      <c r="D109" s="12"/>
      <c r="E109" s="9" t="s">
        <v>238</v>
      </c>
      <c r="F109" s="10" t="s">
        <v>29</v>
      </c>
      <c r="G109" s="13" t="s">
        <v>239</v>
      </c>
    </row>
    <row r="110" spans="1:7" ht="24">
      <c r="A110" s="5"/>
      <c r="B110" s="1"/>
      <c r="C110" s="1"/>
      <c r="D110" s="12"/>
      <c r="E110" s="9" t="s">
        <v>240</v>
      </c>
      <c r="F110" s="10" t="s">
        <v>29</v>
      </c>
      <c r="G110" s="13" t="s">
        <v>241</v>
      </c>
    </row>
    <row r="111" spans="1:7">
      <c r="A111" s="5"/>
      <c r="B111" s="1"/>
      <c r="C111" s="1"/>
      <c r="D111" s="12"/>
      <c r="E111" s="9" t="s">
        <v>242</v>
      </c>
      <c r="F111" s="10" t="s">
        <v>29</v>
      </c>
      <c r="G111" s="13" t="s">
        <v>243</v>
      </c>
    </row>
    <row r="112" spans="1:7">
      <c r="A112" s="5"/>
      <c r="B112" s="1"/>
      <c r="C112" s="1"/>
      <c r="D112" s="12"/>
      <c r="E112" s="9" t="s">
        <v>244</v>
      </c>
      <c r="F112" s="10" t="s">
        <v>32</v>
      </c>
      <c r="G112" s="13" t="s">
        <v>245</v>
      </c>
    </row>
    <row r="113" spans="1:7" ht="15">
      <c r="A113" s="5">
        <v>22</v>
      </c>
      <c r="B113" s="6" t="s">
        <v>246</v>
      </c>
      <c r="C113" s="7" t="s">
        <v>247</v>
      </c>
      <c r="D113" s="12">
        <v>1237</v>
      </c>
      <c r="E113" s="9" t="s">
        <v>224</v>
      </c>
      <c r="F113" s="10" t="s">
        <v>210</v>
      </c>
      <c r="G113" s="13" t="s">
        <v>49</v>
      </c>
    </row>
    <row r="114" spans="1:7" ht="15">
      <c r="A114" s="5"/>
      <c r="B114" s="6"/>
      <c r="C114" s="7"/>
      <c r="D114" s="12"/>
      <c r="E114" s="9" t="s">
        <v>248</v>
      </c>
      <c r="F114" s="10" t="s">
        <v>210</v>
      </c>
      <c r="G114" s="13" t="s">
        <v>18</v>
      </c>
    </row>
    <row r="115" spans="1:7" ht="15">
      <c r="A115" s="5"/>
      <c r="B115" s="6"/>
      <c r="C115" s="7"/>
      <c r="D115" s="12"/>
      <c r="E115" s="9" t="s">
        <v>249</v>
      </c>
      <c r="F115" s="10" t="s">
        <v>215</v>
      </c>
      <c r="G115" s="13" t="s">
        <v>250</v>
      </c>
    </row>
    <row r="116" spans="1:7" ht="24">
      <c r="A116" s="5"/>
      <c r="B116" s="6"/>
      <c r="C116" s="7"/>
      <c r="D116" s="12"/>
      <c r="E116" s="9" t="s">
        <v>117</v>
      </c>
      <c r="F116" s="10" t="s">
        <v>251</v>
      </c>
      <c r="G116" s="13" t="s">
        <v>252</v>
      </c>
    </row>
    <row r="117" spans="1:7" ht="15">
      <c r="A117" s="5"/>
      <c r="B117" s="6"/>
      <c r="C117" s="7"/>
      <c r="D117" s="12"/>
      <c r="E117" s="9" t="s">
        <v>253</v>
      </c>
      <c r="F117" s="10" t="s">
        <v>220</v>
      </c>
      <c r="G117" s="13" t="s">
        <v>254</v>
      </c>
    </row>
    <row r="118" spans="1:7" ht="15">
      <c r="A118" s="5">
        <v>23</v>
      </c>
      <c r="B118" s="6" t="s">
        <v>255</v>
      </c>
      <c r="C118" s="7" t="s">
        <v>256</v>
      </c>
      <c r="D118" s="12">
        <v>2468</v>
      </c>
      <c r="E118" s="20" t="s">
        <v>257</v>
      </c>
      <c r="F118" s="13" t="s">
        <v>154</v>
      </c>
      <c r="G118" s="13" t="s">
        <v>258</v>
      </c>
    </row>
    <row r="119" spans="1:7" ht="15">
      <c r="A119" s="5"/>
      <c r="B119" s="6"/>
      <c r="C119" s="7"/>
      <c r="D119" s="12"/>
      <c r="E119" s="20" t="s">
        <v>259</v>
      </c>
      <c r="F119" s="13" t="s">
        <v>154</v>
      </c>
      <c r="G119" s="13" t="s">
        <v>260</v>
      </c>
    </row>
    <row r="120" spans="1:7" ht="15">
      <c r="A120" s="5"/>
      <c r="B120" s="6"/>
      <c r="C120" s="7"/>
      <c r="D120" s="12"/>
      <c r="E120" s="20" t="s">
        <v>261</v>
      </c>
      <c r="F120" s="13" t="s">
        <v>154</v>
      </c>
      <c r="G120" s="13" t="s">
        <v>262</v>
      </c>
    </row>
    <row r="121" spans="1:7" ht="15">
      <c r="A121" s="5"/>
      <c r="B121" s="6"/>
      <c r="C121" s="7"/>
      <c r="D121" s="12"/>
      <c r="E121" s="20" t="s">
        <v>263</v>
      </c>
      <c r="F121" s="13" t="s">
        <v>154</v>
      </c>
      <c r="G121" s="13" t="s">
        <v>264</v>
      </c>
    </row>
    <row r="122" spans="1:7" ht="15">
      <c r="A122" s="5"/>
      <c r="B122" s="6"/>
      <c r="C122" s="7"/>
      <c r="D122" s="12"/>
      <c r="E122" s="20" t="s">
        <v>249</v>
      </c>
      <c r="F122" s="13" t="s">
        <v>20</v>
      </c>
      <c r="G122" s="13" t="s">
        <v>265</v>
      </c>
    </row>
    <row r="123" spans="1:7" ht="15">
      <c r="A123" s="5"/>
      <c r="B123" s="6"/>
      <c r="C123" s="7"/>
      <c r="D123" s="12"/>
      <c r="E123" s="20" t="s">
        <v>117</v>
      </c>
      <c r="F123" s="13" t="s">
        <v>29</v>
      </c>
      <c r="G123" s="13" t="s">
        <v>266</v>
      </c>
    </row>
    <row r="124" spans="1:7" ht="15">
      <c r="A124" s="5"/>
      <c r="B124" s="6"/>
      <c r="C124" s="7"/>
      <c r="D124" s="12"/>
      <c r="E124" s="20" t="s">
        <v>267</v>
      </c>
      <c r="F124" s="13" t="s">
        <v>268</v>
      </c>
      <c r="G124" s="13" t="s">
        <v>265</v>
      </c>
    </row>
    <row r="125" spans="1:7" ht="15">
      <c r="A125" s="5"/>
      <c r="B125" s="6"/>
      <c r="C125" s="7"/>
      <c r="D125" s="12"/>
      <c r="E125" s="20" t="s">
        <v>269</v>
      </c>
      <c r="F125" s="13" t="s">
        <v>270</v>
      </c>
      <c r="G125" s="13" t="s">
        <v>271</v>
      </c>
    </row>
    <row r="126" spans="1:7" ht="15">
      <c r="A126" s="5"/>
      <c r="B126" s="6"/>
      <c r="C126" s="7"/>
      <c r="D126" s="12"/>
      <c r="E126" s="20" t="s">
        <v>272</v>
      </c>
      <c r="F126" s="13" t="s">
        <v>270</v>
      </c>
      <c r="G126" s="13" t="s">
        <v>265</v>
      </c>
    </row>
    <row r="127" spans="1:7" ht="15">
      <c r="A127" s="5"/>
      <c r="B127" s="6"/>
      <c r="C127" s="7"/>
      <c r="D127" s="12"/>
      <c r="E127" s="20" t="s">
        <v>273</v>
      </c>
      <c r="F127" s="13" t="s">
        <v>274</v>
      </c>
      <c r="G127" s="13" t="s">
        <v>275</v>
      </c>
    </row>
    <row r="128" spans="1:7" ht="15">
      <c r="A128" s="5"/>
      <c r="B128" s="6"/>
      <c r="C128" s="7"/>
      <c r="D128" s="12"/>
      <c r="E128" s="20" t="s">
        <v>276</v>
      </c>
      <c r="F128" s="13" t="s">
        <v>274</v>
      </c>
      <c r="G128" s="13" t="s">
        <v>264</v>
      </c>
    </row>
    <row r="129" spans="1:7" ht="15">
      <c r="A129" s="5"/>
      <c r="B129" s="6"/>
      <c r="C129" s="7"/>
      <c r="D129" s="12"/>
      <c r="E129" s="20" t="s">
        <v>277</v>
      </c>
      <c r="F129" s="13" t="s">
        <v>278</v>
      </c>
      <c r="G129" s="13" t="s">
        <v>279</v>
      </c>
    </row>
    <row r="130" spans="1:7" ht="15">
      <c r="A130" s="5"/>
      <c r="B130" s="6"/>
      <c r="C130" s="7"/>
      <c r="D130" s="12"/>
      <c r="E130" s="20" t="s">
        <v>280</v>
      </c>
      <c r="F130" s="13" t="s">
        <v>278</v>
      </c>
      <c r="G130" s="13" t="s">
        <v>281</v>
      </c>
    </row>
    <row r="131" spans="1:7" ht="15">
      <c r="A131" s="5"/>
      <c r="B131" s="6"/>
      <c r="C131" s="7"/>
      <c r="D131" s="12"/>
      <c r="E131" s="20" t="s">
        <v>253</v>
      </c>
      <c r="F131" s="13" t="s">
        <v>282</v>
      </c>
      <c r="G131" s="13" t="s">
        <v>283</v>
      </c>
    </row>
    <row r="132" spans="1:7" ht="15">
      <c r="A132" s="5">
        <v>24</v>
      </c>
      <c r="B132" s="6" t="s">
        <v>284</v>
      </c>
      <c r="C132" s="7" t="s">
        <v>285</v>
      </c>
      <c r="D132" s="12">
        <v>3976</v>
      </c>
      <c r="E132" s="10" t="s">
        <v>49</v>
      </c>
      <c r="F132" s="1"/>
      <c r="G132" s="14"/>
    </row>
    <row r="133" spans="1:7" ht="15">
      <c r="A133" s="5">
        <v>25</v>
      </c>
      <c r="B133" s="6" t="s">
        <v>286</v>
      </c>
      <c r="C133" s="25" t="s">
        <v>287</v>
      </c>
      <c r="D133" s="12">
        <f>6526-3357</f>
        <v>3169</v>
      </c>
      <c r="E133" s="1"/>
      <c r="F133" s="10" t="s">
        <v>15</v>
      </c>
      <c r="G133" s="13" t="s">
        <v>288</v>
      </c>
    </row>
    <row r="134" spans="1:7">
      <c r="A134" s="5"/>
      <c r="B134" s="1"/>
      <c r="C134" s="1"/>
      <c r="D134" s="12"/>
      <c r="E134" s="1"/>
      <c r="F134" s="10" t="s">
        <v>20</v>
      </c>
      <c r="G134" s="13" t="s">
        <v>289</v>
      </c>
    </row>
    <row r="135" spans="1:7">
      <c r="A135" s="5"/>
      <c r="B135" s="1"/>
      <c r="C135" s="1"/>
      <c r="D135" s="12"/>
      <c r="E135" s="1"/>
      <c r="F135" s="10" t="s">
        <v>23</v>
      </c>
      <c r="G135" s="13" t="s">
        <v>290</v>
      </c>
    </row>
    <row r="136" spans="1:7">
      <c r="A136" s="5"/>
      <c r="B136" s="1"/>
      <c r="C136" s="1"/>
      <c r="D136" s="12"/>
      <c r="E136" s="1"/>
      <c r="F136" s="10" t="s">
        <v>29</v>
      </c>
      <c r="G136" s="13" t="s">
        <v>291</v>
      </c>
    </row>
    <row r="137" spans="1:7">
      <c r="A137" s="5"/>
      <c r="B137" s="1"/>
      <c r="C137" s="1"/>
      <c r="D137" s="12"/>
      <c r="E137" s="1"/>
      <c r="F137" s="10" t="s">
        <v>29</v>
      </c>
      <c r="G137" s="13" t="s">
        <v>292</v>
      </c>
    </row>
    <row r="138" spans="1:7" ht="24">
      <c r="A138" s="5"/>
      <c r="B138" s="1"/>
      <c r="C138" s="1"/>
      <c r="D138" s="12"/>
      <c r="E138" s="1"/>
      <c r="F138" s="10" t="s">
        <v>29</v>
      </c>
      <c r="G138" s="13" t="s">
        <v>293</v>
      </c>
    </row>
    <row r="139" spans="1:7">
      <c r="A139" s="5"/>
      <c r="B139" s="1"/>
      <c r="C139" s="1"/>
      <c r="D139" s="12"/>
      <c r="E139" s="1"/>
      <c r="F139" s="10" t="s">
        <v>32</v>
      </c>
      <c r="G139" s="13" t="s">
        <v>294</v>
      </c>
    </row>
    <row r="140" spans="1:7" ht="15">
      <c r="A140" s="5">
        <v>26</v>
      </c>
      <c r="B140" s="6" t="s">
        <v>295</v>
      </c>
      <c r="C140" s="7" t="s">
        <v>296</v>
      </c>
      <c r="D140" s="12">
        <v>2830</v>
      </c>
      <c r="E140" s="9" t="s">
        <v>297</v>
      </c>
      <c r="F140" s="10" t="s">
        <v>15</v>
      </c>
      <c r="G140" s="13" t="s">
        <v>298</v>
      </c>
    </row>
    <row r="141" spans="1:7">
      <c r="A141" s="5"/>
      <c r="B141" s="1"/>
      <c r="C141" s="1"/>
      <c r="D141" s="12"/>
      <c r="E141" s="9" t="s">
        <v>299</v>
      </c>
      <c r="F141" s="10" t="s">
        <v>15</v>
      </c>
      <c r="G141" s="13" t="s">
        <v>18</v>
      </c>
    </row>
    <row r="142" spans="1:7">
      <c r="A142" s="5"/>
      <c r="B142" s="1"/>
      <c r="C142" s="1"/>
      <c r="D142" s="12"/>
      <c r="E142" s="9" t="s">
        <v>300</v>
      </c>
      <c r="F142" s="10" t="s">
        <v>20</v>
      </c>
      <c r="G142" s="13" t="s">
        <v>301</v>
      </c>
    </row>
    <row r="143" spans="1:7">
      <c r="A143" s="5"/>
      <c r="B143" s="1"/>
      <c r="C143" s="1"/>
      <c r="D143" s="12"/>
      <c r="E143" s="10" t="s">
        <v>302</v>
      </c>
      <c r="F143" s="10" t="s">
        <v>26</v>
      </c>
      <c r="G143" s="13" t="s">
        <v>303</v>
      </c>
    </row>
    <row r="144" spans="1:7" ht="15">
      <c r="A144" s="5">
        <v>27</v>
      </c>
      <c r="B144" s="6" t="s">
        <v>304</v>
      </c>
      <c r="C144" s="7" t="s">
        <v>305</v>
      </c>
      <c r="D144" s="12">
        <v>6865</v>
      </c>
      <c r="E144" s="9" t="s">
        <v>306</v>
      </c>
      <c r="F144" s="10" t="s">
        <v>15</v>
      </c>
      <c r="G144" s="13" t="s">
        <v>307</v>
      </c>
    </row>
    <row r="145" spans="1:7">
      <c r="A145" s="5"/>
      <c r="B145" s="1"/>
      <c r="C145" s="1"/>
      <c r="D145" s="12"/>
      <c r="E145" s="9" t="s">
        <v>308</v>
      </c>
      <c r="F145" s="10" t="s">
        <v>20</v>
      </c>
      <c r="G145" s="13" t="s">
        <v>309</v>
      </c>
    </row>
    <row r="146" spans="1:7">
      <c r="A146" s="5"/>
      <c r="B146" s="1"/>
      <c r="C146" s="1"/>
      <c r="D146" s="12"/>
      <c r="E146" s="9" t="s">
        <v>310</v>
      </c>
      <c r="F146" s="10" t="s">
        <v>20</v>
      </c>
      <c r="G146" s="13" t="s">
        <v>311</v>
      </c>
    </row>
    <row r="147" spans="1:7">
      <c r="A147" s="5"/>
      <c r="B147" s="1"/>
      <c r="C147" s="1"/>
      <c r="D147" s="12"/>
      <c r="E147" s="9" t="s">
        <v>312</v>
      </c>
      <c r="F147" s="10" t="s">
        <v>20</v>
      </c>
      <c r="G147" s="13" t="s">
        <v>313</v>
      </c>
    </row>
    <row r="148" spans="1:7">
      <c r="A148" s="5"/>
      <c r="B148" s="1"/>
      <c r="C148" s="1"/>
      <c r="D148" s="12"/>
      <c r="E148" s="26" t="s">
        <v>314</v>
      </c>
      <c r="F148" s="26" t="s">
        <v>26</v>
      </c>
      <c r="G148" s="27" t="s">
        <v>315</v>
      </c>
    </row>
    <row r="149" spans="1:7" ht="24">
      <c r="A149" s="5"/>
      <c r="B149" s="1"/>
      <c r="C149" s="1"/>
      <c r="D149" s="12"/>
      <c r="E149" s="9" t="s">
        <v>316</v>
      </c>
      <c r="F149" s="10" t="s">
        <v>29</v>
      </c>
      <c r="G149" s="13" t="s">
        <v>317</v>
      </c>
    </row>
    <row r="150" spans="1:7" ht="24">
      <c r="A150" s="5"/>
      <c r="B150" s="1"/>
      <c r="C150" s="1"/>
      <c r="D150" s="12"/>
      <c r="E150" s="9" t="s">
        <v>318</v>
      </c>
      <c r="F150" s="10" t="s">
        <v>29</v>
      </c>
      <c r="G150" s="13" t="s">
        <v>319</v>
      </c>
    </row>
    <row r="151" spans="1:7">
      <c r="A151" s="5"/>
      <c r="B151" s="1"/>
      <c r="C151" s="1"/>
      <c r="D151" s="12"/>
      <c r="E151" s="9" t="s">
        <v>320</v>
      </c>
      <c r="F151" s="10" t="s">
        <v>29</v>
      </c>
      <c r="G151" s="13" t="s">
        <v>321</v>
      </c>
    </row>
    <row r="152" spans="1:7">
      <c r="A152" s="5"/>
      <c r="B152" s="1"/>
      <c r="C152" s="1"/>
      <c r="D152" s="12"/>
      <c r="E152" s="9" t="s">
        <v>322</v>
      </c>
      <c r="F152" s="10" t="s">
        <v>32</v>
      </c>
      <c r="G152" s="13" t="s">
        <v>323</v>
      </c>
    </row>
    <row r="153" spans="1:7" ht="15">
      <c r="A153" s="5">
        <v>28</v>
      </c>
      <c r="B153" s="6" t="s">
        <v>324</v>
      </c>
      <c r="C153" s="7" t="s">
        <v>325</v>
      </c>
      <c r="D153" s="12">
        <v>1313</v>
      </c>
      <c r="E153" s="10" t="s">
        <v>49</v>
      </c>
      <c r="F153" s="1"/>
      <c r="G153" s="14"/>
    </row>
    <row r="154" spans="1:7" ht="15">
      <c r="A154" s="5">
        <v>29</v>
      </c>
      <c r="B154" s="6" t="s">
        <v>326</v>
      </c>
      <c r="C154" s="7" t="s">
        <v>327</v>
      </c>
      <c r="D154" s="12">
        <v>1290</v>
      </c>
      <c r="E154" s="10" t="s">
        <v>49</v>
      </c>
      <c r="F154" s="1"/>
      <c r="G154" s="14"/>
    </row>
    <row r="155" spans="1:7" ht="15">
      <c r="A155" s="5">
        <v>30</v>
      </c>
      <c r="B155" s="6" t="s">
        <v>328</v>
      </c>
      <c r="C155" s="7" t="s">
        <v>329</v>
      </c>
      <c r="D155" s="12">
        <v>5544</v>
      </c>
      <c r="E155" s="9" t="s">
        <v>330</v>
      </c>
      <c r="F155" s="10" t="s">
        <v>15</v>
      </c>
      <c r="G155" s="13" t="s">
        <v>49</v>
      </c>
    </row>
    <row r="156" spans="1:7" ht="15">
      <c r="A156" s="5"/>
      <c r="B156" s="6"/>
      <c r="C156" s="7"/>
      <c r="D156" s="12"/>
      <c r="E156" s="20" t="s">
        <v>331</v>
      </c>
      <c r="F156" s="13" t="s">
        <v>154</v>
      </c>
      <c r="G156" s="13" t="s">
        <v>332</v>
      </c>
    </row>
    <row r="157" spans="1:7" ht="15">
      <c r="A157" s="5"/>
      <c r="B157" s="6"/>
      <c r="C157" s="7"/>
      <c r="D157" s="12"/>
      <c r="E157" s="20" t="s">
        <v>333</v>
      </c>
      <c r="F157" s="13" t="s">
        <v>29</v>
      </c>
      <c r="G157" s="13" t="s">
        <v>334</v>
      </c>
    </row>
    <row r="158" spans="1:7" ht="15">
      <c r="A158" s="5"/>
      <c r="B158" s="6"/>
      <c r="C158" s="7"/>
      <c r="D158" s="12"/>
      <c r="E158" s="20" t="s">
        <v>335</v>
      </c>
      <c r="F158" s="13" t="s">
        <v>274</v>
      </c>
      <c r="G158" s="13" t="s">
        <v>336</v>
      </c>
    </row>
    <row r="159" spans="1:7" ht="15">
      <c r="A159" s="5"/>
      <c r="B159" s="6"/>
      <c r="C159" s="7"/>
      <c r="D159" s="12"/>
      <c r="E159" s="20" t="s">
        <v>337</v>
      </c>
      <c r="F159" s="13" t="s">
        <v>278</v>
      </c>
      <c r="G159" s="13" t="s">
        <v>338</v>
      </c>
    </row>
    <row r="160" spans="1:7" ht="15">
      <c r="A160" s="5">
        <v>31</v>
      </c>
      <c r="B160" s="6" t="s">
        <v>339</v>
      </c>
      <c r="C160" s="7" t="s">
        <v>340</v>
      </c>
      <c r="D160" s="12">
        <v>1304</v>
      </c>
      <c r="E160" s="10" t="s">
        <v>49</v>
      </c>
      <c r="F160" s="1"/>
      <c r="G160" s="1"/>
    </row>
    <row r="161" spans="1:7" ht="15.75" thickBot="1">
      <c r="A161" s="28">
        <v>32</v>
      </c>
      <c r="B161" s="29" t="s">
        <v>341</v>
      </c>
      <c r="C161" s="30" t="s">
        <v>342</v>
      </c>
      <c r="D161" s="31">
        <v>4419</v>
      </c>
      <c r="E161" s="32" t="s">
        <v>49</v>
      </c>
      <c r="F161" s="33"/>
      <c r="G161" s="33"/>
    </row>
  </sheetData>
  <phoneticPr fontId="1" type="noConversion"/>
  <hyperlinks>
    <hyperlink ref="E3" r:id="rId1" display="https://phytozome.jgi.doe.gov/phytomine/portal.do?class=Pathway&amp;externalid=Sbicolor+PWY-5123"/>
    <hyperlink ref="E4" r:id="rId2" display="https://phytozome.jgi.doe.gov/phytomine/portal.do?class=Pathway&amp;externalid=Sbicolor+PWY-5910"/>
    <hyperlink ref="E5" r:id="rId3" display="http://www.pantherdb.org/panther/family.do?clsAccession=PTHR11525"/>
    <hyperlink ref="E6" r:id="rId4" display="http://www.pantherdb.org/panther/family.do?clsAccession=PTHR11525:SF4"/>
    <hyperlink ref="E7" r:id="rId5" display="http://pfam.xfam.org/family/PF00348"/>
    <hyperlink ref="E10" r:id="rId6" display="http://www.ebi.ac.uk/ego/DisplayGoTerm?id=GO:0008299"/>
    <hyperlink ref="E11" r:id="rId7" display="http://www.genome.jp/dbget-bin/www_bget?K00787"/>
    <hyperlink ref="E12" r:id="rId8" display="https://phytozome.jgi.doe.gov/phytomine/portal.do?class=Pathway&amp;externalid=Sbicolor+LIPAS-PWY"/>
    <hyperlink ref="E13" r:id="rId9" display="http://www.pantherdb.org/panther/family.do?clsAccession=PTHR21493"/>
    <hyperlink ref="E14" r:id="rId10" display="http://www.pantherdb.org/panther/family.do?clsAccession=PTHR21493:SF144"/>
    <hyperlink ref="E15" r:id="rId11" display="http://pfam.xfam.org/family/PF01764"/>
    <hyperlink ref="E17" r:id="rId12" display="http://www.ebi.ac.uk/ego/DisplayGoTerm?id=GO:0006629"/>
    <hyperlink ref="E19" r:id="rId13" display="http://www.pantherdb.org/panther/family.do?clsAccession=PTHR11771"/>
    <hyperlink ref="E20" r:id="rId14" display="http://www.pantherdb.org/panther/family.do?clsAccession=PTHR11771:SF53"/>
    <hyperlink ref="E21" r:id="rId15" display="http://pfam.xfam.org/family/PF00305"/>
    <hyperlink ref="E23" r:id="rId16" display="http://www.ebi.ac.uk/ego/DisplayGoTerm?id=GO:0016702"/>
    <hyperlink ref="E24" r:id="rId17" display="http://www.ebi.ac.uk/ego/DisplayGoTerm?id=GO:0046872"/>
    <hyperlink ref="E25" r:id="rId18" display="http://www.ebi.ac.uk/ego/DisplayGoTerm?id=GO:0055114"/>
    <hyperlink ref="E26" r:id="rId19" display="http://www.genome.jp/dbget-bin/www_bget?K15718"/>
    <hyperlink ref="E28" r:id="rId20" display="http://www.pantherdb.org/panther/family.do?clsAccession=PTHR11122"/>
    <hyperlink ref="E29" r:id="rId21" display="http://www.pantherdb.org/panther/family.do?clsAccession=PTHR11122:SF11"/>
    <hyperlink ref="E30" r:id="rId22" display="http://pfam.xfam.org/family/PF01263"/>
    <hyperlink ref="E33" r:id="rId23" display="http://www.ebi.ac.uk/ego/DisplayGoTerm?id=GO:0005975"/>
    <hyperlink ref="E34" r:id="rId24" display="http://www.ebi.ac.uk/ego/DisplayGoTerm?id=GO:0016853"/>
    <hyperlink ref="E35" r:id="rId25" display="http://www.genome.jp/dbget-bin/www_bget?K01792"/>
    <hyperlink ref="E40" r:id="rId26" display="http://www.pantherdb.org/panther/family.do?clsAccession=PTHR33181"/>
    <hyperlink ref="E43" r:id="rId27" display="http://pfam.xfam.org/family/PF00004"/>
    <hyperlink ref="E45" r:id="rId28" display="http://www.ebi.ac.uk/ego/DisplayGoTerm?id=GO:0005524"/>
    <hyperlink ref="E46" r:id="rId29" display="http://www.pantherdb.org/panther/family.do?clsAccession=PTHR14155"/>
    <hyperlink ref="E47" r:id="rId30" display="http://www.pantherdb.org/panther/family.do?clsAccession=PTHR14155:SF123"/>
    <hyperlink ref="E48" r:id="rId31" display="http://pfam.xfam.org/family/PF13639"/>
    <hyperlink ref="E49" r:id="rId32" display="http://www.ebi.ac.uk/ego/DisplayGoTerm?id=GO:0005515"/>
    <hyperlink ref="E50" r:id="rId33" display="http://www.ebi.ac.uk/ego/DisplayGoTerm?id=GO:0008270"/>
    <hyperlink ref="E51" r:id="rId34" display="http://www.pantherdb.org/panther/family.do?clsAccession=PTHR13026"/>
    <hyperlink ref="E52" r:id="rId35" display="http://www.pantherdb.org/panther/family.do?clsAccession=PTHR13026:SF0"/>
    <hyperlink ref="E53" r:id="rId36" display="http://pfam.xfam.org/family/PF05997"/>
    <hyperlink ref="E54" r:id="rId37" display="http://www.ebi.ac.uk/ego/DisplayGoTerm?id=GO:0006364"/>
    <hyperlink ref="E55" r:id="rId38" display="http://www.ebi.ac.uk/ego/DisplayGoTerm?id=GO:0030688"/>
    <hyperlink ref="E56" r:id="rId39" display="http://www.genome.jp/dbget-bin/www_bget?K14849"/>
    <hyperlink ref="E57" r:id="rId40" display="http://www.pantherdb.org/panther/family.do?clsAccession=PTHR27006"/>
    <hyperlink ref="E58" r:id="rId41" display="http://www.pantherdb.org/panther/family.do?clsAccession=PTHR27006:SF21"/>
    <hyperlink ref="E59" r:id="rId42" display="http://pfam.xfam.org/family/PF07714"/>
    <hyperlink ref="E62" r:id="rId43" display="http://www.ebi.ac.uk/ego/DisplayGoTerm?id=GO:0004672"/>
    <hyperlink ref="E63" r:id="rId44" display="http://www.ebi.ac.uk/ego/DisplayGoTerm?id=GO:0006468"/>
    <hyperlink ref="E64" r:id="rId45" display="http://www.genome.jp/dbget-bin/www_bget?K04733"/>
    <hyperlink ref="E79" r:id="rId46" display="http://www.pantherdb.org/panther/family.do?clsAccession=PTHR34545"/>
    <hyperlink ref="E80" r:id="rId47" display="http://www.pantherdb.org/panther/family.do?clsAccession=PTHR34545:SF1"/>
    <hyperlink ref="E81" r:id="rId48" display="http://www.pantherdb.org/panther/family.do?clsAccession=PTHR22939"/>
    <hyperlink ref="E82" r:id="rId49" display="http://www.pantherdb.org/panther/family.do?clsAccession=PTHR22939:SF86"/>
    <hyperlink ref="E83" r:id="rId50" display="http://pfam.xfam.org/family/PF13365"/>
    <hyperlink ref="E86" r:id="rId51" display="https://phytozome.jgi.doe.gov/phytomine/portal.do?class=Pathway&amp;externalid=Sbicolor+GLNSYN-PWY"/>
    <hyperlink ref="E87" r:id="rId52" display="https://phytozome.jgi.doe.gov/phytomine/portal.do?class=Pathway&amp;externalid=Sbicolor+PWY-6963"/>
    <hyperlink ref="E88" r:id="rId53" display="http://www.pantherdb.org/panther/family.do?clsAccession=PTHR20852"/>
    <hyperlink ref="E89" r:id="rId54" display="http://www.pantherdb.org/panther/family.do?clsAccession=PTHR20852:SF53"/>
    <hyperlink ref="E90" r:id="rId55" display="http://pfam.xfam.org/family/PF00120"/>
    <hyperlink ref="E91" r:id="rId56" display="http://pfam.xfam.org/family/PF03951"/>
    <hyperlink ref="E93" r:id="rId57" display="http://www.ebi.ac.uk/ego/DisplayGoTerm?id=GO:0004356"/>
    <hyperlink ref="E94" r:id="rId58" display="http://www.ebi.ac.uk/ego/DisplayGoTerm?id=GO:0006542"/>
    <hyperlink ref="E95" r:id="rId59" display="http://www.ebi.ac.uk/ego/DisplayGoTerm?id=GO:0006807"/>
    <hyperlink ref="E96" r:id="rId60" display="http://www.genome.jp/dbget-bin/www_bget?K01915"/>
    <hyperlink ref="E97" r:id="rId61" display="http://www.pantherdb.org/panther/family.do?clsAccession=PTHR13096"/>
    <hyperlink ref="E98" r:id="rId62" display="http://www.pantherdb.org/panther/family.do?clsAccession=PTHR13096:SF5"/>
    <hyperlink ref="E99" r:id="rId63" display="http://pfam.xfam.org/family/PF08007"/>
    <hyperlink ref="E101" r:id="rId64" display="http://www.genome.jp/dbget-bin/www_bget?K16914"/>
    <hyperlink ref="E102" r:id="rId65" display="http://www.pantherdb.org/panther/family.do?clsAccession=PTHR26379"/>
    <hyperlink ref="E103" r:id="rId66" display="http://www.pantherdb.org/panther/family.do?clsAccession=PTHR26379:SF165"/>
    <hyperlink ref="E104" r:id="rId67" display="http://www.pantherdb.org/panther/family.do?clsAccession=PTHR13832"/>
    <hyperlink ref="E105" r:id="rId68" display="http://www.pantherdb.org/panther/family.do?clsAccession=PTHR13832:SF352"/>
    <hyperlink ref="E106" r:id="rId69" display="http://pfam.xfam.org/family/PF00481"/>
    <hyperlink ref="E109" r:id="rId70" display="http://www.ebi.ac.uk/ego/DisplayGoTerm?id=GO:0003824"/>
    <hyperlink ref="E110" r:id="rId71" display="http://www.ebi.ac.uk/ego/DisplayGoTerm?id=GO:0004722"/>
    <hyperlink ref="E111" r:id="rId72" display="http://www.ebi.ac.uk/ego/DisplayGoTerm?id=GO:0006470"/>
    <hyperlink ref="E112" r:id="rId73" display="http://www.genome.jp/dbget-bin/www_bget?K17506"/>
    <hyperlink ref="E113" r:id="rId74" display="http://www.pantherdb.org/panther/family.do?clsAccession=PTHR26379"/>
    <hyperlink ref="E114" r:id="rId75" display="http://www.pantherdb.org/panther/family.do?clsAccession=PTHR26379:SF154"/>
    <hyperlink ref="E115" r:id="rId76" display="http://pfam.xfam.org/family/PF00651"/>
    <hyperlink ref="E116" r:id="rId77" display="http://www.ebi.ac.uk/ego/DisplayGoTerm?id=GO:0005515"/>
    <hyperlink ref="E117" r:id="rId78" display="http://www.genome.jp/dbget-bin/www_bget?K10523"/>
    <hyperlink ref="E140" r:id="rId79" display="http://www.pantherdb.org/panther/family.do?clsAccession=PTHR22950"/>
    <hyperlink ref="E141" r:id="rId80" display="http://www.pantherdb.org/panther/family.do?clsAccession=PTHR22950:SF320"/>
    <hyperlink ref="E142" r:id="rId81" display="http://pfam.xfam.org/family/PF01490"/>
    <hyperlink ref="E144" r:id="rId82" display="http://www.pantherdb.org/panther/family.do?clsAccession=PTHR10853"/>
    <hyperlink ref="E145" r:id="rId83" display="http://pfam.xfam.org/family/PF03463"/>
    <hyperlink ref="E146" r:id="rId84" display="http://pfam.xfam.org/family/PF03464"/>
    <hyperlink ref="E147" r:id="rId85" display="http://pfam.xfam.org/family/PF03465"/>
    <hyperlink ref="E149" r:id="rId86" display="http://www.ebi.ac.uk/ego/DisplayGoTerm?id=GO:0070481"/>
    <hyperlink ref="E150" r:id="rId87" display="http://www.ebi.ac.uk/ego/DisplayGoTerm?id=GO:0070966"/>
    <hyperlink ref="E151" r:id="rId88" display="http://www.ebi.ac.uk/ego/DisplayGoTerm?id=GO:0071025"/>
    <hyperlink ref="E152" r:id="rId89" display="http://www.genome.jp/dbget-bin/www_bget?K06965"/>
    <hyperlink ref="E155" r:id="rId90" display="http://www.pantherdb.org/panther/family.do?clsAccession=PTHR33124"/>
    <hyperlink ref="E38" r:id="rId91" display="http://pfam.xfam.org/family/PF12767"/>
    <hyperlink ref="E39" r:id="rId92" display="http://www.ebi.ac.uk/ego/DisplayGoTerm?id=GO:0070461"/>
    <hyperlink ref="E156" r:id="rId93" display="http://www.ebi.ac.uk/interpro/entry/IPR011598"/>
    <hyperlink ref="E159" r:id="rId94" display="http://www.cathdb.info/search/by_text?q=4.10.280.10"/>
    <hyperlink ref="E66" r:id="rId95" display="http://www.ebi.ac.uk/ego/DisplayGoTerm?id=GO:0004672"/>
    <hyperlink ref="E67" r:id="rId96" display="http://www.ebi.ac.uk/ego/DisplayGoTerm?id=GO:0006468"/>
    <hyperlink ref="E68" r:id="rId97" display="http://www.genome.jp/dbget-bin/www_bget?K04733"/>
    <hyperlink ref="E69" r:id="rId98" display="http://www.ebi.ac.uk/interpro/entry/IPR011009"/>
    <hyperlink ref="E70" r:id="rId99" display="http://www.ebi.ac.uk/interpro/entry/IPR002290"/>
    <hyperlink ref="E71" r:id="rId100" display="http://www.ebi.ac.uk/interpro/entry/IPR001245"/>
    <hyperlink ref="E72" r:id="rId101" display="http://www.ebi.ac.uk/interpro/entry/IPR000719"/>
    <hyperlink ref="E73" r:id="rId102" display="http://www.ebi.ac.uk/interpro/entry/IPR013320"/>
    <hyperlink ref="E74" r:id="rId103" display="http://pfam.xfam.org/family/PF07714"/>
    <hyperlink ref="E77" r:id="rId104" display="http://www.genome.jp/dbget-bin/www_bget?K04733"/>
    <hyperlink ref="E65" r:id="rId105" display="https://enzyme.expasy.org/EC/2.7.11.1"/>
    <hyperlink ref="E118" r:id="rId106" display="http://www.ebi.ac.uk/interpro/entry/IPR000210"/>
    <hyperlink ref="E119" r:id="rId107" display="http://www.ebi.ac.uk/interpro/entry/IPR008974"/>
    <hyperlink ref="E120" r:id="rId108" display="http://www.ebi.ac.uk/interpro/entry/IPR002083"/>
    <hyperlink ref="E121" r:id="rId109" display="http://www.ebi.ac.uk/interpro/entry/IPR011333"/>
    <hyperlink ref="E122" r:id="rId110" display="http://pfam.xfam.org/family/PF00651"/>
    <hyperlink ref="E123" r:id="rId111" display="http://www.ebi.ac.uk/QuickGo/term/GO:0005515"/>
    <hyperlink ref="E124" r:id="rId112" display="http://smart.embl.de/smart/do_annotation.pl?DOMAIN=SM00225"/>
    <hyperlink ref="E125" r:id="rId113" display="https://prosite.expasy.org/PS50144"/>
    <hyperlink ref="E126" r:id="rId114" display="https://prosite.expasy.org/PS50097"/>
    <hyperlink ref="E127" r:id="rId115" display="http://supfam.org/SUPERFAMILY/cgi-bin/scop.cgi?ipid=SSF49599"/>
    <hyperlink ref="E128" r:id="rId116" display="http://supfam.org/SUPERFAMILY/cgi-bin/scop.cgi?ipid=SSF54695"/>
    <hyperlink ref="E129" r:id="rId117" display="http://www.cathdb.info/search/by_text?q=2.60.210.10"/>
    <hyperlink ref="E130" r:id="rId118" display="http://www.cathdb.info/search/by_text?q=3.30.710.10"/>
    <hyperlink ref="E131" r:id="rId119" display="http://www.genome.jp/dbget-bin/www_bget?K10523"/>
  </hyperlinks>
  <pageMargins left="0.7" right="0.7" top="0.75" bottom="0.75" header="0.3" footer="0.3"/>
  <drawing r:id="rId12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Windows 用户</cp:lastModifiedBy>
  <dcterms:created xsi:type="dcterms:W3CDTF">2024-01-06T08:35:41Z</dcterms:created>
  <dcterms:modified xsi:type="dcterms:W3CDTF">2024-04-17T03:32:52Z</dcterms:modified>
</cp:coreProperties>
</file>