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ommun-Cavalli\Gonzalo\01_Waddington_paper_Giacomo\"/>
    </mc:Choice>
  </mc:AlternateContent>
  <bookViews>
    <workbookView xWindow="0" yWindow="0" windowWidth="28800" windowHeight="11100" tabRatio="800"/>
  </bookViews>
  <sheets>
    <sheet name="Table content" sheetId="12" r:id="rId1"/>
    <sheet name="A.Mix_HS_sel" sheetId="1" r:id="rId2"/>
    <sheet name="B.Mix_Assimilated" sheetId="2" r:id="rId3"/>
    <sheet name="C.Mix Non-assimilated" sheetId="3" r:id="rId4"/>
    <sheet name="D.D907_HS_sel" sheetId="4" r:id="rId5"/>
    <sheet name="E.D907_assimilated" sheetId="5" r:id="rId6"/>
    <sheet name="F.D907_non-assimilated" sheetId="6" r:id="rId7"/>
    <sheet name="G.D208_HS_sel" sheetId="10" r:id="rId8"/>
    <sheet name="H.D208_assimilated" sheetId="11" r:id="rId9"/>
    <sheet name="I.D437_D820_HS_sel" sheetId="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1" l="1"/>
  <c r="J6" i="11"/>
  <c r="J7" i="11"/>
  <c r="J8" i="11"/>
  <c r="J9" i="11"/>
  <c r="J5" i="11"/>
  <c r="D8" i="11"/>
  <c r="D7" i="11"/>
  <c r="J18" i="11" l="1"/>
  <c r="J17" i="11"/>
  <c r="J16" i="11"/>
  <c r="J15" i="11"/>
  <c r="J14" i="11"/>
  <c r="D6" i="11"/>
  <c r="D5" i="11"/>
  <c r="D15" i="10"/>
  <c r="D14" i="10"/>
  <c r="D13" i="10"/>
  <c r="D12" i="10"/>
  <c r="D11" i="10"/>
  <c r="D10" i="10"/>
  <c r="D9" i="10"/>
  <c r="D8" i="10"/>
  <c r="D7" i="10"/>
  <c r="D6" i="10"/>
  <c r="D5" i="10"/>
  <c r="D4" i="10"/>
  <c r="J7" i="9"/>
  <c r="J6" i="9"/>
  <c r="J5" i="9"/>
  <c r="J4" i="9"/>
  <c r="D7" i="9"/>
  <c r="D6" i="9"/>
  <c r="D5" i="9"/>
  <c r="D4" i="9"/>
  <c r="M22" i="5"/>
  <c r="M23" i="5"/>
  <c r="M24" i="5"/>
  <c r="M25" i="5"/>
  <c r="M21" i="5"/>
  <c r="G6" i="5"/>
  <c r="D6" i="5"/>
  <c r="G5" i="5"/>
  <c r="D5" i="5"/>
  <c r="M20" i="2"/>
  <c r="M19" i="2"/>
  <c r="M18" i="2"/>
  <c r="M17" i="2"/>
  <c r="T5" i="2" l="1"/>
  <c r="W5" i="2"/>
  <c r="D6" i="2"/>
  <c r="G6" i="2"/>
  <c r="G5" i="2"/>
  <c r="D5" i="2"/>
  <c r="M16" i="2"/>
  <c r="K6" i="3" l="1"/>
  <c r="K7" i="3"/>
  <c r="K8" i="3"/>
  <c r="K9" i="3"/>
  <c r="K10" i="3"/>
  <c r="K11" i="3"/>
  <c r="K12" i="3"/>
  <c r="K5" i="3"/>
  <c r="AC9" i="2"/>
  <c r="AC7" i="2" l="1"/>
  <c r="AC8" i="2"/>
  <c r="AC6" i="2"/>
  <c r="AC5" i="2"/>
  <c r="D15" i="6" l="1"/>
  <c r="D14" i="6"/>
  <c r="D13" i="6"/>
  <c r="D12" i="6"/>
  <c r="D11" i="6"/>
  <c r="D10" i="6"/>
  <c r="D9" i="6"/>
  <c r="D8" i="6"/>
  <c r="D7" i="6"/>
  <c r="D6" i="6"/>
  <c r="D5" i="6"/>
  <c r="D4" i="6"/>
  <c r="D15" i="4"/>
  <c r="D14" i="4"/>
  <c r="D13" i="4"/>
  <c r="D12" i="4"/>
  <c r="D11" i="4"/>
  <c r="D10" i="4"/>
  <c r="D9" i="4"/>
  <c r="D8" i="4"/>
  <c r="D7" i="4"/>
  <c r="D6" i="4"/>
  <c r="D5" i="4"/>
  <c r="D4" i="4"/>
  <c r="K7" i="1"/>
  <c r="K6" i="1"/>
  <c r="K5" i="1"/>
  <c r="K4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<sst xmlns="http://schemas.openxmlformats.org/spreadsheetml/2006/main" count="399" uniqueCount="151">
  <si>
    <t>Generation</t>
  </si>
  <si>
    <t>n females scored</t>
  </si>
  <si>
    <t>n females ectopic veins</t>
  </si>
  <si>
    <t>% ectopic veins</t>
  </si>
  <si>
    <t>Comment</t>
  </si>
  <si>
    <t>Table Analyzed</t>
  </si>
  <si>
    <t>P value and statistical significance</t>
  </si>
  <si>
    <t>Test</t>
  </si>
  <si>
    <t>Chi-square</t>
  </si>
  <si>
    <t>Chi-square, df</t>
  </si>
  <si>
    <t>15,79, 1</t>
  </si>
  <si>
    <t>135,8, 1</t>
  </si>
  <si>
    <t>z</t>
  </si>
  <si>
    <t>P value</t>
  </si>
  <si>
    <t>&lt;0,0001</t>
  </si>
  <si>
    <t>P value summary</t>
  </si>
  <si>
    <t>****</t>
  </si>
  <si>
    <t>One- or two-sided</t>
  </si>
  <si>
    <t>Two-sided</t>
  </si>
  <si>
    <t>Statistically significant (P &lt; 0.05)?</t>
  </si>
  <si>
    <t>Yes</t>
  </si>
  <si>
    <t>Data analyzed</t>
  </si>
  <si>
    <t>Total</t>
  </si>
  <si>
    <t>wt</t>
  </si>
  <si>
    <t>EV</t>
  </si>
  <si>
    <t>Percentage of row total</t>
  </si>
  <si>
    <t>52,94%</t>
  </si>
  <si>
    <t>47,06%</t>
  </si>
  <si>
    <t>81,54%</t>
  </si>
  <si>
    <t>18,46%</t>
  </si>
  <si>
    <t>18,18%</t>
  </si>
  <si>
    <t>81,82%</t>
  </si>
  <si>
    <t>9,85%</t>
  </si>
  <si>
    <t>90,15%</t>
  </si>
  <si>
    <t>Percentage of column total</t>
  </si>
  <si>
    <t>88,73%</t>
  </si>
  <si>
    <t>60,87%</t>
  </si>
  <si>
    <t>89,08%</t>
  </si>
  <si>
    <t>16,78%</t>
  </si>
  <si>
    <t>11,27%</t>
  </si>
  <si>
    <t>39,13%</t>
  </si>
  <si>
    <t>10,92%</t>
  </si>
  <si>
    <t>83,22%</t>
  </si>
  <si>
    <t>Percentage of grand total</t>
  </si>
  <si>
    <t>38,65%</t>
  </si>
  <si>
    <t>34,36%</t>
  </si>
  <si>
    <t>40,46%</t>
  </si>
  <si>
    <t>9,16%</t>
  </si>
  <si>
    <t>4,91%</t>
  </si>
  <si>
    <t>22,09%</t>
  </si>
  <si>
    <t>4,96%</t>
  </si>
  <si>
    <t>45,42%</t>
  </si>
  <si>
    <t>D907</t>
  </si>
  <si>
    <t>11,44, 1</t>
  </si>
  <si>
    <t>23,11, 1</t>
  </si>
  <si>
    <t>***</t>
  </si>
  <si>
    <t>66,96%</t>
  </si>
  <si>
    <t>33,04%</t>
  </si>
  <si>
    <t>61,19%</t>
  </si>
  <si>
    <t>38,81%</t>
  </si>
  <si>
    <t>37,21%</t>
  </si>
  <si>
    <t>62,79%</t>
  </si>
  <si>
    <t>28,57%</t>
  </si>
  <si>
    <t>71,43%</t>
  </si>
  <si>
    <t>82,80%</t>
  </si>
  <si>
    <t>58,46%</t>
  </si>
  <si>
    <t>75,93%</t>
  </si>
  <si>
    <t>44,44%</t>
  </si>
  <si>
    <t>17,20%</t>
  </si>
  <si>
    <t>41,54%</t>
  </si>
  <si>
    <t>24,07%</t>
  </si>
  <si>
    <t>55,56%</t>
  </si>
  <si>
    <t>48,73%</t>
  </si>
  <si>
    <t>24,05%</t>
  </si>
  <si>
    <t>36,44%</t>
  </si>
  <si>
    <t>23,11%</t>
  </si>
  <si>
    <t>10,13%</t>
  </si>
  <si>
    <t>17,09%</t>
  </si>
  <si>
    <t>11,56%</t>
  </si>
  <si>
    <t>28,89%</t>
  </si>
  <si>
    <t>59,75, 1</t>
  </si>
  <si>
    <t>No_EV</t>
  </si>
  <si>
    <t>74,44%</t>
  </si>
  <si>
    <t>25,56%</t>
  </si>
  <si>
    <t>11,36%</t>
  </si>
  <si>
    <t>88,64%</t>
  </si>
  <si>
    <t>96,40%</t>
  </si>
  <si>
    <t>54,12%</t>
  </si>
  <si>
    <t>3,60%</t>
  </si>
  <si>
    <t>45,88%</t>
  </si>
  <si>
    <t>59,82%</t>
  </si>
  <si>
    <t>20,54%</t>
  </si>
  <si>
    <t>2,23%</t>
  </si>
  <si>
    <t>17,41%</t>
  </si>
  <si>
    <t>Mix HS selection Exp.1</t>
  </si>
  <si>
    <t>Mix assimilated selection from G8</t>
  </si>
  <si>
    <t>Mix assimilated selection from G12</t>
  </si>
  <si>
    <t>P0 (no HS)</t>
  </si>
  <si>
    <t>Mix assimilated flies</t>
  </si>
  <si>
    <t>Mix assimilated G8</t>
  </si>
  <si>
    <t>Mix assimilated G11</t>
  </si>
  <si>
    <t>Mix control G8</t>
  </si>
  <si>
    <t>Mix Control</t>
  </si>
  <si>
    <t>Mix2 assimilated G4</t>
  </si>
  <si>
    <t>Mix2 Control G4</t>
  </si>
  <si>
    <t>Mix2 Assimilated G4</t>
  </si>
  <si>
    <t>Mix2 assimilated flies</t>
  </si>
  <si>
    <t>Mix2 Control</t>
  </si>
  <si>
    <t>Mix2 assimilated selection from G4</t>
  </si>
  <si>
    <t>Selection experiment 1</t>
  </si>
  <si>
    <t>Selection experiment 2</t>
  </si>
  <si>
    <t>D907 HS selection</t>
  </si>
  <si>
    <t>D907 assimilated flies</t>
  </si>
  <si>
    <t>D907 Control</t>
  </si>
  <si>
    <t>D907 assimilated selection from G8</t>
  </si>
  <si>
    <t>D907 assimilated selection from G12</t>
  </si>
  <si>
    <t>D907 assimilated G8</t>
  </si>
  <si>
    <t>D907 control G8</t>
  </si>
  <si>
    <t>Statistical analysis assimilated flies</t>
  </si>
  <si>
    <t>D907 assimilated G11</t>
  </si>
  <si>
    <t>D907 control G11</t>
  </si>
  <si>
    <t>maintained flies with no more EV selection, not shown in Figure plot</t>
  </si>
  <si>
    <t>Mix non-assimilated from G8 (control)</t>
  </si>
  <si>
    <t>Mix non-assimilated from G4 (control)</t>
  </si>
  <si>
    <t>D437 HS selection</t>
  </si>
  <si>
    <t>D820 HS selection</t>
  </si>
  <si>
    <t>D208 HS selection</t>
  </si>
  <si>
    <t>D208 assimilated flies</t>
  </si>
  <si>
    <t>D208</t>
  </si>
  <si>
    <t>D208 assimilated selection from G8</t>
  </si>
  <si>
    <t>D208 assimilated selection from G12</t>
  </si>
  <si>
    <t>Extended Data Table 5 | Recapitulation of Waddington selection experiment using ectopic veins trait</t>
  </si>
  <si>
    <r>
      <rPr>
        <b/>
        <sz val="11"/>
        <color theme="1"/>
        <rFont val="Calibri"/>
        <family val="2"/>
        <scheme val="minor"/>
      </rPr>
      <t>A.</t>
    </r>
    <r>
      <rPr>
        <sz val="11"/>
        <color theme="1"/>
        <rFont val="Calibri"/>
        <family val="2"/>
        <scheme val="minor"/>
      </rPr>
      <t xml:space="preserve"> Number of flies scored for the HS selection line in the Mix population</t>
    </r>
  </si>
  <si>
    <r>
      <t xml:space="preserve">B. </t>
    </r>
    <r>
      <rPr>
        <sz val="11"/>
        <color theme="1"/>
        <rFont val="Calibri"/>
        <family val="2"/>
        <scheme val="minor"/>
      </rPr>
      <t>Number of flies scored for the Mix assimilated selection lines</t>
    </r>
  </si>
  <si>
    <r>
      <rPr>
        <b/>
        <sz val="11"/>
        <color theme="1"/>
        <rFont val="Calibri"/>
        <family val="2"/>
        <scheme val="minor"/>
      </rPr>
      <t>C.</t>
    </r>
    <r>
      <rPr>
        <sz val="11"/>
        <color theme="1"/>
        <rFont val="Calibri"/>
        <family val="2"/>
        <scheme val="minor"/>
      </rPr>
      <t xml:space="preserve"> Number of flies scored for the Mix non-assimilated selection lines</t>
    </r>
  </si>
  <si>
    <r>
      <rPr>
        <b/>
        <sz val="11"/>
        <color theme="1"/>
        <rFont val="Calibri"/>
        <family val="2"/>
        <scheme val="minor"/>
      </rPr>
      <t>D.</t>
    </r>
    <r>
      <rPr>
        <sz val="11"/>
        <color theme="1"/>
        <rFont val="Calibri"/>
        <family val="2"/>
        <scheme val="minor"/>
      </rPr>
      <t xml:space="preserve"> Number of flies scored for the HS selection line in the D907 population</t>
    </r>
  </si>
  <si>
    <r>
      <t xml:space="preserve">E. </t>
    </r>
    <r>
      <rPr>
        <sz val="11"/>
        <color theme="1"/>
        <rFont val="Calibri"/>
        <family val="2"/>
        <scheme val="minor"/>
      </rPr>
      <t>Number of flies scored for the D907 assimilated selection line</t>
    </r>
  </si>
  <si>
    <r>
      <rPr>
        <b/>
        <sz val="11"/>
        <color theme="1"/>
        <rFont val="Calibri"/>
        <family val="2"/>
        <scheme val="minor"/>
      </rPr>
      <t>F.</t>
    </r>
    <r>
      <rPr>
        <sz val="11"/>
        <color theme="1"/>
        <rFont val="Calibri"/>
        <family val="2"/>
        <scheme val="minor"/>
      </rPr>
      <t xml:space="preserve"> Number of flies scored for the D907 non-assimilated selection line</t>
    </r>
  </si>
  <si>
    <r>
      <rPr>
        <b/>
        <sz val="11"/>
        <color theme="1"/>
        <rFont val="Calibri"/>
        <family val="2"/>
        <scheme val="minor"/>
      </rPr>
      <t>G.</t>
    </r>
    <r>
      <rPr>
        <sz val="11"/>
        <color theme="1"/>
        <rFont val="Calibri"/>
        <family val="2"/>
        <scheme val="minor"/>
      </rPr>
      <t xml:space="preserve"> Number of flies scored for the HS selection line in the D208 population</t>
    </r>
  </si>
  <si>
    <r>
      <t xml:space="preserve">H. </t>
    </r>
    <r>
      <rPr>
        <sz val="11"/>
        <color theme="1"/>
        <rFont val="Calibri"/>
        <family val="2"/>
        <scheme val="minor"/>
      </rPr>
      <t>Number of flies scored for the D208 assimilated selection line</t>
    </r>
  </si>
  <si>
    <r>
      <rPr>
        <b/>
        <sz val="11"/>
        <color theme="1"/>
        <rFont val="Calibri"/>
        <family val="2"/>
        <scheme val="minor"/>
      </rPr>
      <t>I.</t>
    </r>
    <r>
      <rPr>
        <sz val="11"/>
        <color theme="1"/>
        <rFont val="Calibri"/>
        <family val="2"/>
        <scheme val="minor"/>
      </rPr>
      <t xml:space="preserve"> Number of flies scored for the HS selection line in the D437 and D820 populations</t>
    </r>
  </si>
  <si>
    <t>Extended Data Table 5 | A. Number of flies scored for the HS selection line in the Mix population</t>
  </si>
  <si>
    <t>Extended Data Table 5 | B. Number of flies scored for the Mix assimilated selection lines</t>
  </si>
  <si>
    <t>Extended Data Table 5 | C. Number of flies scored for the Mix non-assimilated selection lines</t>
  </si>
  <si>
    <t>Extended Data Table 5 | D. Number of flies scored for the HS selection line in the D907 population</t>
  </si>
  <si>
    <t>Extended Data Table 5 | E. Number of flies scored for the D907 assimilated selection line</t>
  </si>
  <si>
    <t>Extended Data Table 5 | F. Number of flies scored for the D907 non-assimilated selection line</t>
  </si>
  <si>
    <t>Extended Data Table 5 | G. Number of flies scored for the HS selection line in the D208 population</t>
  </si>
  <si>
    <t>Extended Data Table 5 | H. Number of flies scored for the D208 assimilated selection line</t>
  </si>
  <si>
    <t>Extended Data Table 5 | I. Number of flies scored for the HS selection line in the D437 and D820 populations</t>
  </si>
  <si>
    <t>D907 non-assimilated from G8 (control)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</si>
</sst>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/>
    <xf numFmtId="0" fontId="0" fillId="2" borderId="0" xfId="0" applyFill="1"/>
    <xf numFmtId="0" fontId="0" fillId="0" borderId="1" xfId="0" applyBorder="1"/>
    <xf numFmtId="0" fontId="0" fillId="0" borderId="0" xfId="0" applyFill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1" xfId="0" applyFill="1" applyBorder="1"/>
    <xf numFmtId="0" fontId="0" fillId="0" borderId="0" xfId="0" applyBorder="1" applyAlignment="1"/>
    <xf numFmtId="0" fontId="0" fillId="0" borderId="0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A23" sqref="A23"/>
    </sheetView>
  </sheetViews>
  <sheetFormatPr defaultRowHeight="15" x14ac:dyDescent="0.25"/>
  <cols>
    <col min="1" max="1" width="92.5703125" bestFit="1" customWidth="1"/>
  </cols>
  <sheetData>
    <row r="1" spans="1:3" x14ac:dyDescent="0.25">
      <c r="A1" s="13" t="s">
        <v>131</v>
      </c>
      <c r="B1" s="13"/>
      <c r="C1" s="13"/>
    </row>
    <row r="2" spans="1:3" x14ac:dyDescent="0.25">
      <c r="A2" t="s">
        <v>132</v>
      </c>
    </row>
    <row r="3" spans="1:3" x14ac:dyDescent="0.25">
      <c r="A3" s="13" t="s">
        <v>133</v>
      </c>
    </row>
    <row r="4" spans="1:3" x14ac:dyDescent="0.25">
      <c r="A4" t="s">
        <v>134</v>
      </c>
    </row>
    <row r="5" spans="1:3" x14ac:dyDescent="0.25">
      <c r="A5" s="14" t="s">
        <v>135</v>
      </c>
    </row>
    <row r="6" spans="1:3" x14ac:dyDescent="0.25">
      <c r="A6" s="13" t="s">
        <v>136</v>
      </c>
    </row>
    <row r="7" spans="1:3" x14ac:dyDescent="0.25">
      <c r="A7" t="s">
        <v>137</v>
      </c>
    </row>
    <row r="8" spans="1:3" x14ac:dyDescent="0.25">
      <c r="A8" s="14" t="s">
        <v>138</v>
      </c>
    </row>
    <row r="9" spans="1:3" x14ac:dyDescent="0.25">
      <c r="A9" s="13" t="s">
        <v>139</v>
      </c>
    </row>
    <row r="10" spans="1:3" x14ac:dyDescent="0.25">
      <c r="A10" s="14" t="s">
        <v>140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F16" sqref="F16"/>
    </sheetView>
  </sheetViews>
  <sheetFormatPr defaultRowHeight="15" x14ac:dyDescent="0.25"/>
  <cols>
    <col min="1" max="1" width="11" bestFit="1" customWidth="1"/>
    <col min="2" max="2" width="16.140625" bestFit="1" customWidth="1"/>
    <col min="3" max="3" width="22.140625" bestFit="1" customWidth="1"/>
    <col min="4" max="4" width="14.7109375" bestFit="1" customWidth="1"/>
    <col min="7" max="7" width="11" bestFit="1" customWidth="1"/>
    <col min="8" max="8" width="16.140625" bestFit="1" customWidth="1"/>
    <col min="9" max="9" width="22.140625" bestFit="1" customWidth="1"/>
    <col min="10" max="10" width="14.7109375" bestFit="1" customWidth="1"/>
  </cols>
  <sheetData>
    <row r="1" spans="1:10" x14ac:dyDescent="0.25">
      <c r="A1" s="13" t="s">
        <v>149</v>
      </c>
    </row>
    <row r="2" spans="1:10" x14ac:dyDescent="0.25">
      <c r="A2" s="16" t="s">
        <v>124</v>
      </c>
      <c r="B2" s="16"/>
      <c r="C2" s="16"/>
      <c r="D2" s="16"/>
      <c r="G2" s="16" t="s">
        <v>125</v>
      </c>
      <c r="H2" s="16"/>
      <c r="I2" s="16"/>
      <c r="J2" s="16"/>
    </row>
    <row r="3" spans="1:10" x14ac:dyDescent="0.25">
      <c r="A3" s="6" t="s">
        <v>0</v>
      </c>
      <c r="B3" s="6" t="s">
        <v>1</v>
      </c>
      <c r="C3" s="6" t="s">
        <v>2</v>
      </c>
      <c r="D3" s="6" t="s">
        <v>3</v>
      </c>
      <c r="G3" s="6" t="s">
        <v>0</v>
      </c>
      <c r="H3" s="6" t="s">
        <v>1</v>
      </c>
      <c r="I3" s="6" t="s">
        <v>2</v>
      </c>
      <c r="J3" s="6" t="s">
        <v>3</v>
      </c>
    </row>
    <row r="4" spans="1:10" x14ac:dyDescent="0.25">
      <c r="A4" s="6" t="s">
        <v>97</v>
      </c>
      <c r="B4" s="6">
        <v>93</v>
      </c>
      <c r="C4" s="6">
        <v>14</v>
      </c>
      <c r="D4" s="6">
        <f>+C4*100/B4</f>
        <v>15.053763440860216</v>
      </c>
      <c r="G4" s="6" t="s">
        <v>97</v>
      </c>
      <c r="H4" s="6">
        <v>99</v>
      </c>
      <c r="I4" s="6">
        <v>16</v>
      </c>
      <c r="J4" s="6">
        <f>+I4*100/H4</f>
        <v>16.161616161616163</v>
      </c>
    </row>
    <row r="5" spans="1:10" x14ac:dyDescent="0.25">
      <c r="A5" s="6">
        <v>1</v>
      </c>
      <c r="B5" s="6">
        <v>112</v>
      </c>
      <c r="C5" s="6">
        <v>32</v>
      </c>
      <c r="D5" s="6">
        <f>+C5*100/B5</f>
        <v>28.571428571428573</v>
      </c>
      <c r="G5" s="6">
        <v>1</v>
      </c>
      <c r="H5" s="6">
        <v>134</v>
      </c>
      <c r="I5" s="6">
        <v>77</v>
      </c>
      <c r="J5" s="6">
        <f>+I5*100/H5</f>
        <v>57.462686567164177</v>
      </c>
    </row>
    <row r="6" spans="1:10" x14ac:dyDescent="0.25">
      <c r="A6" s="6">
        <v>2</v>
      </c>
      <c r="B6" s="6">
        <v>34</v>
      </c>
      <c r="C6" s="6">
        <v>12</v>
      </c>
      <c r="D6" s="6">
        <f t="shared" ref="D6:D7" si="0">+C6*100/B6</f>
        <v>35.294117647058826</v>
      </c>
      <c r="G6" s="6">
        <v>2</v>
      </c>
      <c r="H6" s="6">
        <v>48</v>
      </c>
      <c r="I6" s="6">
        <v>41</v>
      </c>
      <c r="J6" s="6">
        <f t="shared" ref="J6:J7" si="1">+I6*100/H6</f>
        <v>85.416666666666671</v>
      </c>
    </row>
    <row r="7" spans="1:10" x14ac:dyDescent="0.25">
      <c r="A7" s="6">
        <v>3</v>
      </c>
      <c r="B7" s="6">
        <v>19</v>
      </c>
      <c r="C7" s="6">
        <v>5</v>
      </c>
      <c r="D7" s="6">
        <f t="shared" si="0"/>
        <v>26.315789473684209</v>
      </c>
      <c r="G7" s="6">
        <v>3</v>
      </c>
      <c r="H7" s="6">
        <v>13</v>
      </c>
      <c r="I7" s="6">
        <v>6</v>
      </c>
      <c r="J7" s="6">
        <f t="shared" si="1"/>
        <v>46.153846153846153</v>
      </c>
    </row>
  </sheetData>
  <mergeCells count="2">
    <mergeCell ref="A2:D2"/>
    <mergeCell ref="G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workbookViewId="0">
      <selection activeCell="B1" sqref="B1"/>
    </sheetView>
  </sheetViews>
  <sheetFormatPr defaultRowHeight="15" x14ac:dyDescent="0.25"/>
  <cols>
    <col min="1" max="1" width="11" bestFit="1" customWidth="1"/>
    <col min="2" max="2" width="16.140625" bestFit="1" customWidth="1"/>
    <col min="3" max="3" width="22.140625" bestFit="1" customWidth="1"/>
    <col min="4" max="4" width="14.7109375" bestFit="1" customWidth="1"/>
    <col min="5" max="5" width="6.28515625" customWidth="1"/>
    <col min="6" max="6" width="4.85546875" style="5" customWidth="1"/>
    <col min="7" max="7" width="6.85546875" customWidth="1"/>
    <col min="8" max="8" width="11" bestFit="1" customWidth="1"/>
    <col min="9" max="9" width="16.140625" bestFit="1" customWidth="1"/>
    <col min="10" max="10" width="22.140625" bestFit="1" customWidth="1"/>
    <col min="11" max="11" width="14.7109375" bestFit="1" customWidth="1"/>
  </cols>
  <sheetData>
    <row r="1" spans="1:16384" x14ac:dyDescent="0.25">
      <c r="A1" s="13" t="s">
        <v>141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  <c r="XFA1" s="13"/>
      <c r="XFB1" s="13"/>
      <c r="XFC1" s="13"/>
      <c r="XFD1" s="13"/>
    </row>
    <row r="2" spans="1:16384" x14ac:dyDescent="0.25">
      <c r="A2" s="16" t="s">
        <v>94</v>
      </c>
      <c r="B2" s="16"/>
      <c r="C2" s="16"/>
      <c r="D2" s="16"/>
      <c r="H2" s="16" t="s">
        <v>94</v>
      </c>
      <c r="I2" s="16"/>
      <c r="J2" s="16"/>
      <c r="K2" s="16"/>
    </row>
    <row r="3" spans="1:16384" x14ac:dyDescent="0.25">
      <c r="A3" s="6" t="s">
        <v>0</v>
      </c>
      <c r="B3" s="6" t="s">
        <v>1</v>
      </c>
      <c r="C3" s="6" t="s">
        <v>2</v>
      </c>
      <c r="D3" s="6" t="s">
        <v>3</v>
      </c>
      <c r="H3" s="6" t="s">
        <v>0</v>
      </c>
      <c r="I3" s="6" t="s">
        <v>1</v>
      </c>
      <c r="J3" s="6" t="s">
        <v>2</v>
      </c>
      <c r="K3" s="6" t="s">
        <v>3</v>
      </c>
    </row>
    <row r="4" spans="1:16384" x14ac:dyDescent="0.25">
      <c r="A4" s="6" t="s">
        <v>97</v>
      </c>
      <c r="B4" s="6">
        <v>93</v>
      </c>
      <c r="C4" s="6">
        <v>14</v>
      </c>
      <c r="D4" s="6">
        <f>+C4*100/B4</f>
        <v>15.053763440860216</v>
      </c>
      <c r="H4" s="6" t="s">
        <v>97</v>
      </c>
      <c r="I4" s="6">
        <v>101</v>
      </c>
      <c r="J4" s="6">
        <v>7</v>
      </c>
      <c r="K4" s="6">
        <f>+J4*100/I4</f>
        <v>6.9306930693069306</v>
      </c>
    </row>
    <row r="5" spans="1:16384" x14ac:dyDescent="0.25">
      <c r="A5" s="6">
        <v>1</v>
      </c>
      <c r="B5" s="6">
        <v>265</v>
      </c>
      <c r="C5" s="6">
        <v>95</v>
      </c>
      <c r="D5" s="6">
        <f t="shared" ref="D5:D15" si="0">+C5*100/B5</f>
        <v>35.849056603773583</v>
      </c>
      <c r="H5" s="6">
        <v>1</v>
      </c>
      <c r="I5" s="6">
        <v>154</v>
      </c>
      <c r="J5" s="6">
        <v>44</v>
      </c>
      <c r="K5" s="6">
        <f t="shared" ref="K5:K7" si="1">+J5*100/I5</f>
        <v>28.571428571428573</v>
      </c>
    </row>
    <row r="6" spans="1:16384" x14ac:dyDescent="0.25">
      <c r="A6" s="6">
        <v>2</v>
      </c>
      <c r="B6" s="6">
        <v>50</v>
      </c>
      <c r="C6" s="6">
        <v>25</v>
      </c>
      <c r="D6" s="6">
        <f t="shared" si="0"/>
        <v>50</v>
      </c>
      <c r="H6" s="6">
        <v>2</v>
      </c>
      <c r="I6" s="6">
        <v>55</v>
      </c>
      <c r="J6" s="6">
        <v>39</v>
      </c>
      <c r="K6" s="6">
        <f t="shared" si="1"/>
        <v>70.909090909090907</v>
      </c>
    </row>
    <row r="7" spans="1:16384" x14ac:dyDescent="0.25">
      <c r="A7" s="6">
        <v>3</v>
      </c>
      <c r="B7" s="6">
        <v>61</v>
      </c>
      <c r="C7" s="6">
        <v>36</v>
      </c>
      <c r="D7" s="6">
        <f t="shared" si="0"/>
        <v>59.016393442622949</v>
      </c>
      <c r="H7" s="6">
        <v>3</v>
      </c>
      <c r="I7" s="6">
        <v>68</v>
      </c>
      <c r="J7" s="6">
        <v>61</v>
      </c>
      <c r="K7" s="6">
        <f t="shared" si="1"/>
        <v>89.705882352941174</v>
      </c>
    </row>
    <row r="8" spans="1:16384" x14ac:dyDescent="0.25">
      <c r="A8" s="6">
        <v>4</v>
      </c>
      <c r="B8" s="6">
        <v>120</v>
      </c>
      <c r="C8" s="6">
        <v>65</v>
      </c>
      <c r="D8" s="6">
        <f t="shared" si="0"/>
        <v>54.166666666666664</v>
      </c>
    </row>
    <row r="9" spans="1:16384" x14ac:dyDescent="0.25">
      <c r="A9" s="6">
        <v>5</v>
      </c>
      <c r="B9" s="6">
        <v>328</v>
      </c>
      <c r="C9" s="6">
        <v>165</v>
      </c>
      <c r="D9" s="6">
        <f t="shared" si="0"/>
        <v>50.304878048780488</v>
      </c>
    </row>
    <row r="10" spans="1:16384" x14ac:dyDescent="0.25">
      <c r="A10" s="6">
        <v>6</v>
      </c>
      <c r="B10" s="6">
        <v>269</v>
      </c>
      <c r="C10" s="6">
        <v>110</v>
      </c>
      <c r="D10" s="6">
        <f t="shared" si="0"/>
        <v>40.892193308550183</v>
      </c>
    </row>
    <row r="11" spans="1:16384" x14ac:dyDescent="0.25">
      <c r="A11" s="6">
        <v>7</v>
      </c>
      <c r="B11" s="6">
        <v>235</v>
      </c>
      <c r="C11" s="6">
        <v>122</v>
      </c>
      <c r="D11" s="6">
        <f t="shared" si="0"/>
        <v>51.914893617021278</v>
      </c>
    </row>
    <row r="12" spans="1:16384" x14ac:dyDescent="0.25">
      <c r="A12" s="6">
        <v>8</v>
      </c>
      <c r="B12" s="6">
        <v>296</v>
      </c>
      <c r="C12" s="6">
        <v>149</v>
      </c>
      <c r="D12" s="6">
        <f t="shared" si="0"/>
        <v>50.337837837837839</v>
      </c>
    </row>
    <row r="13" spans="1:16384" x14ac:dyDescent="0.25">
      <c r="A13" s="6">
        <v>9</v>
      </c>
      <c r="B13" s="6">
        <v>158</v>
      </c>
      <c r="C13" s="6">
        <v>102</v>
      </c>
      <c r="D13" s="6">
        <f t="shared" si="0"/>
        <v>64.556962025316452</v>
      </c>
    </row>
    <row r="14" spans="1:16384" x14ac:dyDescent="0.25">
      <c r="A14" s="6">
        <v>10</v>
      </c>
      <c r="B14" s="6">
        <v>116</v>
      </c>
      <c r="C14" s="6">
        <v>96</v>
      </c>
      <c r="D14" s="6">
        <f t="shared" si="0"/>
        <v>82.758620689655174</v>
      </c>
    </row>
    <row r="15" spans="1:16384" x14ac:dyDescent="0.25">
      <c r="A15" s="6">
        <v>11</v>
      </c>
      <c r="B15" s="6">
        <v>92</v>
      </c>
      <c r="C15" s="6">
        <v>87</v>
      </c>
      <c r="D15" s="6">
        <f t="shared" si="0"/>
        <v>94.565217391304344</v>
      </c>
    </row>
  </sheetData>
  <mergeCells count="2">
    <mergeCell ref="A2:D2"/>
    <mergeCell ref="H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3"/>
  <sheetViews>
    <sheetView workbookViewId="0">
      <selection activeCell="A2" sqref="A2:M2"/>
    </sheetView>
  </sheetViews>
  <sheetFormatPr defaultRowHeight="15" x14ac:dyDescent="0.25"/>
  <cols>
    <col min="1" max="1" width="33.5703125" bestFit="1" customWidth="1"/>
    <col min="2" max="2" width="16.140625" bestFit="1" customWidth="1"/>
    <col min="3" max="3" width="22.140625" bestFit="1" customWidth="1"/>
    <col min="4" max="4" width="14.7109375" bestFit="1" customWidth="1"/>
    <col min="5" max="5" width="16.140625" bestFit="1" customWidth="1"/>
    <col min="6" max="6" width="22.140625" bestFit="1" customWidth="1"/>
    <col min="7" max="7" width="14.7109375" bestFit="1" customWidth="1"/>
    <col min="8" max="8" width="16.140625" bestFit="1" customWidth="1"/>
    <col min="9" max="9" width="14.7109375" bestFit="1" customWidth="1"/>
    <col min="10" max="10" width="11" bestFit="1" customWidth="1"/>
    <col min="11" max="11" width="16.140625" bestFit="1" customWidth="1"/>
    <col min="12" max="12" width="22.140625" bestFit="1" customWidth="1"/>
    <col min="13" max="13" width="14.7109375" bestFit="1" customWidth="1"/>
    <col min="14" max="14" width="6" customWidth="1"/>
    <col min="15" max="15" width="4.85546875" style="5" customWidth="1"/>
    <col min="16" max="16" width="4.85546875" style="7" customWidth="1"/>
    <col min="17" max="17" width="30.140625" bestFit="1" customWidth="1"/>
    <col min="18" max="18" width="28" bestFit="1" customWidth="1"/>
    <col min="19" max="19" width="22.140625" bestFit="1" customWidth="1"/>
    <col min="20" max="20" width="14.7109375" bestFit="1" customWidth="1"/>
    <col min="21" max="21" width="16.140625" bestFit="1" customWidth="1"/>
    <col min="22" max="22" width="22.140625" bestFit="1" customWidth="1"/>
    <col min="23" max="23" width="14.7109375" bestFit="1" customWidth="1"/>
    <col min="26" max="26" width="11" bestFit="1" customWidth="1"/>
    <col min="27" max="27" width="16.140625" bestFit="1" customWidth="1"/>
    <col min="28" max="28" width="22.140625" bestFit="1" customWidth="1"/>
    <col min="29" max="29" width="14.7109375" bestFit="1" customWidth="1"/>
  </cols>
  <sheetData>
    <row r="1" spans="1:16384" x14ac:dyDescent="0.25">
      <c r="A1" s="13" t="s">
        <v>142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  <c r="XFA1" s="13"/>
      <c r="XFB1" s="13"/>
      <c r="XFC1" s="13"/>
      <c r="XFD1" s="13"/>
    </row>
    <row r="2" spans="1:16384" x14ac:dyDescent="0.25">
      <c r="A2" s="16" t="s">
        <v>109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Q2" s="16" t="s">
        <v>110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16384" x14ac:dyDescent="0.25">
      <c r="A3" s="16" t="s">
        <v>98</v>
      </c>
      <c r="B3" s="16"/>
      <c r="C3" s="16"/>
      <c r="D3" s="16"/>
      <c r="E3" s="16" t="s">
        <v>102</v>
      </c>
      <c r="F3" s="16"/>
      <c r="G3" s="16"/>
      <c r="H3" s="4"/>
      <c r="J3" s="17" t="s">
        <v>95</v>
      </c>
      <c r="K3" s="17"/>
      <c r="L3" s="17"/>
      <c r="M3" s="17"/>
      <c r="Q3" s="16" t="s">
        <v>106</v>
      </c>
      <c r="R3" s="16"/>
      <c r="S3" s="16"/>
      <c r="T3" s="16"/>
      <c r="U3" s="16" t="s">
        <v>107</v>
      </c>
      <c r="V3" s="16"/>
      <c r="W3" s="16"/>
      <c r="Z3" s="17" t="s">
        <v>108</v>
      </c>
      <c r="AA3" s="17"/>
      <c r="AB3" s="17"/>
      <c r="AC3" s="17"/>
      <c r="AD3" s="4"/>
      <c r="AE3" s="4"/>
      <c r="AF3" s="4"/>
    </row>
    <row r="4" spans="1:16384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1</v>
      </c>
      <c r="F4" s="6" t="s">
        <v>2</v>
      </c>
      <c r="G4" s="6" t="s">
        <v>3</v>
      </c>
      <c r="J4" s="6" t="s">
        <v>0</v>
      </c>
      <c r="K4" s="6" t="s">
        <v>1</v>
      </c>
      <c r="L4" s="6" t="s">
        <v>2</v>
      </c>
      <c r="M4" s="6" t="s">
        <v>3</v>
      </c>
      <c r="Q4" s="6" t="s">
        <v>0</v>
      </c>
      <c r="R4" s="6" t="s">
        <v>1</v>
      </c>
      <c r="S4" s="6" t="s">
        <v>2</v>
      </c>
      <c r="T4" s="6" t="s">
        <v>3</v>
      </c>
      <c r="U4" s="6" t="s">
        <v>1</v>
      </c>
      <c r="V4" s="6" t="s">
        <v>2</v>
      </c>
      <c r="W4" s="6" t="s">
        <v>3</v>
      </c>
      <c r="Z4" s="6" t="s">
        <v>0</v>
      </c>
      <c r="AA4" s="6" t="s">
        <v>1</v>
      </c>
      <c r="AB4" s="6" t="s">
        <v>2</v>
      </c>
      <c r="AC4" s="6" t="s">
        <v>3</v>
      </c>
    </row>
    <row r="5" spans="1:16384" x14ac:dyDescent="0.25">
      <c r="A5" s="6">
        <v>8</v>
      </c>
      <c r="B5" s="6">
        <v>92</v>
      </c>
      <c r="C5" s="6">
        <v>36</v>
      </c>
      <c r="D5" s="6">
        <f>+C5*100/B5</f>
        <v>39.130434782608695</v>
      </c>
      <c r="E5" s="6">
        <v>71</v>
      </c>
      <c r="F5" s="6">
        <v>8</v>
      </c>
      <c r="G5" s="6">
        <f>+F5*100/E5</f>
        <v>11.267605633802816</v>
      </c>
      <c r="J5" s="6">
        <v>1</v>
      </c>
      <c r="K5" s="6">
        <v>92</v>
      </c>
      <c r="L5" s="6">
        <v>36</v>
      </c>
      <c r="M5" s="6">
        <v>39.130434782608695</v>
      </c>
      <c r="Q5" s="6">
        <v>4</v>
      </c>
      <c r="R5" s="6">
        <v>85</v>
      </c>
      <c r="S5" s="6">
        <v>38</v>
      </c>
      <c r="T5" s="6">
        <f>+S5*100/R5</f>
        <v>44.705882352941174</v>
      </c>
      <c r="U5" s="6">
        <v>139</v>
      </c>
      <c r="V5" s="6">
        <v>5</v>
      </c>
      <c r="W5" s="6">
        <f>+V5*100/U5</f>
        <v>3.5971223021582732</v>
      </c>
      <c r="Z5" s="6">
        <v>1</v>
      </c>
      <c r="AA5" s="6">
        <v>85</v>
      </c>
      <c r="AB5" s="6">
        <v>39</v>
      </c>
      <c r="AC5" s="6">
        <f>+AB5*100/AA5</f>
        <v>45.882352941176471</v>
      </c>
    </row>
    <row r="6" spans="1:16384" x14ac:dyDescent="0.25">
      <c r="A6" s="6">
        <v>11</v>
      </c>
      <c r="B6" s="6">
        <v>143</v>
      </c>
      <c r="C6" s="6">
        <v>119</v>
      </c>
      <c r="D6" s="6">
        <f>+C6*100/B6</f>
        <v>83.216783216783213</v>
      </c>
      <c r="E6" s="6">
        <v>119</v>
      </c>
      <c r="F6" s="6">
        <v>13</v>
      </c>
      <c r="G6" s="6">
        <f>+F6*100/E6</f>
        <v>10.92436974789916</v>
      </c>
      <c r="J6" s="6">
        <v>2</v>
      </c>
      <c r="K6" s="6">
        <v>100</v>
      </c>
      <c r="L6" s="6">
        <v>80</v>
      </c>
      <c r="M6" s="6">
        <v>80</v>
      </c>
      <c r="Z6" s="6">
        <v>2</v>
      </c>
      <c r="AA6" s="6">
        <v>51</v>
      </c>
      <c r="AB6" s="6">
        <v>36</v>
      </c>
      <c r="AC6" s="6">
        <f>+AB6*100/AA6</f>
        <v>70.588235294117652</v>
      </c>
    </row>
    <row r="7" spans="1:16384" x14ac:dyDescent="0.25">
      <c r="J7" s="6">
        <v>3</v>
      </c>
      <c r="K7" s="6">
        <v>114</v>
      </c>
      <c r="L7" s="6">
        <v>107</v>
      </c>
      <c r="M7" s="6">
        <v>93.859649122807014</v>
      </c>
      <c r="Z7" s="6">
        <v>3</v>
      </c>
      <c r="AA7" s="6">
        <v>59</v>
      </c>
      <c r="AB7" s="6">
        <v>59</v>
      </c>
      <c r="AC7" s="6">
        <f>+AB7*100/AA7</f>
        <v>100</v>
      </c>
    </row>
    <row r="8" spans="1:16384" x14ac:dyDescent="0.25">
      <c r="A8" s="8" t="s">
        <v>118</v>
      </c>
      <c r="B8" s="9" t="s">
        <v>99</v>
      </c>
      <c r="C8" s="3"/>
      <c r="D8" s="3"/>
      <c r="J8" s="6">
        <v>4</v>
      </c>
      <c r="K8" s="6">
        <v>78</v>
      </c>
      <c r="L8" s="6">
        <v>74</v>
      </c>
      <c r="M8" s="6">
        <v>94.871794871794876</v>
      </c>
      <c r="Q8" s="2" t="s">
        <v>5</v>
      </c>
      <c r="R8" s="3" t="s">
        <v>103</v>
      </c>
      <c r="S8" s="3"/>
      <c r="T8" s="3"/>
      <c r="X8" s="1"/>
      <c r="Z8" s="6">
        <v>4</v>
      </c>
      <c r="AA8" s="6">
        <v>52</v>
      </c>
      <c r="AB8" s="6">
        <v>52</v>
      </c>
      <c r="AC8" s="6">
        <f>+AB8*100/AA8</f>
        <v>100</v>
      </c>
    </row>
    <row r="9" spans="1:16384" x14ac:dyDescent="0.25">
      <c r="A9" s="2"/>
      <c r="B9" s="3"/>
      <c r="C9" s="3"/>
      <c r="D9" s="3"/>
      <c r="J9" s="6">
        <v>5</v>
      </c>
      <c r="K9" s="6">
        <v>107</v>
      </c>
      <c r="L9" s="6">
        <v>107</v>
      </c>
      <c r="M9" s="6">
        <v>100</v>
      </c>
      <c r="Q9" s="2"/>
      <c r="R9" s="3"/>
      <c r="S9" s="3"/>
      <c r="T9" s="3"/>
      <c r="Z9" s="6">
        <v>10</v>
      </c>
      <c r="AA9" s="6">
        <v>101</v>
      </c>
      <c r="AB9" s="6">
        <v>101</v>
      </c>
      <c r="AC9" s="6">
        <f>+AB9*100/AA9</f>
        <v>100</v>
      </c>
    </row>
    <row r="10" spans="1:16384" x14ac:dyDescent="0.25">
      <c r="A10" s="2" t="s">
        <v>6</v>
      </c>
      <c r="B10" s="3"/>
      <c r="C10" s="3"/>
      <c r="D10" s="3"/>
      <c r="J10" s="6">
        <v>6</v>
      </c>
      <c r="K10" s="6">
        <v>110</v>
      </c>
      <c r="L10" s="6">
        <v>110</v>
      </c>
      <c r="M10" s="6">
        <v>100</v>
      </c>
      <c r="Q10" s="2" t="s">
        <v>6</v>
      </c>
      <c r="R10" s="3"/>
      <c r="S10" s="3"/>
      <c r="T10" s="3"/>
    </row>
    <row r="11" spans="1:16384" x14ac:dyDescent="0.25">
      <c r="A11" s="2" t="s">
        <v>7</v>
      </c>
      <c r="B11" s="3" t="s">
        <v>8</v>
      </c>
      <c r="C11" s="3"/>
      <c r="D11" s="3"/>
      <c r="J11" s="6">
        <v>7</v>
      </c>
      <c r="K11" s="6">
        <v>63</v>
      </c>
      <c r="L11" s="6">
        <v>63</v>
      </c>
      <c r="M11" s="6">
        <v>100</v>
      </c>
      <c r="Q11" s="2" t="s">
        <v>7</v>
      </c>
      <c r="R11" s="3" t="s">
        <v>8</v>
      </c>
      <c r="S11" s="3"/>
      <c r="T11" s="3"/>
    </row>
    <row r="12" spans="1:16384" x14ac:dyDescent="0.25">
      <c r="A12" s="2" t="s">
        <v>9</v>
      </c>
      <c r="B12" s="3" t="s">
        <v>10</v>
      </c>
      <c r="C12" s="3"/>
      <c r="D12" s="3"/>
      <c r="J12" s="6">
        <v>8</v>
      </c>
      <c r="K12" s="6">
        <v>57</v>
      </c>
      <c r="L12" s="6">
        <v>57</v>
      </c>
      <c r="M12" s="6">
        <v>100</v>
      </c>
      <c r="Q12" s="2" t="s">
        <v>9</v>
      </c>
      <c r="R12" s="3" t="s">
        <v>80</v>
      </c>
      <c r="S12" s="3"/>
      <c r="T12" s="3"/>
    </row>
    <row r="13" spans="1:16384" x14ac:dyDescent="0.25">
      <c r="A13" s="2" t="s">
        <v>12</v>
      </c>
      <c r="B13" s="3">
        <v>3.9729999999999999</v>
      </c>
      <c r="C13" s="3"/>
      <c r="D13" s="3"/>
      <c r="Q13" s="2" t="s">
        <v>12</v>
      </c>
      <c r="R13" s="3">
        <v>7.73</v>
      </c>
      <c r="S13" s="3"/>
      <c r="T13" s="3"/>
    </row>
    <row r="14" spans="1:16384" x14ac:dyDescent="0.25">
      <c r="A14" s="2" t="s">
        <v>13</v>
      </c>
      <c r="B14" s="3" t="s">
        <v>14</v>
      </c>
      <c r="C14" s="3"/>
      <c r="D14" s="3"/>
      <c r="J14" s="16" t="s">
        <v>96</v>
      </c>
      <c r="K14" s="16"/>
      <c r="L14" s="16"/>
      <c r="M14" s="16"/>
      <c r="Q14" s="2" t="s">
        <v>13</v>
      </c>
      <c r="R14" s="3" t="s">
        <v>14</v>
      </c>
      <c r="S14" s="3"/>
      <c r="T14" s="3"/>
    </row>
    <row r="15" spans="1:16384" x14ac:dyDescent="0.25">
      <c r="A15" s="2" t="s">
        <v>15</v>
      </c>
      <c r="B15" s="3" t="s">
        <v>16</v>
      </c>
      <c r="C15" s="3"/>
      <c r="D15" s="3"/>
      <c r="J15" s="6" t="s">
        <v>0</v>
      </c>
      <c r="K15" s="6" t="s">
        <v>1</v>
      </c>
      <c r="L15" s="6" t="s">
        <v>2</v>
      </c>
      <c r="M15" s="6" t="s">
        <v>3</v>
      </c>
      <c r="Q15" s="2" t="s">
        <v>15</v>
      </c>
      <c r="R15" s="3" t="s">
        <v>16</v>
      </c>
      <c r="S15" s="3"/>
      <c r="T15" s="3"/>
    </row>
    <row r="16" spans="1:16384" x14ac:dyDescent="0.25">
      <c r="A16" s="2" t="s">
        <v>17</v>
      </c>
      <c r="B16" s="3" t="s">
        <v>18</v>
      </c>
      <c r="C16" s="3"/>
      <c r="D16" s="3"/>
      <c r="J16" s="6">
        <v>1</v>
      </c>
      <c r="K16" s="6">
        <v>99</v>
      </c>
      <c r="L16" s="6">
        <v>93</v>
      </c>
      <c r="M16" s="6">
        <f>+L16*100/K16</f>
        <v>93.939393939393938</v>
      </c>
      <c r="Q16" s="2" t="s">
        <v>17</v>
      </c>
      <c r="R16" s="3" t="s">
        <v>18</v>
      </c>
      <c r="S16" s="3"/>
      <c r="T16" s="3"/>
    </row>
    <row r="17" spans="1:20" x14ac:dyDescent="0.25">
      <c r="A17" s="2" t="s">
        <v>19</v>
      </c>
      <c r="B17" s="3" t="s">
        <v>20</v>
      </c>
      <c r="C17" s="3"/>
      <c r="D17" s="3"/>
      <c r="J17" s="6">
        <v>2</v>
      </c>
      <c r="K17" s="6">
        <v>72</v>
      </c>
      <c r="L17" s="6">
        <v>72</v>
      </c>
      <c r="M17" s="6">
        <f>+L17*100/K17</f>
        <v>100</v>
      </c>
      <c r="Q17" s="2" t="s">
        <v>19</v>
      </c>
      <c r="R17" s="3" t="s">
        <v>20</v>
      </c>
      <c r="S17" s="3"/>
      <c r="T17" s="3"/>
    </row>
    <row r="18" spans="1:20" x14ac:dyDescent="0.25">
      <c r="A18" s="2"/>
      <c r="B18" s="3"/>
      <c r="C18" s="3"/>
      <c r="D18" s="3"/>
      <c r="J18" s="6">
        <v>3</v>
      </c>
      <c r="K18" s="6">
        <v>68</v>
      </c>
      <c r="L18" s="6">
        <v>68</v>
      </c>
      <c r="M18" s="6">
        <f>+L18*100/K18</f>
        <v>100</v>
      </c>
      <c r="Q18" s="2"/>
      <c r="R18" s="3"/>
      <c r="S18" s="3"/>
      <c r="T18" s="3"/>
    </row>
    <row r="19" spans="1:20" x14ac:dyDescent="0.25">
      <c r="A19" s="2" t="s">
        <v>21</v>
      </c>
      <c r="B19" s="3" t="s">
        <v>101</v>
      </c>
      <c r="C19" s="3" t="s">
        <v>99</v>
      </c>
      <c r="D19" s="3" t="s">
        <v>22</v>
      </c>
      <c r="J19" s="6">
        <v>4</v>
      </c>
      <c r="K19" s="6">
        <v>38</v>
      </c>
      <c r="L19" s="6">
        <v>38</v>
      </c>
      <c r="M19" s="6">
        <f>+L19*100/K19</f>
        <v>100</v>
      </c>
      <c r="Q19" s="2" t="s">
        <v>21</v>
      </c>
      <c r="R19" s="3" t="s">
        <v>104</v>
      </c>
      <c r="S19" s="3" t="s">
        <v>105</v>
      </c>
      <c r="T19" s="3" t="s">
        <v>22</v>
      </c>
    </row>
    <row r="20" spans="1:20" x14ac:dyDescent="0.25">
      <c r="A20" s="2" t="s">
        <v>23</v>
      </c>
      <c r="B20" s="3">
        <v>63</v>
      </c>
      <c r="C20" s="3">
        <v>56</v>
      </c>
      <c r="D20" s="3">
        <v>119</v>
      </c>
      <c r="J20" s="6">
        <v>5</v>
      </c>
      <c r="K20" s="6">
        <v>32</v>
      </c>
      <c r="L20" s="6">
        <v>32</v>
      </c>
      <c r="M20" s="6">
        <f>+L20*100/K20</f>
        <v>100</v>
      </c>
      <c r="Q20" s="2" t="s">
        <v>81</v>
      </c>
      <c r="R20" s="3">
        <v>134</v>
      </c>
      <c r="S20" s="3">
        <v>46</v>
      </c>
      <c r="T20" s="3">
        <v>180</v>
      </c>
    </row>
    <row r="21" spans="1:20" x14ac:dyDescent="0.25">
      <c r="A21" s="2" t="s">
        <v>24</v>
      </c>
      <c r="B21" s="3">
        <v>8</v>
      </c>
      <c r="C21" s="3">
        <v>36</v>
      </c>
      <c r="D21" s="3">
        <v>44</v>
      </c>
      <c r="Q21" s="2" t="s">
        <v>24</v>
      </c>
      <c r="R21" s="3">
        <v>5</v>
      </c>
      <c r="S21" s="3">
        <v>39</v>
      </c>
      <c r="T21" s="3">
        <v>44</v>
      </c>
    </row>
    <row r="22" spans="1:20" x14ac:dyDescent="0.25">
      <c r="A22" s="2" t="s">
        <v>22</v>
      </c>
      <c r="B22" s="3">
        <v>71</v>
      </c>
      <c r="C22" s="3">
        <v>92</v>
      </c>
      <c r="D22" s="3">
        <v>163</v>
      </c>
      <c r="Q22" s="2" t="s">
        <v>22</v>
      </c>
      <c r="R22" s="3">
        <v>139</v>
      </c>
      <c r="S22" s="3">
        <v>85</v>
      </c>
      <c r="T22" s="3">
        <v>224</v>
      </c>
    </row>
    <row r="23" spans="1:20" x14ac:dyDescent="0.25">
      <c r="A23" s="2"/>
      <c r="B23" s="3"/>
      <c r="C23" s="3"/>
      <c r="D23" s="3"/>
      <c r="Q23" s="2"/>
      <c r="R23" s="3"/>
      <c r="S23" s="3"/>
      <c r="T23" s="3"/>
    </row>
    <row r="24" spans="1:20" x14ac:dyDescent="0.25">
      <c r="A24" s="2" t="s">
        <v>25</v>
      </c>
      <c r="B24" s="3" t="s">
        <v>101</v>
      </c>
      <c r="C24" s="3" t="s">
        <v>99</v>
      </c>
      <c r="D24" s="3"/>
      <c r="Q24" s="2" t="s">
        <v>25</v>
      </c>
      <c r="R24" s="3" t="s">
        <v>104</v>
      </c>
      <c r="S24" s="3" t="s">
        <v>105</v>
      </c>
      <c r="T24" s="3"/>
    </row>
    <row r="25" spans="1:20" x14ac:dyDescent="0.25">
      <c r="A25" s="2" t="s">
        <v>23</v>
      </c>
      <c r="B25" s="3" t="s">
        <v>26</v>
      </c>
      <c r="C25" s="3" t="s">
        <v>27</v>
      </c>
      <c r="D25" s="3"/>
      <c r="Q25" s="2" t="s">
        <v>81</v>
      </c>
      <c r="R25" s="3" t="s">
        <v>82</v>
      </c>
      <c r="S25" s="3" t="s">
        <v>83</v>
      </c>
      <c r="T25" s="3"/>
    </row>
    <row r="26" spans="1:20" x14ac:dyDescent="0.25">
      <c r="A26" s="2" t="s">
        <v>24</v>
      </c>
      <c r="B26" s="3" t="s">
        <v>30</v>
      </c>
      <c r="C26" s="3" t="s">
        <v>31</v>
      </c>
      <c r="D26" s="3"/>
      <c r="Q26" s="2" t="s">
        <v>24</v>
      </c>
      <c r="R26" s="3" t="s">
        <v>84</v>
      </c>
      <c r="S26" s="3" t="s">
        <v>85</v>
      </c>
      <c r="T26" s="3"/>
    </row>
    <row r="27" spans="1:20" x14ac:dyDescent="0.25">
      <c r="A27" s="2"/>
      <c r="B27" s="3"/>
      <c r="C27" s="3"/>
      <c r="D27" s="3"/>
      <c r="Q27" s="2"/>
      <c r="R27" s="3"/>
      <c r="S27" s="3"/>
      <c r="T27" s="3"/>
    </row>
    <row r="28" spans="1:20" x14ac:dyDescent="0.25">
      <c r="A28" s="2" t="s">
        <v>34</v>
      </c>
      <c r="B28" s="3" t="s">
        <v>101</v>
      </c>
      <c r="C28" s="3" t="s">
        <v>99</v>
      </c>
      <c r="D28" s="3"/>
      <c r="Q28" s="2" t="s">
        <v>34</v>
      </c>
      <c r="R28" s="3" t="s">
        <v>104</v>
      </c>
      <c r="S28" s="3" t="s">
        <v>105</v>
      </c>
      <c r="T28" s="3"/>
    </row>
    <row r="29" spans="1:20" x14ac:dyDescent="0.25">
      <c r="A29" s="2" t="s">
        <v>23</v>
      </c>
      <c r="B29" s="3" t="s">
        <v>35</v>
      </c>
      <c r="C29" s="3" t="s">
        <v>36</v>
      </c>
      <c r="D29" s="3"/>
      <c r="Q29" s="2" t="s">
        <v>81</v>
      </c>
      <c r="R29" s="3" t="s">
        <v>86</v>
      </c>
      <c r="S29" s="3" t="s">
        <v>87</v>
      </c>
      <c r="T29" s="3"/>
    </row>
    <row r="30" spans="1:20" x14ac:dyDescent="0.25">
      <c r="A30" s="2" t="s">
        <v>24</v>
      </c>
      <c r="B30" s="3" t="s">
        <v>39</v>
      </c>
      <c r="C30" s="3" t="s">
        <v>40</v>
      </c>
      <c r="D30" s="3"/>
      <c r="Q30" s="2" t="s">
        <v>24</v>
      </c>
      <c r="R30" s="3" t="s">
        <v>88</v>
      </c>
      <c r="S30" s="3" t="s">
        <v>89</v>
      </c>
      <c r="T30" s="3"/>
    </row>
    <row r="31" spans="1:20" x14ac:dyDescent="0.25">
      <c r="A31" s="2"/>
      <c r="B31" s="3"/>
      <c r="C31" s="3"/>
      <c r="D31" s="3"/>
      <c r="Q31" s="2"/>
      <c r="R31" s="3"/>
      <c r="S31" s="3"/>
      <c r="T31" s="3"/>
    </row>
    <row r="32" spans="1:20" x14ac:dyDescent="0.25">
      <c r="A32" s="2" t="s">
        <v>43</v>
      </c>
      <c r="B32" s="3" t="s">
        <v>101</v>
      </c>
      <c r="C32" s="3" t="s">
        <v>99</v>
      </c>
      <c r="D32" s="3"/>
      <c r="Q32" s="2" t="s">
        <v>43</v>
      </c>
      <c r="R32" s="3" t="s">
        <v>104</v>
      </c>
      <c r="S32" s="3" t="s">
        <v>105</v>
      </c>
      <c r="T32" s="3"/>
    </row>
    <row r="33" spans="1:20" x14ac:dyDescent="0.25">
      <c r="A33" s="2" t="s">
        <v>23</v>
      </c>
      <c r="B33" s="3" t="s">
        <v>44</v>
      </c>
      <c r="C33" s="3" t="s">
        <v>45</v>
      </c>
      <c r="D33" s="3"/>
      <c r="Q33" s="2" t="s">
        <v>81</v>
      </c>
      <c r="R33" s="3" t="s">
        <v>90</v>
      </c>
      <c r="S33" s="3" t="s">
        <v>91</v>
      </c>
      <c r="T33" s="3"/>
    </row>
    <row r="34" spans="1:20" x14ac:dyDescent="0.25">
      <c r="A34" s="2" t="s">
        <v>24</v>
      </c>
      <c r="B34" s="3" t="s">
        <v>48</v>
      </c>
      <c r="C34" s="3" t="s">
        <v>49</v>
      </c>
      <c r="D34" s="3"/>
      <c r="Q34" s="2" t="s">
        <v>24</v>
      </c>
      <c r="R34" s="3" t="s">
        <v>92</v>
      </c>
      <c r="S34" s="3" t="s">
        <v>93</v>
      </c>
      <c r="T34" s="3"/>
    </row>
    <row r="37" spans="1:20" x14ac:dyDescent="0.25">
      <c r="A37" s="8" t="s">
        <v>118</v>
      </c>
      <c r="B37" s="9" t="s">
        <v>100</v>
      </c>
      <c r="C37" s="3"/>
      <c r="D37" s="3"/>
    </row>
    <row r="38" spans="1:20" x14ac:dyDescent="0.25">
      <c r="A38" s="2"/>
      <c r="B38" s="3"/>
      <c r="C38" s="3"/>
      <c r="D38" s="3"/>
    </row>
    <row r="39" spans="1:20" x14ac:dyDescent="0.25">
      <c r="A39" s="2" t="s">
        <v>6</v>
      </c>
      <c r="B39" s="3"/>
      <c r="C39" s="3"/>
      <c r="D39" s="3"/>
    </row>
    <row r="40" spans="1:20" x14ac:dyDescent="0.25">
      <c r="A40" s="2" t="s">
        <v>7</v>
      </c>
      <c r="B40" s="3" t="s">
        <v>8</v>
      </c>
      <c r="C40" s="3"/>
      <c r="D40" s="3"/>
    </row>
    <row r="41" spans="1:20" x14ac:dyDescent="0.25">
      <c r="A41" s="2" t="s">
        <v>9</v>
      </c>
      <c r="B41" s="3" t="s">
        <v>11</v>
      </c>
      <c r="C41" s="3"/>
      <c r="D41" s="3"/>
    </row>
    <row r="42" spans="1:20" x14ac:dyDescent="0.25">
      <c r="A42" s="2" t="s">
        <v>12</v>
      </c>
      <c r="B42" s="3">
        <v>11.65</v>
      </c>
      <c r="C42" s="3"/>
      <c r="D42" s="3"/>
    </row>
    <row r="43" spans="1:20" x14ac:dyDescent="0.25">
      <c r="A43" s="2" t="s">
        <v>13</v>
      </c>
      <c r="B43" s="3" t="s">
        <v>14</v>
      </c>
      <c r="C43" s="3"/>
      <c r="D43" s="3"/>
    </row>
    <row r="44" spans="1:20" x14ac:dyDescent="0.25">
      <c r="A44" s="2" t="s">
        <v>15</v>
      </c>
      <c r="B44" s="3" t="s">
        <v>16</v>
      </c>
      <c r="C44" s="3"/>
      <c r="D44" s="3"/>
    </row>
    <row r="45" spans="1:20" x14ac:dyDescent="0.25">
      <c r="A45" s="2" t="s">
        <v>17</v>
      </c>
      <c r="B45" s="3" t="s">
        <v>18</v>
      </c>
      <c r="C45" s="3"/>
      <c r="D45" s="3"/>
    </row>
    <row r="46" spans="1:20" x14ac:dyDescent="0.25">
      <c r="A46" s="2" t="s">
        <v>19</v>
      </c>
      <c r="B46" s="3" t="s">
        <v>20</v>
      </c>
      <c r="C46" s="3"/>
      <c r="D46" s="3"/>
    </row>
    <row r="47" spans="1:20" x14ac:dyDescent="0.25">
      <c r="A47" s="2"/>
      <c r="B47" s="3"/>
      <c r="C47" s="3"/>
      <c r="D47" s="3"/>
    </row>
    <row r="48" spans="1:20" x14ac:dyDescent="0.25">
      <c r="A48" s="2" t="s">
        <v>21</v>
      </c>
      <c r="B48" s="3" t="s">
        <v>101</v>
      </c>
      <c r="C48" s="3" t="s">
        <v>100</v>
      </c>
      <c r="D48" s="3" t="s">
        <v>22</v>
      </c>
    </row>
    <row r="49" spans="1:4" x14ac:dyDescent="0.25">
      <c r="A49" s="2" t="s">
        <v>23</v>
      </c>
      <c r="B49" s="3">
        <v>106</v>
      </c>
      <c r="C49" s="3">
        <v>24</v>
      </c>
      <c r="D49" s="3">
        <v>130</v>
      </c>
    </row>
    <row r="50" spans="1:4" x14ac:dyDescent="0.25">
      <c r="A50" s="2" t="s">
        <v>24</v>
      </c>
      <c r="B50" s="3">
        <v>13</v>
      </c>
      <c r="C50" s="3">
        <v>119</v>
      </c>
      <c r="D50" s="3">
        <v>132</v>
      </c>
    </row>
    <row r="51" spans="1:4" x14ac:dyDescent="0.25">
      <c r="A51" s="2" t="s">
        <v>22</v>
      </c>
      <c r="B51" s="3">
        <v>119</v>
      </c>
      <c r="C51" s="3">
        <v>143</v>
      </c>
      <c r="D51" s="3">
        <v>262</v>
      </c>
    </row>
    <row r="52" spans="1:4" x14ac:dyDescent="0.25">
      <c r="A52" s="2"/>
      <c r="B52" s="3"/>
      <c r="C52" s="3"/>
      <c r="D52" s="3"/>
    </row>
    <row r="53" spans="1:4" x14ac:dyDescent="0.25">
      <c r="A53" s="2" t="s">
        <v>25</v>
      </c>
      <c r="B53" s="3" t="s">
        <v>101</v>
      </c>
      <c r="C53" s="3" t="s">
        <v>100</v>
      </c>
      <c r="D53" s="3"/>
    </row>
    <row r="54" spans="1:4" x14ac:dyDescent="0.25">
      <c r="A54" s="2" t="s">
        <v>23</v>
      </c>
      <c r="B54" s="3" t="s">
        <v>28</v>
      </c>
      <c r="C54" s="3" t="s">
        <v>29</v>
      </c>
      <c r="D54" s="3"/>
    </row>
    <row r="55" spans="1:4" x14ac:dyDescent="0.25">
      <c r="A55" s="2" t="s">
        <v>24</v>
      </c>
      <c r="B55" s="3" t="s">
        <v>32</v>
      </c>
      <c r="C55" s="3" t="s">
        <v>33</v>
      </c>
      <c r="D55" s="3"/>
    </row>
    <row r="56" spans="1:4" x14ac:dyDescent="0.25">
      <c r="A56" s="2"/>
      <c r="B56" s="3"/>
      <c r="C56" s="3"/>
      <c r="D56" s="3"/>
    </row>
    <row r="57" spans="1:4" x14ac:dyDescent="0.25">
      <c r="A57" s="2" t="s">
        <v>34</v>
      </c>
      <c r="B57" s="3" t="s">
        <v>101</v>
      </c>
      <c r="C57" s="3" t="s">
        <v>100</v>
      </c>
      <c r="D57" s="3"/>
    </row>
    <row r="58" spans="1:4" x14ac:dyDescent="0.25">
      <c r="A58" s="2" t="s">
        <v>23</v>
      </c>
      <c r="B58" s="3" t="s">
        <v>37</v>
      </c>
      <c r="C58" s="3" t="s">
        <v>38</v>
      </c>
      <c r="D58" s="3"/>
    </row>
    <row r="59" spans="1:4" x14ac:dyDescent="0.25">
      <c r="A59" s="2" t="s">
        <v>24</v>
      </c>
      <c r="B59" s="3" t="s">
        <v>41</v>
      </c>
      <c r="C59" s="3" t="s">
        <v>42</v>
      </c>
      <c r="D59" s="3"/>
    </row>
    <row r="60" spans="1:4" x14ac:dyDescent="0.25">
      <c r="A60" s="2"/>
      <c r="B60" s="3"/>
      <c r="C60" s="3"/>
      <c r="D60" s="3"/>
    </row>
    <row r="61" spans="1:4" x14ac:dyDescent="0.25">
      <c r="A61" s="2" t="s">
        <v>43</v>
      </c>
      <c r="B61" s="3" t="s">
        <v>101</v>
      </c>
      <c r="C61" s="3" t="s">
        <v>100</v>
      </c>
      <c r="D61" s="3"/>
    </row>
    <row r="62" spans="1:4" x14ac:dyDescent="0.25">
      <c r="A62" s="2" t="s">
        <v>23</v>
      </c>
      <c r="B62" s="3" t="s">
        <v>46</v>
      </c>
      <c r="C62" s="3" t="s">
        <v>47</v>
      </c>
      <c r="D62" s="3"/>
    </row>
    <row r="63" spans="1:4" x14ac:dyDescent="0.25">
      <c r="A63" s="2" t="s">
        <v>24</v>
      </c>
      <c r="B63" s="3" t="s">
        <v>50</v>
      </c>
      <c r="C63" s="3" t="s">
        <v>51</v>
      </c>
      <c r="D63" s="3"/>
    </row>
  </sheetData>
  <mergeCells count="9">
    <mergeCell ref="Z3:AC3"/>
    <mergeCell ref="Q2:AC2"/>
    <mergeCell ref="A3:D3"/>
    <mergeCell ref="E3:G3"/>
    <mergeCell ref="J14:M14"/>
    <mergeCell ref="J3:M3"/>
    <mergeCell ref="A2:M2"/>
    <mergeCell ref="Q3:T3"/>
    <mergeCell ref="U3:W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H3" sqref="H3:K3"/>
    </sheetView>
  </sheetViews>
  <sheetFormatPr defaultRowHeight="15" x14ac:dyDescent="0.25"/>
  <cols>
    <col min="1" max="1" width="11" bestFit="1" customWidth="1"/>
    <col min="2" max="2" width="16.140625" bestFit="1" customWidth="1"/>
    <col min="3" max="3" width="22.140625" bestFit="1" customWidth="1"/>
    <col min="4" max="4" width="14.7109375" bestFit="1" customWidth="1"/>
    <col min="6" max="6" width="4.85546875" style="5" customWidth="1"/>
    <col min="8" max="8" width="11" bestFit="1" customWidth="1"/>
    <col min="9" max="9" width="16.140625" bestFit="1" customWidth="1"/>
    <col min="10" max="10" width="22.140625" bestFit="1" customWidth="1"/>
    <col min="11" max="11" width="14.7109375" bestFit="1" customWidth="1"/>
  </cols>
  <sheetData>
    <row r="1" spans="1:15" x14ac:dyDescent="0.25">
      <c r="A1" s="13" t="s">
        <v>143</v>
      </c>
    </row>
    <row r="2" spans="1:15" x14ac:dyDescent="0.25">
      <c r="A2" s="16" t="s">
        <v>109</v>
      </c>
      <c r="B2" s="16"/>
      <c r="C2" s="16"/>
      <c r="D2" s="16"/>
      <c r="E2" s="4"/>
      <c r="H2" s="16" t="s">
        <v>110</v>
      </c>
      <c r="I2" s="16"/>
      <c r="J2" s="16"/>
      <c r="K2" s="16"/>
      <c r="L2" s="4"/>
    </row>
    <row r="3" spans="1:15" x14ac:dyDescent="0.25">
      <c r="A3" s="16" t="s">
        <v>122</v>
      </c>
      <c r="B3" s="16"/>
      <c r="C3" s="16"/>
      <c r="D3" s="16"/>
      <c r="H3" s="16" t="s">
        <v>123</v>
      </c>
      <c r="I3" s="16"/>
      <c r="J3" s="16"/>
      <c r="K3" s="16"/>
      <c r="L3" s="4"/>
      <c r="M3" s="4"/>
      <c r="N3" s="4"/>
      <c r="O3" s="4"/>
    </row>
    <row r="4" spans="1:15" x14ac:dyDescent="0.25">
      <c r="A4" s="6" t="s">
        <v>0</v>
      </c>
      <c r="B4" s="6" t="s">
        <v>1</v>
      </c>
      <c r="C4" s="6" t="s">
        <v>2</v>
      </c>
      <c r="D4" s="6" t="s">
        <v>3</v>
      </c>
      <c r="H4" s="6" t="s">
        <v>0</v>
      </c>
      <c r="I4" s="6" t="s">
        <v>1</v>
      </c>
      <c r="J4" s="6" t="s">
        <v>2</v>
      </c>
      <c r="K4" s="6" t="s">
        <v>3</v>
      </c>
    </row>
    <row r="5" spans="1:15" x14ac:dyDescent="0.25">
      <c r="A5" s="6">
        <v>1</v>
      </c>
      <c r="B5" s="6">
        <v>71</v>
      </c>
      <c r="C5" s="6">
        <v>8</v>
      </c>
      <c r="D5" s="6">
        <v>11.267605633802816</v>
      </c>
      <c r="H5" s="6">
        <v>1</v>
      </c>
      <c r="I5" s="6">
        <v>139</v>
      </c>
      <c r="J5" s="6">
        <v>5</v>
      </c>
      <c r="K5" s="6">
        <f>+J5*100/I5</f>
        <v>3.5971223021582732</v>
      </c>
    </row>
    <row r="6" spans="1:15" x14ac:dyDescent="0.25">
      <c r="A6" s="6">
        <v>2</v>
      </c>
      <c r="B6" s="6">
        <v>78</v>
      </c>
      <c r="C6" s="6">
        <v>34</v>
      </c>
      <c r="D6" s="6">
        <v>43.589743589743591</v>
      </c>
      <c r="H6" s="6">
        <v>2</v>
      </c>
      <c r="I6" s="6">
        <v>51</v>
      </c>
      <c r="J6" s="6">
        <v>11</v>
      </c>
      <c r="K6" s="6">
        <f t="shared" ref="K6:K12" si="0">+J6*100/I6</f>
        <v>21.568627450980394</v>
      </c>
    </row>
    <row r="7" spans="1:15" x14ac:dyDescent="0.25">
      <c r="A7" s="6">
        <v>3</v>
      </c>
      <c r="B7" s="6">
        <v>148</v>
      </c>
      <c r="C7" s="6">
        <v>112</v>
      </c>
      <c r="D7" s="6">
        <v>75.675675675675677</v>
      </c>
      <c r="H7" s="6">
        <v>3</v>
      </c>
      <c r="I7" s="6">
        <v>51</v>
      </c>
      <c r="J7" s="6">
        <v>25</v>
      </c>
      <c r="K7" s="6">
        <f t="shared" si="0"/>
        <v>49.019607843137258</v>
      </c>
    </row>
    <row r="8" spans="1:15" x14ac:dyDescent="0.25">
      <c r="A8" s="6">
        <v>4</v>
      </c>
      <c r="B8" s="6">
        <v>117</v>
      </c>
      <c r="C8" s="6">
        <v>109</v>
      </c>
      <c r="D8" s="6">
        <v>93.162393162393158</v>
      </c>
      <c r="H8" s="6">
        <v>4</v>
      </c>
      <c r="I8" s="6">
        <v>51</v>
      </c>
      <c r="J8" s="6">
        <v>36</v>
      </c>
      <c r="K8" s="6">
        <f t="shared" si="0"/>
        <v>70.588235294117652</v>
      </c>
    </row>
    <row r="9" spans="1:15" x14ac:dyDescent="0.25">
      <c r="A9" s="6">
        <v>5</v>
      </c>
      <c r="B9" s="6">
        <v>99</v>
      </c>
      <c r="C9" s="6">
        <v>97</v>
      </c>
      <c r="D9" s="6">
        <v>97.979797979797979</v>
      </c>
      <c r="H9" s="6">
        <v>5</v>
      </c>
      <c r="I9" s="6">
        <v>53</v>
      </c>
      <c r="J9" s="6">
        <v>46</v>
      </c>
      <c r="K9" s="6">
        <f t="shared" si="0"/>
        <v>86.79245283018868</v>
      </c>
    </row>
    <row r="10" spans="1:15" x14ac:dyDescent="0.25">
      <c r="A10" s="6">
        <v>6</v>
      </c>
      <c r="B10" s="6">
        <v>104</v>
      </c>
      <c r="C10" s="6">
        <v>104</v>
      </c>
      <c r="D10" s="6">
        <v>100</v>
      </c>
      <c r="H10" s="6">
        <v>6</v>
      </c>
      <c r="I10" s="6">
        <v>55</v>
      </c>
      <c r="J10" s="6">
        <v>51</v>
      </c>
      <c r="K10" s="6">
        <f t="shared" si="0"/>
        <v>92.727272727272734</v>
      </c>
    </row>
    <row r="11" spans="1:15" x14ac:dyDescent="0.25">
      <c r="A11" s="6">
        <v>7</v>
      </c>
      <c r="B11" s="6">
        <v>56</v>
      </c>
      <c r="C11" s="6">
        <v>56</v>
      </c>
      <c r="D11" s="6">
        <v>100</v>
      </c>
      <c r="H11" s="6">
        <v>7</v>
      </c>
      <c r="I11" s="6">
        <v>58</v>
      </c>
      <c r="J11" s="6">
        <v>57</v>
      </c>
      <c r="K11" s="6">
        <f t="shared" si="0"/>
        <v>98.275862068965523</v>
      </c>
    </row>
    <row r="12" spans="1:15" x14ac:dyDescent="0.25">
      <c r="A12" s="6">
        <v>8</v>
      </c>
      <c r="B12" s="6">
        <v>65</v>
      </c>
      <c r="C12" s="6">
        <v>65</v>
      </c>
      <c r="D12" s="6">
        <v>100</v>
      </c>
      <c r="H12" s="6">
        <v>10</v>
      </c>
      <c r="I12" s="6">
        <v>109</v>
      </c>
      <c r="J12" s="6">
        <v>109</v>
      </c>
      <c r="K12" s="6">
        <f t="shared" si="0"/>
        <v>100</v>
      </c>
    </row>
  </sheetData>
  <mergeCells count="4">
    <mergeCell ref="A3:D3"/>
    <mergeCell ref="H3:K3"/>
    <mergeCell ref="A2:D2"/>
    <mergeCell ref="H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E10" sqref="E10"/>
    </sheetView>
  </sheetViews>
  <sheetFormatPr defaultRowHeight="15" x14ac:dyDescent="0.25"/>
  <cols>
    <col min="1" max="1" width="11" bestFit="1" customWidth="1"/>
    <col min="2" max="2" width="16.140625" bestFit="1" customWidth="1"/>
    <col min="3" max="3" width="22.140625" bestFit="1" customWidth="1"/>
    <col min="4" max="4" width="14.7109375" bestFit="1" customWidth="1"/>
  </cols>
  <sheetData>
    <row r="1" spans="1:4" x14ac:dyDescent="0.25">
      <c r="A1" s="13" t="s">
        <v>144</v>
      </c>
    </row>
    <row r="2" spans="1:4" x14ac:dyDescent="0.25">
      <c r="A2" s="16" t="s">
        <v>111</v>
      </c>
      <c r="B2" s="16"/>
      <c r="C2" s="16"/>
      <c r="D2" s="16"/>
    </row>
    <row r="3" spans="1:4" x14ac:dyDescent="0.25">
      <c r="A3" s="6" t="s">
        <v>0</v>
      </c>
      <c r="B3" s="6" t="s">
        <v>1</v>
      </c>
      <c r="C3" s="6" t="s">
        <v>2</v>
      </c>
      <c r="D3" s="6" t="s">
        <v>3</v>
      </c>
    </row>
    <row r="4" spans="1:4" x14ac:dyDescent="0.25">
      <c r="A4" s="6" t="s">
        <v>97</v>
      </c>
      <c r="B4" s="6">
        <v>80</v>
      </c>
      <c r="C4" s="6">
        <v>22</v>
      </c>
      <c r="D4" s="6">
        <f>+C4*100/B4</f>
        <v>27.5</v>
      </c>
    </row>
    <row r="5" spans="1:4" x14ac:dyDescent="0.25">
      <c r="A5" s="6">
        <v>1</v>
      </c>
      <c r="B5" s="6">
        <v>129</v>
      </c>
      <c r="C5" s="6">
        <v>78</v>
      </c>
      <c r="D5" s="6">
        <f>+C5*100/B5</f>
        <v>60.465116279069768</v>
      </c>
    </row>
    <row r="6" spans="1:4" x14ac:dyDescent="0.25">
      <c r="A6" s="6">
        <v>2</v>
      </c>
      <c r="B6" s="6">
        <v>77</v>
      </c>
      <c r="C6" s="6">
        <v>51</v>
      </c>
      <c r="D6" s="6">
        <f t="shared" ref="D6:D15" si="0">+C6*100/B6</f>
        <v>66.233766233766232</v>
      </c>
    </row>
    <row r="7" spans="1:4" x14ac:dyDescent="0.25">
      <c r="A7" s="6">
        <v>3</v>
      </c>
      <c r="B7" s="6">
        <v>102</v>
      </c>
      <c r="C7" s="6">
        <v>65</v>
      </c>
      <c r="D7" s="6">
        <f t="shared" si="0"/>
        <v>63.725490196078432</v>
      </c>
    </row>
    <row r="8" spans="1:4" x14ac:dyDescent="0.25">
      <c r="A8" s="6">
        <v>4</v>
      </c>
      <c r="B8" s="6">
        <v>79</v>
      </c>
      <c r="C8" s="6">
        <v>56</v>
      </c>
      <c r="D8" s="6">
        <f t="shared" si="0"/>
        <v>70.886075949367083</v>
      </c>
    </row>
    <row r="9" spans="1:4" x14ac:dyDescent="0.25">
      <c r="A9" s="6">
        <v>5</v>
      </c>
      <c r="B9" s="6">
        <v>53</v>
      </c>
      <c r="C9" s="6">
        <v>41</v>
      </c>
      <c r="D9" s="6">
        <f t="shared" si="0"/>
        <v>77.35849056603773</v>
      </c>
    </row>
    <row r="10" spans="1:4" x14ac:dyDescent="0.25">
      <c r="A10" s="6">
        <v>6</v>
      </c>
      <c r="B10" s="6">
        <v>123</v>
      </c>
      <c r="C10" s="6">
        <v>47</v>
      </c>
      <c r="D10" s="6">
        <f t="shared" si="0"/>
        <v>38.211382113821138</v>
      </c>
    </row>
    <row r="11" spans="1:4" x14ac:dyDescent="0.25">
      <c r="A11" s="6">
        <v>7</v>
      </c>
      <c r="B11" s="6">
        <v>268</v>
      </c>
      <c r="C11" s="6">
        <v>173</v>
      </c>
      <c r="D11" s="6">
        <f t="shared" si="0"/>
        <v>64.552238805970148</v>
      </c>
    </row>
    <row r="12" spans="1:4" x14ac:dyDescent="0.25">
      <c r="A12" s="6">
        <v>8</v>
      </c>
      <c r="B12" s="6">
        <v>298</v>
      </c>
      <c r="C12" s="6">
        <v>172</v>
      </c>
      <c r="D12" s="6">
        <f t="shared" si="0"/>
        <v>57.718120805369125</v>
      </c>
    </row>
    <row r="13" spans="1:4" x14ac:dyDescent="0.25">
      <c r="A13" s="6">
        <v>9</v>
      </c>
      <c r="B13" s="6">
        <v>348</v>
      </c>
      <c r="C13" s="6">
        <v>168</v>
      </c>
      <c r="D13" s="6">
        <f t="shared" si="0"/>
        <v>48.275862068965516</v>
      </c>
    </row>
    <row r="14" spans="1:4" x14ac:dyDescent="0.25">
      <c r="A14" s="6">
        <v>10</v>
      </c>
      <c r="B14" s="6">
        <v>265</v>
      </c>
      <c r="C14" s="6">
        <v>150</v>
      </c>
      <c r="D14" s="6">
        <f t="shared" si="0"/>
        <v>56.60377358490566</v>
      </c>
    </row>
    <row r="15" spans="1:4" x14ac:dyDescent="0.25">
      <c r="A15" s="6">
        <v>11</v>
      </c>
      <c r="B15" s="6">
        <v>81</v>
      </c>
      <c r="C15" s="6">
        <v>45</v>
      </c>
      <c r="D15" s="6">
        <f t="shared" si="0"/>
        <v>55.555555555555557</v>
      </c>
    </row>
  </sheetData>
  <mergeCells count="1"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selection activeCell="A2" sqref="A2:N2"/>
    </sheetView>
  </sheetViews>
  <sheetFormatPr defaultRowHeight="15" x14ac:dyDescent="0.25"/>
  <cols>
    <col min="1" max="1" width="33.5703125" bestFit="1" customWidth="1"/>
    <col min="2" max="2" width="16.140625" bestFit="1" customWidth="1"/>
    <col min="3" max="3" width="22.140625" bestFit="1" customWidth="1"/>
    <col min="4" max="4" width="14.7109375" bestFit="1" customWidth="1"/>
    <col min="5" max="5" width="16.140625" bestFit="1" customWidth="1"/>
    <col min="6" max="6" width="22.140625" bestFit="1" customWidth="1"/>
    <col min="7" max="7" width="14.7109375" bestFit="1" customWidth="1"/>
    <col min="8" max="8" width="11" bestFit="1" customWidth="1"/>
    <col min="9" max="9" width="16.140625" bestFit="1" customWidth="1"/>
    <col min="10" max="10" width="22.140625" bestFit="1" customWidth="1"/>
    <col min="11" max="11" width="16.140625" bestFit="1" customWidth="1"/>
    <col min="12" max="12" width="22.140625" bestFit="1" customWidth="1"/>
    <col min="13" max="13" width="14.7109375" bestFit="1" customWidth="1"/>
    <col min="14" max="14" width="63.28515625" bestFit="1" customWidth="1"/>
  </cols>
  <sheetData>
    <row r="1" spans="1:18" x14ac:dyDescent="0.25">
      <c r="A1" s="13" t="s">
        <v>145</v>
      </c>
    </row>
    <row r="2" spans="1:18" x14ac:dyDescent="0.25">
      <c r="A2" s="16" t="s">
        <v>52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21"/>
      <c r="P2" s="21"/>
      <c r="Q2" s="21"/>
      <c r="R2" s="21"/>
    </row>
    <row r="3" spans="1:18" x14ac:dyDescent="0.25">
      <c r="A3" s="16" t="s">
        <v>112</v>
      </c>
      <c r="B3" s="16"/>
      <c r="C3" s="16"/>
      <c r="D3" s="16"/>
      <c r="E3" s="16" t="s">
        <v>113</v>
      </c>
      <c r="F3" s="16"/>
      <c r="G3" s="16"/>
      <c r="H3" s="4"/>
      <c r="J3" s="18" t="s">
        <v>114</v>
      </c>
      <c r="K3" s="19"/>
      <c r="L3" s="19"/>
      <c r="M3" s="19"/>
      <c r="N3" s="20"/>
    </row>
    <row r="4" spans="1:18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1</v>
      </c>
      <c r="F4" s="6" t="s">
        <v>2</v>
      </c>
      <c r="G4" s="6" t="s">
        <v>3</v>
      </c>
      <c r="J4" s="6" t="s">
        <v>0</v>
      </c>
      <c r="K4" s="6" t="s">
        <v>1</v>
      </c>
      <c r="L4" s="6" t="s">
        <v>2</v>
      </c>
      <c r="M4" s="6" t="s">
        <v>3</v>
      </c>
      <c r="N4" s="6" t="s">
        <v>4</v>
      </c>
    </row>
    <row r="5" spans="1:18" x14ac:dyDescent="0.25">
      <c r="A5" s="6">
        <v>8</v>
      </c>
      <c r="B5" s="6">
        <v>65</v>
      </c>
      <c r="C5" s="6">
        <v>27</v>
      </c>
      <c r="D5" s="6">
        <f>+C5*100/B5</f>
        <v>41.53846153846154</v>
      </c>
      <c r="E5" s="6">
        <v>93</v>
      </c>
      <c r="F5" s="6">
        <v>16</v>
      </c>
      <c r="G5" s="6">
        <f>+F5*100/E5</f>
        <v>17.204301075268816</v>
      </c>
      <c r="J5" s="6">
        <v>1</v>
      </c>
      <c r="K5" s="6">
        <v>65</v>
      </c>
      <c r="L5" s="6">
        <v>27</v>
      </c>
      <c r="M5" s="6">
        <v>41.53846153846154</v>
      </c>
      <c r="N5" s="6"/>
    </row>
    <row r="6" spans="1:18" x14ac:dyDescent="0.25">
      <c r="A6" s="6">
        <v>11</v>
      </c>
      <c r="B6" s="6">
        <v>117</v>
      </c>
      <c r="C6" s="6">
        <v>65</v>
      </c>
      <c r="D6" s="6">
        <f>+C6*100/B6</f>
        <v>55.555555555555557</v>
      </c>
      <c r="E6" s="6">
        <v>108</v>
      </c>
      <c r="F6" s="6">
        <v>26</v>
      </c>
      <c r="G6" s="6">
        <f>+F6*100/E6</f>
        <v>24.074074074074073</v>
      </c>
      <c r="J6" s="6">
        <v>2</v>
      </c>
      <c r="K6" s="6">
        <v>82</v>
      </c>
      <c r="L6" s="6">
        <v>53</v>
      </c>
      <c r="M6" s="6">
        <v>64.634146341463421</v>
      </c>
      <c r="N6" s="6"/>
    </row>
    <row r="7" spans="1:18" x14ac:dyDescent="0.25">
      <c r="J7" s="6">
        <v>3</v>
      </c>
      <c r="K7" s="6">
        <v>110</v>
      </c>
      <c r="L7" s="6">
        <v>74</v>
      </c>
      <c r="M7" s="6">
        <v>67.272727272727266</v>
      </c>
      <c r="N7" s="6"/>
    </row>
    <row r="8" spans="1:18" x14ac:dyDescent="0.25">
      <c r="J8" s="6">
        <v>4</v>
      </c>
      <c r="K8" s="6">
        <v>129</v>
      </c>
      <c r="L8" s="6">
        <v>93</v>
      </c>
      <c r="M8" s="6">
        <v>72.093023255813947</v>
      </c>
      <c r="N8" s="6"/>
    </row>
    <row r="9" spans="1:18" x14ac:dyDescent="0.25">
      <c r="A9" s="8" t="s">
        <v>118</v>
      </c>
      <c r="B9" s="9" t="s">
        <v>116</v>
      </c>
      <c r="C9" s="3"/>
      <c r="D9" s="3"/>
      <c r="J9" s="6">
        <v>5</v>
      </c>
      <c r="K9" s="6">
        <v>88</v>
      </c>
      <c r="L9" s="6">
        <v>76</v>
      </c>
      <c r="M9" s="6">
        <v>86.36363636363636</v>
      </c>
      <c r="N9" s="6"/>
    </row>
    <row r="10" spans="1:18" x14ac:dyDescent="0.25">
      <c r="A10" s="2"/>
      <c r="B10" s="3"/>
      <c r="C10" s="3"/>
      <c r="D10" s="3"/>
      <c r="J10" s="6">
        <v>6</v>
      </c>
      <c r="K10" s="6">
        <v>92</v>
      </c>
      <c r="L10" s="6">
        <v>81</v>
      </c>
      <c r="M10" s="6">
        <v>88.043478260869563</v>
      </c>
      <c r="N10" s="6"/>
    </row>
    <row r="11" spans="1:18" x14ac:dyDescent="0.25">
      <c r="A11" s="2" t="s">
        <v>6</v>
      </c>
      <c r="B11" s="3"/>
      <c r="C11" s="3"/>
      <c r="D11" s="3"/>
      <c r="J11" s="6">
        <v>7</v>
      </c>
      <c r="K11" s="6">
        <v>60</v>
      </c>
      <c r="L11" s="6">
        <v>58</v>
      </c>
      <c r="M11" s="6">
        <v>96.666666666666671</v>
      </c>
      <c r="N11" s="6"/>
    </row>
    <row r="12" spans="1:18" x14ac:dyDescent="0.25">
      <c r="A12" s="2" t="s">
        <v>7</v>
      </c>
      <c r="B12" s="3" t="s">
        <v>8</v>
      </c>
      <c r="C12" s="3"/>
      <c r="D12" s="3"/>
      <c r="J12" s="6">
        <v>8</v>
      </c>
      <c r="K12" s="6">
        <v>63</v>
      </c>
      <c r="L12" s="6">
        <v>59</v>
      </c>
      <c r="M12" s="6">
        <v>93.650793650793645</v>
      </c>
      <c r="N12" s="6"/>
    </row>
    <row r="13" spans="1:18" x14ac:dyDescent="0.25">
      <c r="A13" s="2" t="s">
        <v>9</v>
      </c>
      <c r="B13" s="3" t="s">
        <v>53</v>
      </c>
      <c r="C13" s="3"/>
      <c r="D13" s="3"/>
      <c r="J13" s="6">
        <v>9</v>
      </c>
      <c r="K13" s="6">
        <v>79</v>
      </c>
      <c r="L13" s="6">
        <v>75</v>
      </c>
      <c r="M13" s="6">
        <v>94.936708860759495</v>
      </c>
      <c r="N13" s="6"/>
    </row>
    <row r="14" spans="1:18" x14ac:dyDescent="0.25">
      <c r="A14" s="2" t="s">
        <v>12</v>
      </c>
      <c r="B14" s="3">
        <v>3.3820000000000001</v>
      </c>
      <c r="C14" s="3"/>
      <c r="D14" s="3"/>
      <c r="J14" s="6">
        <v>10</v>
      </c>
      <c r="K14" s="6">
        <v>55</v>
      </c>
      <c r="L14" s="6">
        <v>53</v>
      </c>
      <c r="M14" s="6">
        <v>96.36363636363636</v>
      </c>
      <c r="N14" s="6"/>
    </row>
    <row r="15" spans="1:18" x14ac:dyDescent="0.25">
      <c r="A15" s="2" t="s">
        <v>13</v>
      </c>
      <c r="B15" s="3">
        <v>6.9999999999999999E-4</v>
      </c>
      <c r="C15" s="3"/>
      <c r="D15" s="3"/>
      <c r="J15" s="6">
        <v>26</v>
      </c>
      <c r="K15" s="6">
        <v>85</v>
      </c>
      <c r="L15" s="6">
        <v>66</v>
      </c>
      <c r="M15" s="6">
        <v>77.647058823529406</v>
      </c>
      <c r="N15" s="6" t="s">
        <v>121</v>
      </c>
    </row>
    <row r="16" spans="1:18" x14ac:dyDescent="0.25">
      <c r="A16" s="2" t="s">
        <v>15</v>
      </c>
      <c r="B16" s="3" t="s">
        <v>55</v>
      </c>
      <c r="C16" s="3"/>
      <c r="D16" s="3"/>
      <c r="J16" s="6">
        <v>30</v>
      </c>
      <c r="K16" s="6">
        <v>60</v>
      </c>
      <c r="L16" s="6">
        <v>52</v>
      </c>
      <c r="M16" s="6">
        <v>86.666666666666671</v>
      </c>
      <c r="N16" s="6" t="s">
        <v>121</v>
      </c>
    </row>
    <row r="17" spans="1:18" x14ac:dyDescent="0.25">
      <c r="A17" s="2" t="s">
        <v>17</v>
      </c>
      <c r="B17" s="3" t="s">
        <v>18</v>
      </c>
      <c r="C17" s="3"/>
      <c r="D17" s="3"/>
    </row>
    <row r="18" spans="1:18" x14ac:dyDescent="0.25">
      <c r="A18" s="2" t="s">
        <v>19</v>
      </c>
      <c r="B18" s="3" t="s">
        <v>20</v>
      </c>
      <c r="C18" s="3"/>
      <c r="D18" s="3"/>
      <c r="O18" s="21"/>
      <c r="P18" s="21"/>
      <c r="Q18" s="21"/>
      <c r="R18" s="21"/>
    </row>
    <row r="19" spans="1:18" x14ac:dyDescent="0.25">
      <c r="A19" s="2"/>
      <c r="B19" s="3"/>
      <c r="C19" s="3"/>
      <c r="D19" s="3"/>
      <c r="J19" s="18" t="s">
        <v>115</v>
      </c>
      <c r="K19" s="19"/>
      <c r="L19" s="19"/>
      <c r="M19" s="19"/>
      <c r="N19" s="20"/>
    </row>
    <row r="20" spans="1:18" x14ac:dyDescent="0.25">
      <c r="A20" s="2" t="s">
        <v>21</v>
      </c>
      <c r="B20" s="3" t="s">
        <v>117</v>
      </c>
      <c r="C20" s="3" t="s">
        <v>116</v>
      </c>
      <c r="D20" s="3" t="s">
        <v>22</v>
      </c>
      <c r="J20" s="6" t="s">
        <v>0</v>
      </c>
      <c r="K20" s="6" t="s">
        <v>1</v>
      </c>
      <c r="L20" s="6" t="s">
        <v>2</v>
      </c>
      <c r="M20" s="6" t="s">
        <v>3</v>
      </c>
      <c r="N20" s="6" t="s">
        <v>4</v>
      </c>
    </row>
    <row r="21" spans="1:18" x14ac:dyDescent="0.25">
      <c r="A21" s="2" t="s">
        <v>23</v>
      </c>
      <c r="B21" s="3">
        <v>77</v>
      </c>
      <c r="C21" s="3">
        <v>38</v>
      </c>
      <c r="D21" s="3">
        <v>115</v>
      </c>
      <c r="J21" s="6">
        <v>1</v>
      </c>
      <c r="K21" s="6">
        <v>97</v>
      </c>
      <c r="L21" s="6">
        <v>45</v>
      </c>
      <c r="M21" s="6">
        <f>+L21*100/K21</f>
        <v>46.391752577319586</v>
      </c>
      <c r="N21" s="6"/>
    </row>
    <row r="22" spans="1:18" x14ac:dyDescent="0.25">
      <c r="A22" s="2" t="s">
        <v>24</v>
      </c>
      <c r="B22" s="3">
        <v>16</v>
      </c>
      <c r="C22" s="3">
        <v>27</v>
      </c>
      <c r="D22" s="3">
        <v>43</v>
      </c>
      <c r="J22" s="6">
        <v>2</v>
      </c>
      <c r="K22" s="6">
        <v>79</v>
      </c>
      <c r="L22" s="6">
        <v>61</v>
      </c>
      <c r="M22" s="6">
        <f t="shared" ref="M22:M25" si="0">+L22*100/K22</f>
        <v>77.215189873417728</v>
      </c>
      <c r="N22" s="6"/>
    </row>
    <row r="23" spans="1:18" x14ac:dyDescent="0.25">
      <c r="A23" s="2" t="s">
        <v>22</v>
      </c>
      <c r="B23" s="3">
        <v>93</v>
      </c>
      <c r="C23" s="3">
        <v>65</v>
      </c>
      <c r="D23" s="3">
        <v>158</v>
      </c>
      <c r="J23" s="6">
        <v>3</v>
      </c>
      <c r="K23" s="6">
        <v>67</v>
      </c>
      <c r="L23" s="6">
        <v>56</v>
      </c>
      <c r="M23" s="6">
        <f t="shared" si="0"/>
        <v>83.582089552238813</v>
      </c>
      <c r="N23" s="6"/>
    </row>
    <row r="24" spans="1:18" x14ac:dyDescent="0.25">
      <c r="A24" s="2"/>
      <c r="B24" s="3"/>
      <c r="C24" s="3"/>
      <c r="D24" s="3"/>
      <c r="J24" s="6">
        <v>4</v>
      </c>
      <c r="K24" s="6">
        <v>37</v>
      </c>
      <c r="L24" s="6">
        <v>32</v>
      </c>
      <c r="M24" s="6">
        <f t="shared" si="0"/>
        <v>86.486486486486484</v>
      </c>
      <c r="N24" s="6"/>
    </row>
    <row r="25" spans="1:18" x14ac:dyDescent="0.25">
      <c r="A25" s="2" t="s">
        <v>25</v>
      </c>
      <c r="B25" s="3" t="s">
        <v>117</v>
      </c>
      <c r="C25" s="3" t="s">
        <v>116</v>
      </c>
      <c r="D25" s="3"/>
      <c r="J25" s="6">
        <v>5</v>
      </c>
      <c r="K25" s="6">
        <v>43</v>
      </c>
      <c r="L25" s="6">
        <v>33</v>
      </c>
      <c r="M25" s="6">
        <f t="shared" si="0"/>
        <v>76.744186046511629</v>
      </c>
      <c r="N25" s="6"/>
    </row>
    <row r="26" spans="1:18" x14ac:dyDescent="0.25">
      <c r="A26" s="2" t="s">
        <v>23</v>
      </c>
      <c r="B26" s="3" t="s">
        <v>56</v>
      </c>
      <c r="C26" s="3" t="s">
        <v>57</v>
      </c>
      <c r="D26" s="3"/>
    </row>
    <row r="27" spans="1:18" x14ac:dyDescent="0.25">
      <c r="A27" s="2" t="s">
        <v>24</v>
      </c>
      <c r="B27" s="3" t="s">
        <v>60</v>
      </c>
      <c r="C27" s="3" t="s">
        <v>61</v>
      </c>
      <c r="D27" s="3"/>
    </row>
    <row r="28" spans="1:18" x14ac:dyDescent="0.25">
      <c r="A28" s="2"/>
      <c r="B28" s="3"/>
      <c r="C28" s="3"/>
      <c r="D28" s="3"/>
    </row>
    <row r="29" spans="1:18" x14ac:dyDescent="0.25">
      <c r="A29" s="2" t="s">
        <v>34</v>
      </c>
      <c r="B29" s="3" t="s">
        <v>117</v>
      </c>
      <c r="C29" s="3" t="s">
        <v>116</v>
      </c>
      <c r="D29" s="3"/>
    </row>
    <row r="30" spans="1:18" x14ac:dyDescent="0.25">
      <c r="A30" s="2" t="s">
        <v>23</v>
      </c>
      <c r="B30" s="3" t="s">
        <v>64</v>
      </c>
      <c r="C30" s="3" t="s">
        <v>65</v>
      </c>
      <c r="D30" s="3"/>
    </row>
    <row r="31" spans="1:18" x14ac:dyDescent="0.25">
      <c r="A31" s="2" t="s">
        <v>24</v>
      </c>
      <c r="B31" s="3" t="s">
        <v>68</v>
      </c>
      <c r="C31" s="3" t="s">
        <v>69</v>
      </c>
      <c r="D31" s="3"/>
    </row>
    <row r="32" spans="1:18" x14ac:dyDescent="0.25">
      <c r="A32" s="2"/>
      <c r="B32" s="3"/>
      <c r="C32" s="3"/>
      <c r="D32" s="3"/>
    </row>
    <row r="33" spans="1:4" x14ac:dyDescent="0.25">
      <c r="A33" s="2" t="s">
        <v>43</v>
      </c>
      <c r="B33" s="3" t="s">
        <v>117</v>
      </c>
      <c r="C33" s="3" t="s">
        <v>116</v>
      </c>
      <c r="D33" s="3"/>
    </row>
    <row r="34" spans="1:4" x14ac:dyDescent="0.25">
      <c r="A34" s="2" t="s">
        <v>23</v>
      </c>
      <c r="B34" s="3" t="s">
        <v>72</v>
      </c>
      <c r="C34" s="3" t="s">
        <v>73</v>
      </c>
      <c r="D34" s="3"/>
    </row>
    <row r="35" spans="1:4" x14ac:dyDescent="0.25">
      <c r="A35" s="2" t="s">
        <v>24</v>
      </c>
      <c r="B35" s="3" t="s">
        <v>76</v>
      </c>
      <c r="C35" s="3" t="s">
        <v>77</v>
      </c>
      <c r="D35" s="3"/>
    </row>
    <row r="38" spans="1:4" x14ac:dyDescent="0.25">
      <c r="A38" s="8" t="s">
        <v>118</v>
      </c>
      <c r="B38" s="9" t="s">
        <v>119</v>
      </c>
      <c r="C38" s="3"/>
      <c r="D38" s="3"/>
    </row>
    <row r="39" spans="1:4" x14ac:dyDescent="0.25">
      <c r="A39" s="2"/>
      <c r="B39" s="3"/>
      <c r="C39" s="3"/>
      <c r="D39" s="3"/>
    </row>
    <row r="40" spans="1:4" x14ac:dyDescent="0.25">
      <c r="A40" s="2" t="s">
        <v>6</v>
      </c>
      <c r="B40" s="3"/>
      <c r="C40" s="3"/>
      <c r="D40" s="3"/>
    </row>
    <row r="41" spans="1:4" x14ac:dyDescent="0.25">
      <c r="A41" s="2" t="s">
        <v>7</v>
      </c>
      <c r="B41" s="3" t="s">
        <v>8</v>
      </c>
      <c r="C41" s="3"/>
      <c r="D41" s="3"/>
    </row>
    <row r="42" spans="1:4" x14ac:dyDescent="0.25">
      <c r="A42" s="2" t="s">
        <v>9</v>
      </c>
      <c r="B42" s="3" t="s">
        <v>54</v>
      </c>
      <c r="C42" s="3"/>
      <c r="D42" s="3"/>
    </row>
    <row r="43" spans="1:4" x14ac:dyDescent="0.25">
      <c r="A43" s="2" t="s">
        <v>12</v>
      </c>
      <c r="B43" s="3">
        <v>4.8070000000000004</v>
      </c>
      <c r="C43" s="3"/>
      <c r="D43" s="3"/>
    </row>
    <row r="44" spans="1:4" x14ac:dyDescent="0.25">
      <c r="A44" s="2" t="s">
        <v>13</v>
      </c>
      <c r="B44" s="3" t="s">
        <v>14</v>
      </c>
      <c r="C44" s="3"/>
      <c r="D44" s="3"/>
    </row>
    <row r="45" spans="1:4" x14ac:dyDescent="0.25">
      <c r="A45" s="2" t="s">
        <v>15</v>
      </c>
      <c r="B45" s="3" t="s">
        <v>16</v>
      </c>
      <c r="C45" s="3"/>
      <c r="D45" s="3"/>
    </row>
    <row r="46" spans="1:4" x14ac:dyDescent="0.25">
      <c r="A46" s="2" t="s">
        <v>17</v>
      </c>
      <c r="B46" s="3" t="s">
        <v>18</v>
      </c>
      <c r="C46" s="3"/>
      <c r="D46" s="3"/>
    </row>
    <row r="47" spans="1:4" x14ac:dyDescent="0.25">
      <c r="A47" s="2" t="s">
        <v>19</v>
      </c>
      <c r="B47" s="3" t="s">
        <v>20</v>
      </c>
      <c r="C47" s="3"/>
      <c r="D47" s="3"/>
    </row>
    <row r="48" spans="1:4" x14ac:dyDescent="0.25">
      <c r="A48" s="2"/>
      <c r="B48" s="3"/>
      <c r="C48" s="3"/>
      <c r="D48" s="3"/>
    </row>
    <row r="49" spans="1:4" x14ac:dyDescent="0.25">
      <c r="A49" s="2" t="s">
        <v>21</v>
      </c>
      <c r="B49" s="3" t="s">
        <v>120</v>
      </c>
      <c r="C49" s="3" t="s">
        <v>119</v>
      </c>
      <c r="D49" s="3" t="s">
        <v>22</v>
      </c>
    </row>
    <row r="50" spans="1:4" x14ac:dyDescent="0.25">
      <c r="A50" s="2" t="s">
        <v>23</v>
      </c>
      <c r="B50" s="3">
        <v>82</v>
      </c>
      <c r="C50" s="3">
        <v>52</v>
      </c>
      <c r="D50" s="3">
        <v>134</v>
      </c>
    </row>
    <row r="51" spans="1:4" x14ac:dyDescent="0.25">
      <c r="A51" s="2" t="s">
        <v>24</v>
      </c>
      <c r="B51" s="3">
        <v>26</v>
      </c>
      <c r="C51" s="3">
        <v>65</v>
      </c>
      <c r="D51" s="3">
        <v>91</v>
      </c>
    </row>
    <row r="52" spans="1:4" x14ac:dyDescent="0.25">
      <c r="A52" s="2" t="s">
        <v>22</v>
      </c>
      <c r="B52" s="3">
        <v>108</v>
      </c>
      <c r="C52" s="3">
        <v>117</v>
      </c>
      <c r="D52" s="3">
        <v>225</v>
      </c>
    </row>
    <row r="53" spans="1:4" x14ac:dyDescent="0.25">
      <c r="A53" s="2"/>
      <c r="B53" s="3"/>
      <c r="C53" s="3"/>
      <c r="D53" s="3"/>
    </row>
    <row r="54" spans="1:4" x14ac:dyDescent="0.25">
      <c r="A54" s="2" t="s">
        <v>25</v>
      </c>
      <c r="B54" s="3" t="s">
        <v>120</v>
      </c>
      <c r="C54" s="3" t="s">
        <v>119</v>
      </c>
      <c r="D54" s="3"/>
    </row>
    <row r="55" spans="1:4" x14ac:dyDescent="0.25">
      <c r="A55" s="2" t="s">
        <v>23</v>
      </c>
      <c r="B55" s="3" t="s">
        <v>58</v>
      </c>
      <c r="C55" s="3" t="s">
        <v>59</v>
      </c>
      <c r="D55" s="3"/>
    </row>
    <row r="56" spans="1:4" x14ac:dyDescent="0.25">
      <c r="A56" s="2" t="s">
        <v>24</v>
      </c>
      <c r="B56" s="3" t="s">
        <v>62</v>
      </c>
      <c r="C56" s="3" t="s">
        <v>63</v>
      </c>
      <c r="D56" s="3"/>
    </row>
    <row r="57" spans="1:4" x14ac:dyDescent="0.25">
      <c r="A57" s="2"/>
      <c r="B57" s="3"/>
      <c r="C57" s="3"/>
      <c r="D57" s="3"/>
    </row>
    <row r="58" spans="1:4" x14ac:dyDescent="0.25">
      <c r="A58" s="2" t="s">
        <v>34</v>
      </c>
      <c r="B58" s="3" t="s">
        <v>120</v>
      </c>
      <c r="C58" s="3" t="s">
        <v>119</v>
      </c>
      <c r="D58" s="3"/>
    </row>
    <row r="59" spans="1:4" x14ac:dyDescent="0.25">
      <c r="A59" s="2" t="s">
        <v>23</v>
      </c>
      <c r="B59" s="3" t="s">
        <v>66</v>
      </c>
      <c r="C59" s="3" t="s">
        <v>67</v>
      </c>
      <c r="D59" s="3"/>
    </row>
    <row r="60" spans="1:4" x14ac:dyDescent="0.25">
      <c r="A60" s="2" t="s">
        <v>24</v>
      </c>
      <c r="B60" s="3" t="s">
        <v>70</v>
      </c>
      <c r="C60" s="3" t="s">
        <v>71</v>
      </c>
      <c r="D60" s="3"/>
    </row>
    <row r="61" spans="1:4" x14ac:dyDescent="0.25">
      <c r="A61" s="2"/>
      <c r="B61" s="3"/>
      <c r="C61" s="3"/>
      <c r="D61" s="3"/>
    </row>
    <row r="62" spans="1:4" x14ac:dyDescent="0.25">
      <c r="A62" s="2" t="s">
        <v>43</v>
      </c>
      <c r="B62" s="3" t="s">
        <v>120</v>
      </c>
      <c r="C62" s="3" t="s">
        <v>119</v>
      </c>
      <c r="D62" s="3"/>
    </row>
    <row r="63" spans="1:4" x14ac:dyDescent="0.25">
      <c r="A63" s="2" t="s">
        <v>23</v>
      </c>
      <c r="B63" s="3" t="s">
        <v>74</v>
      </c>
      <c r="C63" s="3" t="s">
        <v>75</v>
      </c>
      <c r="D63" s="3"/>
    </row>
    <row r="64" spans="1:4" x14ac:dyDescent="0.25">
      <c r="A64" s="2" t="s">
        <v>24</v>
      </c>
      <c r="B64" s="3" t="s">
        <v>78</v>
      </c>
      <c r="C64" s="3" t="s">
        <v>79</v>
      </c>
      <c r="D64" s="3"/>
    </row>
  </sheetData>
  <mergeCells count="7">
    <mergeCell ref="A2:N2"/>
    <mergeCell ref="J19:N19"/>
    <mergeCell ref="J3:N3"/>
    <mergeCell ref="O2:R2"/>
    <mergeCell ref="O18:R18"/>
    <mergeCell ref="A3:D3"/>
    <mergeCell ref="E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3" sqref="A3"/>
    </sheetView>
  </sheetViews>
  <sheetFormatPr defaultRowHeight="15" x14ac:dyDescent="0.25"/>
  <cols>
    <col min="1" max="1" width="11" bestFit="1" customWidth="1"/>
    <col min="2" max="2" width="16.140625" bestFit="1" customWidth="1"/>
    <col min="3" max="3" width="22.140625" bestFit="1" customWidth="1"/>
    <col min="4" max="4" width="14.7109375" bestFit="1" customWidth="1"/>
    <col min="5" max="5" width="63.28515625" bestFit="1" customWidth="1"/>
  </cols>
  <sheetData>
    <row r="1" spans="1:5" x14ac:dyDescent="0.25">
      <c r="A1" s="13" t="s">
        <v>146</v>
      </c>
    </row>
    <row r="2" spans="1:5" x14ac:dyDescent="0.25">
      <c r="A2" s="16" t="s">
        <v>150</v>
      </c>
      <c r="B2" s="16"/>
      <c r="C2" s="16"/>
      <c r="D2" s="16"/>
      <c r="E2" s="6"/>
    </row>
    <row r="3" spans="1: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</row>
    <row r="4" spans="1:5" x14ac:dyDescent="0.25">
      <c r="A4" s="6">
        <v>1</v>
      </c>
      <c r="B4" s="6">
        <v>93</v>
      </c>
      <c r="C4" s="6">
        <v>16</v>
      </c>
      <c r="D4" s="6">
        <f>+C4*100/B4</f>
        <v>17.204301075268816</v>
      </c>
      <c r="E4" s="6"/>
    </row>
    <row r="5" spans="1:5" x14ac:dyDescent="0.25">
      <c r="A5" s="6">
        <v>2</v>
      </c>
      <c r="B5" s="6">
        <v>109</v>
      </c>
      <c r="C5" s="6">
        <v>64</v>
      </c>
      <c r="D5" s="6">
        <f>+C5*100/B5</f>
        <v>58.715596330275233</v>
      </c>
      <c r="E5" s="6"/>
    </row>
    <row r="6" spans="1:5" x14ac:dyDescent="0.25">
      <c r="A6" s="6">
        <v>3</v>
      </c>
      <c r="B6" s="6">
        <v>82</v>
      </c>
      <c r="C6" s="6">
        <v>46</v>
      </c>
      <c r="D6" s="6">
        <f t="shared" ref="D6:D15" si="0">+C6*100/B6</f>
        <v>56.097560975609753</v>
      </c>
      <c r="E6" s="6"/>
    </row>
    <row r="7" spans="1:5" x14ac:dyDescent="0.25">
      <c r="A7" s="6">
        <v>4</v>
      </c>
      <c r="B7" s="6">
        <v>102</v>
      </c>
      <c r="C7" s="6">
        <v>76</v>
      </c>
      <c r="D7" s="6">
        <f t="shared" si="0"/>
        <v>74.509803921568633</v>
      </c>
      <c r="E7" s="6"/>
    </row>
    <row r="8" spans="1:5" x14ac:dyDescent="0.25">
      <c r="A8" s="6">
        <v>5</v>
      </c>
      <c r="B8" s="6">
        <v>88</v>
      </c>
      <c r="C8" s="6">
        <v>55</v>
      </c>
      <c r="D8" s="6">
        <f t="shared" si="0"/>
        <v>62.5</v>
      </c>
      <c r="E8" s="6"/>
    </row>
    <row r="9" spans="1:5" x14ac:dyDescent="0.25">
      <c r="A9" s="6">
        <v>6</v>
      </c>
      <c r="B9" s="6">
        <v>109</v>
      </c>
      <c r="C9" s="6">
        <v>87</v>
      </c>
      <c r="D9" s="6">
        <f t="shared" si="0"/>
        <v>79.816513761467888</v>
      </c>
      <c r="E9" s="6"/>
    </row>
    <row r="10" spans="1:5" x14ac:dyDescent="0.25">
      <c r="A10" s="6">
        <v>7</v>
      </c>
      <c r="B10" s="6">
        <v>65</v>
      </c>
      <c r="C10" s="6">
        <v>54</v>
      </c>
      <c r="D10" s="6">
        <f t="shared" si="0"/>
        <v>83.07692307692308</v>
      </c>
      <c r="E10" s="6"/>
    </row>
    <row r="11" spans="1:5" x14ac:dyDescent="0.25">
      <c r="A11" s="6">
        <v>8</v>
      </c>
      <c r="B11" s="6">
        <v>58</v>
      </c>
      <c r="C11" s="6">
        <v>45</v>
      </c>
      <c r="D11" s="6">
        <f t="shared" si="0"/>
        <v>77.58620689655173</v>
      </c>
      <c r="E11" s="6"/>
    </row>
    <row r="12" spans="1:5" x14ac:dyDescent="0.25">
      <c r="A12" s="6">
        <v>9</v>
      </c>
      <c r="B12" s="6">
        <v>75</v>
      </c>
      <c r="C12" s="6">
        <v>52</v>
      </c>
      <c r="D12" s="6">
        <f t="shared" si="0"/>
        <v>69.333333333333329</v>
      </c>
      <c r="E12" s="6"/>
    </row>
    <row r="13" spans="1:5" x14ac:dyDescent="0.25">
      <c r="A13" s="6">
        <v>10</v>
      </c>
      <c r="B13" s="6">
        <v>43</v>
      </c>
      <c r="C13" s="6">
        <v>37</v>
      </c>
      <c r="D13" s="6">
        <f t="shared" si="0"/>
        <v>86.04651162790698</v>
      </c>
      <c r="E13" s="6"/>
    </row>
    <row r="14" spans="1:5" x14ac:dyDescent="0.25">
      <c r="A14" s="6">
        <v>26</v>
      </c>
      <c r="B14" s="6">
        <v>78</v>
      </c>
      <c r="C14" s="6">
        <v>53</v>
      </c>
      <c r="D14" s="6">
        <f t="shared" si="0"/>
        <v>67.948717948717942</v>
      </c>
      <c r="E14" s="6" t="s">
        <v>121</v>
      </c>
    </row>
    <row r="15" spans="1:5" x14ac:dyDescent="0.25">
      <c r="A15" s="6">
        <v>30</v>
      </c>
      <c r="B15" s="6">
        <v>64</v>
      </c>
      <c r="C15" s="6">
        <v>31</v>
      </c>
      <c r="D15" s="6">
        <f t="shared" si="0"/>
        <v>48.4375</v>
      </c>
      <c r="E15" s="6" t="s">
        <v>121</v>
      </c>
    </row>
  </sheetData>
  <mergeCells count="1">
    <mergeCell ref="A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E5" sqref="E5"/>
    </sheetView>
  </sheetViews>
  <sheetFormatPr defaultRowHeight="15" x14ac:dyDescent="0.25"/>
  <cols>
    <col min="1" max="1" width="11" bestFit="1" customWidth="1"/>
    <col min="2" max="2" width="16.140625" bestFit="1" customWidth="1"/>
    <col min="3" max="3" width="22.140625" bestFit="1" customWidth="1"/>
    <col min="4" max="4" width="14.7109375" bestFit="1" customWidth="1"/>
  </cols>
  <sheetData>
    <row r="1" spans="1:4" x14ac:dyDescent="0.25">
      <c r="A1" s="13" t="s">
        <v>147</v>
      </c>
    </row>
    <row r="2" spans="1:4" x14ac:dyDescent="0.25">
      <c r="A2" s="16" t="s">
        <v>126</v>
      </c>
      <c r="B2" s="16"/>
      <c r="C2" s="16"/>
      <c r="D2" s="16"/>
    </row>
    <row r="3" spans="1:4" x14ac:dyDescent="0.25">
      <c r="A3" s="6" t="s">
        <v>0</v>
      </c>
      <c r="B3" s="6" t="s">
        <v>1</v>
      </c>
      <c r="C3" s="6" t="s">
        <v>2</v>
      </c>
      <c r="D3" s="6" t="s">
        <v>3</v>
      </c>
    </row>
    <row r="4" spans="1:4" x14ac:dyDescent="0.25">
      <c r="A4" s="6" t="s">
        <v>97</v>
      </c>
      <c r="B4" s="6">
        <v>130</v>
      </c>
      <c r="C4" s="6">
        <v>18</v>
      </c>
      <c r="D4" s="6">
        <f>+C4*100/B4</f>
        <v>13.846153846153847</v>
      </c>
    </row>
    <row r="5" spans="1:4" x14ac:dyDescent="0.25">
      <c r="A5" s="6">
        <v>1</v>
      </c>
      <c r="B5" s="6">
        <v>284</v>
      </c>
      <c r="C5" s="6">
        <v>144</v>
      </c>
      <c r="D5" s="6">
        <f>+C5*100/B5</f>
        <v>50.70422535211268</v>
      </c>
    </row>
    <row r="6" spans="1:4" x14ac:dyDescent="0.25">
      <c r="A6" s="6">
        <v>2</v>
      </c>
      <c r="B6" s="6">
        <v>114</v>
      </c>
      <c r="C6" s="6">
        <v>57</v>
      </c>
      <c r="D6" s="6">
        <f t="shared" ref="D6:D15" si="0">+C6*100/B6</f>
        <v>50</v>
      </c>
    </row>
    <row r="7" spans="1:4" x14ac:dyDescent="0.25">
      <c r="A7" s="6">
        <v>3</v>
      </c>
      <c r="B7" s="6">
        <v>150</v>
      </c>
      <c r="C7" s="6">
        <v>125</v>
      </c>
      <c r="D7" s="6">
        <f t="shared" si="0"/>
        <v>83.333333333333329</v>
      </c>
    </row>
    <row r="8" spans="1:4" x14ac:dyDescent="0.25">
      <c r="A8" s="6">
        <v>4</v>
      </c>
      <c r="B8" s="6">
        <v>185</v>
      </c>
      <c r="C8" s="6">
        <v>137</v>
      </c>
      <c r="D8" s="6">
        <f t="shared" si="0"/>
        <v>74.054054054054049</v>
      </c>
    </row>
    <row r="9" spans="1:4" x14ac:dyDescent="0.25">
      <c r="A9" s="6">
        <v>5</v>
      </c>
      <c r="B9" s="6">
        <v>158</v>
      </c>
      <c r="C9" s="6">
        <v>90</v>
      </c>
      <c r="D9" s="6">
        <f t="shared" si="0"/>
        <v>56.962025316455694</v>
      </c>
    </row>
    <row r="10" spans="1:4" x14ac:dyDescent="0.25">
      <c r="A10" s="6">
        <v>6</v>
      </c>
      <c r="B10" s="6">
        <v>167</v>
      </c>
      <c r="C10" s="6">
        <v>105</v>
      </c>
      <c r="D10" s="6">
        <f t="shared" si="0"/>
        <v>62.874251497005986</v>
      </c>
    </row>
    <row r="11" spans="1:4" x14ac:dyDescent="0.25">
      <c r="A11" s="6">
        <v>7</v>
      </c>
      <c r="B11" s="6">
        <v>228</v>
      </c>
      <c r="C11" s="6">
        <v>190</v>
      </c>
      <c r="D11" s="6">
        <f t="shared" si="0"/>
        <v>83.333333333333329</v>
      </c>
    </row>
    <row r="12" spans="1:4" x14ac:dyDescent="0.25">
      <c r="A12" s="6">
        <v>8</v>
      </c>
      <c r="B12" s="6">
        <v>243</v>
      </c>
      <c r="C12" s="6">
        <v>153</v>
      </c>
      <c r="D12" s="6">
        <f t="shared" si="0"/>
        <v>62.962962962962962</v>
      </c>
    </row>
    <row r="13" spans="1:4" x14ac:dyDescent="0.25">
      <c r="A13" s="6">
        <v>9</v>
      </c>
      <c r="B13" s="6">
        <v>254</v>
      </c>
      <c r="C13" s="6">
        <v>115</v>
      </c>
      <c r="D13" s="6">
        <f t="shared" si="0"/>
        <v>45.275590551181104</v>
      </c>
    </row>
    <row r="14" spans="1:4" x14ac:dyDescent="0.25">
      <c r="A14" s="6">
        <v>10</v>
      </c>
      <c r="B14" s="6">
        <v>202</v>
      </c>
      <c r="C14" s="6">
        <v>131</v>
      </c>
      <c r="D14" s="6">
        <f t="shared" si="0"/>
        <v>64.851485148514854</v>
      </c>
    </row>
    <row r="15" spans="1:4" x14ac:dyDescent="0.25">
      <c r="A15" s="6">
        <v>11</v>
      </c>
      <c r="B15" s="6">
        <v>98</v>
      </c>
      <c r="C15" s="6">
        <v>53</v>
      </c>
      <c r="D15" s="6">
        <f t="shared" si="0"/>
        <v>54.081632653061227</v>
      </c>
    </row>
  </sheetData>
  <mergeCells count="1">
    <mergeCell ref="A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selection activeCell="C4" sqref="C4"/>
    </sheetView>
  </sheetViews>
  <sheetFormatPr defaultRowHeight="15" x14ac:dyDescent="0.25"/>
  <cols>
    <col min="1" max="1" width="33.5703125" bestFit="1" customWidth="1"/>
    <col min="2" max="2" width="16.140625" bestFit="1" customWidth="1"/>
    <col min="3" max="3" width="22.140625" bestFit="1" customWidth="1"/>
    <col min="4" max="4" width="14.7109375" bestFit="1" customWidth="1"/>
    <col min="5" max="5" width="11" bestFit="1" customWidth="1"/>
    <col min="6" max="6" width="12.42578125" customWidth="1"/>
    <col min="7" max="7" width="22.140625" bestFit="1" customWidth="1"/>
    <col min="8" max="8" width="16.140625" bestFit="1" customWidth="1"/>
    <col min="9" max="9" width="22.140625" bestFit="1" customWidth="1"/>
    <col min="10" max="10" width="14.7109375" bestFit="1" customWidth="1"/>
    <col min="11" max="11" width="9.28515625" customWidth="1"/>
  </cols>
  <sheetData>
    <row r="1" spans="1:15" x14ac:dyDescent="0.25">
      <c r="A1" s="13" t="s">
        <v>148</v>
      </c>
    </row>
    <row r="2" spans="1:15" x14ac:dyDescent="0.25">
      <c r="A2" s="16" t="s">
        <v>128</v>
      </c>
      <c r="B2" s="16"/>
      <c r="C2" s="16"/>
      <c r="D2" s="16"/>
      <c r="E2" s="16"/>
      <c r="F2" s="16"/>
      <c r="G2" s="16"/>
      <c r="H2" s="16"/>
      <c r="I2" s="16"/>
      <c r="J2" s="16"/>
      <c r="K2" s="15"/>
      <c r="L2" s="21"/>
      <c r="M2" s="21"/>
      <c r="N2" s="21"/>
      <c r="O2" s="21"/>
    </row>
    <row r="3" spans="1:15" x14ac:dyDescent="0.25">
      <c r="A3" s="16" t="s">
        <v>127</v>
      </c>
      <c r="B3" s="16"/>
      <c r="C3" s="16"/>
      <c r="D3" s="16"/>
      <c r="E3" s="4"/>
      <c r="G3" s="16" t="s">
        <v>129</v>
      </c>
      <c r="H3" s="16"/>
      <c r="I3" s="16"/>
      <c r="J3" s="16"/>
      <c r="K3" s="11"/>
    </row>
    <row r="4" spans="1:15" x14ac:dyDescent="0.25">
      <c r="A4" s="6" t="s">
        <v>0</v>
      </c>
      <c r="B4" s="6" t="s">
        <v>1</v>
      </c>
      <c r="C4" s="6" t="s">
        <v>2</v>
      </c>
      <c r="D4" s="6" t="s">
        <v>3</v>
      </c>
      <c r="G4" s="6" t="s">
        <v>0</v>
      </c>
      <c r="H4" s="6" t="s">
        <v>1</v>
      </c>
      <c r="I4" s="6" t="s">
        <v>2</v>
      </c>
      <c r="J4" s="6" t="s">
        <v>3</v>
      </c>
      <c r="K4" s="12"/>
    </row>
    <row r="5" spans="1:15" x14ac:dyDescent="0.25">
      <c r="A5" s="6">
        <v>5</v>
      </c>
      <c r="B5" s="6">
        <v>92</v>
      </c>
      <c r="C5" s="6">
        <v>12</v>
      </c>
      <c r="D5" s="6">
        <f>+C5*100/B5</f>
        <v>13.043478260869565</v>
      </c>
      <c r="G5" s="6">
        <v>1</v>
      </c>
      <c r="H5" s="6">
        <v>89</v>
      </c>
      <c r="I5" s="6">
        <v>18</v>
      </c>
      <c r="J5" s="6">
        <f>+I5*100/H5</f>
        <v>20.224719101123597</v>
      </c>
      <c r="K5" s="12"/>
    </row>
    <row r="6" spans="1:15" x14ac:dyDescent="0.25">
      <c r="A6" s="6">
        <v>8</v>
      </c>
      <c r="B6" s="6">
        <v>89</v>
      </c>
      <c r="C6" s="6">
        <v>18</v>
      </c>
      <c r="D6" s="6">
        <f>+C6*100/B6</f>
        <v>20.224719101123597</v>
      </c>
      <c r="G6" s="6">
        <v>2</v>
      </c>
      <c r="H6" s="6">
        <v>101</v>
      </c>
      <c r="I6" s="6">
        <v>7</v>
      </c>
      <c r="J6" s="6">
        <f t="shared" ref="J6:J9" si="0">+I6*100/H6</f>
        <v>6.9306930693069306</v>
      </c>
      <c r="K6" s="12"/>
    </row>
    <row r="7" spans="1:15" x14ac:dyDescent="0.25">
      <c r="A7" s="6">
        <v>11</v>
      </c>
      <c r="B7" s="6">
        <v>97</v>
      </c>
      <c r="C7" s="6">
        <v>10</v>
      </c>
      <c r="D7" s="6">
        <f t="shared" ref="D7:D8" si="1">+C7*100/B7</f>
        <v>10.309278350515465</v>
      </c>
      <c r="G7" s="6">
        <v>3</v>
      </c>
      <c r="H7" s="6">
        <v>59</v>
      </c>
      <c r="I7" s="6">
        <v>10</v>
      </c>
      <c r="J7" s="6">
        <f t="shared" si="0"/>
        <v>16.949152542372882</v>
      </c>
      <c r="K7" s="12"/>
    </row>
    <row r="8" spans="1:15" x14ac:dyDescent="0.25">
      <c r="A8" s="10">
        <v>12</v>
      </c>
      <c r="B8" s="6">
        <v>102</v>
      </c>
      <c r="C8" s="6">
        <v>14</v>
      </c>
      <c r="D8" s="6">
        <f t="shared" si="1"/>
        <v>13.725490196078431</v>
      </c>
      <c r="G8" s="6">
        <v>4</v>
      </c>
      <c r="H8" s="6">
        <v>84</v>
      </c>
      <c r="I8" s="6">
        <v>10</v>
      </c>
      <c r="J8" s="6">
        <f t="shared" si="0"/>
        <v>11.904761904761905</v>
      </c>
      <c r="K8" s="12"/>
    </row>
    <row r="9" spans="1:15" x14ac:dyDescent="0.25">
      <c r="A9" s="8"/>
      <c r="B9" s="9"/>
      <c r="C9" s="3"/>
      <c r="D9" s="3"/>
      <c r="G9" s="6">
        <v>5</v>
      </c>
      <c r="H9" s="6">
        <v>47</v>
      </c>
      <c r="I9" s="6">
        <v>4</v>
      </c>
      <c r="J9" s="6">
        <f t="shared" si="0"/>
        <v>8.5106382978723403</v>
      </c>
      <c r="K9" s="12"/>
    </row>
    <row r="10" spans="1:15" x14ac:dyDescent="0.25">
      <c r="A10" s="2"/>
      <c r="B10" s="3"/>
      <c r="C10" s="3"/>
      <c r="D10" s="3"/>
    </row>
    <row r="11" spans="1:15" x14ac:dyDescent="0.25">
      <c r="A11" s="2"/>
      <c r="B11" s="3"/>
      <c r="C11" s="3"/>
      <c r="D11" s="3"/>
    </row>
    <row r="12" spans="1:15" x14ac:dyDescent="0.25">
      <c r="A12" s="2"/>
      <c r="B12" s="3"/>
      <c r="C12" s="3"/>
      <c r="D12" s="3"/>
      <c r="G12" s="16" t="s">
        <v>130</v>
      </c>
      <c r="H12" s="16"/>
      <c r="I12" s="16"/>
      <c r="J12" s="16"/>
      <c r="K12" s="11"/>
    </row>
    <row r="13" spans="1:15" x14ac:dyDescent="0.25">
      <c r="A13" s="2"/>
      <c r="B13" s="3"/>
      <c r="C13" s="3"/>
      <c r="D13" s="3"/>
      <c r="G13" s="6" t="s">
        <v>0</v>
      </c>
      <c r="H13" s="6" t="s">
        <v>1</v>
      </c>
      <c r="I13" s="6" t="s">
        <v>2</v>
      </c>
      <c r="J13" s="6" t="s">
        <v>3</v>
      </c>
      <c r="K13" s="12"/>
    </row>
    <row r="14" spans="1:15" x14ac:dyDescent="0.25">
      <c r="A14" s="2"/>
      <c r="B14" s="3"/>
      <c r="C14" s="3"/>
      <c r="D14" s="3"/>
      <c r="G14" s="6">
        <v>1</v>
      </c>
      <c r="H14" s="6">
        <v>102</v>
      </c>
      <c r="I14" s="6">
        <v>14</v>
      </c>
      <c r="J14" s="6">
        <f>+I14*100/H14</f>
        <v>13.725490196078431</v>
      </c>
      <c r="K14" s="12"/>
    </row>
    <row r="15" spans="1:15" x14ac:dyDescent="0.25">
      <c r="A15" s="2"/>
      <c r="B15" s="3"/>
      <c r="C15" s="3"/>
      <c r="D15" s="3"/>
      <c r="G15" s="6">
        <v>2</v>
      </c>
      <c r="H15" s="6">
        <v>128</v>
      </c>
      <c r="I15" s="6">
        <v>22</v>
      </c>
      <c r="J15" s="6">
        <f t="shared" ref="J15:J18" si="2">+I15*100/H15</f>
        <v>17.1875</v>
      </c>
      <c r="K15" s="12"/>
    </row>
    <row r="16" spans="1:15" x14ac:dyDescent="0.25">
      <c r="A16" s="2"/>
      <c r="B16" s="3"/>
      <c r="C16" s="3"/>
      <c r="D16" s="3"/>
      <c r="G16" s="6">
        <v>3</v>
      </c>
      <c r="H16" s="6">
        <v>88</v>
      </c>
      <c r="I16" s="6">
        <v>20</v>
      </c>
      <c r="J16" s="6">
        <f t="shared" si="2"/>
        <v>22.727272727272727</v>
      </c>
      <c r="K16" s="12"/>
    </row>
    <row r="17" spans="1:15" x14ac:dyDescent="0.25">
      <c r="A17" s="2"/>
      <c r="B17" s="3"/>
      <c r="C17" s="3"/>
      <c r="D17" s="3"/>
      <c r="G17" s="6">
        <v>4</v>
      </c>
      <c r="H17" s="6">
        <v>81</v>
      </c>
      <c r="I17" s="6">
        <v>5</v>
      </c>
      <c r="J17" s="6">
        <f t="shared" si="2"/>
        <v>6.1728395061728394</v>
      </c>
      <c r="K17" s="12"/>
    </row>
    <row r="18" spans="1:15" x14ac:dyDescent="0.25">
      <c r="A18" s="2"/>
      <c r="B18" s="3"/>
      <c r="C18" s="3"/>
      <c r="D18" s="3"/>
      <c r="G18" s="6">
        <v>5</v>
      </c>
      <c r="H18" s="6">
        <v>83</v>
      </c>
      <c r="I18" s="6">
        <v>13</v>
      </c>
      <c r="J18" s="6">
        <f t="shared" si="2"/>
        <v>15.662650602409638</v>
      </c>
      <c r="K18" s="12"/>
      <c r="L18" s="4"/>
      <c r="M18" s="4"/>
      <c r="N18" s="4"/>
      <c r="O18" s="4"/>
    </row>
    <row r="19" spans="1:15" x14ac:dyDescent="0.25">
      <c r="A19" s="2"/>
      <c r="B19" s="3"/>
      <c r="C19" s="3"/>
      <c r="D19" s="3"/>
      <c r="G19" s="6">
        <v>6</v>
      </c>
      <c r="H19" s="6">
        <v>39</v>
      </c>
      <c r="I19" s="6">
        <v>4</v>
      </c>
      <c r="J19" s="6">
        <f t="shared" ref="J19" si="3">+I19*100/H19</f>
        <v>10.256410256410257</v>
      </c>
      <c r="K19" s="12"/>
    </row>
    <row r="20" spans="1:15" x14ac:dyDescent="0.25">
      <c r="A20" s="2"/>
      <c r="B20" s="3"/>
      <c r="C20" s="3"/>
      <c r="D20" s="3"/>
    </row>
    <row r="21" spans="1:15" x14ac:dyDescent="0.25">
      <c r="A21" s="2"/>
      <c r="B21" s="3"/>
      <c r="C21" s="3"/>
      <c r="D21" s="3"/>
    </row>
    <row r="22" spans="1:15" x14ac:dyDescent="0.25">
      <c r="A22" s="2"/>
      <c r="B22" s="3"/>
      <c r="C22" s="3"/>
      <c r="D22" s="3"/>
    </row>
    <row r="23" spans="1:15" x14ac:dyDescent="0.25">
      <c r="A23" s="2"/>
      <c r="B23" s="3"/>
      <c r="C23" s="3"/>
      <c r="D23" s="3"/>
    </row>
    <row r="24" spans="1:15" x14ac:dyDescent="0.25">
      <c r="A24" s="2"/>
      <c r="B24" s="3"/>
      <c r="C24" s="3"/>
      <c r="D24" s="3"/>
    </row>
    <row r="25" spans="1:15" x14ac:dyDescent="0.25">
      <c r="A25" s="2"/>
      <c r="B25" s="3"/>
      <c r="C25" s="3"/>
      <c r="D25" s="3"/>
    </row>
    <row r="26" spans="1:15" x14ac:dyDescent="0.25">
      <c r="A26" s="2"/>
      <c r="B26" s="3"/>
      <c r="C26" s="3"/>
      <c r="D26" s="3"/>
    </row>
    <row r="27" spans="1:15" x14ac:dyDescent="0.25">
      <c r="A27" s="2"/>
      <c r="B27" s="3"/>
      <c r="C27" s="3"/>
      <c r="D27" s="3"/>
    </row>
    <row r="28" spans="1:15" x14ac:dyDescent="0.25">
      <c r="A28" s="2"/>
      <c r="B28" s="3"/>
      <c r="C28" s="3"/>
      <c r="D28" s="3"/>
    </row>
    <row r="29" spans="1:15" x14ac:dyDescent="0.25">
      <c r="A29" s="2"/>
      <c r="B29" s="3"/>
      <c r="C29" s="3"/>
      <c r="D29" s="3"/>
    </row>
    <row r="30" spans="1:15" x14ac:dyDescent="0.25">
      <c r="A30" s="2"/>
      <c r="B30" s="3"/>
      <c r="C30" s="3"/>
      <c r="D30" s="3"/>
    </row>
    <row r="31" spans="1:15" x14ac:dyDescent="0.25">
      <c r="A31" s="2"/>
      <c r="B31" s="3"/>
      <c r="C31" s="3"/>
      <c r="D31" s="3"/>
    </row>
    <row r="32" spans="1:15" x14ac:dyDescent="0.25">
      <c r="A32" s="2"/>
      <c r="B32" s="3"/>
      <c r="C32" s="3"/>
      <c r="D32" s="3"/>
    </row>
    <row r="33" spans="1:4" x14ac:dyDescent="0.25">
      <c r="A33" s="2"/>
      <c r="B33" s="3"/>
      <c r="C33" s="3"/>
      <c r="D33" s="3"/>
    </row>
    <row r="34" spans="1:4" x14ac:dyDescent="0.25">
      <c r="A34" s="2"/>
      <c r="B34" s="3"/>
      <c r="C34" s="3"/>
      <c r="D34" s="3"/>
    </row>
    <row r="35" spans="1:4" x14ac:dyDescent="0.25">
      <c r="A35" s="2"/>
      <c r="B35" s="3"/>
      <c r="C35" s="3"/>
      <c r="D35" s="3"/>
    </row>
    <row r="38" spans="1:4" x14ac:dyDescent="0.25">
      <c r="A38" s="8"/>
      <c r="B38" s="9"/>
      <c r="C38" s="3"/>
      <c r="D38" s="3"/>
    </row>
    <row r="39" spans="1:4" x14ac:dyDescent="0.25">
      <c r="A39" s="2"/>
      <c r="B39" s="3"/>
      <c r="C39" s="3"/>
      <c r="D39" s="3"/>
    </row>
    <row r="40" spans="1:4" x14ac:dyDescent="0.25">
      <c r="A40" s="2"/>
      <c r="B40" s="3"/>
      <c r="C40" s="3"/>
      <c r="D40" s="3"/>
    </row>
    <row r="41" spans="1:4" x14ac:dyDescent="0.25">
      <c r="A41" s="2"/>
      <c r="B41" s="3"/>
      <c r="C41" s="3"/>
      <c r="D41" s="3"/>
    </row>
    <row r="42" spans="1:4" x14ac:dyDescent="0.25">
      <c r="A42" s="2"/>
      <c r="B42" s="3"/>
      <c r="C42" s="3"/>
      <c r="D42" s="3"/>
    </row>
    <row r="43" spans="1:4" x14ac:dyDescent="0.25">
      <c r="A43" s="2"/>
      <c r="B43" s="3"/>
      <c r="C43" s="3"/>
      <c r="D43" s="3"/>
    </row>
    <row r="44" spans="1:4" x14ac:dyDescent="0.25">
      <c r="A44" s="2"/>
      <c r="B44" s="3"/>
      <c r="C44" s="3"/>
      <c r="D44" s="3"/>
    </row>
    <row r="45" spans="1:4" x14ac:dyDescent="0.25">
      <c r="A45" s="2"/>
      <c r="B45" s="3"/>
      <c r="C45" s="3"/>
      <c r="D45" s="3"/>
    </row>
    <row r="46" spans="1:4" x14ac:dyDescent="0.25">
      <c r="A46" s="2"/>
      <c r="B46" s="3"/>
      <c r="C46" s="3"/>
      <c r="D46" s="3"/>
    </row>
    <row r="47" spans="1:4" x14ac:dyDescent="0.25">
      <c r="A47" s="2"/>
      <c r="B47" s="3"/>
      <c r="C47" s="3"/>
      <c r="D47" s="3"/>
    </row>
    <row r="48" spans="1:4" x14ac:dyDescent="0.25">
      <c r="A48" s="2"/>
      <c r="B48" s="3"/>
      <c r="C48" s="3"/>
      <c r="D48" s="3"/>
    </row>
    <row r="49" spans="1:4" x14ac:dyDescent="0.25">
      <c r="A49" s="2"/>
      <c r="B49" s="3"/>
      <c r="C49" s="3"/>
      <c r="D49" s="3"/>
    </row>
    <row r="50" spans="1:4" x14ac:dyDescent="0.25">
      <c r="A50" s="2"/>
      <c r="B50" s="3"/>
      <c r="C50" s="3"/>
      <c r="D50" s="3"/>
    </row>
    <row r="51" spans="1:4" x14ac:dyDescent="0.25">
      <c r="A51" s="2"/>
      <c r="B51" s="3"/>
      <c r="C51" s="3"/>
      <c r="D51" s="3"/>
    </row>
    <row r="52" spans="1:4" x14ac:dyDescent="0.25">
      <c r="A52" s="2"/>
      <c r="B52" s="3"/>
      <c r="C52" s="3"/>
      <c r="D52" s="3"/>
    </row>
    <row r="53" spans="1:4" x14ac:dyDescent="0.25">
      <c r="A53" s="2"/>
      <c r="B53" s="3"/>
      <c r="C53" s="3"/>
      <c r="D53" s="3"/>
    </row>
    <row r="54" spans="1:4" x14ac:dyDescent="0.25">
      <c r="A54" s="2"/>
      <c r="B54" s="3"/>
      <c r="C54" s="3"/>
      <c r="D54" s="3"/>
    </row>
    <row r="55" spans="1:4" x14ac:dyDescent="0.25">
      <c r="A55" s="2"/>
      <c r="B55" s="3"/>
      <c r="C55" s="3"/>
      <c r="D55" s="3"/>
    </row>
    <row r="56" spans="1:4" x14ac:dyDescent="0.25">
      <c r="A56" s="2"/>
      <c r="B56" s="3"/>
      <c r="C56" s="3"/>
      <c r="D56" s="3"/>
    </row>
    <row r="57" spans="1:4" x14ac:dyDescent="0.25">
      <c r="A57" s="2"/>
      <c r="B57" s="3"/>
      <c r="C57" s="3"/>
      <c r="D57" s="3"/>
    </row>
    <row r="58" spans="1:4" x14ac:dyDescent="0.25">
      <c r="A58" s="2"/>
      <c r="B58" s="3"/>
      <c r="C58" s="3"/>
      <c r="D58" s="3"/>
    </row>
    <row r="59" spans="1:4" x14ac:dyDescent="0.25">
      <c r="A59" s="2"/>
      <c r="B59" s="3"/>
      <c r="C59" s="3"/>
      <c r="D59" s="3"/>
    </row>
    <row r="60" spans="1:4" x14ac:dyDescent="0.25">
      <c r="A60" s="2"/>
      <c r="B60" s="3"/>
      <c r="C60" s="3"/>
      <c r="D60" s="3"/>
    </row>
    <row r="61" spans="1:4" x14ac:dyDescent="0.25">
      <c r="A61" s="2"/>
      <c r="B61" s="3"/>
      <c r="C61" s="3"/>
      <c r="D61" s="3"/>
    </row>
    <row r="62" spans="1:4" x14ac:dyDescent="0.25">
      <c r="A62" s="2"/>
      <c r="B62" s="3"/>
      <c r="C62" s="3"/>
      <c r="D62" s="3"/>
    </row>
    <row r="63" spans="1:4" x14ac:dyDescent="0.25">
      <c r="A63" s="2"/>
      <c r="B63" s="3"/>
      <c r="C63" s="3"/>
      <c r="D63" s="3"/>
    </row>
    <row r="64" spans="1:4" x14ac:dyDescent="0.25">
      <c r="A64" s="2"/>
      <c r="B64" s="3"/>
      <c r="C64" s="3"/>
      <c r="D64" s="3"/>
    </row>
  </sheetData>
  <mergeCells count="5">
    <mergeCell ref="G3:J3"/>
    <mergeCell ref="G12:J12"/>
    <mergeCell ref="A2:J2"/>
    <mergeCell ref="L2:O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content</vt:lpstr>
      <vt:lpstr>A.Mix_HS_sel</vt:lpstr>
      <vt:lpstr>B.Mix_Assimilated</vt:lpstr>
      <vt:lpstr>C.Mix Non-assimilated</vt:lpstr>
      <vt:lpstr>D.D907_HS_sel</vt:lpstr>
      <vt:lpstr>E.D907_assimilated</vt:lpstr>
      <vt:lpstr>F.D907_non-assimilated</vt:lpstr>
      <vt:lpstr>G.D208_HS_sel</vt:lpstr>
      <vt:lpstr>H.D208_assimilated</vt:lpstr>
      <vt:lpstr>I.D437_D820_HS_sel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Sabaris</dc:creator>
  <cp:lastModifiedBy>Gonzalo Sabaris</cp:lastModifiedBy>
  <dcterms:created xsi:type="dcterms:W3CDTF">2024-04-08T09:31:54Z</dcterms:created>
  <dcterms:modified xsi:type="dcterms:W3CDTF">2024-04-12T13:17:32Z</dcterms:modified>
</cp:coreProperties>
</file>