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10" windowHeight="8655"/>
  </bookViews>
  <sheets>
    <sheet name="Sheet 1" sheetId="3" r:id="rId1"/>
    <sheet name="ValueList_Helper" sheetId="2" state="hidden" r:id="rId2"/>
  </sheets>
  <calcPr calcId="162913"/>
</workbook>
</file>

<file path=xl/calcChain.xml><?xml version="1.0" encoding="utf-8"?>
<calcChain xmlns="http://schemas.openxmlformats.org/spreadsheetml/2006/main">
  <c r="E26" i="3" l="1"/>
  <c r="B27" i="3"/>
  <c r="B26" i="3"/>
  <c r="E27" i="3"/>
  <c r="D27" i="3"/>
  <c r="C27" i="3"/>
  <c r="D26" i="3"/>
  <c r="C26" i="3"/>
  <c r="C14" i="3"/>
  <c r="D14" i="3"/>
  <c r="E14" i="3"/>
  <c r="C15" i="3"/>
  <c r="D15" i="3"/>
  <c r="E15" i="3"/>
  <c r="B15" i="3"/>
  <c r="B14" i="3"/>
</calcChain>
</file>

<file path=xl/sharedStrings.xml><?xml version="1.0" encoding="utf-8"?>
<sst xmlns="http://schemas.openxmlformats.org/spreadsheetml/2006/main" count="23" uniqueCount="21">
  <si>
    <t>DoubleBlank</t>
  </si>
  <si>
    <t>Blank</t>
  </si>
  <si>
    <t>Sample</t>
  </si>
  <si>
    <t>QC</t>
  </si>
  <si>
    <t>MatrixSpikeDup</t>
  </si>
  <si>
    <t>Cal</t>
  </si>
  <si>
    <t>MatrixSpike</t>
  </si>
  <si>
    <t>ResponseCheck</t>
  </si>
  <si>
    <t>TuneCheck</t>
  </si>
  <si>
    <t>CC</t>
  </si>
  <si>
    <t>MatrixBlank</t>
  </si>
  <si>
    <t>y=1002.3x-40.1</t>
  </si>
  <si>
    <t>AN1284 0.5 mg sc</t>
  </si>
  <si>
    <t>AN1284 2.5 mg oral</t>
  </si>
  <si>
    <t>Urinary excretion of AN1284 and its metabolites after subcutaneous and oral administration (24 h urine collections)</t>
  </si>
  <si>
    <t>mean</t>
  </si>
  <si>
    <t>std</t>
  </si>
  <si>
    <t>y=4630x+280</t>
  </si>
  <si>
    <t>y= 865.3x-2407</t>
  </si>
  <si>
    <t>Glucuronide/</t>
  </si>
  <si>
    <t>AN1280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</si>
</sst>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8"/>
  <sheetViews>
    <sheetView tabSelected="1" zoomScaleNormal="100" workbookViewId="0">
      <selection activeCell="O12" sqref="O12"/>
    </sheetView>
  </sheetViews>
  <sheetFormatPr defaultColWidth="9.140625" defaultRowHeight="15.75" x14ac:dyDescent="0.25"/>
  <cols>
    <col min="1" max="1" width="22" style="3" customWidth="1"/>
    <col min="2" max="2" width="18.85546875" style="4" customWidth="1"/>
    <col min="3" max="3" width="15.28515625" style="4" customWidth="1"/>
    <col min="4" max="4" width="20.42578125" style="4" customWidth="1"/>
    <col min="5" max="5" width="14.5703125" style="4" customWidth="1"/>
    <col min="6" max="6" width="9.140625" style="3"/>
    <col min="7" max="7" width="6.7109375" style="3" customWidth="1"/>
    <col min="8" max="16384" width="9.140625" style="3"/>
  </cols>
  <sheetData>
    <row r="1" spans="1:5" x14ac:dyDescent="0.25">
      <c r="A1" s="1" t="s">
        <v>14</v>
      </c>
    </row>
    <row r="3" spans="1:5" ht="17.25" customHeight="1" x14ac:dyDescent="0.25">
      <c r="A3" s="5"/>
      <c r="B3" s="6">
        <v>1284</v>
      </c>
      <c r="C3" s="6">
        <v>1422</v>
      </c>
      <c r="D3" s="6">
        <v>1280</v>
      </c>
      <c r="E3" s="2" t="s">
        <v>19</v>
      </c>
    </row>
    <row r="4" spans="1:5" ht="15" customHeight="1" x14ac:dyDescent="0.25">
      <c r="A4" s="7"/>
      <c r="B4" s="4" t="s">
        <v>11</v>
      </c>
      <c r="C4" s="4" t="s">
        <v>17</v>
      </c>
      <c r="D4" s="4" t="s">
        <v>18</v>
      </c>
      <c r="E4" s="16" t="s">
        <v>20</v>
      </c>
    </row>
    <row r="5" spans="1:5" ht="15" customHeight="1" x14ac:dyDescent="0.25">
      <c r="A5" s="7"/>
    </row>
    <row r="6" spans="1:5" x14ac:dyDescent="0.25">
      <c r="A6" s="8" t="s">
        <v>12</v>
      </c>
      <c r="B6" s="10">
        <v>40.979681181694062</v>
      </c>
      <c r="C6" s="9">
        <v>11.247323671663221</v>
      </c>
      <c r="D6" s="10">
        <v>155.57005908447476</v>
      </c>
      <c r="E6" s="9">
        <v>1.0946781857207362</v>
      </c>
    </row>
    <row r="7" spans="1:5" x14ac:dyDescent="0.25">
      <c r="A7" s="11"/>
      <c r="B7" s="10">
        <v>93.169248458541176</v>
      </c>
      <c r="C7" s="9">
        <v>13.756527317051299</v>
      </c>
      <c r="D7" s="10">
        <v>137.9584672980248</v>
      </c>
      <c r="E7" s="9">
        <v>0.61708487854962291</v>
      </c>
    </row>
    <row r="8" spans="1:5" x14ac:dyDescent="0.25">
      <c r="A8" s="11"/>
      <c r="B8" s="10">
        <v>25.93562385836309</v>
      </c>
      <c r="C8" s="10">
        <v>16.698299097062467</v>
      </c>
      <c r="D8" s="10">
        <v>412.88853401270632</v>
      </c>
      <c r="E8" s="9">
        <v>0.40031150692068679</v>
      </c>
    </row>
    <row r="9" spans="1:5" x14ac:dyDescent="0.25">
      <c r="A9" s="11"/>
      <c r="B9" s="10">
        <v>89.341775617915715</v>
      </c>
      <c r="C9" s="10">
        <v>18.225433909216402</v>
      </c>
      <c r="D9" s="10">
        <v>661.10732138590367</v>
      </c>
      <c r="E9" s="9">
        <v>0.70685640624077672</v>
      </c>
    </row>
    <row r="10" spans="1:5" x14ac:dyDescent="0.25">
      <c r="A10" s="11"/>
      <c r="B10" s="10">
        <v>17.190308165782703</v>
      </c>
      <c r="C10" s="10">
        <v>65.000390912938087</v>
      </c>
      <c r="D10" s="10">
        <v>407.68637082333811</v>
      </c>
      <c r="E10" s="9">
        <v>4.2055039087131654</v>
      </c>
    </row>
    <row r="11" spans="1:5" x14ac:dyDescent="0.25">
      <c r="A11" s="11"/>
      <c r="B11" s="9">
        <v>51.616574574604059</v>
      </c>
      <c r="C11" s="10">
        <v>63.524542534779656</v>
      </c>
      <c r="D11" s="10">
        <v>154.14331505290997</v>
      </c>
      <c r="E11" s="9">
        <v>5.6959269560629124</v>
      </c>
    </row>
    <row r="12" spans="1:5" x14ac:dyDescent="0.25">
      <c r="A12" s="11"/>
      <c r="B12" s="10">
        <v>26.19254712736652</v>
      </c>
      <c r="D12" s="10">
        <v>313.61396736528673</v>
      </c>
      <c r="E12" s="9">
        <v>2.5157253837733302</v>
      </c>
    </row>
    <row r="13" spans="1:5" x14ac:dyDescent="0.25">
      <c r="A13" s="11"/>
      <c r="B13" s="10">
        <v>34.689639880227588</v>
      </c>
    </row>
    <row r="14" spans="1:5" x14ac:dyDescent="0.25">
      <c r="A14" s="12" t="s">
        <v>15</v>
      </c>
      <c r="B14" s="13">
        <f>AVERAGE(B6:B13)</f>
        <v>47.389424858061858</v>
      </c>
      <c r="C14" s="13">
        <f t="shared" ref="C14:E14" si="0">AVERAGE(C6:C13)</f>
        <v>31.408752907118522</v>
      </c>
      <c r="D14" s="14">
        <f t="shared" si="0"/>
        <v>320.42400500323492</v>
      </c>
      <c r="E14" s="13">
        <f t="shared" si="0"/>
        <v>2.1765838894258898</v>
      </c>
    </row>
    <row r="15" spans="1:5" x14ac:dyDescent="0.25">
      <c r="A15" s="12" t="s">
        <v>16</v>
      </c>
      <c r="B15" s="13">
        <f>_xlfn.STDEV.P(B6:B13)</f>
        <v>27.151404158517884</v>
      </c>
      <c r="C15" s="13">
        <f t="shared" ref="C15:E15" si="1">_xlfn.STDEV.P(C6:C13)</f>
        <v>23.338465157758133</v>
      </c>
      <c r="D15" s="14">
        <f t="shared" si="1"/>
        <v>177.44040129132364</v>
      </c>
      <c r="E15" s="13">
        <f t="shared" si="1"/>
        <v>1.9099404847441541</v>
      </c>
    </row>
    <row r="16" spans="1:5" x14ac:dyDescent="0.25">
      <c r="A16" s="11"/>
    </row>
    <row r="17" spans="1:5" x14ac:dyDescent="0.25">
      <c r="D17" s="15"/>
    </row>
    <row r="18" spans="1:5" x14ac:dyDescent="0.25">
      <c r="A18" s="8" t="s">
        <v>13</v>
      </c>
      <c r="B18" s="10">
        <v>5.5006196192693864</v>
      </c>
      <c r="C18" s="10">
        <v>93.073153596425158</v>
      </c>
      <c r="D18" s="15">
        <v>1577.3084390820329</v>
      </c>
      <c r="E18" s="9">
        <v>1.6036444653391648</v>
      </c>
    </row>
    <row r="19" spans="1:5" x14ac:dyDescent="0.25">
      <c r="A19" s="11"/>
      <c r="B19" s="10">
        <v>5.3041907818511458</v>
      </c>
      <c r="C19" s="10">
        <v>59.710744549751531</v>
      </c>
      <c r="D19" s="15">
        <v>790.93379855284081</v>
      </c>
      <c r="E19" s="9">
        <v>2.4657729924979139</v>
      </c>
    </row>
    <row r="20" spans="1:5" x14ac:dyDescent="0.25">
      <c r="A20" s="11"/>
      <c r="B20" s="10">
        <v>4.2249157946499656</v>
      </c>
      <c r="C20" s="10">
        <v>47.723579895300809</v>
      </c>
      <c r="D20" s="15">
        <v>153.36793238876629</v>
      </c>
      <c r="E20" s="9">
        <v>15.244991598786463</v>
      </c>
    </row>
    <row r="21" spans="1:5" x14ac:dyDescent="0.25">
      <c r="A21" s="11"/>
      <c r="B21" s="10">
        <v>4.9270935873116493</v>
      </c>
      <c r="C21" s="10">
        <v>41.051429714522875</v>
      </c>
      <c r="D21" s="15">
        <v>679.13281134240356</v>
      </c>
      <c r="E21" s="9">
        <v>1.6879071463666586</v>
      </c>
    </row>
    <row r="22" spans="1:5" x14ac:dyDescent="0.25">
      <c r="A22" s="11"/>
      <c r="B22" s="9">
        <v>3.6988336294400561</v>
      </c>
      <c r="C22" s="10">
        <v>56.741585438691054</v>
      </c>
      <c r="D22" s="15">
        <v>901.55787209541427</v>
      </c>
      <c r="E22" s="9">
        <v>2.419043250621296</v>
      </c>
    </row>
    <row r="23" spans="1:5" x14ac:dyDescent="0.25">
      <c r="B23" s="9">
        <v>4.9112178453540771</v>
      </c>
      <c r="C23" s="10">
        <v>63.637572971136208</v>
      </c>
      <c r="D23" s="15">
        <v>509.07027931637981</v>
      </c>
      <c r="E23" s="10">
        <v>10.830892611949903</v>
      </c>
    </row>
    <row r="24" spans="1:5" x14ac:dyDescent="0.25">
      <c r="A24" s="11"/>
      <c r="B24" s="9">
        <v>4.4350293098531512</v>
      </c>
      <c r="C24" s="10">
        <v>69.499579205121663</v>
      </c>
      <c r="D24" s="15">
        <v>317.7298749436942</v>
      </c>
      <c r="E24" s="10">
        <v>24.270532451134702</v>
      </c>
    </row>
    <row r="25" spans="1:5" x14ac:dyDescent="0.25">
      <c r="C25" s="10">
        <v>69.893661331163713</v>
      </c>
      <c r="D25" s="15">
        <v>1259.4341531333239</v>
      </c>
      <c r="E25" s="10">
        <v>9.343425524613922</v>
      </c>
    </row>
    <row r="26" spans="1:5" x14ac:dyDescent="0.25">
      <c r="A26" s="12" t="s">
        <v>15</v>
      </c>
      <c r="B26" s="13">
        <f>AVERAGE(B18:B25)</f>
        <v>4.7145572239613474</v>
      </c>
      <c r="C26" s="13">
        <f t="shared" ref="C26" si="2">AVERAGE(C18:C25)</f>
        <v>62.666413337764126</v>
      </c>
      <c r="D26" s="14">
        <f t="shared" ref="D26" si="3">AVERAGE(D18:D25)</f>
        <v>773.56689510685703</v>
      </c>
      <c r="E26" s="13">
        <f>AVERAGE(E18:E25)</f>
        <v>8.4832762551637533</v>
      </c>
    </row>
    <row r="27" spans="1:5" x14ac:dyDescent="0.25">
      <c r="A27" s="12" t="s">
        <v>16</v>
      </c>
      <c r="B27" s="13">
        <f>_xlfn.STDEV.P(B18:B25)</f>
        <v>0.58541657111971479</v>
      </c>
      <c r="C27" s="13">
        <f t="shared" ref="C27:E27" si="4">_xlfn.STDEV.P(C18:C25)</f>
        <v>14.827228439008504</v>
      </c>
      <c r="D27" s="14">
        <f t="shared" si="4"/>
        <v>443.00975718775339</v>
      </c>
      <c r="E27" s="13">
        <f t="shared" si="4"/>
        <v>7.6460860432619908</v>
      </c>
    </row>
    <row r="28" spans="1:5" x14ac:dyDescent="0.25">
      <c r="A28" s="1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ValueList_Helper!$A$1:$A$11</xm:f>
          </x14:formula1>
          <xm:sqref>A6 A24 A18:A22 A7:A16 A26:A28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11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2</v>
      </c>
    </row>
    <row r="2" spans="1:1" x14ac:dyDescent="0.25">
      <c r="A2" t="s">
        <v>1</v>
      </c>
    </row>
    <row r="3" spans="1:1" x14ac:dyDescent="0.25">
      <c r="A3" t="s">
        <v>5</v>
      </c>
    </row>
    <row r="4" spans="1:1" x14ac:dyDescent="0.25">
      <c r="A4" t="s">
        <v>3</v>
      </c>
    </row>
    <row r="5" spans="1:1" x14ac:dyDescent="0.25">
      <c r="A5" t="s">
        <v>9</v>
      </c>
    </row>
    <row r="6" spans="1:1" x14ac:dyDescent="0.25">
      <c r="A6" t="s">
        <v>0</v>
      </c>
    </row>
    <row r="7" spans="1:1" x14ac:dyDescent="0.25">
      <c r="A7" t="s">
        <v>6</v>
      </c>
    </row>
    <row r="8" spans="1:1" x14ac:dyDescent="0.25">
      <c r="A8" t="s">
        <v>4</v>
      </c>
    </row>
    <row r="9" spans="1:1" x14ac:dyDescent="0.25">
      <c r="A9" t="s">
        <v>10</v>
      </c>
    </row>
    <row r="10" spans="1:1" x14ac:dyDescent="0.25">
      <c r="A10" t="s">
        <v>8</v>
      </c>
    </row>
    <row r="11" spans="1:1" x14ac:dyDescent="0.25">
      <c r="A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ValueList_Helper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Donna Apelbaum</cp:lastModifiedBy>
  <dcterms:created xsi:type="dcterms:W3CDTF">2020-03-23T08:22:20Z</dcterms:created>
  <dcterms:modified xsi:type="dcterms:W3CDTF">2021-04-20T09:04:06Z</dcterms:modified>
</cp:coreProperties>
</file>